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rylic\Dropbox\Economics\Financial econometrics\Empirical Project\"/>
    </mc:Choice>
  </mc:AlternateContent>
  <bookViews>
    <workbookView xWindow="0" yWindow="0" windowWidth="13080" windowHeight="4635" activeTab="1"/>
  </bookViews>
  <sheets>
    <sheet name="bond data" sheetId="1" r:id="rId1"/>
    <sheet name="oil dat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2" i="2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3" i="1"/>
  <c r="AA2" i="1"/>
  <c r="U14" i="1"/>
  <c r="O14" i="1" s="1"/>
  <c r="V14" i="1"/>
  <c r="P14" i="1" s="1"/>
  <c r="W14" i="1"/>
  <c r="Q14" i="1" s="1"/>
  <c r="X14" i="1"/>
  <c r="R14" i="1" s="1"/>
  <c r="U15" i="1"/>
  <c r="O15" i="1" s="1"/>
  <c r="V15" i="1"/>
  <c r="P15" i="1" s="1"/>
  <c r="W15" i="1"/>
  <c r="Q15" i="1" s="1"/>
  <c r="X15" i="1"/>
  <c r="R15" i="1" s="1"/>
  <c r="U16" i="1"/>
  <c r="O16" i="1" s="1"/>
  <c r="V16" i="1"/>
  <c r="P16" i="1" s="1"/>
  <c r="W16" i="1"/>
  <c r="Q16" i="1" s="1"/>
  <c r="X16" i="1"/>
  <c r="R16" i="1" s="1"/>
  <c r="U17" i="1"/>
  <c r="O17" i="1" s="1"/>
  <c r="V17" i="1"/>
  <c r="P17" i="1" s="1"/>
  <c r="W17" i="1"/>
  <c r="Q17" i="1" s="1"/>
  <c r="X17" i="1"/>
  <c r="R17" i="1" s="1"/>
  <c r="U18" i="1"/>
  <c r="O18" i="1" s="1"/>
  <c r="V18" i="1"/>
  <c r="P18" i="1" s="1"/>
  <c r="W18" i="1"/>
  <c r="Q18" i="1" s="1"/>
  <c r="X18" i="1"/>
  <c r="R18" i="1" s="1"/>
  <c r="U19" i="1"/>
  <c r="O19" i="1" s="1"/>
  <c r="V19" i="1"/>
  <c r="P19" i="1" s="1"/>
  <c r="W19" i="1"/>
  <c r="Q19" i="1" s="1"/>
  <c r="X19" i="1"/>
  <c r="R19" i="1" s="1"/>
  <c r="U20" i="1"/>
  <c r="O20" i="1" s="1"/>
  <c r="V20" i="1"/>
  <c r="P20" i="1" s="1"/>
  <c r="W20" i="1"/>
  <c r="Q20" i="1" s="1"/>
  <c r="X20" i="1"/>
  <c r="R20" i="1" s="1"/>
  <c r="U21" i="1"/>
  <c r="O21" i="1" s="1"/>
  <c r="V21" i="1"/>
  <c r="P21" i="1" s="1"/>
  <c r="W21" i="1"/>
  <c r="Q21" i="1" s="1"/>
  <c r="X21" i="1"/>
  <c r="R21" i="1" s="1"/>
  <c r="U22" i="1"/>
  <c r="O22" i="1" s="1"/>
  <c r="V22" i="1"/>
  <c r="P22" i="1" s="1"/>
  <c r="W22" i="1"/>
  <c r="Q22" i="1" s="1"/>
  <c r="X22" i="1"/>
  <c r="R22" i="1" s="1"/>
  <c r="U23" i="1"/>
  <c r="O23" i="1" s="1"/>
  <c r="V23" i="1"/>
  <c r="P23" i="1" s="1"/>
  <c r="W23" i="1"/>
  <c r="Q23" i="1" s="1"/>
  <c r="X23" i="1"/>
  <c r="R23" i="1" s="1"/>
  <c r="U24" i="1"/>
  <c r="O24" i="1" s="1"/>
  <c r="V24" i="1"/>
  <c r="P24" i="1" s="1"/>
  <c r="W24" i="1"/>
  <c r="Q24" i="1" s="1"/>
  <c r="X24" i="1"/>
  <c r="R24" i="1" s="1"/>
  <c r="U25" i="1"/>
  <c r="O25" i="1" s="1"/>
  <c r="V25" i="1"/>
  <c r="P25" i="1" s="1"/>
  <c r="W25" i="1"/>
  <c r="Q25" i="1" s="1"/>
  <c r="X25" i="1"/>
  <c r="R25" i="1" s="1"/>
  <c r="U26" i="1"/>
  <c r="O26" i="1" s="1"/>
  <c r="V26" i="1"/>
  <c r="P26" i="1" s="1"/>
  <c r="W26" i="1"/>
  <c r="Q26" i="1" s="1"/>
  <c r="X26" i="1"/>
  <c r="R26" i="1" s="1"/>
  <c r="U27" i="1"/>
  <c r="O27" i="1" s="1"/>
  <c r="V27" i="1"/>
  <c r="P27" i="1" s="1"/>
  <c r="W27" i="1"/>
  <c r="Q27" i="1" s="1"/>
  <c r="X27" i="1"/>
  <c r="R27" i="1" s="1"/>
  <c r="U28" i="1"/>
  <c r="O28" i="1" s="1"/>
  <c r="V28" i="1"/>
  <c r="P28" i="1" s="1"/>
  <c r="W28" i="1"/>
  <c r="Q28" i="1" s="1"/>
  <c r="X28" i="1"/>
  <c r="R28" i="1" s="1"/>
  <c r="U29" i="1"/>
  <c r="O29" i="1" s="1"/>
  <c r="V29" i="1"/>
  <c r="P29" i="1" s="1"/>
  <c r="W29" i="1"/>
  <c r="Q29" i="1" s="1"/>
  <c r="X29" i="1"/>
  <c r="R29" i="1" s="1"/>
  <c r="U30" i="1"/>
  <c r="O30" i="1" s="1"/>
  <c r="V30" i="1"/>
  <c r="P30" i="1" s="1"/>
  <c r="W30" i="1"/>
  <c r="Q30" i="1" s="1"/>
  <c r="X30" i="1"/>
  <c r="R30" i="1" s="1"/>
  <c r="U31" i="1"/>
  <c r="O31" i="1" s="1"/>
  <c r="V31" i="1"/>
  <c r="P31" i="1" s="1"/>
  <c r="W31" i="1"/>
  <c r="Q31" i="1" s="1"/>
  <c r="X31" i="1"/>
  <c r="R31" i="1" s="1"/>
  <c r="U32" i="1"/>
  <c r="O32" i="1" s="1"/>
  <c r="V32" i="1"/>
  <c r="P32" i="1" s="1"/>
  <c r="W32" i="1"/>
  <c r="Q32" i="1" s="1"/>
  <c r="X32" i="1"/>
  <c r="R32" i="1" s="1"/>
  <c r="U33" i="1"/>
  <c r="O33" i="1" s="1"/>
  <c r="V33" i="1"/>
  <c r="P33" i="1" s="1"/>
  <c r="W33" i="1"/>
  <c r="Q33" i="1" s="1"/>
  <c r="X33" i="1"/>
  <c r="R33" i="1" s="1"/>
  <c r="U34" i="1"/>
  <c r="O34" i="1" s="1"/>
  <c r="V34" i="1"/>
  <c r="P34" i="1" s="1"/>
  <c r="W34" i="1"/>
  <c r="Q34" i="1" s="1"/>
  <c r="X34" i="1"/>
  <c r="R34" i="1" s="1"/>
  <c r="U35" i="1"/>
  <c r="O35" i="1" s="1"/>
  <c r="V35" i="1"/>
  <c r="P35" i="1" s="1"/>
  <c r="W35" i="1"/>
  <c r="Q35" i="1" s="1"/>
  <c r="X35" i="1"/>
  <c r="R35" i="1" s="1"/>
  <c r="U36" i="1"/>
  <c r="O36" i="1" s="1"/>
  <c r="V36" i="1"/>
  <c r="P36" i="1" s="1"/>
  <c r="W36" i="1"/>
  <c r="Q36" i="1" s="1"/>
  <c r="X36" i="1"/>
  <c r="R36" i="1" s="1"/>
  <c r="U37" i="1"/>
  <c r="O37" i="1" s="1"/>
  <c r="V37" i="1"/>
  <c r="P37" i="1" s="1"/>
  <c r="W37" i="1"/>
  <c r="Q37" i="1" s="1"/>
  <c r="X37" i="1"/>
  <c r="R37" i="1" s="1"/>
  <c r="U38" i="1"/>
  <c r="O38" i="1" s="1"/>
  <c r="V38" i="1"/>
  <c r="P38" i="1" s="1"/>
  <c r="W38" i="1"/>
  <c r="Q38" i="1" s="1"/>
  <c r="X38" i="1"/>
  <c r="R38" i="1" s="1"/>
  <c r="U39" i="1"/>
  <c r="O39" i="1" s="1"/>
  <c r="V39" i="1"/>
  <c r="P39" i="1" s="1"/>
  <c r="W39" i="1"/>
  <c r="Q39" i="1" s="1"/>
  <c r="X39" i="1"/>
  <c r="R39" i="1" s="1"/>
  <c r="U40" i="1"/>
  <c r="O40" i="1" s="1"/>
  <c r="V40" i="1"/>
  <c r="P40" i="1" s="1"/>
  <c r="W40" i="1"/>
  <c r="Q40" i="1" s="1"/>
  <c r="X40" i="1"/>
  <c r="R40" i="1" s="1"/>
  <c r="U41" i="1"/>
  <c r="O41" i="1" s="1"/>
  <c r="V41" i="1"/>
  <c r="P41" i="1" s="1"/>
  <c r="W41" i="1"/>
  <c r="Q41" i="1" s="1"/>
  <c r="X41" i="1"/>
  <c r="R41" i="1" s="1"/>
  <c r="U42" i="1"/>
  <c r="O42" i="1" s="1"/>
  <c r="V42" i="1"/>
  <c r="P42" i="1" s="1"/>
  <c r="W42" i="1"/>
  <c r="Q42" i="1" s="1"/>
  <c r="X42" i="1"/>
  <c r="R42" i="1" s="1"/>
  <c r="U43" i="1"/>
  <c r="O43" i="1" s="1"/>
  <c r="V43" i="1"/>
  <c r="P43" i="1" s="1"/>
  <c r="W43" i="1"/>
  <c r="Q43" i="1" s="1"/>
  <c r="X43" i="1"/>
  <c r="R43" i="1" s="1"/>
  <c r="U44" i="1"/>
  <c r="O44" i="1" s="1"/>
  <c r="V44" i="1"/>
  <c r="P44" i="1" s="1"/>
  <c r="W44" i="1"/>
  <c r="Q44" i="1" s="1"/>
  <c r="X44" i="1"/>
  <c r="R44" i="1" s="1"/>
  <c r="U45" i="1"/>
  <c r="O45" i="1" s="1"/>
  <c r="V45" i="1"/>
  <c r="P45" i="1" s="1"/>
  <c r="W45" i="1"/>
  <c r="Q45" i="1" s="1"/>
  <c r="X45" i="1"/>
  <c r="R45" i="1" s="1"/>
  <c r="U46" i="1"/>
  <c r="O46" i="1" s="1"/>
  <c r="V46" i="1"/>
  <c r="P46" i="1" s="1"/>
  <c r="W46" i="1"/>
  <c r="Q46" i="1" s="1"/>
  <c r="X46" i="1"/>
  <c r="R46" i="1" s="1"/>
  <c r="U47" i="1"/>
  <c r="O47" i="1" s="1"/>
  <c r="V47" i="1"/>
  <c r="P47" i="1" s="1"/>
  <c r="W47" i="1"/>
  <c r="Q47" i="1" s="1"/>
  <c r="X47" i="1"/>
  <c r="R47" i="1" s="1"/>
  <c r="U48" i="1"/>
  <c r="O48" i="1" s="1"/>
  <c r="V48" i="1"/>
  <c r="P48" i="1" s="1"/>
  <c r="W48" i="1"/>
  <c r="Q48" i="1" s="1"/>
  <c r="X48" i="1"/>
  <c r="R48" i="1" s="1"/>
  <c r="U49" i="1"/>
  <c r="O49" i="1" s="1"/>
  <c r="V49" i="1"/>
  <c r="P49" i="1" s="1"/>
  <c r="W49" i="1"/>
  <c r="Q49" i="1" s="1"/>
  <c r="X49" i="1"/>
  <c r="R49" i="1" s="1"/>
  <c r="U50" i="1"/>
  <c r="O50" i="1" s="1"/>
  <c r="V50" i="1"/>
  <c r="P50" i="1" s="1"/>
  <c r="W50" i="1"/>
  <c r="Q50" i="1" s="1"/>
  <c r="X50" i="1"/>
  <c r="R50" i="1" s="1"/>
  <c r="U51" i="1"/>
  <c r="O51" i="1" s="1"/>
  <c r="V51" i="1"/>
  <c r="P51" i="1" s="1"/>
  <c r="W51" i="1"/>
  <c r="Q51" i="1" s="1"/>
  <c r="X51" i="1"/>
  <c r="R51" i="1" s="1"/>
  <c r="U52" i="1"/>
  <c r="O52" i="1" s="1"/>
  <c r="V52" i="1"/>
  <c r="P52" i="1" s="1"/>
  <c r="W52" i="1"/>
  <c r="Q52" i="1" s="1"/>
  <c r="X52" i="1"/>
  <c r="R52" i="1" s="1"/>
  <c r="U53" i="1"/>
  <c r="O53" i="1" s="1"/>
  <c r="V53" i="1"/>
  <c r="P53" i="1" s="1"/>
  <c r="W53" i="1"/>
  <c r="Q53" i="1" s="1"/>
  <c r="X53" i="1"/>
  <c r="R53" i="1" s="1"/>
  <c r="U54" i="1"/>
  <c r="O54" i="1" s="1"/>
  <c r="V54" i="1"/>
  <c r="P54" i="1" s="1"/>
  <c r="W54" i="1"/>
  <c r="Q54" i="1" s="1"/>
  <c r="X54" i="1"/>
  <c r="R54" i="1" s="1"/>
  <c r="U55" i="1"/>
  <c r="O55" i="1" s="1"/>
  <c r="V55" i="1"/>
  <c r="P55" i="1" s="1"/>
  <c r="W55" i="1"/>
  <c r="Q55" i="1" s="1"/>
  <c r="X55" i="1"/>
  <c r="R55" i="1" s="1"/>
  <c r="U56" i="1"/>
  <c r="O56" i="1" s="1"/>
  <c r="V56" i="1"/>
  <c r="P56" i="1" s="1"/>
  <c r="W56" i="1"/>
  <c r="Q56" i="1" s="1"/>
  <c r="X56" i="1"/>
  <c r="R56" i="1" s="1"/>
  <c r="U57" i="1"/>
  <c r="O57" i="1" s="1"/>
  <c r="V57" i="1"/>
  <c r="P57" i="1" s="1"/>
  <c r="W57" i="1"/>
  <c r="Q57" i="1" s="1"/>
  <c r="X57" i="1"/>
  <c r="R57" i="1" s="1"/>
  <c r="U58" i="1"/>
  <c r="O58" i="1" s="1"/>
  <c r="V58" i="1"/>
  <c r="P58" i="1" s="1"/>
  <c r="W58" i="1"/>
  <c r="Q58" i="1" s="1"/>
  <c r="X58" i="1"/>
  <c r="R58" i="1" s="1"/>
  <c r="U59" i="1"/>
  <c r="O59" i="1" s="1"/>
  <c r="V59" i="1"/>
  <c r="P59" i="1" s="1"/>
  <c r="W59" i="1"/>
  <c r="Q59" i="1" s="1"/>
  <c r="X59" i="1"/>
  <c r="R59" i="1" s="1"/>
  <c r="U60" i="1"/>
  <c r="O60" i="1" s="1"/>
  <c r="V60" i="1"/>
  <c r="P60" i="1" s="1"/>
  <c r="W60" i="1"/>
  <c r="Q60" i="1" s="1"/>
  <c r="X60" i="1"/>
  <c r="R60" i="1" s="1"/>
  <c r="U61" i="1"/>
  <c r="O61" i="1" s="1"/>
  <c r="V61" i="1"/>
  <c r="P61" i="1" s="1"/>
  <c r="W61" i="1"/>
  <c r="Q61" i="1" s="1"/>
  <c r="X61" i="1"/>
  <c r="R61" i="1" s="1"/>
  <c r="U62" i="1"/>
  <c r="O62" i="1" s="1"/>
  <c r="V62" i="1"/>
  <c r="P62" i="1" s="1"/>
  <c r="W62" i="1"/>
  <c r="Q62" i="1" s="1"/>
  <c r="X62" i="1"/>
  <c r="R62" i="1" s="1"/>
  <c r="U63" i="1"/>
  <c r="O63" i="1" s="1"/>
  <c r="V63" i="1"/>
  <c r="P63" i="1" s="1"/>
  <c r="W63" i="1"/>
  <c r="Q63" i="1" s="1"/>
  <c r="X63" i="1"/>
  <c r="R63" i="1" s="1"/>
  <c r="U64" i="1"/>
  <c r="O64" i="1" s="1"/>
  <c r="V64" i="1"/>
  <c r="P64" i="1" s="1"/>
  <c r="W64" i="1"/>
  <c r="Q64" i="1" s="1"/>
  <c r="X64" i="1"/>
  <c r="R64" i="1" s="1"/>
  <c r="U65" i="1"/>
  <c r="O65" i="1" s="1"/>
  <c r="V65" i="1"/>
  <c r="P65" i="1" s="1"/>
  <c r="W65" i="1"/>
  <c r="Q65" i="1" s="1"/>
  <c r="X65" i="1"/>
  <c r="R65" i="1" s="1"/>
  <c r="U66" i="1"/>
  <c r="O66" i="1" s="1"/>
  <c r="V66" i="1"/>
  <c r="P66" i="1" s="1"/>
  <c r="W66" i="1"/>
  <c r="Q66" i="1" s="1"/>
  <c r="X66" i="1"/>
  <c r="R66" i="1" s="1"/>
  <c r="U67" i="1"/>
  <c r="O67" i="1" s="1"/>
  <c r="V67" i="1"/>
  <c r="P67" i="1" s="1"/>
  <c r="W67" i="1"/>
  <c r="Q67" i="1" s="1"/>
  <c r="X67" i="1"/>
  <c r="R67" i="1" s="1"/>
  <c r="U68" i="1"/>
  <c r="O68" i="1" s="1"/>
  <c r="V68" i="1"/>
  <c r="P68" i="1" s="1"/>
  <c r="W68" i="1"/>
  <c r="Q68" i="1" s="1"/>
  <c r="X68" i="1"/>
  <c r="R68" i="1" s="1"/>
  <c r="U69" i="1"/>
  <c r="O69" i="1" s="1"/>
  <c r="V69" i="1"/>
  <c r="P69" i="1" s="1"/>
  <c r="W69" i="1"/>
  <c r="Q69" i="1" s="1"/>
  <c r="X69" i="1"/>
  <c r="R69" i="1" s="1"/>
  <c r="U70" i="1"/>
  <c r="O70" i="1" s="1"/>
  <c r="V70" i="1"/>
  <c r="P70" i="1" s="1"/>
  <c r="W70" i="1"/>
  <c r="Q70" i="1" s="1"/>
  <c r="X70" i="1"/>
  <c r="R70" i="1" s="1"/>
  <c r="U71" i="1"/>
  <c r="O71" i="1" s="1"/>
  <c r="V71" i="1"/>
  <c r="P71" i="1" s="1"/>
  <c r="W71" i="1"/>
  <c r="Q71" i="1" s="1"/>
  <c r="X71" i="1"/>
  <c r="R71" i="1" s="1"/>
  <c r="U72" i="1"/>
  <c r="O72" i="1" s="1"/>
  <c r="V72" i="1"/>
  <c r="P72" i="1" s="1"/>
  <c r="W72" i="1"/>
  <c r="Q72" i="1" s="1"/>
  <c r="X72" i="1"/>
  <c r="R72" i="1" s="1"/>
  <c r="U73" i="1"/>
  <c r="O73" i="1" s="1"/>
  <c r="V73" i="1"/>
  <c r="P73" i="1" s="1"/>
  <c r="W73" i="1"/>
  <c r="Q73" i="1" s="1"/>
  <c r="X73" i="1"/>
  <c r="R73" i="1" s="1"/>
  <c r="U74" i="1"/>
  <c r="O74" i="1" s="1"/>
  <c r="V74" i="1"/>
  <c r="P74" i="1" s="1"/>
  <c r="W74" i="1"/>
  <c r="Q74" i="1" s="1"/>
  <c r="X74" i="1"/>
  <c r="R74" i="1" s="1"/>
  <c r="U75" i="1"/>
  <c r="O75" i="1" s="1"/>
  <c r="V75" i="1"/>
  <c r="P75" i="1" s="1"/>
  <c r="W75" i="1"/>
  <c r="Q75" i="1" s="1"/>
  <c r="X75" i="1"/>
  <c r="R75" i="1" s="1"/>
  <c r="U76" i="1"/>
  <c r="O76" i="1" s="1"/>
  <c r="V76" i="1"/>
  <c r="P76" i="1" s="1"/>
  <c r="W76" i="1"/>
  <c r="Q76" i="1" s="1"/>
  <c r="X76" i="1"/>
  <c r="R76" i="1" s="1"/>
  <c r="U77" i="1"/>
  <c r="O77" i="1" s="1"/>
  <c r="V77" i="1"/>
  <c r="P77" i="1" s="1"/>
  <c r="W77" i="1"/>
  <c r="Q77" i="1" s="1"/>
  <c r="X77" i="1"/>
  <c r="R77" i="1" s="1"/>
  <c r="U78" i="1"/>
  <c r="O78" i="1" s="1"/>
  <c r="V78" i="1"/>
  <c r="P78" i="1" s="1"/>
  <c r="W78" i="1"/>
  <c r="Q78" i="1" s="1"/>
  <c r="X78" i="1"/>
  <c r="R78" i="1" s="1"/>
  <c r="U79" i="1"/>
  <c r="O79" i="1" s="1"/>
  <c r="V79" i="1"/>
  <c r="P79" i="1" s="1"/>
  <c r="W79" i="1"/>
  <c r="Q79" i="1" s="1"/>
  <c r="X79" i="1"/>
  <c r="R79" i="1" s="1"/>
  <c r="U80" i="1"/>
  <c r="O80" i="1" s="1"/>
  <c r="V80" i="1"/>
  <c r="P80" i="1" s="1"/>
  <c r="W80" i="1"/>
  <c r="Q80" i="1" s="1"/>
  <c r="X80" i="1"/>
  <c r="R80" i="1" s="1"/>
  <c r="U81" i="1"/>
  <c r="O81" i="1" s="1"/>
  <c r="V81" i="1"/>
  <c r="P81" i="1" s="1"/>
  <c r="W81" i="1"/>
  <c r="Q81" i="1" s="1"/>
  <c r="X81" i="1"/>
  <c r="R81" i="1" s="1"/>
  <c r="U82" i="1"/>
  <c r="O82" i="1" s="1"/>
  <c r="V82" i="1"/>
  <c r="P82" i="1" s="1"/>
  <c r="W82" i="1"/>
  <c r="Q82" i="1" s="1"/>
  <c r="X82" i="1"/>
  <c r="R82" i="1" s="1"/>
  <c r="U83" i="1"/>
  <c r="O83" i="1" s="1"/>
  <c r="V83" i="1"/>
  <c r="P83" i="1" s="1"/>
  <c r="W83" i="1"/>
  <c r="Q83" i="1" s="1"/>
  <c r="X83" i="1"/>
  <c r="R83" i="1" s="1"/>
  <c r="U84" i="1"/>
  <c r="O84" i="1" s="1"/>
  <c r="V84" i="1"/>
  <c r="P84" i="1" s="1"/>
  <c r="W84" i="1"/>
  <c r="Q84" i="1" s="1"/>
  <c r="X84" i="1"/>
  <c r="R84" i="1" s="1"/>
  <c r="U85" i="1"/>
  <c r="O85" i="1" s="1"/>
  <c r="V85" i="1"/>
  <c r="P85" i="1" s="1"/>
  <c r="W85" i="1"/>
  <c r="Q85" i="1" s="1"/>
  <c r="X85" i="1"/>
  <c r="R85" i="1" s="1"/>
  <c r="U86" i="1"/>
  <c r="O86" i="1" s="1"/>
  <c r="V86" i="1"/>
  <c r="P86" i="1" s="1"/>
  <c r="W86" i="1"/>
  <c r="Q86" i="1" s="1"/>
  <c r="X86" i="1"/>
  <c r="R86" i="1" s="1"/>
  <c r="U87" i="1"/>
  <c r="O87" i="1" s="1"/>
  <c r="V87" i="1"/>
  <c r="P87" i="1" s="1"/>
  <c r="W87" i="1"/>
  <c r="Q87" i="1" s="1"/>
  <c r="X87" i="1"/>
  <c r="R87" i="1" s="1"/>
  <c r="U88" i="1"/>
  <c r="O88" i="1" s="1"/>
  <c r="V88" i="1"/>
  <c r="P88" i="1" s="1"/>
  <c r="W88" i="1"/>
  <c r="Q88" i="1" s="1"/>
  <c r="X88" i="1"/>
  <c r="R88" i="1" s="1"/>
  <c r="U89" i="1"/>
  <c r="O89" i="1" s="1"/>
  <c r="V89" i="1"/>
  <c r="P89" i="1" s="1"/>
  <c r="W89" i="1"/>
  <c r="Q89" i="1" s="1"/>
  <c r="X89" i="1"/>
  <c r="R89" i="1" s="1"/>
  <c r="U90" i="1"/>
  <c r="O90" i="1" s="1"/>
  <c r="V90" i="1"/>
  <c r="P90" i="1" s="1"/>
  <c r="W90" i="1"/>
  <c r="Q90" i="1" s="1"/>
  <c r="X90" i="1"/>
  <c r="R90" i="1" s="1"/>
  <c r="U91" i="1"/>
  <c r="O91" i="1" s="1"/>
  <c r="V91" i="1"/>
  <c r="P91" i="1" s="1"/>
  <c r="W91" i="1"/>
  <c r="Q91" i="1" s="1"/>
  <c r="X91" i="1"/>
  <c r="R91" i="1" s="1"/>
  <c r="U92" i="1"/>
  <c r="O92" i="1" s="1"/>
  <c r="V92" i="1"/>
  <c r="P92" i="1" s="1"/>
  <c r="W92" i="1"/>
  <c r="Q92" i="1" s="1"/>
  <c r="X92" i="1"/>
  <c r="R92" i="1" s="1"/>
  <c r="U93" i="1"/>
  <c r="O93" i="1" s="1"/>
  <c r="V93" i="1"/>
  <c r="P93" i="1" s="1"/>
  <c r="W93" i="1"/>
  <c r="Q93" i="1" s="1"/>
  <c r="X93" i="1"/>
  <c r="R93" i="1" s="1"/>
  <c r="U94" i="1"/>
  <c r="O94" i="1" s="1"/>
  <c r="V94" i="1"/>
  <c r="P94" i="1" s="1"/>
  <c r="W94" i="1"/>
  <c r="Q94" i="1" s="1"/>
  <c r="X94" i="1"/>
  <c r="R94" i="1" s="1"/>
  <c r="U95" i="1"/>
  <c r="O95" i="1" s="1"/>
  <c r="V95" i="1"/>
  <c r="P95" i="1" s="1"/>
  <c r="W95" i="1"/>
  <c r="Q95" i="1" s="1"/>
  <c r="X95" i="1"/>
  <c r="R95" i="1" s="1"/>
  <c r="U96" i="1"/>
  <c r="O96" i="1" s="1"/>
  <c r="V96" i="1"/>
  <c r="P96" i="1" s="1"/>
  <c r="W96" i="1"/>
  <c r="Q96" i="1" s="1"/>
  <c r="X96" i="1"/>
  <c r="R96" i="1" s="1"/>
  <c r="U97" i="1"/>
  <c r="O97" i="1" s="1"/>
  <c r="V97" i="1"/>
  <c r="P97" i="1" s="1"/>
  <c r="W97" i="1"/>
  <c r="Q97" i="1" s="1"/>
  <c r="X97" i="1"/>
  <c r="R97" i="1" s="1"/>
  <c r="U98" i="1"/>
  <c r="O98" i="1" s="1"/>
  <c r="V98" i="1"/>
  <c r="P98" i="1" s="1"/>
  <c r="W98" i="1"/>
  <c r="Q98" i="1" s="1"/>
  <c r="X98" i="1"/>
  <c r="R98" i="1" s="1"/>
  <c r="U99" i="1"/>
  <c r="O99" i="1" s="1"/>
  <c r="V99" i="1"/>
  <c r="P99" i="1" s="1"/>
  <c r="W99" i="1"/>
  <c r="Q99" i="1" s="1"/>
  <c r="X99" i="1"/>
  <c r="R99" i="1" s="1"/>
  <c r="U100" i="1"/>
  <c r="O100" i="1" s="1"/>
  <c r="V100" i="1"/>
  <c r="P100" i="1" s="1"/>
  <c r="W100" i="1"/>
  <c r="Q100" i="1" s="1"/>
  <c r="X100" i="1"/>
  <c r="R100" i="1" s="1"/>
  <c r="U101" i="1"/>
  <c r="O101" i="1" s="1"/>
  <c r="V101" i="1"/>
  <c r="P101" i="1" s="1"/>
  <c r="W101" i="1"/>
  <c r="Q101" i="1" s="1"/>
  <c r="X101" i="1"/>
  <c r="R101" i="1" s="1"/>
  <c r="U102" i="1"/>
  <c r="O102" i="1" s="1"/>
  <c r="V102" i="1"/>
  <c r="P102" i="1" s="1"/>
  <c r="W102" i="1"/>
  <c r="Q102" i="1" s="1"/>
  <c r="X102" i="1"/>
  <c r="R102" i="1" s="1"/>
  <c r="U103" i="1"/>
  <c r="O103" i="1" s="1"/>
  <c r="V103" i="1"/>
  <c r="P103" i="1" s="1"/>
  <c r="W103" i="1"/>
  <c r="Q103" i="1" s="1"/>
  <c r="X103" i="1"/>
  <c r="R103" i="1" s="1"/>
  <c r="U104" i="1"/>
  <c r="O104" i="1" s="1"/>
  <c r="V104" i="1"/>
  <c r="P104" i="1" s="1"/>
  <c r="W104" i="1"/>
  <c r="Q104" i="1" s="1"/>
  <c r="X104" i="1"/>
  <c r="R104" i="1" s="1"/>
  <c r="U105" i="1"/>
  <c r="O105" i="1" s="1"/>
  <c r="V105" i="1"/>
  <c r="P105" i="1" s="1"/>
  <c r="W105" i="1"/>
  <c r="Q105" i="1" s="1"/>
  <c r="X105" i="1"/>
  <c r="R105" i="1" s="1"/>
  <c r="U106" i="1"/>
  <c r="O106" i="1" s="1"/>
  <c r="V106" i="1"/>
  <c r="P106" i="1" s="1"/>
  <c r="W106" i="1"/>
  <c r="Q106" i="1" s="1"/>
  <c r="X106" i="1"/>
  <c r="R106" i="1" s="1"/>
  <c r="U107" i="1"/>
  <c r="O107" i="1" s="1"/>
  <c r="V107" i="1"/>
  <c r="P107" i="1" s="1"/>
  <c r="W107" i="1"/>
  <c r="Q107" i="1" s="1"/>
  <c r="X107" i="1"/>
  <c r="R107" i="1" s="1"/>
  <c r="U108" i="1"/>
  <c r="O108" i="1" s="1"/>
  <c r="V108" i="1"/>
  <c r="P108" i="1" s="1"/>
  <c r="W108" i="1"/>
  <c r="Q108" i="1" s="1"/>
  <c r="X108" i="1"/>
  <c r="R108" i="1" s="1"/>
  <c r="U109" i="1"/>
  <c r="O109" i="1" s="1"/>
  <c r="V109" i="1"/>
  <c r="P109" i="1" s="1"/>
  <c r="W109" i="1"/>
  <c r="Q109" i="1" s="1"/>
  <c r="X109" i="1"/>
  <c r="R109" i="1" s="1"/>
  <c r="U110" i="1"/>
  <c r="O110" i="1" s="1"/>
  <c r="V110" i="1"/>
  <c r="P110" i="1" s="1"/>
  <c r="W110" i="1"/>
  <c r="Q110" i="1" s="1"/>
  <c r="X110" i="1"/>
  <c r="R110" i="1" s="1"/>
  <c r="U111" i="1"/>
  <c r="O111" i="1" s="1"/>
  <c r="V111" i="1"/>
  <c r="P111" i="1" s="1"/>
  <c r="W111" i="1"/>
  <c r="Q111" i="1" s="1"/>
  <c r="X111" i="1"/>
  <c r="R111" i="1" s="1"/>
  <c r="U112" i="1"/>
  <c r="O112" i="1" s="1"/>
  <c r="V112" i="1"/>
  <c r="P112" i="1" s="1"/>
  <c r="W112" i="1"/>
  <c r="Q112" i="1" s="1"/>
  <c r="X112" i="1"/>
  <c r="R112" i="1" s="1"/>
  <c r="U113" i="1"/>
  <c r="O113" i="1" s="1"/>
  <c r="V113" i="1"/>
  <c r="P113" i="1" s="1"/>
  <c r="W113" i="1"/>
  <c r="Q113" i="1" s="1"/>
  <c r="X113" i="1"/>
  <c r="R113" i="1" s="1"/>
  <c r="U114" i="1"/>
  <c r="O114" i="1" s="1"/>
  <c r="V114" i="1"/>
  <c r="P114" i="1" s="1"/>
  <c r="W114" i="1"/>
  <c r="Q114" i="1" s="1"/>
  <c r="X114" i="1"/>
  <c r="R114" i="1" s="1"/>
  <c r="U115" i="1"/>
  <c r="O115" i="1" s="1"/>
  <c r="V115" i="1"/>
  <c r="P115" i="1" s="1"/>
  <c r="W115" i="1"/>
  <c r="Q115" i="1" s="1"/>
  <c r="X115" i="1"/>
  <c r="R115" i="1" s="1"/>
  <c r="U116" i="1"/>
  <c r="O116" i="1" s="1"/>
  <c r="V116" i="1"/>
  <c r="P116" i="1" s="1"/>
  <c r="W116" i="1"/>
  <c r="Q116" i="1" s="1"/>
  <c r="X116" i="1"/>
  <c r="R116" i="1" s="1"/>
  <c r="U117" i="1"/>
  <c r="O117" i="1" s="1"/>
  <c r="V117" i="1"/>
  <c r="P117" i="1" s="1"/>
  <c r="W117" i="1"/>
  <c r="Q117" i="1" s="1"/>
  <c r="X117" i="1"/>
  <c r="R117" i="1" s="1"/>
  <c r="U118" i="1"/>
  <c r="O118" i="1" s="1"/>
  <c r="V118" i="1"/>
  <c r="P118" i="1" s="1"/>
  <c r="W118" i="1"/>
  <c r="Q118" i="1" s="1"/>
  <c r="X118" i="1"/>
  <c r="R118" i="1" s="1"/>
  <c r="U119" i="1"/>
  <c r="O119" i="1" s="1"/>
  <c r="V119" i="1"/>
  <c r="P119" i="1" s="1"/>
  <c r="W119" i="1"/>
  <c r="Q119" i="1" s="1"/>
  <c r="X119" i="1"/>
  <c r="R119" i="1" s="1"/>
  <c r="U120" i="1"/>
  <c r="O120" i="1" s="1"/>
  <c r="V120" i="1"/>
  <c r="P120" i="1" s="1"/>
  <c r="W120" i="1"/>
  <c r="Q120" i="1" s="1"/>
  <c r="X120" i="1"/>
  <c r="R120" i="1" s="1"/>
  <c r="U121" i="1"/>
  <c r="O121" i="1" s="1"/>
  <c r="V121" i="1"/>
  <c r="P121" i="1" s="1"/>
  <c r="W121" i="1"/>
  <c r="Q121" i="1" s="1"/>
  <c r="X121" i="1"/>
  <c r="R121" i="1" s="1"/>
  <c r="U122" i="1"/>
  <c r="O122" i="1" s="1"/>
  <c r="V122" i="1"/>
  <c r="P122" i="1" s="1"/>
  <c r="W122" i="1"/>
  <c r="Q122" i="1" s="1"/>
  <c r="X122" i="1"/>
  <c r="R122" i="1" s="1"/>
  <c r="U123" i="1"/>
  <c r="O123" i="1" s="1"/>
  <c r="V123" i="1"/>
  <c r="P123" i="1" s="1"/>
  <c r="W123" i="1"/>
  <c r="Q123" i="1" s="1"/>
  <c r="X123" i="1"/>
  <c r="R123" i="1" s="1"/>
  <c r="U124" i="1"/>
  <c r="O124" i="1" s="1"/>
  <c r="V124" i="1"/>
  <c r="P124" i="1" s="1"/>
  <c r="W124" i="1"/>
  <c r="Q124" i="1" s="1"/>
  <c r="X124" i="1"/>
  <c r="R124" i="1" s="1"/>
  <c r="U125" i="1"/>
  <c r="O125" i="1" s="1"/>
  <c r="V125" i="1"/>
  <c r="P125" i="1" s="1"/>
  <c r="W125" i="1"/>
  <c r="Q125" i="1" s="1"/>
  <c r="X125" i="1"/>
  <c r="R125" i="1" s="1"/>
  <c r="U126" i="1"/>
  <c r="O126" i="1" s="1"/>
  <c r="V126" i="1"/>
  <c r="P126" i="1" s="1"/>
  <c r="W126" i="1"/>
  <c r="Q126" i="1" s="1"/>
  <c r="X126" i="1"/>
  <c r="R126" i="1" s="1"/>
  <c r="U127" i="1"/>
  <c r="O127" i="1" s="1"/>
  <c r="V127" i="1"/>
  <c r="P127" i="1" s="1"/>
  <c r="W127" i="1"/>
  <c r="Q127" i="1" s="1"/>
  <c r="X127" i="1"/>
  <c r="R127" i="1" s="1"/>
  <c r="U128" i="1"/>
  <c r="O128" i="1" s="1"/>
  <c r="V128" i="1"/>
  <c r="P128" i="1" s="1"/>
  <c r="W128" i="1"/>
  <c r="Q128" i="1" s="1"/>
  <c r="X128" i="1"/>
  <c r="R128" i="1" s="1"/>
  <c r="U129" i="1"/>
  <c r="O129" i="1" s="1"/>
  <c r="V129" i="1"/>
  <c r="P129" i="1" s="1"/>
  <c r="W129" i="1"/>
  <c r="Q129" i="1" s="1"/>
  <c r="X129" i="1"/>
  <c r="R129" i="1" s="1"/>
  <c r="U130" i="1"/>
  <c r="O130" i="1" s="1"/>
  <c r="V130" i="1"/>
  <c r="P130" i="1" s="1"/>
  <c r="W130" i="1"/>
  <c r="Q130" i="1" s="1"/>
  <c r="X130" i="1"/>
  <c r="R130" i="1" s="1"/>
  <c r="U131" i="1"/>
  <c r="O131" i="1" s="1"/>
  <c r="V131" i="1"/>
  <c r="P131" i="1" s="1"/>
  <c r="W131" i="1"/>
  <c r="Q131" i="1" s="1"/>
  <c r="X131" i="1"/>
  <c r="R131" i="1" s="1"/>
  <c r="U132" i="1"/>
  <c r="O132" i="1" s="1"/>
  <c r="V132" i="1"/>
  <c r="P132" i="1" s="1"/>
  <c r="W132" i="1"/>
  <c r="Q132" i="1" s="1"/>
  <c r="X132" i="1"/>
  <c r="R132" i="1" s="1"/>
  <c r="U133" i="1"/>
  <c r="O133" i="1" s="1"/>
  <c r="V133" i="1"/>
  <c r="P133" i="1" s="1"/>
  <c r="W133" i="1"/>
  <c r="Q133" i="1" s="1"/>
  <c r="X133" i="1"/>
  <c r="R133" i="1" s="1"/>
  <c r="U134" i="1"/>
  <c r="O134" i="1" s="1"/>
  <c r="V134" i="1"/>
  <c r="P134" i="1" s="1"/>
  <c r="W134" i="1"/>
  <c r="Q134" i="1" s="1"/>
  <c r="X134" i="1"/>
  <c r="R134" i="1" s="1"/>
  <c r="U135" i="1"/>
  <c r="O135" i="1" s="1"/>
  <c r="V135" i="1"/>
  <c r="P135" i="1" s="1"/>
  <c r="W135" i="1"/>
  <c r="Q135" i="1" s="1"/>
  <c r="X135" i="1"/>
  <c r="R135" i="1" s="1"/>
  <c r="U136" i="1"/>
  <c r="O136" i="1" s="1"/>
  <c r="V136" i="1"/>
  <c r="P136" i="1" s="1"/>
  <c r="W136" i="1"/>
  <c r="Q136" i="1" s="1"/>
  <c r="X136" i="1"/>
  <c r="R136" i="1" s="1"/>
  <c r="U137" i="1"/>
  <c r="O137" i="1" s="1"/>
  <c r="V137" i="1"/>
  <c r="P137" i="1" s="1"/>
  <c r="W137" i="1"/>
  <c r="Q137" i="1" s="1"/>
  <c r="X137" i="1"/>
  <c r="R137" i="1" s="1"/>
  <c r="U138" i="1"/>
  <c r="O138" i="1" s="1"/>
  <c r="V138" i="1"/>
  <c r="P138" i="1" s="1"/>
  <c r="W138" i="1"/>
  <c r="Q138" i="1" s="1"/>
  <c r="X138" i="1"/>
  <c r="R138" i="1" s="1"/>
  <c r="U139" i="1"/>
  <c r="O139" i="1" s="1"/>
  <c r="V139" i="1"/>
  <c r="P139" i="1" s="1"/>
  <c r="W139" i="1"/>
  <c r="Q139" i="1" s="1"/>
  <c r="X139" i="1"/>
  <c r="R139" i="1" s="1"/>
  <c r="U140" i="1"/>
  <c r="O140" i="1" s="1"/>
  <c r="V140" i="1"/>
  <c r="P140" i="1" s="1"/>
  <c r="W140" i="1"/>
  <c r="Q140" i="1" s="1"/>
  <c r="X140" i="1"/>
  <c r="R140" i="1" s="1"/>
  <c r="U141" i="1"/>
  <c r="O141" i="1" s="1"/>
  <c r="V141" i="1"/>
  <c r="P141" i="1" s="1"/>
  <c r="W141" i="1"/>
  <c r="Q141" i="1" s="1"/>
  <c r="X141" i="1"/>
  <c r="R141" i="1" s="1"/>
  <c r="U142" i="1"/>
  <c r="O142" i="1" s="1"/>
  <c r="V142" i="1"/>
  <c r="P142" i="1" s="1"/>
  <c r="W142" i="1"/>
  <c r="Q142" i="1" s="1"/>
  <c r="X142" i="1"/>
  <c r="R142" i="1" s="1"/>
  <c r="U143" i="1"/>
  <c r="O143" i="1" s="1"/>
  <c r="V143" i="1"/>
  <c r="P143" i="1" s="1"/>
  <c r="W143" i="1"/>
  <c r="Q143" i="1" s="1"/>
  <c r="X143" i="1"/>
  <c r="R143" i="1" s="1"/>
  <c r="U144" i="1"/>
  <c r="O144" i="1" s="1"/>
  <c r="V144" i="1"/>
  <c r="P144" i="1" s="1"/>
  <c r="W144" i="1"/>
  <c r="Q144" i="1" s="1"/>
  <c r="X144" i="1"/>
  <c r="R144" i="1" s="1"/>
  <c r="U145" i="1"/>
  <c r="O145" i="1" s="1"/>
  <c r="V145" i="1"/>
  <c r="P145" i="1" s="1"/>
  <c r="W145" i="1"/>
  <c r="Q145" i="1" s="1"/>
  <c r="X145" i="1"/>
  <c r="R145" i="1" s="1"/>
  <c r="U146" i="1"/>
  <c r="O146" i="1" s="1"/>
  <c r="V146" i="1"/>
  <c r="P146" i="1" s="1"/>
  <c r="W146" i="1"/>
  <c r="Q146" i="1" s="1"/>
  <c r="X146" i="1"/>
  <c r="R146" i="1" s="1"/>
  <c r="U147" i="1"/>
  <c r="O147" i="1" s="1"/>
  <c r="V147" i="1"/>
  <c r="P147" i="1" s="1"/>
  <c r="W147" i="1"/>
  <c r="Q147" i="1" s="1"/>
  <c r="X147" i="1"/>
  <c r="R147" i="1" s="1"/>
  <c r="U148" i="1"/>
  <c r="O148" i="1" s="1"/>
  <c r="V148" i="1"/>
  <c r="P148" i="1" s="1"/>
  <c r="W148" i="1"/>
  <c r="Q148" i="1" s="1"/>
  <c r="X148" i="1"/>
  <c r="R148" i="1" s="1"/>
  <c r="U149" i="1"/>
  <c r="O149" i="1" s="1"/>
  <c r="V149" i="1"/>
  <c r="P149" i="1" s="1"/>
  <c r="W149" i="1"/>
  <c r="Q149" i="1" s="1"/>
  <c r="X149" i="1"/>
  <c r="R149" i="1" s="1"/>
  <c r="U150" i="1"/>
  <c r="O150" i="1" s="1"/>
  <c r="V150" i="1"/>
  <c r="P150" i="1" s="1"/>
  <c r="W150" i="1"/>
  <c r="Q150" i="1" s="1"/>
  <c r="X150" i="1"/>
  <c r="R150" i="1" s="1"/>
  <c r="U151" i="1"/>
  <c r="O151" i="1" s="1"/>
  <c r="V151" i="1"/>
  <c r="P151" i="1" s="1"/>
  <c r="W151" i="1"/>
  <c r="Q151" i="1" s="1"/>
  <c r="X151" i="1"/>
  <c r="R151" i="1" s="1"/>
  <c r="U152" i="1"/>
  <c r="O152" i="1" s="1"/>
  <c r="V152" i="1"/>
  <c r="P152" i="1" s="1"/>
  <c r="W152" i="1"/>
  <c r="Q152" i="1" s="1"/>
  <c r="X152" i="1"/>
  <c r="R152" i="1" s="1"/>
  <c r="U153" i="1"/>
  <c r="O153" i="1" s="1"/>
  <c r="V153" i="1"/>
  <c r="P153" i="1" s="1"/>
  <c r="W153" i="1"/>
  <c r="Q153" i="1" s="1"/>
  <c r="X153" i="1"/>
  <c r="R153" i="1" s="1"/>
  <c r="U154" i="1"/>
  <c r="O154" i="1" s="1"/>
  <c r="V154" i="1"/>
  <c r="P154" i="1" s="1"/>
  <c r="W154" i="1"/>
  <c r="Q154" i="1" s="1"/>
  <c r="X154" i="1"/>
  <c r="R154" i="1" s="1"/>
  <c r="U155" i="1"/>
  <c r="O155" i="1" s="1"/>
  <c r="V155" i="1"/>
  <c r="P155" i="1" s="1"/>
  <c r="W155" i="1"/>
  <c r="Q155" i="1" s="1"/>
  <c r="X155" i="1"/>
  <c r="R155" i="1" s="1"/>
  <c r="U156" i="1"/>
  <c r="O156" i="1" s="1"/>
  <c r="V156" i="1"/>
  <c r="P156" i="1" s="1"/>
  <c r="W156" i="1"/>
  <c r="Q156" i="1" s="1"/>
  <c r="X156" i="1"/>
  <c r="R156" i="1" s="1"/>
  <c r="U157" i="1"/>
  <c r="O157" i="1" s="1"/>
  <c r="V157" i="1"/>
  <c r="P157" i="1" s="1"/>
  <c r="W157" i="1"/>
  <c r="Q157" i="1" s="1"/>
  <c r="X157" i="1"/>
  <c r="R157" i="1" s="1"/>
  <c r="U158" i="1"/>
  <c r="O158" i="1" s="1"/>
  <c r="V158" i="1"/>
  <c r="P158" i="1" s="1"/>
  <c r="W158" i="1"/>
  <c r="Q158" i="1" s="1"/>
  <c r="X158" i="1"/>
  <c r="R158" i="1" s="1"/>
  <c r="U159" i="1"/>
  <c r="O159" i="1" s="1"/>
  <c r="V159" i="1"/>
  <c r="P159" i="1" s="1"/>
  <c r="W159" i="1"/>
  <c r="Q159" i="1" s="1"/>
  <c r="X159" i="1"/>
  <c r="R159" i="1" s="1"/>
  <c r="U160" i="1"/>
  <c r="O160" i="1" s="1"/>
  <c r="V160" i="1"/>
  <c r="P160" i="1" s="1"/>
  <c r="W160" i="1"/>
  <c r="Q160" i="1" s="1"/>
  <c r="X160" i="1"/>
  <c r="R160" i="1" s="1"/>
  <c r="U161" i="1"/>
  <c r="O161" i="1" s="1"/>
  <c r="V161" i="1"/>
  <c r="P161" i="1" s="1"/>
  <c r="W161" i="1"/>
  <c r="Q161" i="1" s="1"/>
  <c r="X161" i="1"/>
  <c r="R161" i="1" s="1"/>
  <c r="U162" i="1"/>
  <c r="O162" i="1" s="1"/>
  <c r="V162" i="1"/>
  <c r="P162" i="1" s="1"/>
  <c r="W162" i="1"/>
  <c r="Q162" i="1" s="1"/>
  <c r="X162" i="1"/>
  <c r="R162" i="1" s="1"/>
  <c r="U163" i="1"/>
  <c r="O163" i="1" s="1"/>
  <c r="V163" i="1"/>
  <c r="P163" i="1" s="1"/>
  <c r="W163" i="1"/>
  <c r="Q163" i="1" s="1"/>
  <c r="X163" i="1"/>
  <c r="R163" i="1" s="1"/>
  <c r="U164" i="1"/>
  <c r="O164" i="1" s="1"/>
  <c r="V164" i="1"/>
  <c r="P164" i="1" s="1"/>
  <c r="W164" i="1"/>
  <c r="Q164" i="1" s="1"/>
  <c r="X164" i="1"/>
  <c r="R164" i="1" s="1"/>
  <c r="U165" i="1"/>
  <c r="O165" i="1" s="1"/>
  <c r="V165" i="1"/>
  <c r="P165" i="1" s="1"/>
  <c r="W165" i="1"/>
  <c r="Q165" i="1" s="1"/>
  <c r="X165" i="1"/>
  <c r="R165" i="1" s="1"/>
  <c r="U166" i="1"/>
  <c r="O166" i="1" s="1"/>
  <c r="V166" i="1"/>
  <c r="P166" i="1" s="1"/>
  <c r="W166" i="1"/>
  <c r="Q166" i="1" s="1"/>
  <c r="X166" i="1"/>
  <c r="R166" i="1" s="1"/>
  <c r="U167" i="1"/>
  <c r="O167" i="1" s="1"/>
  <c r="V167" i="1"/>
  <c r="P167" i="1" s="1"/>
  <c r="W167" i="1"/>
  <c r="Q167" i="1" s="1"/>
  <c r="X167" i="1"/>
  <c r="R167" i="1" s="1"/>
  <c r="U168" i="1"/>
  <c r="O168" i="1" s="1"/>
  <c r="V168" i="1"/>
  <c r="P168" i="1" s="1"/>
  <c r="W168" i="1"/>
  <c r="Q168" i="1" s="1"/>
  <c r="X168" i="1"/>
  <c r="R168" i="1" s="1"/>
  <c r="U169" i="1"/>
  <c r="O169" i="1" s="1"/>
  <c r="V169" i="1"/>
  <c r="P169" i="1" s="1"/>
  <c r="W169" i="1"/>
  <c r="Q169" i="1" s="1"/>
  <c r="X169" i="1"/>
  <c r="R169" i="1" s="1"/>
  <c r="U170" i="1"/>
  <c r="O170" i="1" s="1"/>
  <c r="V170" i="1"/>
  <c r="P170" i="1" s="1"/>
  <c r="W170" i="1"/>
  <c r="Q170" i="1" s="1"/>
  <c r="X170" i="1"/>
  <c r="R170" i="1" s="1"/>
  <c r="U171" i="1"/>
  <c r="O171" i="1" s="1"/>
  <c r="V171" i="1"/>
  <c r="P171" i="1" s="1"/>
  <c r="W171" i="1"/>
  <c r="Q171" i="1" s="1"/>
  <c r="X171" i="1"/>
  <c r="R171" i="1" s="1"/>
  <c r="U172" i="1"/>
  <c r="O172" i="1" s="1"/>
  <c r="V172" i="1"/>
  <c r="P172" i="1" s="1"/>
  <c r="W172" i="1"/>
  <c r="Q172" i="1" s="1"/>
  <c r="X172" i="1"/>
  <c r="R172" i="1" s="1"/>
  <c r="U173" i="1"/>
  <c r="O173" i="1" s="1"/>
  <c r="V173" i="1"/>
  <c r="P173" i="1" s="1"/>
  <c r="W173" i="1"/>
  <c r="Q173" i="1" s="1"/>
  <c r="X173" i="1"/>
  <c r="R173" i="1" s="1"/>
  <c r="U174" i="1"/>
  <c r="O174" i="1" s="1"/>
  <c r="V174" i="1"/>
  <c r="P174" i="1" s="1"/>
  <c r="W174" i="1"/>
  <c r="Q174" i="1" s="1"/>
  <c r="X174" i="1"/>
  <c r="R174" i="1" s="1"/>
  <c r="U175" i="1"/>
  <c r="O175" i="1" s="1"/>
  <c r="V175" i="1"/>
  <c r="P175" i="1" s="1"/>
  <c r="W175" i="1"/>
  <c r="Q175" i="1" s="1"/>
  <c r="X175" i="1"/>
  <c r="R175" i="1" s="1"/>
  <c r="U176" i="1"/>
  <c r="O176" i="1" s="1"/>
  <c r="V176" i="1"/>
  <c r="P176" i="1" s="1"/>
  <c r="W176" i="1"/>
  <c r="Q176" i="1" s="1"/>
  <c r="X176" i="1"/>
  <c r="R176" i="1" s="1"/>
  <c r="U177" i="1"/>
  <c r="O177" i="1" s="1"/>
  <c r="V177" i="1"/>
  <c r="P177" i="1" s="1"/>
  <c r="W177" i="1"/>
  <c r="Q177" i="1" s="1"/>
  <c r="X177" i="1"/>
  <c r="R177" i="1" s="1"/>
  <c r="U178" i="1"/>
  <c r="O178" i="1" s="1"/>
  <c r="V178" i="1"/>
  <c r="P178" i="1" s="1"/>
  <c r="W178" i="1"/>
  <c r="Q178" i="1" s="1"/>
  <c r="X178" i="1"/>
  <c r="R178" i="1" s="1"/>
  <c r="U179" i="1"/>
  <c r="O179" i="1" s="1"/>
  <c r="V179" i="1"/>
  <c r="P179" i="1" s="1"/>
  <c r="W179" i="1"/>
  <c r="Q179" i="1" s="1"/>
  <c r="X179" i="1"/>
  <c r="R179" i="1" s="1"/>
  <c r="U180" i="1"/>
  <c r="O180" i="1" s="1"/>
  <c r="V180" i="1"/>
  <c r="P180" i="1" s="1"/>
  <c r="W180" i="1"/>
  <c r="Q180" i="1" s="1"/>
  <c r="X180" i="1"/>
  <c r="R180" i="1" s="1"/>
  <c r="U181" i="1"/>
  <c r="O181" i="1" s="1"/>
  <c r="V181" i="1"/>
  <c r="P181" i="1" s="1"/>
  <c r="W181" i="1"/>
  <c r="Q181" i="1" s="1"/>
  <c r="X181" i="1"/>
  <c r="R181" i="1" s="1"/>
  <c r="U182" i="1"/>
  <c r="O182" i="1" s="1"/>
  <c r="V182" i="1"/>
  <c r="P182" i="1" s="1"/>
  <c r="W182" i="1"/>
  <c r="Q182" i="1" s="1"/>
  <c r="X182" i="1"/>
  <c r="R182" i="1" s="1"/>
  <c r="U183" i="1"/>
  <c r="O183" i="1" s="1"/>
  <c r="V183" i="1"/>
  <c r="P183" i="1" s="1"/>
  <c r="W183" i="1"/>
  <c r="Q183" i="1" s="1"/>
  <c r="X183" i="1"/>
  <c r="R183" i="1" s="1"/>
  <c r="U184" i="1"/>
  <c r="O184" i="1" s="1"/>
  <c r="V184" i="1"/>
  <c r="P184" i="1" s="1"/>
  <c r="W184" i="1"/>
  <c r="Q184" i="1" s="1"/>
  <c r="X184" i="1"/>
  <c r="R184" i="1" s="1"/>
  <c r="U185" i="1"/>
  <c r="O185" i="1" s="1"/>
  <c r="V185" i="1"/>
  <c r="P185" i="1" s="1"/>
  <c r="W185" i="1"/>
  <c r="Q185" i="1" s="1"/>
  <c r="X185" i="1"/>
  <c r="R185" i="1" s="1"/>
  <c r="U186" i="1"/>
  <c r="O186" i="1" s="1"/>
  <c r="V186" i="1"/>
  <c r="P186" i="1" s="1"/>
  <c r="W186" i="1"/>
  <c r="Q186" i="1" s="1"/>
  <c r="X186" i="1"/>
  <c r="R186" i="1" s="1"/>
  <c r="U187" i="1"/>
  <c r="O187" i="1" s="1"/>
  <c r="V187" i="1"/>
  <c r="P187" i="1" s="1"/>
  <c r="W187" i="1"/>
  <c r="Q187" i="1" s="1"/>
  <c r="X187" i="1"/>
  <c r="R187" i="1" s="1"/>
  <c r="U188" i="1"/>
  <c r="O188" i="1" s="1"/>
  <c r="V188" i="1"/>
  <c r="P188" i="1" s="1"/>
  <c r="W188" i="1"/>
  <c r="Q188" i="1" s="1"/>
  <c r="X188" i="1"/>
  <c r="R188" i="1" s="1"/>
  <c r="U189" i="1"/>
  <c r="O189" i="1" s="1"/>
  <c r="V189" i="1"/>
  <c r="P189" i="1" s="1"/>
  <c r="W189" i="1"/>
  <c r="Q189" i="1" s="1"/>
  <c r="X189" i="1"/>
  <c r="R189" i="1" s="1"/>
  <c r="U190" i="1"/>
  <c r="O190" i="1" s="1"/>
  <c r="V190" i="1"/>
  <c r="P190" i="1" s="1"/>
  <c r="W190" i="1"/>
  <c r="Q190" i="1" s="1"/>
  <c r="X190" i="1"/>
  <c r="R190" i="1" s="1"/>
  <c r="U191" i="1"/>
  <c r="O191" i="1" s="1"/>
  <c r="V191" i="1"/>
  <c r="P191" i="1" s="1"/>
  <c r="W191" i="1"/>
  <c r="Q191" i="1" s="1"/>
  <c r="X191" i="1"/>
  <c r="R191" i="1" s="1"/>
  <c r="U192" i="1"/>
  <c r="O192" i="1" s="1"/>
  <c r="V192" i="1"/>
  <c r="P192" i="1" s="1"/>
  <c r="W192" i="1"/>
  <c r="Q192" i="1" s="1"/>
  <c r="X192" i="1"/>
  <c r="R192" i="1" s="1"/>
  <c r="U193" i="1"/>
  <c r="O193" i="1" s="1"/>
  <c r="V193" i="1"/>
  <c r="P193" i="1" s="1"/>
  <c r="W193" i="1"/>
  <c r="Q193" i="1" s="1"/>
  <c r="X193" i="1"/>
  <c r="R193" i="1" s="1"/>
  <c r="U194" i="1"/>
  <c r="O194" i="1" s="1"/>
  <c r="V194" i="1"/>
  <c r="P194" i="1" s="1"/>
  <c r="W194" i="1"/>
  <c r="Q194" i="1" s="1"/>
  <c r="X194" i="1"/>
  <c r="R194" i="1" s="1"/>
  <c r="U195" i="1"/>
  <c r="O195" i="1" s="1"/>
  <c r="V195" i="1"/>
  <c r="P195" i="1" s="1"/>
  <c r="W195" i="1"/>
  <c r="Q195" i="1" s="1"/>
  <c r="X195" i="1"/>
  <c r="R195" i="1" s="1"/>
  <c r="U196" i="1"/>
  <c r="O196" i="1" s="1"/>
  <c r="V196" i="1"/>
  <c r="P196" i="1" s="1"/>
  <c r="W196" i="1"/>
  <c r="Q196" i="1" s="1"/>
  <c r="X196" i="1"/>
  <c r="R196" i="1" s="1"/>
  <c r="U197" i="1"/>
  <c r="O197" i="1" s="1"/>
  <c r="V197" i="1"/>
  <c r="P197" i="1" s="1"/>
  <c r="W197" i="1"/>
  <c r="Q197" i="1" s="1"/>
  <c r="X197" i="1"/>
  <c r="R197" i="1" s="1"/>
  <c r="U198" i="1"/>
  <c r="O198" i="1" s="1"/>
  <c r="V198" i="1"/>
  <c r="P198" i="1" s="1"/>
  <c r="W198" i="1"/>
  <c r="Q198" i="1" s="1"/>
  <c r="X198" i="1"/>
  <c r="R198" i="1" s="1"/>
  <c r="U199" i="1"/>
  <c r="O199" i="1" s="1"/>
  <c r="V199" i="1"/>
  <c r="P199" i="1" s="1"/>
  <c r="W199" i="1"/>
  <c r="Q199" i="1" s="1"/>
  <c r="X199" i="1"/>
  <c r="R199" i="1" s="1"/>
  <c r="U200" i="1"/>
  <c r="O200" i="1" s="1"/>
  <c r="V200" i="1"/>
  <c r="P200" i="1" s="1"/>
  <c r="W200" i="1"/>
  <c r="Q200" i="1" s="1"/>
  <c r="X200" i="1"/>
  <c r="R200" i="1" s="1"/>
  <c r="U201" i="1"/>
  <c r="O201" i="1" s="1"/>
  <c r="V201" i="1"/>
  <c r="P201" i="1" s="1"/>
  <c r="W201" i="1"/>
  <c r="Q201" i="1" s="1"/>
  <c r="X201" i="1"/>
  <c r="R201" i="1" s="1"/>
  <c r="U202" i="1"/>
  <c r="O202" i="1" s="1"/>
  <c r="V202" i="1"/>
  <c r="P202" i="1" s="1"/>
  <c r="W202" i="1"/>
  <c r="Q202" i="1" s="1"/>
  <c r="X202" i="1"/>
  <c r="R202" i="1" s="1"/>
  <c r="U203" i="1"/>
  <c r="O203" i="1" s="1"/>
  <c r="V203" i="1"/>
  <c r="P203" i="1" s="1"/>
  <c r="W203" i="1"/>
  <c r="Q203" i="1" s="1"/>
  <c r="X203" i="1"/>
  <c r="R203" i="1" s="1"/>
  <c r="U204" i="1"/>
  <c r="O204" i="1" s="1"/>
  <c r="V204" i="1"/>
  <c r="P204" i="1" s="1"/>
  <c r="W204" i="1"/>
  <c r="Q204" i="1" s="1"/>
  <c r="X204" i="1"/>
  <c r="R204" i="1" s="1"/>
  <c r="U205" i="1"/>
  <c r="O205" i="1" s="1"/>
  <c r="V205" i="1"/>
  <c r="P205" i="1" s="1"/>
  <c r="W205" i="1"/>
  <c r="Q205" i="1" s="1"/>
  <c r="X205" i="1"/>
  <c r="R205" i="1" s="1"/>
  <c r="U206" i="1"/>
  <c r="O206" i="1" s="1"/>
  <c r="V206" i="1"/>
  <c r="P206" i="1" s="1"/>
  <c r="W206" i="1"/>
  <c r="Q206" i="1" s="1"/>
  <c r="X206" i="1"/>
  <c r="R206" i="1" s="1"/>
  <c r="U207" i="1"/>
  <c r="O207" i="1" s="1"/>
  <c r="V207" i="1"/>
  <c r="P207" i="1" s="1"/>
  <c r="W207" i="1"/>
  <c r="Q207" i="1" s="1"/>
  <c r="X207" i="1"/>
  <c r="R207" i="1" s="1"/>
  <c r="U208" i="1"/>
  <c r="O208" i="1" s="1"/>
  <c r="V208" i="1"/>
  <c r="P208" i="1" s="1"/>
  <c r="W208" i="1"/>
  <c r="Q208" i="1" s="1"/>
  <c r="X208" i="1"/>
  <c r="R208" i="1" s="1"/>
  <c r="U209" i="1"/>
  <c r="O209" i="1" s="1"/>
  <c r="V209" i="1"/>
  <c r="P209" i="1" s="1"/>
  <c r="W209" i="1"/>
  <c r="Q209" i="1" s="1"/>
  <c r="X209" i="1"/>
  <c r="R209" i="1" s="1"/>
  <c r="U210" i="1"/>
  <c r="O210" i="1" s="1"/>
  <c r="V210" i="1"/>
  <c r="P210" i="1" s="1"/>
  <c r="W210" i="1"/>
  <c r="Q210" i="1" s="1"/>
  <c r="X210" i="1"/>
  <c r="R210" i="1" s="1"/>
  <c r="U211" i="1"/>
  <c r="O211" i="1" s="1"/>
  <c r="V211" i="1"/>
  <c r="P211" i="1" s="1"/>
  <c r="W211" i="1"/>
  <c r="Q211" i="1" s="1"/>
  <c r="X211" i="1"/>
  <c r="R211" i="1" s="1"/>
  <c r="U212" i="1"/>
  <c r="O212" i="1" s="1"/>
  <c r="V212" i="1"/>
  <c r="P212" i="1" s="1"/>
  <c r="W212" i="1"/>
  <c r="Q212" i="1" s="1"/>
  <c r="X212" i="1"/>
  <c r="R212" i="1" s="1"/>
  <c r="U213" i="1"/>
  <c r="O213" i="1" s="1"/>
  <c r="V213" i="1"/>
  <c r="P213" i="1" s="1"/>
  <c r="W213" i="1"/>
  <c r="Q213" i="1" s="1"/>
  <c r="X213" i="1"/>
  <c r="R213" i="1" s="1"/>
  <c r="U214" i="1"/>
  <c r="O214" i="1" s="1"/>
  <c r="V214" i="1"/>
  <c r="P214" i="1" s="1"/>
  <c r="W214" i="1"/>
  <c r="Q214" i="1" s="1"/>
  <c r="X214" i="1"/>
  <c r="R214" i="1" s="1"/>
  <c r="U215" i="1"/>
  <c r="O215" i="1" s="1"/>
  <c r="V215" i="1"/>
  <c r="P215" i="1" s="1"/>
  <c r="W215" i="1"/>
  <c r="Q215" i="1" s="1"/>
  <c r="X215" i="1"/>
  <c r="R215" i="1" s="1"/>
  <c r="U216" i="1"/>
  <c r="O216" i="1" s="1"/>
  <c r="V216" i="1"/>
  <c r="P216" i="1" s="1"/>
  <c r="W216" i="1"/>
  <c r="Q216" i="1" s="1"/>
  <c r="X216" i="1"/>
  <c r="R216" i="1" s="1"/>
  <c r="U217" i="1"/>
  <c r="O217" i="1" s="1"/>
  <c r="V217" i="1"/>
  <c r="P217" i="1" s="1"/>
  <c r="W217" i="1"/>
  <c r="Q217" i="1" s="1"/>
  <c r="X217" i="1"/>
  <c r="R217" i="1" s="1"/>
  <c r="U218" i="1"/>
  <c r="O218" i="1" s="1"/>
  <c r="V218" i="1"/>
  <c r="P218" i="1" s="1"/>
  <c r="W218" i="1"/>
  <c r="Q218" i="1" s="1"/>
  <c r="X218" i="1"/>
  <c r="R218" i="1" s="1"/>
  <c r="U219" i="1"/>
  <c r="O219" i="1" s="1"/>
  <c r="V219" i="1"/>
  <c r="P219" i="1" s="1"/>
  <c r="W219" i="1"/>
  <c r="Q219" i="1" s="1"/>
  <c r="X219" i="1"/>
  <c r="R219" i="1" s="1"/>
  <c r="U220" i="1"/>
  <c r="O220" i="1" s="1"/>
  <c r="V220" i="1"/>
  <c r="P220" i="1" s="1"/>
  <c r="W220" i="1"/>
  <c r="Q220" i="1" s="1"/>
  <c r="X220" i="1"/>
  <c r="R220" i="1" s="1"/>
  <c r="U221" i="1"/>
  <c r="O221" i="1" s="1"/>
  <c r="V221" i="1"/>
  <c r="P221" i="1" s="1"/>
  <c r="W221" i="1"/>
  <c r="Q221" i="1" s="1"/>
  <c r="X221" i="1"/>
  <c r="R221" i="1" s="1"/>
  <c r="U222" i="1"/>
  <c r="O222" i="1" s="1"/>
  <c r="V222" i="1"/>
  <c r="P222" i="1" s="1"/>
  <c r="W222" i="1"/>
  <c r="Q222" i="1" s="1"/>
  <c r="X222" i="1"/>
  <c r="R222" i="1" s="1"/>
  <c r="U223" i="1"/>
  <c r="O223" i="1" s="1"/>
  <c r="V223" i="1"/>
  <c r="P223" i="1" s="1"/>
  <c r="W223" i="1"/>
  <c r="Q223" i="1" s="1"/>
  <c r="X223" i="1"/>
  <c r="R223" i="1" s="1"/>
  <c r="U224" i="1"/>
  <c r="O224" i="1" s="1"/>
  <c r="V224" i="1"/>
  <c r="P224" i="1" s="1"/>
  <c r="W224" i="1"/>
  <c r="Q224" i="1" s="1"/>
  <c r="X224" i="1"/>
  <c r="R224" i="1" s="1"/>
  <c r="U225" i="1"/>
  <c r="O225" i="1" s="1"/>
  <c r="V225" i="1"/>
  <c r="P225" i="1" s="1"/>
  <c r="W225" i="1"/>
  <c r="Q225" i="1" s="1"/>
  <c r="X225" i="1"/>
  <c r="R225" i="1" s="1"/>
  <c r="U226" i="1"/>
  <c r="O226" i="1" s="1"/>
  <c r="V226" i="1"/>
  <c r="P226" i="1" s="1"/>
  <c r="W226" i="1"/>
  <c r="Q226" i="1" s="1"/>
  <c r="X226" i="1"/>
  <c r="R226" i="1" s="1"/>
  <c r="U227" i="1"/>
  <c r="O227" i="1" s="1"/>
  <c r="V227" i="1"/>
  <c r="P227" i="1" s="1"/>
  <c r="W227" i="1"/>
  <c r="Q227" i="1" s="1"/>
  <c r="X227" i="1"/>
  <c r="R227" i="1" s="1"/>
  <c r="U228" i="1"/>
  <c r="O228" i="1" s="1"/>
  <c r="V228" i="1"/>
  <c r="P228" i="1" s="1"/>
  <c r="W228" i="1"/>
  <c r="Q228" i="1" s="1"/>
  <c r="X228" i="1"/>
  <c r="R228" i="1" s="1"/>
  <c r="U229" i="1"/>
  <c r="O229" i="1" s="1"/>
  <c r="V229" i="1"/>
  <c r="P229" i="1" s="1"/>
  <c r="W229" i="1"/>
  <c r="Q229" i="1" s="1"/>
  <c r="X229" i="1"/>
  <c r="R229" i="1" s="1"/>
  <c r="U230" i="1"/>
  <c r="O230" i="1" s="1"/>
  <c r="V230" i="1"/>
  <c r="P230" i="1" s="1"/>
  <c r="W230" i="1"/>
  <c r="Q230" i="1" s="1"/>
  <c r="X230" i="1"/>
  <c r="R230" i="1" s="1"/>
  <c r="U231" i="1"/>
  <c r="O231" i="1" s="1"/>
  <c r="V231" i="1"/>
  <c r="P231" i="1" s="1"/>
  <c r="W231" i="1"/>
  <c r="Q231" i="1" s="1"/>
  <c r="X231" i="1"/>
  <c r="R231" i="1" s="1"/>
  <c r="U232" i="1"/>
  <c r="O232" i="1" s="1"/>
  <c r="V232" i="1"/>
  <c r="P232" i="1" s="1"/>
  <c r="W232" i="1"/>
  <c r="Q232" i="1" s="1"/>
  <c r="X232" i="1"/>
  <c r="R232" i="1" s="1"/>
  <c r="U233" i="1"/>
  <c r="O233" i="1" s="1"/>
  <c r="V233" i="1"/>
  <c r="P233" i="1" s="1"/>
  <c r="W233" i="1"/>
  <c r="Q233" i="1" s="1"/>
  <c r="X233" i="1"/>
  <c r="R233" i="1" s="1"/>
  <c r="U234" i="1"/>
  <c r="O234" i="1" s="1"/>
  <c r="V234" i="1"/>
  <c r="P234" i="1" s="1"/>
  <c r="W234" i="1"/>
  <c r="Q234" i="1" s="1"/>
  <c r="X234" i="1"/>
  <c r="R234" i="1" s="1"/>
  <c r="U235" i="1"/>
  <c r="O235" i="1" s="1"/>
  <c r="V235" i="1"/>
  <c r="P235" i="1" s="1"/>
  <c r="W235" i="1"/>
  <c r="Q235" i="1" s="1"/>
  <c r="X235" i="1"/>
  <c r="R235" i="1" s="1"/>
  <c r="U236" i="1"/>
  <c r="O236" i="1" s="1"/>
  <c r="V236" i="1"/>
  <c r="P236" i="1" s="1"/>
  <c r="W236" i="1"/>
  <c r="Q236" i="1" s="1"/>
  <c r="X236" i="1"/>
  <c r="R236" i="1" s="1"/>
  <c r="U237" i="1"/>
  <c r="O237" i="1" s="1"/>
  <c r="V237" i="1"/>
  <c r="P237" i="1" s="1"/>
  <c r="W237" i="1"/>
  <c r="Q237" i="1" s="1"/>
  <c r="X237" i="1"/>
  <c r="R237" i="1" s="1"/>
  <c r="U238" i="1"/>
  <c r="O238" i="1" s="1"/>
  <c r="V238" i="1"/>
  <c r="P238" i="1" s="1"/>
  <c r="W238" i="1"/>
  <c r="Q238" i="1" s="1"/>
  <c r="X238" i="1"/>
  <c r="R238" i="1" s="1"/>
  <c r="U239" i="1"/>
  <c r="O239" i="1" s="1"/>
  <c r="V239" i="1"/>
  <c r="P239" i="1" s="1"/>
  <c r="W239" i="1"/>
  <c r="Q239" i="1" s="1"/>
  <c r="X239" i="1"/>
  <c r="R239" i="1" s="1"/>
  <c r="U240" i="1"/>
  <c r="O240" i="1" s="1"/>
  <c r="V240" i="1"/>
  <c r="P240" i="1" s="1"/>
  <c r="W240" i="1"/>
  <c r="Q240" i="1" s="1"/>
  <c r="X240" i="1"/>
  <c r="R240" i="1" s="1"/>
  <c r="U241" i="1"/>
  <c r="O241" i="1" s="1"/>
  <c r="V241" i="1"/>
  <c r="P241" i="1" s="1"/>
  <c r="W241" i="1"/>
  <c r="Q241" i="1" s="1"/>
  <c r="X241" i="1"/>
  <c r="R241" i="1" s="1"/>
  <c r="U242" i="1"/>
  <c r="O242" i="1" s="1"/>
  <c r="V242" i="1"/>
  <c r="P242" i="1" s="1"/>
  <c r="W242" i="1"/>
  <c r="Q242" i="1" s="1"/>
  <c r="X242" i="1"/>
  <c r="R242" i="1" s="1"/>
  <c r="U243" i="1"/>
  <c r="O243" i="1" s="1"/>
  <c r="V243" i="1"/>
  <c r="P243" i="1" s="1"/>
  <c r="W243" i="1"/>
  <c r="Q243" i="1" s="1"/>
  <c r="X243" i="1"/>
  <c r="R243" i="1" s="1"/>
  <c r="U244" i="1"/>
  <c r="O244" i="1" s="1"/>
  <c r="V244" i="1"/>
  <c r="P244" i="1" s="1"/>
  <c r="W244" i="1"/>
  <c r="Q244" i="1" s="1"/>
  <c r="X244" i="1"/>
  <c r="R244" i="1" s="1"/>
  <c r="U245" i="1"/>
  <c r="O245" i="1" s="1"/>
  <c r="V245" i="1"/>
  <c r="P245" i="1" s="1"/>
  <c r="W245" i="1"/>
  <c r="Q245" i="1" s="1"/>
  <c r="X245" i="1"/>
  <c r="R245" i="1" s="1"/>
  <c r="U246" i="1"/>
  <c r="O246" i="1" s="1"/>
  <c r="V246" i="1"/>
  <c r="P246" i="1" s="1"/>
  <c r="W246" i="1"/>
  <c r="Q246" i="1" s="1"/>
  <c r="X246" i="1"/>
  <c r="R246" i="1" s="1"/>
  <c r="U247" i="1"/>
  <c r="O247" i="1" s="1"/>
  <c r="V247" i="1"/>
  <c r="P247" i="1" s="1"/>
  <c r="W247" i="1"/>
  <c r="Q247" i="1" s="1"/>
  <c r="X247" i="1"/>
  <c r="R247" i="1" s="1"/>
  <c r="U248" i="1"/>
  <c r="O248" i="1" s="1"/>
  <c r="V248" i="1"/>
  <c r="P248" i="1" s="1"/>
  <c r="W248" i="1"/>
  <c r="Q248" i="1" s="1"/>
  <c r="X248" i="1"/>
  <c r="R248" i="1" s="1"/>
  <c r="U249" i="1"/>
  <c r="O249" i="1" s="1"/>
  <c r="V249" i="1"/>
  <c r="P249" i="1" s="1"/>
  <c r="W249" i="1"/>
  <c r="Q249" i="1" s="1"/>
  <c r="X249" i="1"/>
  <c r="R249" i="1" s="1"/>
  <c r="U250" i="1"/>
  <c r="O250" i="1" s="1"/>
  <c r="V250" i="1"/>
  <c r="P250" i="1" s="1"/>
  <c r="W250" i="1"/>
  <c r="Q250" i="1" s="1"/>
  <c r="X250" i="1"/>
  <c r="R250" i="1" s="1"/>
  <c r="U251" i="1"/>
  <c r="O251" i="1" s="1"/>
  <c r="V251" i="1"/>
  <c r="P251" i="1" s="1"/>
  <c r="W251" i="1"/>
  <c r="Q251" i="1" s="1"/>
  <c r="X251" i="1"/>
  <c r="R251" i="1" s="1"/>
  <c r="U252" i="1"/>
  <c r="O252" i="1" s="1"/>
  <c r="V252" i="1"/>
  <c r="P252" i="1" s="1"/>
  <c r="W252" i="1"/>
  <c r="Q252" i="1" s="1"/>
  <c r="X252" i="1"/>
  <c r="R252" i="1" s="1"/>
  <c r="U253" i="1"/>
  <c r="O253" i="1" s="1"/>
  <c r="V253" i="1"/>
  <c r="P253" i="1" s="1"/>
  <c r="W253" i="1"/>
  <c r="Q253" i="1" s="1"/>
  <c r="X253" i="1"/>
  <c r="R253" i="1" s="1"/>
  <c r="U254" i="1"/>
  <c r="O254" i="1" s="1"/>
  <c r="V254" i="1"/>
  <c r="P254" i="1" s="1"/>
  <c r="W254" i="1"/>
  <c r="Q254" i="1" s="1"/>
  <c r="X254" i="1"/>
  <c r="R254" i="1" s="1"/>
  <c r="U255" i="1"/>
  <c r="O255" i="1" s="1"/>
  <c r="V255" i="1"/>
  <c r="P255" i="1" s="1"/>
  <c r="W255" i="1"/>
  <c r="Q255" i="1" s="1"/>
  <c r="X255" i="1"/>
  <c r="R255" i="1" s="1"/>
  <c r="U256" i="1"/>
  <c r="O256" i="1" s="1"/>
  <c r="V256" i="1"/>
  <c r="P256" i="1" s="1"/>
  <c r="W256" i="1"/>
  <c r="Q256" i="1" s="1"/>
  <c r="X256" i="1"/>
  <c r="R256" i="1" s="1"/>
  <c r="U257" i="1"/>
  <c r="O257" i="1" s="1"/>
  <c r="V257" i="1"/>
  <c r="P257" i="1" s="1"/>
  <c r="W257" i="1"/>
  <c r="Q257" i="1" s="1"/>
  <c r="X257" i="1"/>
  <c r="R257" i="1" s="1"/>
  <c r="U258" i="1"/>
  <c r="O258" i="1" s="1"/>
  <c r="V258" i="1"/>
  <c r="P258" i="1" s="1"/>
  <c r="W258" i="1"/>
  <c r="Q258" i="1" s="1"/>
  <c r="X258" i="1"/>
  <c r="R258" i="1" s="1"/>
  <c r="U259" i="1"/>
  <c r="O259" i="1" s="1"/>
  <c r="V259" i="1"/>
  <c r="P259" i="1" s="1"/>
  <c r="W259" i="1"/>
  <c r="Q259" i="1" s="1"/>
  <c r="X259" i="1"/>
  <c r="R259" i="1" s="1"/>
  <c r="U260" i="1"/>
  <c r="O260" i="1" s="1"/>
  <c r="V260" i="1"/>
  <c r="P260" i="1" s="1"/>
  <c r="W260" i="1"/>
  <c r="Q260" i="1" s="1"/>
  <c r="X260" i="1"/>
  <c r="R260" i="1" s="1"/>
  <c r="U261" i="1"/>
  <c r="O261" i="1" s="1"/>
  <c r="V261" i="1"/>
  <c r="P261" i="1" s="1"/>
  <c r="W261" i="1"/>
  <c r="Q261" i="1" s="1"/>
  <c r="X261" i="1"/>
  <c r="R261" i="1" s="1"/>
  <c r="U262" i="1"/>
  <c r="O262" i="1" s="1"/>
  <c r="V262" i="1"/>
  <c r="P262" i="1" s="1"/>
  <c r="W262" i="1"/>
  <c r="Q262" i="1" s="1"/>
  <c r="X262" i="1"/>
  <c r="R262" i="1" s="1"/>
  <c r="U263" i="1"/>
  <c r="O263" i="1" s="1"/>
  <c r="V263" i="1"/>
  <c r="P263" i="1" s="1"/>
  <c r="W263" i="1"/>
  <c r="Q263" i="1" s="1"/>
  <c r="X263" i="1"/>
  <c r="R263" i="1" s="1"/>
  <c r="U264" i="1"/>
  <c r="O264" i="1" s="1"/>
  <c r="V264" i="1"/>
  <c r="P264" i="1" s="1"/>
  <c r="W264" i="1"/>
  <c r="Q264" i="1" s="1"/>
  <c r="X264" i="1"/>
  <c r="R264" i="1" s="1"/>
  <c r="U265" i="1"/>
  <c r="O265" i="1" s="1"/>
  <c r="V265" i="1"/>
  <c r="P265" i="1" s="1"/>
  <c r="W265" i="1"/>
  <c r="Q265" i="1" s="1"/>
  <c r="X265" i="1"/>
  <c r="R265" i="1" s="1"/>
  <c r="U266" i="1"/>
  <c r="O266" i="1" s="1"/>
  <c r="V266" i="1"/>
  <c r="P266" i="1" s="1"/>
  <c r="W266" i="1"/>
  <c r="Q266" i="1" s="1"/>
  <c r="X266" i="1"/>
  <c r="R266" i="1" s="1"/>
  <c r="U267" i="1"/>
  <c r="O267" i="1" s="1"/>
  <c r="V267" i="1"/>
  <c r="P267" i="1" s="1"/>
  <c r="W267" i="1"/>
  <c r="Q267" i="1" s="1"/>
  <c r="X267" i="1"/>
  <c r="R267" i="1" s="1"/>
  <c r="U268" i="1"/>
  <c r="O268" i="1" s="1"/>
  <c r="V268" i="1"/>
  <c r="P268" i="1" s="1"/>
  <c r="W268" i="1"/>
  <c r="Q268" i="1" s="1"/>
  <c r="X268" i="1"/>
  <c r="R268" i="1" s="1"/>
  <c r="U269" i="1"/>
  <c r="O269" i="1" s="1"/>
  <c r="V269" i="1"/>
  <c r="P269" i="1" s="1"/>
  <c r="W269" i="1"/>
  <c r="Q269" i="1" s="1"/>
  <c r="X269" i="1"/>
  <c r="R269" i="1" s="1"/>
  <c r="U270" i="1"/>
  <c r="O270" i="1" s="1"/>
  <c r="V270" i="1"/>
  <c r="P270" i="1" s="1"/>
  <c r="W270" i="1"/>
  <c r="Q270" i="1" s="1"/>
  <c r="X270" i="1"/>
  <c r="R270" i="1" s="1"/>
  <c r="U271" i="1"/>
  <c r="O271" i="1" s="1"/>
  <c r="V271" i="1"/>
  <c r="P271" i="1" s="1"/>
  <c r="W271" i="1"/>
  <c r="Q271" i="1" s="1"/>
  <c r="X271" i="1"/>
  <c r="R271" i="1" s="1"/>
  <c r="U272" i="1"/>
  <c r="O272" i="1" s="1"/>
  <c r="V272" i="1"/>
  <c r="P272" i="1" s="1"/>
  <c r="W272" i="1"/>
  <c r="Q272" i="1" s="1"/>
  <c r="X272" i="1"/>
  <c r="R272" i="1" s="1"/>
  <c r="U273" i="1"/>
  <c r="O273" i="1" s="1"/>
  <c r="V273" i="1"/>
  <c r="P273" i="1" s="1"/>
  <c r="W273" i="1"/>
  <c r="Q273" i="1" s="1"/>
  <c r="X273" i="1"/>
  <c r="R273" i="1" s="1"/>
  <c r="U274" i="1"/>
  <c r="O274" i="1" s="1"/>
  <c r="V274" i="1"/>
  <c r="P274" i="1" s="1"/>
  <c r="W274" i="1"/>
  <c r="Q274" i="1" s="1"/>
  <c r="X274" i="1"/>
  <c r="R274" i="1" s="1"/>
  <c r="U275" i="1"/>
  <c r="O275" i="1" s="1"/>
  <c r="V275" i="1"/>
  <c r="P275" i="1" s="1"/>
  <c r="W275" i="1"/>
  <c r="Q275" i="1" s="1"/>
  <c r="X275" i="1"/>
  <c r="R275" i="1" s="1"/>
  <c r="U276" i="1"/>
  <c r="O276" i="1" s="1"/>
  <c r="V276" i="1"/>
  <c r="P276" i="1" s="1"/>
  <c r="W276" i="1"/>
  <c r="Q276" i="1" s="1"/>
  <c r="X276" i="1"/>
  <c r="R276" i="1" s="1"/>
  <c r="U277" i="1"/>
  <c r="O277" i="1" s="1"/>
  <c r="V277" i="1"/>
  <c r="P277" i="1" s="1"/>
  <c r="W277" i="1"/>
  <c r="Q277" i="1" s="1"/>
  <c r="X277" i="1"/>
  <c r="R277" i="1" s="1"/>
  <c r="U278" i="1"/>
  <c r="O278" i="1" s="1"/>
  <c r="V278" i="1"/>
  <c r="P278" i="1" s="1"/>
  <c r="W278" i="1"/>
  <c r="Q278" i="1" s="1"/>
  <c r="X278" i="1"/>
  <c r="R278" i="1" s="1"/>
  <c r="U279" i="1"/>
  <c r="O279" i="1" s="1"/>
  <c r="V279" i="1"/>
  <c r="P279" i="1" s="1"/>
  <c r="W279" i="1"/>
  <c r="Q279" i="1" s="1"/>
  <c r="X279" i="1"/>
  <c r="R279" i="1" s="1"/>
  <c r="U280" i="1"/>
  <c r="O280" i="1" s="1"/>
  <c r="V280" i="1"/>
  <c r="P280" i="1" s="1"/>
  <c r="W280" i="1"/>
  <c r="Q280" i="1" s="1"/>
  <c r="X280" i="1"/>
  <c r="R280" i="1" s="1"/>
  <c r="U281" i="1"/>
  <c r="O281" i="1" s="1"/>
  <c r="V281" i="1"/>
  <c r="P281" i="1" s="1"/>
  <c r="W281" i="1"/>
  <c r="Q281" i="1" s="1"/>
  <c r="X281" i="1"/>
  <c r="R281" i="1" s="1"/>
  <c r="U282" i="1"/>
  <c r="O282" i="1" s="1"/>
  <c r="V282" i="1"/>
  <c r="P282" i="1" s="1"/>
  <c r="W282" i="1"/>
  <c r="Q282" i="1" s="1"/>
  <c r="X282" i="1"/>
  <c r="R282" i="1" s="1"/>
  <c r="U283" i="1"/>
  <c r="O283" i="1" s="1"/>
  <c r="V283" i="1"/>
  <c r="P283" i="1" s="1"/>
  <c r="W283" i="1"/>
  <c r="Q283" i="1" s="1"/>
  <c r="X283" i="1"/>
  <c r="R283" i="1" s="1"/>
  <c r="U284" i="1"/>
  <c r="O284" i="1" s="1"/>
  <c r="V284" i="1"/>
  <c r="P284" i="1" s="1"/>
  <c r="W284" i="1"/>
  <c r="Q284" i="1" s="1"/>
  <c r="X284" i="1"/>
  <c r="R284" i="1" s="1"/>
  <c r="U285" i="1"/>
  <c r="O285" i="1" s="1"/>
  <c r="V285" i="1"/>
  <c r="P285" i="1" s="1"/>
  <c r="W285" i="1"/>
  <c r="Q285" i="1" s="1"/>
  <c r="X285" i="1"/>
  <c r="R285" i="1" s="1"/>
  <c r="U286" i="1"/>
  <c r="O286" i="1" s="1"/>
  <c r="V286" i="1"/>
  <c r="P286" i="1" s="1"/>
  <c r="W286" i="1"/>
  <c r="Q286" i="1" s="1"/>
  <c r="X286" i="1"/>
  <c r="R286" i="1" s="1"/>
  <c r="U287" i="1"/>
  <c r="O287" i="1" s="1"/>
  <c r="V287" i="1"/>
  <c r="P287" i="1" s="1"/>
  <c r="W287" i="1"/>
  <c r="Q287" i="1" s="1"/>
  <c r="X287" i="1"/>
  <c r="R287" i="1" s="1"/>
  <c r="U288" i="1"/>
  <c r="O288" i="1" s="1"/>
  <c r="V288" i="1"/>
  <c r="P288" i="1" s="1"/>
  <c r="W288" i="1"/>
  <c r="Q288" i="1" s="1"/>
  <c r="X288" i="1"/>
  <c r="R288" i="1" s="1"/>
  <c r="U289" i="1"/>
  <c r="O289" i="1" s="1"/>
  <c r="V289" i="1"/>
  <c r="P289" i="1" s="1"/>
  <c r="W289" i="1"/>
  <c r="Q289" i="1" s="1"/>
  <c r="X289" i="1"/>
  <c r="R289" i="1" s="1"/>
  <c r="U290" i="1"/>
  <c r="O290" i="1" s="1"/>
  <c r="V290" i="1"/>
  <c r="P290" i="1" s="1"/>
  <c r="W290" i="1"/>
  <c r="Q290" i="1" s="1"/>
  <c r="X290" i="1"/>
  <c r="R290" i="1" s="1"/>
  <c r="U291" i="1"/>
  <c r="O291" i="1" s="1"/>
  <c r="V291" i="1"/>
  <c r="P291" i="1" s="1"/>
  <c r="W291" i="1"/>
  <c r="Q291" i="1" s="1"/>
  <c r="X291" i="1"/>
  <c r="R291" i="1" s="1"/>
  <c r="U292" i="1"/>
  <c r="O292" i="1" s="1"/>
  <c r="V292" i="1"/>
  <c r="P292" i="1" s="1"/>
  <c r="W292" i="1"/>
  <c r="Q292" i="1" s="1"/>
  <c r="X292" i="1"/>
  <c r="R292" i="1" s="1"/>
  <c r="U293" i="1"/>
  <c r="O293" i="1" s="1"/>
  <c r="V293" i="1"/>
  <c r="P293" i="1" s="1"/>
  <c r="W293" i="1"/>
  <c r="Q293" i="1" s="1"/>
  <c r="X293" i="1"/>
  <c r="R293" i="1" s="1"/>
  <c r="U294" i="1"/>
  <c r="O294" i="1" s="1"/>
  <c r="V294" i="1"/>
  <c r="P294" i="1" s="1"/>
  <c r="W294" i="1"/>
  <c r="Q294" i="1" s="1"/>
  <c r="X294" i="1"/>
  <c r="R294" i="1" s="1"/>
  <c r="U295" i="1"/>
  <c r="O295" i="1" s="1"/>
  <c r="V295" i="1"/>
  <c r="P295" i="1" s="1"/>
  <c r="W295" i="1"/>
  <c r="Q295" i="1" s="1"/>
  <c r="X295" i="1"/>
  <c r="R295" i="1" s="1"/>
  <c r="U296" i="1"/>
  <c r="O296" i="1" s="1"/>
  <c r="V296" i="1"/>
  <c r="P296" i="1" s="1"/>
  <c r="W296" i="1"/>
  <c r="Q296" i="1" s="1"/>
  <c r="X296" i="1"/>
  <c r="R296" i="1" s="1"/>
  <c r="U297" i="1"/>
  <c r="O297" i="1" s="1"/>
  <c r="V297" i="1"/>
  <c r="P297" i="1" s="1"/>
  <c r="W297" i="1"/>
  <c r="Q297" i="1" s="1"/>
  <c r="X297" i="1"/>
  <c r="R297" i="1" s="1"/>
  <c r="U298" i="1"/>
  <c r="O298" i="1" s="1"/>
  <c r="V298" i="1"/>
  <c r="P298" i="1" s="1"/>
  <c r="W298" i="1"/>
  <c r="Q298" i="1" s="1"/>
  <c r="X298" i="1"/>
  <c r="R298" i="1" s="1"/>
  <c r="U299" i="1"/>
  <c r="O299" i="1" s="1"/>
  <c r="V299" i="1"/>
  <c r="P299" i="1" s="1"/>
  <c r="W299" i="1"/>
  <c r="Q299" i="1" s="1"/>
  <c r="X299" i="1"/>
  <c r="R299" i="1" s="1"/>
  <c r="U300" i="1"/>
  <c r="O300" i="1" s="1"/>
  <c r="V300" i="1"/>
  <c r="P300" i="1" s="1"/>
  <c r="W300" i="1"/>
  <c r="Q300" i="1" s="1"/>
  <c r="X300" i="1"/>
  <c r="R300" i="1" s="1"/>
  <c r="U301" i="1"/>
  <c r="O301" i="1" s="1"/>
  <c r="V301" i="1"/>
  <c r="P301" i="1" s="1"/>
  <c r="W301" i="1"/>
  <c r="Q301" i="1" s="1"/>
  <c r="X301" i="1"/>
  <c r="R301" i="1" s="1"/>
  <c r="U302" i="1"/>
  <c r="O302" i="1" s="1"/>
  <c r="V302" i="1"/>
  <c r="P302" i="1" s="1"/>
  <c r="W302" i="1"/>
  <c r="Q302" i="1" s="1"/>
  <c r="X302" i="1"/>
  <c r="R302" i="1" s="1"/>
  <c r="U303" i="1"/>
  <c r="O303" i="1" s="1"/>
  <c r="V303" i="1"/>
  <c r="P303" i="1" s="1"/>
  <c r="W303" i="1"/>
  <c r="Q303" i="1" s="1"/>
  <c r="X303" i="1"/>
  <c r="R303" i="1" s="1"/>
  <c r="U304" i="1"/>
  <c r="O304" i="1" s="1"/>
  <c r="V304" i="1"/>
  <c r="P304" i="1" s="1"/>
  <c r="W304" i="1"/>
  <c r="Q304" i="1" s="1"/>
  <c r="X304" i="1"/>
  <c r="R304" i="1" s="1"/>
  <c r="U305" i="1"/>
  <c r="O305" i="1" s="1"/>
  <c r="V305" i="1"/>
  <c r="P305" i="1" s="1"/>
  <c r="W305" i="1"/>
  <c r="Q305" i="1" s="1"/>
  <c r="X305" i="1"/>
  <c r="R305" i="1" s="1"/>
  <c r="U306" i="1"/>
  <c r="O306" i="1" s="1"/>
  <c r="V306" i="1"/>
  <c r="P306" i="1" s="1"/>
  <c r="W306" i="1"/>
  <c r="Q306" i="1" s="1"/>
  <c r="X306" i="1"/>
  <c r="R306" i="1" s="1"/>
  <c r="U307" i="1"/>
  <c r="O307" i="1" s="1"/>
  <c r="V307" i="1"/>
  <c r="P307" i="1" s="1"/>
  <c r="W307" i="1"/>
  <c r="Q307" i="1" s="1"/>
  <c r="X307" i="1"/>
  <c r="R307" i="1" s="1"/>
  <c r="U308" i="1"/>
  <c r="O308" i="1" s="1"/>
  <c r="V308" i="1"/>
  <c r="P308" i="1" s="1"/>
  <c r="W308" i="1"/>
  <c r="Q308" i="1" s="1"/>
  <c r="X308" i="1"/>
  <c r="R308" i="1" s="1"/>
  <c r="U309" i="1"/>
  <c r="O309" i="1" s="1"/>
  <c r="V309" i="1"/>
  <c r="P309" i="1" s="1"/>
  <c r="W309" i="1"/>
  <c r="Q309" i="1" s="1"/>
  <c r="X309" i="1"/>
  <c r="R309" i="1" s="1"/>
  <c r="U310" i="1"/>
  <c r="O310" i="1" s="1"/>
  <c r="V310" i="1"/>
  <c r="P310" i="1" s="1"/>
  <c r="W310" i="1"/>
  <c r="Q310" i="1" s="1"/>
  <c r="X310" i="1"/>
  <c r="R310" i="1" s="1"/>
  <c r="U311" i="1"/>
  <c r="O311" i="1" s="1"/>
  <c r="V311" i="1"/>
  <c r="P311" i="1" s="1"/>
  <c r="W311" i="1"/>
  <c r="Q311" i="1" s="1"/>
  <c r="X311" i="1"/>
  <c r="R311" i="1" s="1"/>
  <c r="U312" i="1"/>
  <c r="O312" i="1" s="1"/>
  <c r="V312" i="1"/>
  <c r="P312" i="1" s="1"/>
  <c r="W312" i="1"/>
  <c r="Q312" i="1" s="1"/>
  <c r="X312" i="1"/>
  <c r="R312" i="1" s="1"/>
  <c r="U313" i="1"/>
  <c r="O313" i="1" s="1"/>
  <c r="V313" i="1"/>
  <c r="P313" i="1" s="1"/>
  <c r="W313" i="1"/>
  <c r="Q313" i="1" s="1"/>
  <c r="X313" i="1"/>
  <c r="R313" i="1" s="1"/>
  <c r="U314" i="1"/>
  <c r="O314" i="1" s="1"/>
  <c r="V314" i="1"/>
  <c r="P314" i="1" s="1"/>
  <c r="W314" i="1"/>
  <c r="Q314" i="1" s="1"/>
  <c r="X314" i="1"/>
  <c r="R314" i="1" s="1"/>
  <c r="U315" i="1"/>
  <c r="O315" i="1" s="1"/>
  <c r="V315" i="1"/>
  <c r="P315" i="1" s="1"/>
  <c r="W315" i="1"/>
  <c r="Q315" i="1" s="1"/>
  <c r="X315" i="1"/>
  <c r="R315" i="1" s="1"/>
  <c r="U316" i="1"/>
  <c r="O316" i="1" s="1"/>
  <c r="V316" i="1"/>
  <c r="P316" i="1" s="1"/>
  <c r="W316" i="1"/>
  <c r="Q316" i="1" s="1"/>
  <c r="X316" i="1"/>
  <c r="R316" i="1" s="1"/>
  <c r="U317" i="1"/>
  <c r="O317" i="1" s="1"/>
  <c r="V317" i="1"/>
  <c r="P317" i="1" s="1"/>
  <c r="W317" i="1"/>
  <c r="Q317" i="1" s="1"/>
  <c r="X317" i="1"/>
  <c r="R317" i="1" s="1"/>
  <c r="U318" i="1"/>
  <c r="O318" i="1" s="1"/>
  <c r="V318" i="1"/>
  <c r="P318" i="1" s="1"/>
  <c r="W318" i="1"/>
  <c r="Q318" i="1" s="1"/>
  <c r="X318" i="1"/>
  <c r="R318" i="1" s="1"/>
  <c r="U319" i="1"/>
  <c r="O319" i="1" s="1"/>
  <c r="V319" i="1"/>
  <c r="P319" i="1" s="1"/>
  <c r="W319" i="1"/>
  <c r="Q319" i="1" s="1"/>
  <c r="X319" i="1"/>
  <c r="R319" i="1" s="1"/>
  <c r="U320" i="1"/>
  <c r="O320" i="1" s="1"/>
  <c r="V320" i="1"/>
  <c r="P320" i="1" s="1"/>
  <c r="W320" i="1"/>
  <c r="Q320" i="1" s="1"/>
  <c r="X320" i="1"/>
  <c r="R320" i="1" s="1"/>
  <c r="U321" i="1"/>
  <c r="O321" i="1" s="1"/>
  <c r="V321" i="1"/>
  <c r="P321" i="1" s="1"/>
  <c r="W321" i="1"/>
  <c r="Q321" i="1" s="1"/>
  <c r="X321" i="1"/>
  <c r="R321" i="1" s="1"/>
  <c r="U322" i="1"/>
  <c r="O322" i="1" s="1"/>
  <c r="V322" i="1"/>
  <c r="P322" i="1" s="1"/>
  <c r="W322" i="1"/>
  <c r="Q322" i="1" s="1"/>
  <c r="X322" i="1"/>
  <c r="R322" i="1" s="1"/>
  <c r="U323" i="1"/>
  <c r="O323" i="1" s="1"/>
  <c r="V323" i="1"/>
  <c r="P323" i="1" s="1"/>
  <c r="W323" i="1"/>
  <c r="Q323" i="1" s="1"/>
  <c r="X323" i="1"/>
  <c r="R323" i="1" s="1"/>
  <c r="U324" i="1"/>
  <c r="O324" i="1" s="1"/>
  <c r="V324" i="1"/>
  <c r="P324" i="1" s="1"/>
  <c r="W324" i="1"/>
  <c r="Q324" i="1" s="1"/>
  <c r="X324" i="1"/>
  <c r="R324" i="1" s="1"/>
  <c r="U325" i="1"/>
  <c r="O325" i="1" s="1"/>
  <c r="V325" i="1"/>
  <c r="P325" i="1" s="1"/>
  <c r="W325" i="1"/>
  <c r="Q325" i="1" s="1"/>
  <c r="X325" i="1"/>
  <c r="R325" i="1" s="1"/>
  <c r="U326" i="1"/>
  <c r="O326" i="1" s="1"/>
  <c r="V326" i="1"/>
  <c r="P326" i="1" s="1"/>
  <c r="W326" i="1"/>
  <c r="Q326" i="1" s="1"/>
  <c r="X326" i="1"/>
  <c r="R326" i="1" s="1"/>
  <c r="U327" i="1"/>
  <c r="O327" i="1" s="1"/>
  <c r="V327" i="1"/>
  <c r="P327" i="1" s="1"/>
  <c r="W327" i="1"/>
  <c r="Q327" i="1" s="1"/>
  <c r="X327" i="1"/>
  <c r="R327" i="1" s="1"/>
  <c r="U328" i="1"/>
  <c r="O328" i="1" s="1"/>
  <c r="V328" i="1"/>
  <c r="P328" i="1" s="1"/>
  <c r="W328" i="1"/>
  <c r="Q328" i="1" s="1"/>
  <c r="X328" i="1"/>
  <c r="R328" i="1" s="1"/>
  <c r="U329" i="1"/>
  <c r="O329" i="1" s="1"/>
  <c r="V329" i="1"/>
  <c r="P329" i="1" s="1"/>
  <c r="W329" i="1"/>
  <c r="Q329" i="1" s="1"/>
  <c r="X329" i="1"/>
  <c r="R329" i="1" s="1"/>
  <c r="U330" i="1"/>
  <c r="O330" i="1" s="1"/>
  <c r="V330" i="1"/>
  <c r="P330" i="1" s="1"/>
  <c r="W330" i="1"/>
  <c r="Q330" i="1" s="1"/>
  <c r="X330" i="1"/>
  <c r="R330" i="1" s="1"/>
  <c r="U331" i="1"/>
  <c r="O331" i="1" s="1"/>
  <c r="V331" i="1"/>
  <c r="P331" i="1" s="1"/>
  <c r="W331" i="1"/>
  <c r="Q331" i="1" s="1"/>
  <c r="X331" i="1"/>
  <c r="R331" i="1" s="1"/>
  <c r="U332" i="1"/>
  <c r="O332" i="1" s="1"/>
  <c r="V332" i="1"/>
  <c r="P332" i="1" s="1"/>
  <c r="W332" i="1"/>
  <c r="Q332" i="1" s="1"/>
  <c r="X332" i="1"/>
  <c r="R332" i="1" s="1"/>
  <c r="U333" i="1"/>
  <c r="O333" i="1" s="1"/>
  <c r="V333" i="1"/>
  <c r="P333" i="1" s="1"/>
  <c r="W333" i="1"/>
  <c r="Q333" i="1" s="1"/>
  <c r="X333" i="1"/>
  <c r="R333" i="1" s="1"/>
  <c r="U334" i="1"/>
  <c r="O334" i="1" s="1"/>
  <c r="V334" i="1"/>
  <c r="P334" i="1" s="1"/>
  <c r="W334" i="1"/>
  <c r="Q334" i="1" s="1"/>
  <c r="X334" i="1"/>
  <c r="R334" i="1" s="1"/>
  <c r="U335" i="1"/>
  <c r="O335" i="1" s="1"/>
  <c r="V335" i="1"/>
  <c r="P335" i="1" s="1"/>
  <c r="W335" i="1"/>
  <c r="Q335" i="1" s="1"/>
  <c r="X335" i="1"/>
  <c r="R335" i="1" s="1"/>
  <c r="U336" i="1"/>
  <c r="O336" i="1" s="1"/>
  <c r="V336" i="1"/>
  <c r="P336" i="1" s="1"/>
  <c r="W336" i="1"/>
  <c r="Q336" i="1" s="1"/>
  <c r="X336" i="1"/>
  <c r="R336" i="1" s="1"/>
  <c r="U337" i="1"/>
  <c r="O337" i="1" s="1"/>
  <c r="V337" i="1"/>
  <c r="P337" i="1" s="1"/>
  <c r="W337" i="1"/>
  <c r="Q337" i="1" s="1"/>
  <c r="X337" i="1"/>
  <c r="R337" i="1" s="1"/>
  <c r="U338" i="1"/>
  <c r="O338" i="1" s="1"/>
  <c r="V338" i="1"/>
  <c r="P338" i="1" s="1"/>
  <c r="W338" i="1"/>
  <c r="Q338" i="1" s="1"/>
  <c r="X338" i="1"/>
  <c r="R338" i="1" s="1"/>
  <c r="U339" i="1"/>
  <c r="O339" i="1" s="1"/>
  <c r="V339" i="1"/>
  <c r="P339" i="1" s="1"/>
  <c r="W339" i="1"/>
  <c r="Q339" i="1" s="1"/>
  <c r="X339" i="1"/>
  <c r="R339" i="1" s="1"/>
  <c r="U340" i="1"/>
  <c r="O340" i="1" s="1"/>
  <c r="V340" i="1"/>
  <c r="P340" i="1" s="1"/>
  <c r="W340" i="1"/>
  <c r="Q340" i="1" s="1"/>
  <c r="X340" i="1"/>
  <c r="R340" i="1" s="1"/>
  <c r="U341" i="1"/>
  <c r="O341" i="1" s="1"/>
  <c r="V341" i="1"/>
  <c r="P341" i="1" s="1"/>
  <c r="W341" i="1"/>
  <c r="Q341" i="1" s="1"/>
  <c r="X341" i="1"/>
  <c r="R341" i="1" s="1"/>
  <c r="U342" i="1"/>
  <c r="O342" i="1" s="1"/>
  <c r="V342" i="1"/>
  <c r="P342" i="1" s="1"/>
  <c r="W342" i="1"/>
  <c r="Q342" i="1" s="1"/>
  <c r="X342" i="1"/>
  <c r="R342" i="1" s="1"/>
  <c r="U343" i="1"/>
  <c r="O343" i="1" s="1"/>
  <c r="V343" i="1"/>
  <c r="P343" i="1" s="1"/>
  <c r="W343" i="1"/>
  <c r="Q343" i="1" s="1"/>
  <c r="X343" i="1"/>
  <c r="R343" i="1" s="1"/>
  <c r="U344" i="1"/>
  <c r="O344" i="1" s="1"/>
  <c r="V344" i="1"/>
  <c r="P344" i="1" s="1"/>
  <c r="W344" i="1"/>
  <c r="Q344" i="1" s="1"/>
  <c r="X344" i="1"/>
  <c r="R344" i="1" s="1"/>
  <c r="U345" i="1"/>
  <c r="O345" i="1" s="1"/>
  <c r="V345" i="1"/>
  <c r="P345" i="1" s="1"/>
  <c r="W345" i="1"/>
  <c r="Q345" i="1" s="1"/>
  <c r="X345" i="1"/>
  <c r="R345" i="1" s="1"/>
  <c r="U346" i="1"/>
  <c r="O346" i="1" s="1"/>
  <c r="V346" i="1"/>
  <c r="P346" i="1" s="1"/>
  <c r="W346" i="1"/>
  <c r="Q346" i="1" s="1"/>
  <c r="X346" i="1"/>
  <c r="R346" i="1" s="1"/>
  <c r="U347" i="1"/>
  <c r="O347" i="1" s="1"/>
  <c r="V347" i="1"/>
  <c r="P347" i="1" s="1"/>
  <c r="W347" i="1"/>
  <c r="Q347" i="1" s="1"/>
  <c r="X347" i="1"/>
  <c r="R347" i="1" s="1"/>
  <c r="U348" i="1"/>
  <c r="O348" i="1" s="1"/>
  <c r="V348" i="1"/>
  <c r="P348" i="1" s="1"/>
  <c r="W348" i="1"/>
  <c r="Q348" i="1" s="1"/>
  <c r="X348" i="1"/>
  <c r="R348" i="1" s="1"/>
  <c r="U349" i="1"/>
  <c r="O349" i="1" s="1"/>
  <c r="V349" i="1"/>
  <c r="P349" i="1" s="1"/>
  <c r="W349" i="1"/>
  <c r="Q349" i="1" s="1"/>
  <c r="X349" i="1"/>
  <c r="R349" i="1" s="1"/>
  <c r="U350" i="1"/>
  <c r="O350" i="1" s="1"/>
  <c r="V350" i="1"/>
  <c r="P350" i="1" s="1"/>
  <c r="W350" i="1"/>
  <c r="Q350" i="1" s="1"/>
  <c r="X350" i="1"/>
  <c r="R350" i="1" s="1"/>
  <c r="U351" i="1"/>
  <c r="O351" i="1" s="1"/>
  <c r="V351" i="1"/>
  <c r="P351" i="1" s="1"/>
  <c r="W351" i="1"/>
  <c r="Q351" i="1" s="1"/>
  <c r="X351" i="1"/>
  <c r="R351" i="1" s="1"/>
  <c r="U352" i="1"/>
  <c r="O352" i="1" s="1"/>
  <c r="V352" i="1"/>
  <c r="P352" i="1" s="1"/>
  <c r="W352" i="1"/>
  <c r="Q352" i="1" s="1"/>
  <c r="X352" i="1"/>
  <c r="R352" i="1" s="1"/>
  <c r="U353" i="1"/>
  <c r="O353" i="1" s="1"/>
  <c r="V353" i="1"/>
  <c r="P353" i="1" s="1"/>
  <c r="W353" i="1"/>
  <c r="Q353" i="1" s="1"/>
  <c r="X353" i="1"/>
  <c r="R353" i="1" s="1"/>
  <c r="U354" i="1"/>
  <c r="O354" i="1" s="1"/>
  <c r="V354" i="1"/>
  <c r="P354" i="1" s="1"/>
  <c r="W354" i="1"/>
  <c r="Q354" i="1" s="1"/>
  <c r="X354" i="1"/>
  <c r="R354" i="1" s="1"/>
  <c r="U355" i="1"/>
  <c r="O355" i="1" s="1"/>
  <c r="V355" i="1"/>
  <c r="P355" i="1" s="1"/>
  <c r="W355" i="1"/>
  <c r="Q355" i="1" s="1"/>
  <c r="X355" i="1"/>
  <c r="R355" i="1" s="1"/>
  <c r="U356" i="1"/>
  <c r="O356" i="1" s="1"/>
  <c r="V356" i="1"/>
  <c r="P356" i="1" s="1"/>
  <c r="W356" i="1"/>
  <c r="Q356" i="1" s="1"/>
  <c r="X356" i="1"/>
  <c r="R356" i="1" s="1"/>
  <c r="U357" i="1"/>
  <c r="O357" i="1" s="1"/>
  <c r="V357" i="1"/>
  <c r="P357" i="1" s="1"/>
  <c r="W357" i="1"/>
  <c r="Q357" i="1" s="1"/>
  <c r="X357" i="1"/>
  <c r="R357" i="1" s="1"/>
  <c r="U358" i="1"/>
  <c r="O358" i="1" s="1"/>
  <c r="V358" i="1"/>
  <c r="P358" i="1" s="1"/>
  <c r="W358" i="1"/>
  <c r="Q358" i="1" s="1"/>
  <c r="X358" i="1"/>
  <c r="R358" i="1" s="1"/>
  <c r="U359" i="1"/>
  <c r="O359" i="1" s="1"/>
  <c r="V359" i="1"/>
  <c r="P359" i="1" s="1"/>
  <c r="W359" i="1"/>
  <c r="Q359" i="1" s="1"/>
  <c r="X359" i="1"/>
  <c r="R359" i="1" s="1"/>
  <c r="U360" i="1"/>
  <c r="O360" i="1" s="1"/>
  <c r="V360" i="1"/>
  <c r="P360" i="1" s="1"/>
  <c r="W360" i="1"/>
  <c r="Q360" i="1" s="1"/>
  <c r="X360" i="1"/>
  <c r="R360" i="1" s="1"/>
  <c r="U361" i="1"/>
  <c r="O361" i="1" s="1"/>
  <c r="V361" i="1"/>
  <c r="P361" i="1" s="1"/>
  <c r="W361" i="1"/>
  <c r="Q361" i="1" s="1"/>
  <c r="X361" i="1"/>
  <c r="R361" i="1" s="1"/>
  <c r="U362" i="1"/>
  <c r="O362" i="1" s="1"/>
  <c r="V362" i="1"/>
  <c r="P362" i="1" s="1"/>
  <c r="W362" i="1"/>
  <c r="Q362" i="1" s="1"/>
  <c r="X362" i="1"/>
  <c r="R362" i="1" s="1"/>
  <c r="U363" i="1"/>
  <c r="O363" i="1" s="1"/>
  <c r="V363" i="1"/>
  <c r="P363" i="1" s="1"/>
  <c r="W363" i="1"/>
  <c r="Q363" i="1" s="1"/>
  <c r="X363" i="1"/>
  <c r="R363" i="1" s="1"/>
  <c r="U364" i="1"/>
  <c r="O364" i="1" s="1"/>
  <c r="V364" i="1"/>
  <c r="P364" i="1" s="1"/>
  <c r="W364" i="1"/>
  <c r="Q364" i="1" s="1"/>
  <c r="X364" i="1"/>
  <c r="R364" i="1" s="1"/>
  <c r="U365" i="1"/>
  <c r="O365" i="1" s="1"/>
  <c r="V365" i="1"/>
  <c r="P365" i="1" s="1"/>
  <c r="W365" i="1"/>
  <c r="Q365" i="1" s="1"/>
  <c r="X365" i="1"/>
  <c r="R365" i="1" s="1"/>
  <c r="U366" i="1"/>
  <c r="O366" i="1" s="1"/>
  <c r="V366" i="1"/>
  <c r="P366" i="1" s="1"/>
  <c r="W366" i="1"/>
  <c r="Q366" i="1" s="1"/>
  <c r="X366" i="1"/>
  <c r="R366" i="1" s="1"/>
  <c r="U367" i="1"/>
  <c r="O367" i="1" s="1"/>
  <c r="V367" i="1"/>
  <c r="P367" i="1" s="1"/>
  <c r="W367" i="1"/>
  <c r="Q367" i="1" s="1"/>
  <c r="X367" i="1"/>
  <c r="R367" i="1" s="1"/>
  <c r="U368" i="1"/>
  <c r="O368" i="1" s="1"/>
  <c r="V368" i="1"/>
  <c r="P368" i="1" s="1"/>
  <c r="W368" i="1"/>
  <c r="Q368" i="1" s="1"/>
  <c r="X368" i="1"/>
  <c r="R368" i="1" s="1"/>
  <c r="U369" i="1"/>
  <c r="O369" i="1" s="1"/>
  <c r="V369" i="1"/>
  <c r="P369" i="1" s="1"/>
  <c r="W369" i="1"/>
  <c r="Q369" i="1" s="1"/>
  <c r="X369" i="1"/>
  <c r="R369" i="1" s="1"/>
  <c r="U370" i="1"/>
  <c r="O370" i="1" s="1"/>
  <c r="V370" i="1"/>
  <c r="P370" i="1" s="1"/>
  <c r="W370" i="1"/>
  <c r="Q370" i="1" s="1"/>
  <c r="X370" i="1"/>
  <c r="R370" i="1" s="1"/>
  <c r="U371" i="1"/>
  <c r="O371" i="1" s="1"/>
  <c r="V371" i="1"/>
  <c r="P371" i="1" s="1"/>
  <c r="W371" i="1"/>
  <c r="Q371" i="1" s="1"/>
  <c r="X371" i="1"/>
  <c r="R371" i="1" s="1"/>
  <c r="U372" i="1"/>
  <c r="O372" i="1" s="1"/>
  <c r="V372" i="1"/>
  <c r="P372" i="1" s="1"/>
  <c r="W372" i="1"/>
  <c r="Q372" i="1" s="1"/>
  <c r="X372" i="1"/>
  <c r="R372" i="1" s="1"/>
  <c r="U373" i="1"/>
  <c r="O373" i="1" s="1"/>
  <c r="V373" i="1"/>
  <c r="P373" i="1" s="1"/>
  <c r="W373" i="1"/>
  <c r="Q373" i="1" s="1"/>
  <c r="X373" i="1"/>
  <c r="R373" i="1" s="1"/>
  <c r="U374" i="1"/>
  <c r="O374" i="1" s="1"/>
  <c r="V374" i="1"/>
  <c r="P374" i="1" s="1"/>
  <c r="W374" i="1"/>
  <c r="Q374" i="1" s="1"/>
  <c r="X374" i="1"/>
  <c r="R374" i="1" s="1"/>
  <c r="U375" i="1"/>
  <c r="O375" i="1" s="1"/>
  <c r="V375" i="1"/>
  <c r="P375" i="1" s="1"/>
  <c r="W375" i="1"/>
  <c r="Q375" i="1" s="1"/>
  <c r="X375" i="1"/>
  <c r="R375" i="1" s="1"/>
  <c r="U376" i="1"/>
  <c r="O376" i="1" s="1"/>
  <c r="V376" i="1"/>
  <c r="P376" i="1" s="1"/>
  <c r="W376" i="1"/>
  <c r="Q376" i="1" s="1"/>
  <c r="X376" i="1"/>
  <c r="R376" i="1" s="1"/>
  <c r="U377" i="1"/>
  <c r="O377" i="1" s="1"/>
  <c r="V377" i="1"/>
  <c r="P377" i="1" s="1"/>
  <c r="W377" i="1"/>
  <c r="Q377" i="1" s="1"/>
  <c r="X377" i="1"/>
  <c r="R377" i="1" s="1"/>
  <c r="U378" i="1"/>
  <c r="O378" i="1" s="1"/>
  <c r="V378" i="1"/>
  <c r="P378" i="1" s="1"/>
  <c r="W378" i="1"/>
  <c r="Q378" i="1" s="1"/>
  <c r="X378" i="1"/>
  <c r="R378" i="1" s="1"/>
  <c r="U379" i="1"/>
  <c r="O379" i="1" s="1"/>
  <c r="V379" i="1"/>
  <c r="P379" i="1" s="1"/>
  <c r="W379" i="1"/>
  <c r="Q379" i="1" s="1"/>
  <c r="X379" i="1"/>
  <c r="R379" i="1" s="1"/>
  <c r="U380" i="1"/>
  <c r="O380" i="1" s="1"/>
  <c r="V380" i="1"/>
  <c r="P380" i="1" s="1"/>
  <c r="W380" i="1"/>
  <c r="Q380" i="1" s="1"/>
  <c r="X380" i="1"/>
  <c r="R380" i="1" s="1"/>
  <c r="U381" i="1"/>
  <c r="O381" i="1" s="1"/>
  <c r="V381" i="1"/>
  <c r="P381" i="1" s="1"/>
  <c r="W381" i="1"/>
  <c r="Q381" i="1" s="1"/>
  <c r="X381" i="1"/>
  <c r="R381" i="1" s="1"/>
  <c r="U382" i="1"/>
  <c r="O382" i="1" s="1"/>
  <c r="V382" i="1"/>
  <c r="P382" i="1" s="1"/>
  <c r="W382" i="1"/>
  <c r="Q382" i="1" s="1"/>
  <c r="X382" i="1"/>
  <c r="R382" i="1" s="1"/>
  <c r="U383" i="1"/>
  <c r="O383" i="1" s="1"/>
  <c r="V383" i="1"/>
  <c r="P383" i="1" s="1"/>
  <c r="W383" i="1"/>
  <c r="Q383" i="1" s="1"/>
  <c r="X383" i="1"/>
  <c r="R383" i="1" s="1"/>
  <c r="U384" i="1"/>
  <c r="O384" i="1" s="1"/>
  <c r="V384" i="1"/>
  <c r="P384" i="1" s="1"/>
  <c r="W384" i="1"/>
  <c r="Q384" i="1" s="1"/>
  <c r="X384" i="1"/>
  <c r="R384" i="1" s="1"/>
  <c r="U385" i="1"/>
  <c r="O385" i="1" s="1"/>
  <c r="V385" i="1"/>
  <c r="P385" i="1" s="1"/>
  <c r="W385" i="1"/>
  <c r="Q385" i="1" s="1"/>
  <c r="X385" i="1"/>
  <c r="R385" i="1" s="1"/>
  <c r="U386" i="1"/>
  <c r="O386" i="1" s="1"/>
  <c r="V386" i="1"/>
  <c r="P386" i="1" s="1"/>
  <c r="W386" i="1"/>
  <c r="Q386" i="1" s="1"/>
  <c r="X386" i="1"/>
  <c r="R386" i="1" s="1"/>
  <c r="U387" i="1"/>
  <c r="O387" i="1" s="1"/>
  <c r="V387" i="1"/>
  <c r="P387" i="1" s="1"/>
  <c r="W387" i="1"/>
  <c r="Q387" i="1" s="1"/>
  <c r="X387" i="1"/>
  <c r="R387" i="1" s="1"/>
  <c r="U388" i="1"/>
  <c r="O388" i="1" s="1"/>
  <c r="V388" i="1"/>
  <c r="P388" i="1" s="1"/>
  <c r="W388" i="1"/>
  <c r="Q388" i="1" s="1"/>
  <c r="X388" i="1"/>
  <c r="R388" i="1" s="1"/>
  <c r="U389" i="1"/>
  <c r="O389" i="1" s="1"/>
  <c r="V389" i="1"/>
  <c r="P389" i="1" s="1"/>
  <c r="W389" i="1"/>
  <c r="Q389" i="1" s="1"/>
  <c r="X389" i="1"/>
  <c r="R389" i="1" s="1"/>
  <c r="U390" i="1"/>
  <c r="O390" i="1" s="1"/>
  <c r="V390" i="1"/>
  <c r="P390" i="1" s="1"/>
  <c r="W390" i="1"/>
  <c r="Q390" i="1" s="1"/>
  <c r="X390" i="1"/>
  <c r="R390" i="1" s="1"/>
  <c r="U391" i="1"/>
  <c r="O391" i="1" s="1"/>
  <c r="V391" i="1"/>
  <c r="P391" i="1" s="1"/>
  <c r="W391" i="1"/>
  <c r="Q391" i="1" s="1"/>
  <c r="X391" i="1"/>
  <c r="R391" i="1" s="1"/>
  <c r="U392" i="1"/>
  <c r="O392" i="1" s="1"/>
  <c r="V392" i="1"/>
  <c r="P392" i="1" s="1"/>
  <c r="W392" i="1"/>
  <c r="Q392" i="1" s="1"/>
  <c r="X392" i="1"/>
  <c r="R392" i="1" s="1"/>
  <c r="U393" i="1"/>
  <c r="O393" i="1" s="1"/>
  <c r="V393" i="1"/>
  <c r="P393" i="1" s="1"/>
  <c r="W393" i="1"/>
  <c r="Q393" i="1" s="1"/>
  <c r="X393" i="1"/>
  <c r="R393" i="1" s="1"/>
  <c r="U394" i="1"/>
  <c r="O394" i="1" s="1"/>
  <c r="V394" i="1"/>
  <c r="P394" i="1" s="1"/>
  <c r="W394" i="1"/>
  <c r="Q394" i="1" s="1"/>
  <c r="X394" i="1"/>
  <c r="R394" i="1" s="1"/>
  <c r="U395" i="1"/>
  <c r="O395" i="1" s="1"/>
  <c r="V395" i="1"/>
  <c r="P395" i="1" s="1"/>
  <c r="W395" i="1"/>
  <c r="Q395" i="1" s="1"/>
  <c r="X395" i="1"/>
  <c r="R395" i="1" s="1"/>
  <c r="U396" i="1"/>
  <c r="O396" i="1" s="1"/>
  <c r="V396" i="1"/>
  <c r="P396" i="1" s="1"/>
  <c r="W396" i="1"/>
  <c r="Q396" i="1" s="1"/>
  <c r="X396" i="1"/>
  <c r="R396" i="1" s="1"/>
  <c r="U397" i="1"/>
  <c r="O397" i="1" s="1"/>
  <c r="V397" i="1"/>
  <c r="P397" i="1" s="1"/>
  <c r="W397" i="1"/>
  <c r="Q397" i="1" s="1"/>
  <c r="X397" i="1"/>
  <c r="R397" i="1" s="1"/>
  <c r="U398" i="1"/>
  <c r="O398" i="1" s="1"/>
  <c r="V398" i="1"/>
  <c r="P398" i="1" s="1"/>
  <c r="W398" i="1"/>
  <c r="Q398" i="1" s="1"/>
  <c r="X398" i="1"/>
  <c r="R398" i="1" s="1"/>
  <c r="U399" i="1"/>
  <c r="O399" i="1" s="1"/>
  <c r="V399" i="1"/>
  <c r="P399" i="1" s="1"/>
  <c r="W399" i="1"/>
  <c r="Q399" i="1" s="1"/>
  <c r="X399" i="1"/>
  <c r="R399" i="1" s="1"/>
  <c r="U400" i="1"/>
  <c r="O400" i="1" s="1"/>
  <c r="V400" i="1"/>
  <c r="P400" i="1" s="1"/>
  <c r="W400" i="1"/>
  <c r="Q400" i="1" s="1"/>
  <c r="X400" i="1"/>
  <c r="R400" i="1" s="1"/>
  <c r="U401" i="1"/>
  <c r="O401" i="1" s="1"/>
  <c r="V401" i="1"/>
  <c r="P401" i="1" s="1"/>
  <c r="W401" i="1"/>
  <c r="Q401" i="1" s="1"/>
  <c r="X401" i="1"/>
  <c r="R401" i="1" s="1"/>
  <c r="U402" i="1"/>
  <c r="O402" i="1" s="1"/>
  <c r="V402" i="1"/>
  <c r="P402" i="1" s="1"/>
  <c r="W402" i="1"/>
  <c r="Q402" i="1" s="1"/>
  <c r="X402" i="1"/>
  <c r="R402" i="1" s="1"/>
  <c r="U403" i="1"/>
  <c r="O403" i="1" s="1"/>
  <c r="V403" i="1"/>
  <c r="P403" i="1" s="1"/>
  <c r="W403" i="1"/>
  <c r="Q403" i="1" s="1"/>
  <c r="X403" i="1"/>
  <c r="R403" i="1" s="1"/>
  <c r="U404" i="1"/>
  <c r="O404" i="1" s="1"/>
  <c r="V404" i="1"/>
  <c r="P404" i="1" s="1"/>
  <c r="W404" i="1"/>
  <c r="Q404" i="1" s="1"/>
  <c r="X404" i="1"/>
  <c r="R404" i="1" s="1"/>
  <c r="U405" i="1"/>
  <c r="O405" i="1" s="1"/>
  <c r="V405" i="1"/>
  <c r="P405" i="1" s="1"/>
  <c r="W405" i="1"/>
  <c r="Q405" i="1" s="1"/>
  <c r="X405" i="1"/>
  <c r="R405" i="1" s="1"/>
  <c r="U406" i="1"/>
  <c r="O406" i="1" s="1"/>
  <c r="V406" i="1"/>
  <c r="P406" i="1" s="1"/>
  <c r="W406" i="1"/>
  <c r="Q406" i="1" s="1"/>
  <c r="X406" i="1"/>
  <c r="R406" i="1" s="1"/>
  <c r="U407" i="1"/>
  <c r="O407" i="1" s="1"/>
  <c r="V407" i="1"/>
  <c r="P407" i="1" s="1"/>
  <c r="W407" i="1"/>
  <c r="Q407" i="1" s="1"/>
  <c r="X407" i="1"/>
  <c r="R407" i="1" s="1"/>
  <c r="U408" i="1"/>
  <c r="O408" i="1" s="1"/>
  <c r="V408" i="1"/>
  <c r="P408" i="1" s="1"/>
  <c r="W408" i="1"/>
  <c r="Q408" i="1" s="1"/>
  <c r="X408" i="1"/>
  <c r="R408" i="1" s="1"/>
  <c r="U409" i="1"/>
  <c r="O409" i="1" s="1"/>
  <c r="V409" i="1"/>
  <c r="P409" i="1" s="1"/>
  <c r="W409" i="1"/>
  <c r="Q409" i="1" s="1"/>
  <c r="X409" i="1"/>
  <c r="R409" i="1" s="1"/>
  <c r="U410" i="1"/>
  <c r="O410" i="1" s="1"/>
  <c r="V410" i="1"/>
  <c r="P410" i="1" s="1"/>
  <c r="W410" i="1"/>
  <c r="Q410" i="1" s="1"/>
  <c r="X410" i="1"/>
  <c r="R410" i="1" s="1"/>
  <c r="U411" i="1"/>
  <c r="O411" i="1" s="1"/>
  <c r="V411" i="1"/>
  <c r="P411" i="1" s="1"/>
  <c r="W411" i="1"/>
  <c r="Q411" i="1" s="1"/>
  <c r="X411" i="1"/>
  <c r="R411" i="1" s="1"/>
  <c r="U412" i="1"/>
  <c r="O412" i="1" s="1"/>
  <c r="V412" i="1"/>
  <c r="P412" i="1" s="1"/>
  <c r="W412" i="1"/>
  <c r="Q412" i="1" s="1"/>
  <c r="X412" i="1"/>
  <c r="R412" i="1" s="1"/>
  <c r="U413" i="1"/>
  <c r="O413" i="1" s="1"/>
  <c r="V413" i="1"/>
  <c r="P413" i="1" s="1"/>
  <c r="W413" i="1"/>
  <c r="Q413" i="1" s="1"/>
  <c r="X413" i="1"/>
  <c r="R413" i="1" s="1"/>
  <c r="U414" i="1"/>
  <c r="O414" i="1" s="1"/>
  <c r="V414" i="1"/>
  <c r="P414" i="1" s="1"/>
  <c r="W414" i="1"/>
  <c r="Q414" i="1" s="1"/>
  <c r="X414" i="1"/>
  <c r="R414" i="1" s="1"/>
  <c r="U415" i="1"/>
  <c r="O415" i="1" s="1"/>
  <c r="V415" i="1"/>
  <c r="P415" i="1" s="1"/>
  <c r="W415" i="1"/>
  <c r="Q415" i="1" s="1"/>
  <c r="X415" i="1"/>
  <c r="R415" i="1" s="1"/>
  <c r="U416" i="1"/>
  <c r="O416" i="1" s="1"/>
  <c r="V416" i="1"/>
  <c r="P416" i="1" s="1"/>
  <c r="W416" i="1"/>
  <c r="Q416" i="1" s="1"/>
  <c r="X416" i="1"/>
  <c r="R416" i="1" s="1"/>
  <c r="U417" i="1"/>
  <c r="O417" i="1" s="1"/>
  <c r="V417" i="1"/>
  <c r="P417" i="1" s="1"/>
  <c r="W417" i="1"/>
  <c r="Q417" i="1" s="1"/>
  <c r="X417" i="1"/>
  <c r="R417" i="1" s="1"/>
  <c r="U418" i="1"/>
  <c r="O418" i="1" s="1"/>
  <c r="V418" i="1"/>
  <c r="P418" i="1" s="1"/>
  <c r="W418" i="1"/>
  <c r="Q418" i="1" s="1"/>
  <c r="X418" i="1"/>
  <c r="R418" i="1" s="1"/>
  <c r="U419" i="1"/>
  <c r="O419" i="1" s="1"/>
  <c r="V419" i="1"/>
  <c r="P419" i="1" s="1"/>
  <c r="W419" i="1"/>
  <c r="Q419" i="1" s="1"/>
  <c r="X419" i="1"/>
  <c r="R419" i="1" s="1"/>
  <c r="U420" i="1"/>
  <c r="O420" i="1" s="1"/>
  <c r="V420" i="1"/>
  <c r="P420" i="1" s="1"/>
  <c r="W420" i="1"/>
  <c r="Q420" i="1" s="1"/>
  <c r="X420" i="1"/>
  <c r="R420" i="1" s="1"/>
  <c r="U421" i="1"/>
  <c r="O421" i="1" s="1"/>
  <c r="V421" i="1"/>
  <c r="P421" i="1" s="1"/>
  <c r="W421" i="1"/>
  <c r="Q421" i="1" s="1"/>
  <c r="X421" i="1"/>
  <c r="R421" i="1" s="1"/>
  <c r="U422" i="1"/>
  <c r="O422" i="1" s="1"/>
  <c r="V422" i="1"/>
  <c r="P422" i="1" s="1"/>
  <c r="W422" i="1"/>
  <c r="Q422" i="1" s="1"/>
  <c r="X422" i="1"/>
  <c r="R422" i="1" s="1"/>
  <c r="U423" i="1"/>
  <c r="O423" i="1" s="1"/>
  <c r="V423" i="1"/>
  <c r="P423" i="1" s="1"/>
  <c r="W423" i="1"/>
  <c r="Q423" i="1" s="1"/>
  <c r="X423" i="1"/>
  <c r="R423" i="1" s="1"/>
  <c r="U424" i="1"/>
  <c r="O424" i="1" s="1"/>
  <c r="V424" i="1"/>
  <c r="P424" i="1" s="1"/>
  <c r="W424" i="1"/>
  <c r="Q424" i="1" s="1"/>
  <c r="X424" i="1"/>
  <c r="R424" i="1" s="1"/>
  <c r="U425" i="1"/>
  <c r="O425" i="1" s="1"/>
  <c r="V425" i="1"/>
  <c r="P425" i="1" s="1"/>
  <c r="W425" i="1"/>
  <c r="Q425" i="1" s="1"/>
  <c r="X425" i="1"/>
  <c r="R425" i="1" s="1"/>
  <c r="U426" i="1"/>
  <c r="O426" i="1" s="1"/>
  <c r="V426" i="1"/>
  <c r="P426" i="1" s="1"/>
  <c r="W426" i="1"/>
  <c r="Q426" i="1" s="1"/>
  <c r="X426" i="1"/>
  <c r="R426" i="1" s="1"/>
  <c r="U427" i="1"/>
  <c r="O427" i="1" s="1"/>
  <c r="V427" i="1"/>
  <c r="P427" i="1" s="1"/>
  <c r="W427" i="1"/>
  <c r="Q427" i="1" s="1"/>
  <c r="X427" i="1"/>
  <c r="R427" i="1" s="1"/>
  <c r="U428" i="1"/>
  <c r="O428" i="1" s="1"/>
  <c r="V428" i="1"/>
  <c r="P428" i="1" s="1"/>
  <c r="W428" i="1"/>
  <c r="Q428" i="1" s="1"/>
  <c r="X428" i="1"/>
  <c r="R428" i="1" s="1"/>
  <c r="U429" i="1"/>
  <c r="O429" i="1" s="1"/>
  <c r="V429" i="1"/>
  <c r="P429" i="1" s="1"/>
  <c r="W429" i="1"/>
  <c r="Q429" i="1" s="1"/>
  <c r="X429" i="1"/>
  <c r="R429" i="1" s="1"/>
  <c r="U430" i="1"/>
  <c r="O430" i="1" s="1"/>
  <c r="V430" i="1"/>
  <c r="P430" i="1" s="1"/>
  <c r="W430" i="1"/>
  <c r="Q430" i="1" s="1"/>
  <c r="X430" i="1"/>
  <c r="R430" i="1" s="1"/>
  <c r="U431" i="1"/>
  <c r="O431" i="1" s="1"/>
  <c r="V431" i="1"/>
  <c r="P431" i="1" s="1"/>
  <c r="W431" i="1"/>
  <c r="Q431" i="1" s="1"/>
  <c r="X431" i="1"/>
  <c r="R431" i="1" s="1"/>
  <c r="U432" i="1"/>
  <c r="O432" i="1" s="1"/>
  <c r="V432" i="1"/>
  <c r="P432" i="1" s="1"/>
  <c r="W432" i="1"/>
  <c r="Q432" i="1" s="1"/>
  <c r="X432" i="1"/>
  <c r="R432" i="1" s="1"/>
  <c r="U433" i="1"/>
  <c r="O433" i="1" s="1"/>
  <c r="V433" i="1"/>
  <c r="P433" i="1" s="1"/>
  <c r="W433" i="1"/>
  <c r="Q433" i="1" s="1"/>
  <c r="X433" i="1"/>
  <c r="R433" i="1" s="1"/>
  <c r="U434" i="1"/>
  <c r="O434" i="1" s="1"/>
  <c r="V434" i="1"/>
  <c r="P434" i="1" s="1"/>
  <c r="W434" i="1"/>
  <c r="Q434" i="1" s="1"/>
  <c r="X434" i="1"/>
  <c r="R434" i="1" s="1"/>
  <c r="U435" i="1"/>
  <c r="O435" i="1" s="1"/>
  <c r="V435" i="1"/>
  <c r="P435" i="1" s="1"/>
  <c r="W435" i="1"/>
  <c r="Q435" i="1" s="1"/>
  <c r="X435" i="1"/>
  <c r="R435" i="1" s="1"/>
  <c r="U436" i="1"/>
  <c r="O436" i="1" s="1"/>
  <c r="V436" i="1"/>
  <c r="P436" i="1" s="1"/>
  <c r="W436" i="1"/>
  <c r="Q436" i="1" s="1"/>
  <c r="X436" i="1"/>
  <c r="R436" i="1" s="1"/>
  <c r="U437" i="1"/>
  <c r="O437" i="1" s="1"/>
  <c r="V437" i="1"/>
  <c r="P437" i="1" s="1"/>
  <c r="W437" i="1"/>
  <c r="Q437" i="1" s="1"/>
  <c r="X437" i="1"/>
  <c r="R437" i="1" s="1"/>
  <c r="U438" i="1"/>
  <c r="O438" i="1" s="1"/>
  <c r="V438" i="1"/>
  <c r="P438" i="1" s="1"/>
  <c r="W438" i="1"/>
  <c r="Q438" i="1" s="1"/>
  <c r="X438" i="1"/>
  <c r="R438" i="1" s="1"/>
  <c r="U439" i="1"/>
  <c r="O439" i="1" s="1"/>
  <c r="V439" i="1"/>
  <c r="P439" i="1" s="1"/>
  <c r="W439" i="1"/>
  <c r="Q439" i="1" s="1"/>
  <c r="X439" i="1"/>
  <c r="R439" i="1" s="1"/>
  <c r="U440" i="1"/>
  <c r="O440" i="1" s="1"/>
  <c r="V440" i="1"/>
  <c r="P440" i="1" s="1"/>
  <c r="W440" i="1"/>
  <c r="Q440" i="1" s="1"/>
  <c r="X440" i="1"/>
  <c r="R440" i="1" s="1"/>
  <c r="U441" i="1"/>
  <c r="O441" i="1" s="1"/>
  <c r="V441" i="1"/>
  <c r="P441" i="1" s="1"/>
  <c r="W441" i="1"/>
  <c r="Q441" i="1" s="1"/>
  <c r="X441" i="1"/>
  <c r="R441" i="1" s="1"/>
  <c r="U442" i="1"/>
  <c r="O442" i="1" s="1"/>
  <c r="V442" i="1"/>
  <c r="P442" i="1" s="1"/>
  <c r="W442" i="1"/>
  <c r="Q442" i="1" s="1"/>
  <c r="X442" i="1"/>
  <c r="R442" i="1" s="1"/>
  <c r="U443" i="1"/>
  <c r="O443" i="1" s="1"/>
  <c r="V443" i="1"/>
  <c r="P443" i="1" s="1"/>
  <c r="W443" i="1"/>
  <c r="Q443" i="1" s="1"/>
  <c r="X443" i="1"/>
  <c r="R443" i="1" s="1"/>
  <c r="U444" i="1"/>
  <c r="O444" i="1" s="1"/>
  <c r="V444" i="1"/>
  <c r="P444" i="1" s="1"/>
  <c r="W444" i="1"/>
  <c r="Q444" i="1" s="1"/>
  <c r="X444" i="1"/>
  <c r="R444" i="1" s="1"/>
  <c r="U445" i="1"/>
  <c r="O445" i="1" s="1"/>
  <c r="V445" i="1"/>
  <c r="P445" i="1" s="1"/>
  <c r="W445" i="1"/>
  <c r="Q445" i="1" s="1"/>
  <c r="X445" i="1"/>
  <c r="R445" i="1" s="1"/>
  <c r="U446" i="1"/>
  <c r="O446" i="1" s="1"/>
  <c r="V446" i="1"/>
  <c r="P446" i="1" s="1"/>
  <c r="W446" i="1"/>
  <c r="Q446" i="1" s="1"/>
  <c r="X446" i="1"/>
  <c r="R446" i="1" s="1"/>
  <c r="U447" i="1"/>
  <c r="O447" i="1" s="1"/>
  <c r="V447" i="1"/>
  <c r="P447" i="1" s="1"/>
  <c r="W447" i="1"/>
  <c r="Q447" i="1" s="1"/>
  <c r="X447" i="1"/>
  <c r="R447" i="1" s="1"/>
  <c r="U448" i="1"/>
  <c r="O448" i="1" s="1"/>
  <c r="V448" i="1"/>
  <c r="P448" i="1" s="1"/>
  <c r="W448" i="1"/>
  <c r="Q448" i="1" s="1"/>
  <c r="X448" i="1"/>
  <c r="R448" i="1" s="1"/>
  <c r="U449" i="1"/>
  <c r="O449" i="1" s="1"/>
  <c r="V449" i="1"/>
  <c r="P449" i="1" s="1"/>
  <c r="W449" i="1"/>
  <c r="Q449" i="1" s="1"/>
  <c r="X449" i="1"/>
  <c r="R449" i="1" s="1"/>
  <c r="U450" i="1"/>
  <c r="O450" i="1" s="1"/>
  <c r="V450" i="1"/>
  <c r="P450" i="1" s="1"/>
  <c r="W450" i="1"/>
  <c r="Q450" i="1" s="1"/>
  <c r="X450" i="1"/>
  <c r="R450" i="1" s="1"/>
  <c r="U451" i="1"/>
  <c r="O451" i="1" s="1"/>
  <c r="V451" i="1"/>
  <c r="P451" i="1" s="1"/>
  <c r="W451" i="1"/>
  <c r="Q451" i="1" s="1"/>
  <c r="X451" i="1"/>
  <c r="R451" i="1" s="1"/>
  <c r="U452" i="1"/>
  <c r="O452" i="1" s="1"/>
  <c r="V452" i="1"/>
  <c r="P452" i="1" s="1"/>
  <c r="W452" i="1"/>
  <c r="Q452" i="1" s="1"/>
  <c r="X452" i="1"/>
  <c r="R452" i="1" s="1"/>
  <c r="U453" i="1"/>
  <c r="O453" i="1" s="1"/>
  <c r="V453" i="1"/>
  <c r="P453" i="1" s="1"/>
  <c r="W453" i="1"/>
  <c r="Q453" i="1" s="1"/>
  <c r="X453" i="1"/>
  <c r="R453" i="1" s="1"/>
  <c r="U454" i="1"/>
  <c r="O454" i="1" s="1"/>
  <c r="V454" i="1"/>
  <c r="P454" i="1" s="1"/>
  <c r="W454" i="1"/>
  <c r="Q454" i="1" s="1"/>
  <c r="X454" i="1"/>
  <c r="R454" i="1" s="1"/>
  <c r="U455" i="1"/>
  <c r="O455" i="1" s="1"/>
  <c r="V455" i="1"/>
  <c r="P455" i="1" s="1"/>
  <c r="W455" i="1"/>
  <c r="Q455" i="1" s="1"/>
  <c r="X455" i="1"/>
  <c r="R455" i="1" s="1"/>
  <c r="U456" i="1"/>
  <c r="O456" i="1" s="1"/>
  <c r="V456" i="1"/>
  <c r="P456" i="1" s="1"/>
  <c r="W456" i="1"/>
  <c r="Q456" i="1" s="1"/>
  <c r="X456" i="1"/>
  <c r="R456" i="1" s="1"/>
  <c r="U457" i="1"/>
  <c r="O457" i="1" s="1"/>
  <c r="V457" i="1"/>
  <c r="P457" i="1" s="1"/>
  <c r="W457" i="1"/>
  <c r="Q457" i="1" s="1"/>
  <c r="X457" i="1"/>
  <c r="R457" i="1" s="1"/>
  <c r="U458" i="1"/>
  <c r="O458" i="1" s="1"/>
  <c r="V458" i="1"/>
  <c r="P458" i="1" s="1"/>
  <c r="W458" i="1"/>
  <c r="Q458" i="1" s="1"/>
  <c r="X458" i="1"/>
  <c r="R458" i="1" s="1"/>
  <c r="U459" i="1"/>
  <c r="O459" i="1" s="1"/>
  <c r="V459" i="1"/>
  <c r="P459" i="1" s="1"/>
  <c r="W459" i="1"/>
  <c r="Q459" i="1" s="1"/>
  <c r="X459" i="1"/>
  <c r="R459" i="1" s="1"/>
  <c r="U460" i="1"/>
  <c r="O460" i="1" s="1"/>
  <c r="V460" i="1"/>
  <c r="P460" i="1" s="1"/>
  <c r="W460" i="1"/>
  <c r="Q460" i="1" s="1"/>
  <c r="X460" i="1"/>
  <c r="R460" i="1" s="1"/>
  <c r="U461" i="1"/>
  <c r="O461" i="1" s="1"/>
  <c r="V461" i="1"/>
  <c r="P461" i="1" s="1"/>
  <c r="W461" i="1"/>
  <c r="Q461" i="1" s="1"/>
  <c r="X461" i="1"/>
  <c r="R461" i="1" s="1"/>
  <c r="U462" i="1"/>
  <c r="O462" i="1" s="1"/>
  <c r="V462" i="1"/>
  <c r="P462" i="1" s="1"/>
  <c r="W462" i="1"/>
  <c r="Q462" i="1" s="1"/>
  <c r="X462" i="1"/>
  <c r="R462" i="1" s="1"/>
  <c r="U463" i="1"/>
  <c r="O463" i="1" s="1"/>
  <c r="V463" i="1"/>
  <c r="P463" i="1" s="1"/>
  <c r="W463" i="1"/>
  <c r="Q463" i="1" s="1"/>
  <c r="X463" i="1"/>
  <c r="R463" i="1" s="1"/>
  <c r="U464" i="1"/>
  <c r="O464" i="1" s="1"/>
  <c r="V464" i="1"/>
  <c r="P464" i="1" s="1"/>
  <c r="W464" i="1"/>
  <c r="Q464" i="1" s="1"/>
  <c r="X464" i="1"/>
  <c r="R464" i="1" s="1"/>
  <c r="U465" i="1"/>
  <c r="O465" i="1" s="1"/>
  <c r="V465" i="1"/>
  <c r="P465" i="1" s="1"/>
  <c r="W465" i="1"/>
  <c r="Q465" i="1" s="1"/>
  <c r="X465" i="1"/>
  <c r="R465" i="1" s="1"/>
  <c r="U466" i="1"/>
  <c r="O466" i="1" s="1"/>
  <c r="V466" i="1"/>
  <c r="P466" i="1" s="1"/>
  <c r="W466" i="1"/>
  <c r="Q466" i="1" s="1"/>
  <c r="X466" i="1"/>
  <c r="R466" i="1" s="1"/>
  <c r="U467" i="1"/>
  <c r="O467" i="1" s="1"/>
  <c r="V467" i="1"/>
  <c r="P467" i="1" s="1"/>
  <c r="W467" i="1"/>
  <c r="Q467" i="1" s="1"/>
  <c r="X467" i="1"/>
  <c r="R467" i="1" s="1"/>
  <c r="U468" i="1"/>
  <c r="O468" i="1" s="1"/>
  <c r="V468" i="1"/>
  <c r="P468" i="1" s="1"/>
  <c r="W468" i="1"/>
  <c r="Q468" i="1" s="1"/>
  <c r="X468" i="1"/>
  <c r="R468" i="1" s="1"/>
  <c r="U469" i="1"/>
  <c r="O469" i="1" s="1"/>
  <c r="V469" i="1"/>
  <c r="P469" i="1" s="1"/>
  <c r="W469" i="1"/>
  <c r="Q469" i="1" s="1"/>
  <c r="X469" i="1"/>
  <c r="R469" i="1" s="1"/>
  <c r="U470" i="1"/>
  <c r="O470" i="1" s="1"/>
  <c r="V470" i="1"/>
  <c r="P470" i="1" s="1"/>
  <c r="W470" i="1"/>
  <c r="Q470" i="1" s="1"/>
  <c r="X470" i="1"/>
  <c r="R470" i="1" s="1"/>
  <c r="U471" i="1"/>
  <c r="O471" i="1" s="1"/>
  <c r="V471" i="1"/>
  <c r="P471" i="1" s="1"/>
  <c r="W471" i="1"/>
  <c r="Q471" i="1" s="1"/>
  <c r="X471" i="1"/>
  <c r="R471" i="1" s="1"/>
  <c r="U472" i="1"/>
  <c r="O472" i="1" s="1"/>
  <c r="V472" i="1"/>
  <c r="P472" i="1" s="1"/>
  <c r="W472" i="1"/>
  <c r="Q472" i="1" s="1"/>
  <c r="X472" i="1"/>
  <c r="R472" i="1" s="1"/>
  <c r="U473" i="1"/>
  <c r="O473" i="1" s="1"/>
  <c r="V473" i="1"/>
  <c r="P473" i="1" s="1"/>
  <c r="W473" i="1"/>
  <c r="Q473" i="1" s="1"/>
  <c r="X473" i="1"/>
  <c r="R473" i="1" s="1"/>
  <c r="U474" i="1"/>
  <c r="O474" i="1" s="1"/>
  <c r="V474" i="1"/>
  <c r="P474" i="1" s="1"/>
  <c r="W474" i="1"/>
  <c r="Q474" i="1" s="1"/>
  <c r="X474" i="1"/>
  <c r="R474" i="1" s="1"/>
  <c r="U475" i="1"/>
  <c r="O475" i="1" s="1"/>
  <c r="V475" i="1"/>
  <c r="P475" i="1" s="1"/>
  <c r="W475" i="1"/>
  <c r="Q475" i="1" s="1"/>
  <c r="X475" i="1"/>
  <c r="R475" i="1" s="1"/>
  <c r="U476" i="1"/>
  <c r="O476" i="1" s="1"/>
  <c r="V476" i="1"/>
  <c r="P476" i="1" s="1"/>
  <c r="W476" i="1"/>
  <c r="Q476" i="1" s="1"/>
  <c r="X476" i="1"/>
  <c r="R476" i="1" s="1"/>
  <c r="U477" i="1"/>
  <c r="O477" i="1" s="1"/>
  <c r="V477" i="1"/>
  <c r="P477" i="1" s="1"/>
  <c r="W477" i="1"/>
  <c r="Q477" i="1" s="1"/>
  <c r="X477" i="1"/>
  <c r="R477" i="1" s="1"/>
  <c r="U478" i="1"/>
  <c r="O478" i="1" s="1"/>
  <c r="V478" i="1"/>
  <c r="P478" i="1" s="1"/>
  <c r="W478" i="1"/>
  <c r="Q478" i="1" s="1"/>
  <c r="X478" i="1"/>
  <c r="R478" i="1" s="1"/>
  <c r="U479" i="1"/>
  <c r="O479" i="1" s="1"/>
  <c r="V479" i="1"/>
  <c r="P479" i="1" s="1"/>
  <c r="W479" i="1"/>
  <c r="Q479" i="1" s="1"/>
  <c r="X479" i="1"/>
  <c r="R479" i="1" s="1"/>
  <c r="U480" i="1"/>
  <c r="O480" i="1" s="1"/>
  <c r="V480" i="1"/>
  <c r="P480" i="1" s="1"/>
  <c r="W480" i="1"/>
  <c r="Q480" i="1" s="1"/>
  <c r="X480" i="1"/>
  <c r="R480" i="1" s="1"/>
  <c r="U481" i="1"/>
  <c r="O481" i="1" s="1"/>
  <c r="V481" i="1"/>
  <c r="P481" i="1" s="1"/>
  <c r="W481" i="1"/>
  <c r="Q481" i="1" s="1"/>
  <c r="X481" i="1"/>
  <c r="R481" i="1" s="1"/>
  <c r="U482" i="1"/>
  <c r="O482" i="1" s="1"/>
  <c r="V482" i="1"/>
  <c r="P482" i="1" s="1"/>
  <c r="W482" i="1"/>
  <c r="Q482" i="1" s="1"/>
  <c r="X482" i="1"/>
  <c r="R482" i="1" s="1"/>
  <c r="U483" i="1"/>
  <c r="O483" i="1" s="1"/>
  <c r="V483" i="1"/>
  <c r="P483" i="1" s="1"/>
  <c r="W483" i="1"/>
  <c r="Q483" i="1" s="1"/>
  <c r="X483" i="1"/>
  <c r="R483" i="1" s="1"/>
  <c r="U484" i="1"/>
  <c r="O484" i="1" s="1"/>
  <c r="V484" i="1"/>
  <c r="P484" i="1" s="1"/>
  <c r="W484" i="1"/>
  <c r="Q484" i="1" s="1"/>
  <c r="X484" i="1"/>
  <c r="R484" i="1" s="1"/>
  <c r="U485" i="1"/>
  <c r="O485" i="1" s="1"/>
  <c r="V485" i="1"/>
  <c r="P485" i="1" s="1"/>
  <c r="W485" i="1"/>
  <c r="Q485" i="1" s="1"/>
  <c r="X485" i="1"/>
  <c r="R485" i="1" s="1"/>
  <c r="U486" i="1"/>
  <c r="O486" i="1" s="1"/>
  <c r="V486" i="1"/>
  <c r="P486" i="1" s="1"/>
  <c r="W486" i="1"/>
  <c r="Q486" i="1" s="1"/>
  <c r="X486" i="1"/>
  <c r="R486" i="1" s="1"/>
  <c r="U487" i="1"/>
  <c r="O487" i="1" s="1"/>
  <c r="V487" i="1"/>
  <c r="P487" i="1" s="1"/>
  <c r="W487" i="1"/>
  <c r="Q487" i="1" s="1"/>
  <c r="X487" i="1"/>
  <c r="R487" i="1" s="1"/>
  <c r="U488" i="1"/>
  <c r="O488" i="1" s="1"/>
  <c r="V488" i="1"/>
  <c r="P488" i="1" s="1"/>
  <c r="W488" i="1"/>
  <c r="Q488" i="1" s="1"/>
  <c r="X488" i="1"/>
  <c r="R488" i="1" s="1"/>
  <c r="U489" i="1"/>
  <c r="O489" i="1" s="1"/>
  <c r="V489" i="1"/>
  <c r="P489" i="1" s="1"/>
  <c r="W489" i="1"/>
  <c r="Q489" i="1" s="1"/>
  <c r="X489" i="1"/>
  <c r="R489" i="1" s="1"/>
  <c r="U490" i="1"/>
  <c r="O490" i="1" s="1"/>
  <c r="V490" i="1"/>
  <c r="P490" i="1" s="1"/>
  <c r="W490" i="1"/>
  <c r="Q490" i="1" s="1"/>
  <c r="X490" i="1"/>
  <c r="R490" i="1" s="1"/>
  <c r="U491" i="1"/>
  <c r="O491" i="1" s="1"/>
  <c r="V491" i="1"/>
  <c r="P491" i="1" s="1"/>
  <c r="W491" i="1"/>
  <c r="Q491" i="1" s="1"/>
  <c r="X491" i="1"/>
  <c r="R491" i="1" s="1"/>
  <c r="U492" i="1"/>
  <c r="O492" i="1" s="1"/>
  <c r="V492" i="1"/>
  <c r="P492" i="1" s="1"/>
  <c r="W492" i="1"/>
  <c r="Q492" i="1" s="1"/>
  <c r="X492" i="1"/>
  <c r="R492" i="1" s="1"/>
  <c r="U493" i="1"/>
  <c r="O493" i="1" s="1"/>
  <c r="V493" i="1"/>
  <c r="P493" i="1" s="1"/>
  <c r="W493" i="1"/>
  <c r="Q493" i="1" s="1"/>
  <c r="X493" i="1"/>
  <c r="R493" i="1" s="1"/>
  <c r="U494" i="1"/>
  <c r="O494" i="1" s="1"/>
  <c r="V494" i="1"/>
  <c r="P494" i="1" s="1"/>
  <c r="W494" i="1"/>
  <c r="Q494" i="1" s="1"/>
  <c r="X494" i="1"/>
  <c r="R494" i="1" s="1"/>
  <c r="U495" i="1"/>
  <c r="O495" i="1" s="1"/>
  <c r="V495" i="1"/>
  <c r="P495" i="1" s="1"/>
  <c r="W495" i="1"/>
  <c r="Q495" i="1" s="1"/>
  <c r="X495" i="1"/>
  <c r="R495" i="1" s="1"/>
  <c r="U496" i="1"/>
  <c r="O496" i="1" s="1"/>
  <c r="V496" i="1"/>
  <c r="P496" i="1" s="1"/>
  <c r="W496" i="1"/>
  <c r="Q496" i="1" s="1"/>
  <c r="X496" i="1"/>
  <c r="R496" i="1" s="1"/>
  <c r="U497" i="1"/>
  <c r="O497" i="1" s="1"/>
  <c r="V497" i="1"/>
  <c r="P497" i="1" s="1"/>
  <c r="W497" i="1"/>
  <c r="Q497" i="1" s="1"/>
  <c r="X497" i="1"/>
  <c r="R497" i="1" s="1"/>
  <c r="U498" i="1"/>
  <c r="O498" i="1" s="1"/>
  <c r="V498" i="1"/>
  <c r="P498" i="1" s="1"/>
  <c r="W498" i="1"/>
  <c r="Q498" i="1" s="1"/>
  <c r="X498" i="1"/>
  <c r="R498" i="1" s="1"/>
  <c r="U499" i="1"/>
  <c r="O499" i="1" s="1"/>
  <c r="V499" i="1"/>
  <c r="P499" i="1" s="1"/>
  <c r="W499" i="1"/>
  <c r="Q499" i="1" s="1"/>
  <c r="X499" i="1"/>
  <c r="R499" i="1" s="1"/>
  <c r="U500" i="1"/>
  <c r="O500" i="1" s="1"/>
  <c r="V500" i="1"/>
  <c r="P500" i="1" s="1"/>
  <c r="W500" i="1"/>
  <c r="Q500" i="1" s="1"/>
  <c r="X500" i="1"/>
  <c r="R500" i="1" s="1"/>
  <c r="U501" i="1"/>
  <c r="O501" i="1" s="1"/>
  <c r="V501" i="1"/>
  <c r="P501" i="1" s="1"/>
  <c r="W501" i="1"/>
  <c r="Q501" i="1" s="1"/>
  <c r="X501" i="1"/>
  <c r="R501" i="1" s="1"/>
  <c r="U502" i="1"/>
  <c r="O502" i="1" s="1"/>
  <c r="V502" i="1"/>
  <c r="P502" i="1" s="1"/>
  <c r="W502" i="1"/>
  <c r="Q502" i="1" s="1"/>
  <c r="X502" i="1"/>
  <c r="R502" i="1" s="1"/>
  <c r="U503" i="1"/>
  <c r="O503" i="1" s="1"/>
  <c r="V503" i="1"/>
  <c r="P503" i="1" s="1"/>
  <c r="W503" i="1"/>
  <c r="Q503" i="1" s="1"/>
  <c r="X503" i="1"/>
  <c r="R503" i="1" s="1"/>
  <c r="U504" i="1"/>
  <c r="O504" i="1" s="1"/>
  <c r="V504" i="1"/>
  <c r="P504" i="1" s="1"/>
  <c r="W504" i="1"/>
  <c r="Q504" i="1" s="1"/>
  <c r="X504" i="1"/>
  <c r="R504" i="1" s="1"/>
  <c r="U505" i="1"/>
  <c r="O505" i="1" s="1"/>
  <c r="V505" i="1"/>
  <c r="P505" i="1" s="1"/>
  <c r="W505" i="1"/>
  <c r="Q505" i="1" s="1"/>
  <c r="X505" i="1"/>
  <c r="R505" i="1" s="1"/>
  <c r="U506" i="1"/>
  <c r="O506" i="1" s="1"/>
  <c r="V506" i="1"/>
  <c r="P506" i="1" s="1"/>
  <c r="W506" i="1"/>
  <c r="Q506" i="1" s="1"/>
  <c r="X506" i="1"/>
  <c r="R506" i="1" s="1"/>
  <c r="U507" i="1"/>
  <c r="O507" i="1" s="1"/>
  <c r="V507" i="1"/>
  <c r="P507" i="1" s="1"/>
  <c r="W507" i="1"/>
  <c r="Q507" i="1" s="1"/>
  <c r="X507" i="1"/>
  <c r="R507" i="1" s="1"/>
  <c r="U508" i="1"/>
  <c r="O508" i="1" s="1"/>
  <c r="V508" i="1"/>
  <c r="P508" i="1" s="1"/>
  <c r="W508" i="1"/>
  <c r="Q508" i="1" s="1"/>
  <c r="X508" i="1"/>
  <c r="R508" i="1" s="1"/>
  <c r="U509" i="1"/>
  <c r="O509" i="1" s="1"/>
  <c r="V509" i="1"/>
  <c r="P509" i="1" s="1"/>
  <c r="W509" i="1"/>
  <c r="Q509" i="1" s="1"/>
  <c r="X509" i="1"/>
  <c r="R509" i="1" s="1"/>
  <c r="U510" i="1"/>
  <c r="O510" i="1" s="1"/>
  <c r="V510" i="1"/>
  <c r="P510" i="1" s="1"/>
  <c r="W510" i="1"/>
  <c r="Q510" i="1" s="1"/>
  <c r="X510" i="1"/>
  <c r="R510" i="1" s="1"/>
  <c r="U511" i="1"/>
  <c r="O511" i="1" s="1"/>
  <c r="V511" i="1"/>
  <c r="P511" i="1" s="1"/>
  <c r="W511" i="1"/>
  <c r="Q511" i="1" s="1"/>
  <c r="X511" i="1"/>
  <c r="R511" i="1" s="1"/>
  <c r="U512" i="1"/>
  <c r="O512" i="1" s="1"/>
  <c r="V512" i="1"/>
  <c r="P512" i="1" s="1"/>
  <c r="W512" i="1"/>
  <c r="Q512" i="1" s="1"/>
  <c r="X512" i="1"/>
  <c r="R512" i="1" s="1"/>
  <c r="U513" i="1"/>
  <c r="O513" i="1" s="1"/>
  <c r="V513" i="1"/>
  <c r="P513" i="1" s="1"/>
  <c r="W513" i="1"/>
  <c r="Q513" i="1" s="1"/>
  <c r="X513" i="1"/>
  <c r="R513" i="1" s="1"/>
  <c r="U514" i="1"/>
  <c r="O514" i="1" s="1"/>
  <c r="V514" i="1"/>
  <c r="P514" i="1" s="1"/>
  <c r="W514" i="1"/>
  <c r="Q514" i="1" s="1"/>
  <c r="X514" i="1"/>
  <c r="R514" i="1" s="1"/>
  <c r="U515" i="1"/>
  <c r="O515" i="1" s="1"/>
  <c r="V515" i="1"/>
  <c r="P515" i="1" s="1"/>
  <c r="W515" i="1"/>
  <c r="Q515" i="1" s="1"/>
  <c r="X515" i="1"/>
  <c r="R515" i="1" s="1"/>
  <c r="U516" i="1"/>
  <c r="O516" i="1" s="1"/>
  <c r="V516" i="1"/>
  <c r="P516" i="1" s="1"/>
  <c r="W516" i="1"/>
  <c r="Q516" i="1" s="1"/>
  <c r="X516" i="1"/>
  <c r="R516" i="1" s="1"/>
  <c r="U517" i="1"/>
  <c r="O517" i="1" s="1"/>
  <c r="V517" i="1"/>
  <c r="P517" i="1" s="1"/>
  <c r="W517" i="1"/>
  <c r="Q517" i="1" s="1"/>
  <c r="X517" i="1"/>
  <c r="R517" i="1" s="1"/>
  <c r="U518" i="1"/>
  <c r="O518" i="1" s="1"/>
  <c r="V518" i="1"/>
  <c r="P518" i="1" s="1"/>
  <c r="W518" i="1"/>
  <c r="Q518" i="1" s="1"/>
  <c r="X518" i="1"/>
  <c r="R518" i="1" s="1"/>
  <c r="U519" i="1"/>
  <c r="O519" i="1" s="1"/>
  <c r="V519" i="1"/>
  <c r="P519" i="1" s="1"/>
  <c r="W519" i="1"/>
  <c r="Q519" i="1" s="1"/>
  <c r="X519" i="1"/>
  <c r="R519" i="1" s="1"/>
  <c r="U520" i="1"/>
  <c r="O520" i="1" s="1"/>
  <c r="V520" i="1"/>
  <c r="P520" i="1" s="1"/>
  <c r="W520" i="1"/>
  <c r="Q520" i="1" s="1"/>
  <c r="X520" i="1"/>
  <c r="R520" i="1" s="1"/>
  <c r="U521" i="1"/>
  <c r="O521" i="1" s="1"/>
  <c r="V521" i="1"/>
  <c r="P521" i="1" s="1"/>
  <c r="W521" i="1"/>
  <c r="Q521" i="1" s="1"/>
  <c r="X521" i="1"/>
  <c r="R521" i="1" s="1"/>
  <c r="U522" i="1"/>
  <c r="O522" i="1" s="1"/>
  <c r="V522" i="1"/>
  <c r="P522" i="1" s="1"/>
  <c r="W522" i="1"/>
  <c r="Q522" i="1" s="1"/>
  <c r="X522" i="1"/>
  <c r="R522" i="1" s="1"/>
  <c r="U523" i="1"/>
  <c r="O523" i="1" s="1"/>
  <c r="V523" i="1"/>
  <c r="P523" i="1" s="1"/>
  <c r="W523" i="1"/>
  <c r="Q523" i="1" s="1"/>
  <c r="X523" i="1"/>
  <c r="R523" i="1" s="1"/>
  <c r="U524" i="1"/>
  <c r="O524" i="1" s="1"/>
  <c r="V524" i="1"/>
  <c r="P524" i="1" s="1"/>
  <c r="W524" i="1"/>
  <c r="Q524" i="1" s="1"/>
  <c r="X524" i="1"/>
  <c r="R524" i="1" s="1"/>
  <c r="U525" i="1"/>
  <c r="O525" i="1" s="1"/>
  <c r="V525" i="1"/>
  <c r="P525" i="1" s="1"/>
  <c r="W525" i="1"/>
  <c r="Q525" i="1" s="1"/>
  <c r="X525" i="1"/>
  <c r="R525" i="1" s="1"/>
  <c r="U526" i="1"/>
  <c r="O526" i="1" s="1"/>
  <c r="V526" i="1"/>
  <c r="P526" i="1" s="1"/>
  <c r="W526" i="1"/>
  <c r="Q526" i="1" s="1"/>
  <c r="X526" i="1"/>
  <c r="R526" i="1" s="1"/>
  <c r="U527" i="1"/>
  <c r="O527" i="1" s="1"/>
  <c r="V527" i="1"/>
  <c r="P527" i="1" s="1"/>
  <c r="W527" i="1"/>
  <c r="Q527" i="1" s="1"/>
  <c r="X527" i="1"/>
  <c r="R527" i="1" s="1"/>
  <c r="U528" i="1"/>
  <c r="O528" i="1" s="1"/>
  <c r="V528" i="1"/>
  <c r="P528" i="1" s="1"/>
  <c r="W528" i="1"/>
  <c r="Q528" i="1" s="1"/>
  <c r="X528" i="1"/>
  <c r="R528" i="1" s="1"/>
  <c r="U529" i="1"/>
  <c r="O529" i="1" s="1"/>
  <c r="V529" i="1"/>
  <c r="P529" i="1" s="1"/>
  <c r="W529" i="1"/>
  <c r="Q529" i="1" s="1"/>
  <c r="X529" i="1"/>
  <c r="R529" i="1" s="1"/>
  <c r="U530" i="1"/>
  <c r="O530" i="1" s="1"/>
  <c r="V530" i="1"/>
  <c r="P530" i="1" s="1"/>
  <c r="W530" i="1"/>
  <c r="Q530" i="1" s="1"/>
  <c r="X530" i="1"/>
  <c r="R530" i="1" s="1"/>
  <c r="U531" i="1"/>
  <c r="O531" i="1" s="1"/>
  <c r="V531" i="1"/>
  <c r="P531" i="1" s="1"/>
  <c r="W531" i="1"/>
  <c r="Q531" i="1" s="1"/>
  <c r="X531" i="1"/>
  <c r="R531" i="1" s="1"/>
  <c r="U532" i="1"/>
  <c r="O532" i="1" s="1"/>
  <c r="V532" i="1"/>
  <c r="P532" i="1" s="1"/>
  <c r="W532" i="1"/>
  <c r="Q532" i="1" s="1"/>
  <c r="X532" i="1"/>
  <c r="R532" i="1" s="1"/>
  <c r="U533" i="1"/>
  <c r="O533" i="1" s="1"/>
  <c r="V533" i="1"/>
  <c r="P533" i="1" s="1"/>
  <c r="W533" i="1"/>
  <c r="Q533" i="1" s="1"/>
  <c r="X533" i="1"/>
  <c r="R533" i="1" s="1"/>
  <c r="U534" i="1"/>
  <c r="O534" i="1" s="1"/>
  <c r="V534" i="1"/>
  <c r="P534" i="1" s="1"/>
  <c r="W534" i="1"/>
  <c r="Q534" i="1" s="1"/>
  <c r="X534" i="1"/>
  <c r="R534" i="1" s="1"/>
  <c r="U535" i="1"/>
  <c r="O535" i="1" s="1"/>
  <c r="V535" i="1"/>
  <c r="P535" i="1" s="1"/>
  <c r="W535" i="1"/>
  <c r="Q535" i="1" s="1"/>
  <c r="X535" i="1"/>
  <c r="R535" i="1" s="1"/>
  <c r="U536" i="1"/>
  <c r="O536" i="1" s="1"/>
  <c r="V536" i="1"/>
  <c r="P536" i="1" s="1"/>
  <c r="W536" i="1"/>
  <c r="Q536" i="1" s="1"/>
  <c r="X536" i="1"/>
  <c r="R536" i="1" s="1"/>
  <c r="U537" i="1"/>
  <c r="O537" i="1" s="1"/>
  <c r="V537" i="1"/>
  <c r="P537" i="1" s="1"/>
  <c r="W537" i="1"/>
  <c r="Q537" i="1" s="1"/>
  <c r="X537" i="1"/>
  <c r="R537" i="1" s="1"/>
  <c r="U538" i="1"/>
  <c r="O538" i="1" s="1"/>
  <c r="V538" i="1"/>
  <c r="P538" i="1" s="1"/>
  <c r="W538" i="1"/>
  <c r="Q538" i="1" s="1"/>
  <c r="X538" i="1"/>
  <c r="R538" i="1" s="1"/>
  <c r="U539" i="1"/>
  <c r="O539" i="1" s="1"/>
  <c r="V539" i="1"/>
  <c r="P539" i="1" s="1"/>
  <c r="W539" i="1"/>
  <c r="Q539" i="1" s="1"/>
  <c r="X539" i="1"/>
  <c r="R539" i="1" s="1"/>
  <c r="U540" i="1"/>
  <c r="O540" i="1" s="1"/>
  <c r="V540" i="1"/>
  <c r="P540" i="1" s="1"/>
  <c r="W540" i="1"/>
  <c r="Q540" i="1" s="1"/>
  <c r="X540" i="1"/>
  <c r="R540" i="1" s="1"/>
  <c r="U541" i="1"/>
  <c r="O541" i="1" s="1"/>
  <c r="V541" i="1"/>
  <c r="P541" i="1" s="1"/>
  <c r="W541" i="1"/>
  <c r="Q541" i="1" s="1"/>
  <c r="X541" i="1"/>
  <c r="R541" i="1" s="1"/>
  <c r="U542" i="1"/>
  <c r="O542" i="1" s="1"/>
  <c r="V542" i="1"/>
  <c r="P542" i="1" s="1"/>
  <c r="W542" i="1"/>
  <c r="Q542" i="1" s="1"/>
  <c r="X542" i="1"/>
  <c r="R542" i="1" s="1"/>
  <c r="U543" i="1"/>
  <c r="O543" i="1" s="1"/>
  <c r="V543" i="1"/>
  <c r="P543" i="1" s="1"/>
  <c r="W543" i="1"/>
  <c r="Q543" i="1" s="1"/>
  <c r="X543" i="1"/>
  <c r="R543" i="1" s="1"/>
  <c r="U544" i="1"/>
  <c r="O544" i="1" s="1"/>
  <c r="V544" i="1"/>
  <c r="P544" i="1" s="1"/>
  <c r="W544" i="1"/>
  <c r="Q544" i="1" s="1"/>
  <c r="X544" i="1"/>
  <c r="R544" i="1" s="1"/>
  <c r="U545" i="1"/>
  <c r="O545" i="1" s="1"/>
  <c r="V545" i="1"/>
  <c r="P545" i="1" s="1"/>
  <c r="W545" i="1"/>
  <c r="Q545" i="1" s="1"/>
  <c r="X545" i="1"/>
  <c r="R545" i="1" s="1"/>
  <c r="U546" i="1"/>
  <c r="O546" i="1" s="1"/>
  <c r="V546" i="1"/>
  <c r="P546" i="1" s="1"/>
  <c r="W546" i="1"/>
  <c r="Q546" i="1" s="1"/>
  <c r="X546" i="1"/>
  <c r="R546" i="1" s="1"/>
  <c r="U547" i="1"/>
  <c r="O547" i="1" s="1"/>
  <c r="V547" i="1"/>
  <c r="P547" i="1" s="1"/>
  <c r="W547" i="1"/>
  <c r="Q547" i="1" s="1"/>
  <c r="X547" i="1"/>
  <c r="R547" i="1" s="1"/>
  <c r="U548" i="1"/>
  <c r="O548" i="1" s="1"/>
  <c r="V548" i="1"/>
  <c r="P548" i="1" s="1"/>
  <c r="W548" i="1"/>
  <c r="Q548" i="1" s="1"/>
  <c r="X548" i="1"/>
  <c r="R548" i="1" s="1"/>
  <c r="U549" i="1"/>
  <c r="O549" i="1" s="1"/>
  <c r="V549" i="1"/>
  <c r="P549" i="1" s="1"/>
  <c r="W549" i="1"/>
  <c r="Q549" i="1" s="1"/>
  <c r="X549" i="1"/>
  <c r="R549" i="1" s="1"/>
  <c r="U550" i="1"/>
  <c r="O550" i="1" s="1"/>
  <c r="V550" i="1"/>
  <c r="P550" i="1" s="1"/>
  <c r="W550" i="1"/>
  <c r="Q550" i="1" s="1"/>
  <c r="X550" i="1"/>
  <c r="R550" i="1" s="1"/>
  <c r="U551" i="1"/>
  <c r="O551" i="1" s="1"/>
  <c r="V551" i="1"/>
  <c r="P551" i="1" s="1"/>
  <c r="W551" i="1"/>
  <c r="Q551" i="1" s="1"/>
  <c r="X551" i="1"/>
  <c r="R551" i="1" s="1"/>
  <c r="U552" i="1"/>
  <c r="O552" i="1" s="1"/>
  <c r="V552" i="1"/>
  <c r="P552" i="1" s="1"/>
  <c r="W552" i="1"/>
  <c r="Q552" i="1" s="1"/>
  <c r="X552" i="1"/>
  <c r="R552" i="1" s="1"/>
  <c r="U553" i="1"/>
  <c r="O553" i="1" s="1"/>
  <c r="V553" i="1"/>
  <c r="P553" i="1" s="1"/>
  <c r="W553" i="1"/>
  <c r="Q553" i="1" s="1"/>
  <c r="X553" i="1"/>
  <c r="R553" i="1" s="1"/>
  <c r="U554" i="1"/>
  <c r="O554" i="1" s="1"/>
  <c r="V554" i="1"/>
  <c r="P554" i="1" s="1"/>
  <c r="W554" i="1"/>
  <c r="Q554" i="1" s="1"/>
  <c r="X554" i="1"/>
  <c r="R554" i="1" s="1"/>
  <c r="U555" i="1"/>
  <c r="O555" i="1" s="1"/>
  <c r="V555" i="1"/>
  <c r="P555" i="1" s="1"/>
  <c r="W555" i="1"/>
  <c r="Q555" i="1" s="1"/>
  <c r="X555" i="1"/>
  <c r="R555" i="1" s="1"/>
  <c r="U556" i="1"/>
  <c r="O556" i="1" s="1"/>
  <c r="V556" i="1"/>
  <c r="P556" i="1" s="1"/>
  <c r="W556" i="1"/>
  <c r="Q556" i="1" s="1"/>
  <c r="X556" i="1"/>
  <c r="R556" i="1" s="1"/>
  <c r="U557" i="1"/>
  <c r="O557" i="1" s="1"/>
  <c r="V557" i="1"/>
  <c r="P557" i="1" s="1"/>
  <c r="W557" i="1"/>
  <c r="Q557" i="1" s="1"/>
  <c r="X557" i="1"/>
  <c r="R557" i="1" s="1"/>
  <c r="U558" i="1"/>
  <c r="O558" i="1" s="1"/>
  <c r="V558" i="1"/>
  <c r="P558" i="1" s="1"/>
  <c r="W558" i="1"/>
  <c r="Q558" i="1" s="1"/>
  <c r="X558" i="1"/>
  <c r="R558" i="1" s="1"/>
  <c r="U559" i="1"/>
  <c r="O559" i="1" s="1"/>
  <c r="V559" i="1"/>
  <c r="P559" i="1" s="1"/>
  <c r="W559" i="1"/>
  <c r="Q559" i="1" s="1"/>
  <c r="X559" i="1"/>
  <c r="R559" i="1" s="1"/>
  <c r="U560" i="1"/>
  <c r="O560" i="1" s="1"/>
  <c r="V560" i="1"/>
  <c r="P560" i="1" s="1"/>
  <c r="W560" i="1"/>
  <c r="Q560" i="1" s="1"/>
  <c r="X560" i="1"/>
  <c r="R560" i="1" s="1"/>
  <c r="U561" i="1"/>
  <c r="O561" i="1" s="1"/>
  <c r="V561" i="1"/>
  <c r="P561" i="1" s="1"/>
  <c r="W561" i="1"/>
  <c r="Q561" i="1" s="1"/>
  <c r="X561" i="1"/>
  <c r="R561" i="1" s="1"/>
  <c r="U562" i="1"/>
  <c r="O562" i="1" s="1"/>
  <c r="V562" i="1"/>
  <c r="P562" i="1" s="1"/>
  <c r="W562" i="1"/>
  <c r="Q562" i="1" s="1"/>
  <c r="X562" i="1"/>
  <c r="R562" i="1" s="1"/>
  <c r="U563" i="1"/>
  <c r="O563" i="1" s="1"/>
  <c r="V563" i="1"/>
  <c r="P563" i="1" s="1"/>
  <c r="W563" i="1"/>
  <c r="Q563" i="1" s="1"/>
  <c r="X563" i="1"/>
  <c r="R563" i="1" s="1"/>
  <c r="U564" i="1"/>
  <c r="O564" i="1" s="1"/>
  <c r="V564" i="1"/>
  <c r="P564" i="1" s="1"/>
  <c r="W564" i="1"/>
  <c r="Q564" i="1" s="1"/>
  <c r="X564" i="1"/>
  <c r="R564" i="1" s="1"/>
  <c r="U565" i="1"/>
  <c r="O565" i="1" s="1"/>
  <c r="V565" i="1"/>
  <c r="P565" i="1" s="1"/>
  <c r="W565" i="1"/>
  <c r="Q565" i="1" s="1"/>
  <c r="X565" i="1"/>
  <c r="R565" i="1" s="1"/>
  <c r="U566" i="1"/>
  <c r="O566" i="1" s="1"/>
  <c r="V566" i="1"/>
  <c r="P566" i="1" s="1"/>
  <c r="W566" i="1"/>
  <c r="Q566" i="1" s="1"/>
  <c r="X566" i="1"/>
  <c r="R566" i="1" s="1"/>
  <c r="U567" i="1"/>
  <c r="O567" i="1" s="1"/>
  <c r="V567" i="1"/>
  <c r="P567" i="1" s="1"/>
  <c r="W567" i="1"/>
  <c r="Q567" i="1" s="1"/>
  <c r="X567" i="1"/>
  <c r="R567" i="1" s="1"/>
  <c r="U568" i="1"/>
  <c r="O568" i="1" s="1"/>
  <c r="V568" i="1"/>
  <c r="P568" i="1" s="1"/>
  <c r="W568" i="1"/>
  <c r="Q568" i="1" s="1"/>
  <c r="X568" i="1"/>
  <c r="R568" i="1" s="1"/>
  <c r="U569" i="1"/>
  <c r="O569" i="1" s="1"/>
  <c r="V569" i="1"/>
  <c r="P569" i="1" s="1"/>
  <c r="W569" i="1"/>
  <c r="Q569" i="1" s="1"/>
  <c r="X569" i="1"/>
  <c r="R569" i="1" s="1"/>
  <c r="U570" i="1"/>
  <c r="O570" i="1" s="1"/>
  <c r="V570" i="1"/>
  <c r="P570" i="1" s="1"/>
  <c r="W570" i="1"/>
  <c r="Q570" i="1" s="1"/>
  <c r="X570" i="1"/>
  <c r="R570" i="1" s="1"/>
  <c r="U571" i="1"/>
  <c r="O571" i="1" s="1"/>
  <c r="V571" i="1"/>
  <c r="P571" i="1" s="1"/>
  <c r="W571" i="1"/>
  <c r="Q571" i="1" s="1"/>
  <c r="X571" i="1"/>
  <c r="R571" i="1" s="1"/>
  <c r="U572" i="1"/>
  <c r="O572" i="1" s="1"/>
  <c r="V572" i="1"/>
  <c r="P572" i="1" s="1"/>
  <c r="W572" i="1"/>
  <c r="Q572" i="1" s="1"/>
  <c r="X572" i="1"/>
  <c r="R572" i="1" s="1"/>
  <c r="U573" i="1"/>
  <c r="O573" i="1" s="1"/>
  <c r="V573" i="1"/>
  <c r="P573" i="1" s="1"/>
  <c r="W573" i="1"/>
  <c r="Q573" i="1" s="1"/>
  <c r="X573" i="1"/>
  <c r="R573" i="1" s="1"/>
  <c r="U574" i="1"/>
  <c r="O574" i="1" s="1"/>
  <c r="V574" i="1"/>
  <c r="P574" i="1" s="1"/>
  <c r="W574" i="1"/>
  <c r="Q574" i="1" s="1"/>
  <c r="X574" i="1"/>
  <c r="R574" i="1" s="1"/>
  <c r="U575" i="1"/>
  <c r="O575" i="1" s="1"/>
  <c r="V575" i="1"/>
  <c r="P575" i="1" s="1"/>
  <c r="W575" i="1"/>
  <c r="Q575" i="1" s="1"/>
  <c r="X575" i="1"/>
  <c r="R575" i="1" s="1"/>
  <c r="U576" i="1"/>
  <c r="O576" i="1" s="1"/>
  <c r="V576" i="1"/>
  <c r="P576" i="1" s="1"/>
  <c r="W576" i="1"/>
  <c r="Q576" i="1" s="1"/>
  <c r="X576" i="1"/>
  <c r="R576" i="1" s="1"/>
  <c r="U577" i="1"/>
  <c r="O577" i="1" s="1"/>
  <c r="V577" i="1"/>
  <c r="P577" i="1" s="1"/>
  <c r="W577" i="1"/>
  <c r="Q577" i="1" s="1"/>
  <c r="X577" i="1"/>
  <c r="R577" i="1" s="1"/>
  <c r="U578" i="1"/>
  <c r="O578" i="1" s="1"/>
  <c r="V578" i="1"/>
  <c r="P578" i="1" s="1"/>
  <c r="W578" i="1"/>
  <c r="Q578" i="1" s="1"/>
  <c r="X578" i="1"/>
  <c r="R578" i="1" s="1"/>
  <c r="U579" i="1"/>
  <c r="O579" i="1" s="1"/>
  <c r="V579" i="1"/>
  <c r="P579" i="1" s="1"/>
  <c r="W579" i="1"/>
  <c r="Q579" i="1" s="1"/>
  <c r="X579" i="1"/>
  <c r="R579" i="1" s="1"/>
  <c r="U580" i="1"/>
  <c r="O580" i="1" s="1"/>
  <c r="V580" i="1"/>
  <c r="P580" i="1" s="1"/>
  <c r="W580" i="1"/>
  <c r="Q580" i="1" s="1"/>
  <c r="X580" i="1"/>
  <c r="R580" i="1" s="1"/>
  <c r="U581" i="1"/>
  <c r="O581" i="1" s="1"/>
  <c r="V581" i="1"/>
  <c r="P581" i="1" s="1"/>
  <c r="W581" i="1"/>
  <c r="Q581" i="1" s="1"/>
  <c r="X581" i="1"/>
  <c r="R581" i="1" s="1"/>
  <c r="U582" i="1"/>
  <c r="O582" i="1" s="1"/>
  <c r="V582" i="1"/>
  <c r="P582" i="1" s="1"/>
  <c r="W582" i="1"/>
  <c r="Q582" i="1" s="1"/>
  <c r="X582" i="1"/>
  <c r="R582" i="1" s="1"/>
  <c r="U583" i="1"/>
  <c r="O583" i="1" s="1"/>
  <c r="V583" i="1"/>
  <c r="P583" i="1" s="1"/>
  <c r="W583" i="1"/>
  <c r="Q583" i="1" s="1"/>
  <c r="X583" i="1"/>
  <c r="R583" i="1" s="1"/>
  <c r="U584" i="1"/>
  <c r="O584" i="1" s="1"/>
  <c r="V584" i="1"/>
  <c r="P584" i="1" s="1"/>
  <c r="W584" i="1"/>
  <c r="Q584" i="1" s="1"/>
  <c r="X584" i="1"/>
  <c r="R584" i="1" s="1"/>
  <c r="U585" i="1"/>
  <c r="O585" i="1" s="1"/>
  <c r="V585" i="1"/>
  <c r="P585" i="1" s="1"/>
  <c r="W585" i="1"/>
  <c r="Q585" i="1" s="1"/>
  <c r="X585" i="1"/>
  <c r="R585" i="1" s="1"/>
  <c r="U586" i="1"/>
  <c r="O586" i="1" s="1"/>
  <c r="V586" i="1"/>
  <c r="P586" i="1" s="1"/>
  <c r="W586" i="1"/>
  <c r="Q586" i="1" s="1"/>
  <c r="X586" i="1"/>
  <c r="R586" i="1" s="1"/>
  <c r="U587" i="1"/>
  <c r="O587" i="1" s="1"/>
  <c r="V587" i="1"/>
  <c r="P587" i="1" s="1"/>
  <c r="W587" i="1"/>
  <c r="Q587" i="1" s="1"/>
  <c r="X587" i="1"/>
  <c r="R587" i="1" s="1"/>
  <c r="U588" i="1"/>
  <c r="O588" i="1" s="1"/>
  <c r="V588" i="1"/>
  <c r="P588" i="1" s="1"/>
  <c r="W588" i="1"/>
  <c r="Q588" i="1" s="1"/>
  <c r="X588" i="1"/>
  <c r="R588" i="1" s="1"/>
  <c r="U589" i="1"/>
  <c r="O589" i="1" s="1"/>
  <c r="V589" i="1"/>
  <c r="P589" i="1" s="1"/>
  <c r="W589" i="1"/>
  <c r="Q589" i="1" s="1"/>
  <c r="X589" i="1"/>
  <c r="R589" i="1" s="1"/>
  <c r="U590" i="1"/>
  <c r="O590" i="1" s="1"/>
  <c r="V590" i="1"/>
  <c r="P590" i="1" s="1"/>
  <c r="W590" i="1"/>
  <c r="Q590" i="1" s="1"/>
  <c r="X590" i="1"/>
  <c r="R590" i="1" s="1"/>
  <c r="U591" i="1"/>
  <c r="O591" i="1" s="1"/>
  <c r="V591" i="1"/>
  <c r="P591" i="1" s="1"/>
  <c r="W591" i="1"/>
  <c r="Q591" i="1" s="1"/>
  <c r="X591" i="1"/>
  <c r="R591" i="1" s="1"/>
  <c r="U592" i="1"/>
  <c r="O592" i="1" s="1"/>
  <c r="V592" i="1"/>
  <c r="P592" i="1" s="1"/>
  <c r="W592" i="1"/>
  <c r="Q592" i="1" s="1"/>
  <c r="X592" i="1"/>
  <c r="R592" i="1" s="1"/>
  <c r="U593" i="1"/>
  <c r="O593" i="1" s="1"/>
  <c r="V593" i="1"/>
  <c r="P593" i="1" s="1"/>
  <c r="W593" i="1"/>
  <c r="Q593" i="1" s="1"/>
  <c r="X593" i="1"/>
  <c r="R593" i="1" s="1"/>
  <c r="U594" i="1"/>
  <c r="O594" i="1" s="1"/>
  <c r="V594" i="1"/>
  <c r="P594" i="1" s="1"/>
  <c r="W594" i="1"/>
  <c r="Q594" i="1" s="1"/>
  <c r="X594" i="1"/>
  <c r="R594" i="1" s="1"/>
  <c r="U595" i="1"/>
  <c r="O595" i="1" s="1"/>
  <c r="V595" i="1"/>
  <c r="P595" i="1" s="1"/>
  <c r="W595" i="1"/>
  <c r="Q595" i="1" s="1"/>
  <c r="X595" i="1"/>
  <c r="R595" i="1" s="1"/>
  <c r="U596" i="1"/>
  <c r="O596" i="1" s="1"/>
  <c r="V596" i="1"/>
  <c r="P596" i="1" s="1"/>
  <c r="W596" i="1"/>
  <c r="Q596" i="1" s="1"/>
  <c r="X596" i="1"/>
  <c r="R596" i="1" s="1"/>
  <c r="U597" i="1"/>
  <c r="O597" i="1" s="1"/>
  <c r="V597" i="1"/>
  <c r="P597" i="1" s="1"/>
  <c r="W597" i="1"/>
  <c r="Q597" i="1" s="1"/>
  <c r="X597" i="1"/>
  <c r="R597" i="1" s="1"/>
  <c r="U598" i="1"/>
  <c r="O598" i="1" s="1"/>
  <c r="V598" i="1"/>
  <c r="P598" i="1" s="1"/>
  <c r="W598" i="1"/>
  <c r="Q598" i="1" s="1"/>
  <c r="X598" i="1"/>
  <c r="R598" i="1" s="1"/>
  <c r="U599" i="1"/>
  <c r="O599" i="1" s="1"/>
  <c r="V599" i="1"/>
  <c r="P599" i="1" s="1"/>
  <c r="W599" i="1"/>
  <c r="Q599" i="1" s="1"/>
  <c r="X599" i="1"/>
  <c r="R599" i="1" s="1"/>
  <c r="U600" i="1"/>
  <c r="O600" i="1" s="1"/>
  <c r="V600" i="1"/>
  <c r="P600" i="1" s="1"/>
  <c r="W600" i="1"/>
  <c r="Q600" i="1" s="1"/>
  <c r="X600" i="1"/>
  <c r="R600" i="1" s="1"/>
  <c r="U601" i="1"/>
  <c r="O601" i="1" s="1"/>
  <c r="V601" i="1"/>
  <c r="P601" i="1" s="1"/>
  <c r="W601" i="1"/>
  <c r="Q601" i="1" s="1"/>
  <c r="X601" i="1"/>
  <c r="R601" i="1" s="1"/>
  <c r="U602" i="1"/>
  <c r="O602" i="1" s="1"/>
  <c r="V602" i="1"/>
  <c r="P602" i="1" s="1"/>
  <c r="W602" i="1"/>
  <c r="Q602" i="1" s="1"/>
  <c r="X602" i="1"/>
  <c r="R602" i="1" s="1"/>
  <c r="U603" i="1"/>
  <c r="O603" i="1" s="1"/>
  <c r="V603" i="1"/>
  <c r="P603" i="1" s="1"/>
  <c r="W603" i="1"/>
  <c r="Q603" i="1" s="1"/>
  <c r="X603" i="1"/>
  <c r="R603" i="1" s="1"/>
  <c r="U604" i="1"/>
  <c r="O604" i="1" s="1"/>
  <c r="V604" i="1"/>
  <c r="P604" i="1" s="1"/>
  <c r="W604" i="1"/>
  <c r="Q604" i="1" s="1"/>
  <c r="X604" i="1"/>
  <c r="R604" i="1" s="1"/>
  <c r="U605" i="1"/>
  <c r="O605" i="1" s="1"/>
  <c r="V605" i="1"/>
  <c r="P605" i="1" s="1"/>
  <c r="W605" i="1"/>
  <c r="Q605" i="1" s="1"/>
  <c r="X605" i="1"/>
  <c r="R605" i="1" s="1"/>
  <c r="U606" i="1"/>
  <c r="O606" i="1" s="1"/>
  <c r="V606" i="1"/>
  <c r="P606" i="1" s="1"/>
  <c r="W606" i="1"/>
  <c r="Q606" i="1" s="1"/>
  <c r="X606" i="1"/>
  <c r="R606" i="1" s="1"/>
  <c r="U607" i="1"/>
  <c r="O607" i="1" s="1"/>
  <c r="V607" i="1"/>
  <c r="P607" i="1" s="1"/>
  <c r="W607" i="1"/>
  <c r="Q607" i="1" s="1"/>
  <c r="X607" i="1"/>
  <c r="R607" i="1" s="1"/>
  <c r="U608" i="1"/>
  <c r="O608" i="1" s="1"/>
  <c r="V608" i="1"/>
  <c r="P608" i="1" s="1"/>
  <c r="W608" i="1"/>
  <c r="Q608" i="1" s="1"/>
  <c r="X608" i="1"/>
  <c r="R608" i="1" s="1"/>
  <c r="U609" i="1"/>
  <c r="O609" i="1" s="1"/>
  <c r="V609" i="1"/>
  <c r="P609" i="1" s="1"/>
  <c r="W609" i="1"/>
  <c r="Q609" i="1" s="1"/>
  <c r="X609" i="1"/>
  <c r="R609" i="1" s="1"/>
  <c r="U610" i="1"/>
  <c r="O610" i="1" s="1"/>
  <c r="V610" i="1"/>
  <c r="P610" i="1" s="1"/>
  <c r="W610" i="1"/>
  <c r="Q610" i="1" s="1"/>
  <c r="X610" i="1"/>
  <c r="R610" i="1" s="1"/>
  <c r="U611" i="1"/>
  <c r="O611" i="1" s="1"/>
  <c r="V611" i="1"/>
  <c r="P611" i="1" s="1"/>
  <c r="W611" i="1"/>
  <c r="Q611" i="1" s="1"/>
  <c r="X611" i="1"/>
  <c r="R611" i="1" s="1"/>
  <c r="U612" i="1"/>
  <c r="O612" i="1" s="1"/>
  <c r="V612" i="1"/>
  <c r="P612" i="1" s="1"/>
  <c r="W612" i="1"/>
  <c r="Q612" i="1" s="1"/>
  <c r="X612" i="1"/>
  <c r="R612" i="1" s="1"/>
  <c r="U613" i="1"/>
  <c r="O613" i="1" s="1"/>
  <c r="V613" i="1"/>
  <c r="P613" i="1" s="1"/>
  <c r="W613" i="1"/>
  <c r="Q613" i="1" s="1"/>
  <c r="X613" i="1"/>
  <c r="R613" i="1" s="1"/>
  <c r="U614" i="1"/>
  <c r="O614" i="1" s="1"/>
  <c r="V614" i="1"/>
  <c r="P614" i="1" s="1"/>
  <c r="W614" i="1"/>
  <c r="Q614" i="1" s="1"/>
  <c r="X614" i="1"/>
  <c r="R614" i="1" s="1"/>
  <c r="U615" i="1"/>
  <c r="O615" i="1" s="1"/>
  <c r="V615" i="1"/>
  <c r="P615" i="1" s="1"/>
  <c r="W615" i="1"/>
  <c r="Q615" i="1" s="1"/>
  <c r="X615" i="1"/>
  <c r="R615" i="1" s="1"/>
  <c r="U616" i="1"/>
  <c r="O616" i="1" s="1"/>
  <c r="V616" i="1"/>
  <c r="P616" i="1" s="1"/>
  <c r="W616" i="1"/>
  <c r="Q616" i="1" s="1"/>
  <c r="X616" i="1"/>
  <c r="R616" i="1" s="1"/>
  <c r="U617" i="1"/>
  <c r="O617" i="1" s="1"/>
  <c r="V617" i="1"/>
  <c r="P617" i="1" s="1"/>
  <c r="W617" i="1"/>
  <c r="Q617" i="1" s="1"/>
  <c r="X617" i="1"/>
  <c r="R617" i="1" s="1"/>
  <c r="U618" i="1"/>
  <c r="O618" i="1" s="1"/>
  <c r="V618" i="1"/>
  <c r="P618" i="1" s="1"/>
  <c r="W618" i="1"/>
  <c r="Q618" i="1" s="1"/>
  <c r="X618" i="1"/>
  <c r="R618" i="1" s="1"/>
  <c r="U619" i="1"/>
  <c r="O619" i="1" s="1"/>
  <c r="V619" i="1"/>
  <c r="P619" i="1" s="1"/>
  <c r="W619" i="1"/>
  <c r="Q619" i="1" s="1"/>
  <c r="X619" i="1"/>
  <c r="R619" i="1" s="1"/>
  <c r="U620" i="1"/>
  <c r="O620" i="1" s="1"/>
  <c r="V620" i="1"/>
  <c r="P620" i="1" s="1"/>
  <c r="W620" i="1"/>
  <c r="Q620" i="1" s="1"/>
  <c r="X620" i="1"/>
  <c r="R620" i="1" s="1"/>
  <c r="U621" i="1"/>
  <c r="O621" i="1" s="1"/>
  <c r="V621" i="1"/>
  <c r="P621" i="1" s="1"/>
  <c r="W621" i="1"/>
  <c r="Q621" i="1" s="1"/>
  <c r="X621" i="1"/>
  <c r="R621" i="1" s="1"/>
  <c r="U622" i="1"/>
  <c r="O622" i="1" s="1"/>
  <c r="V622" i="1"/>
  <c r="P622" i="1" s="1"/>
  <c r="W622" i="1"/>
  <c r="Q622" i="1" s="1"/>
  <c r="X622" i="1"/>
  <c r="R622" i="1" s="1"/>
  <c r="U623" i="1"/>
  <c r="O623" i="1" s="1"/>
  <c r="V623" i="1"/>
  <c r="P623" i="1" s="1"/>
  <c r="W623" i="1"/>
  <c r="Q623" i="1" s="1"/>
  <c r="X623" i="1"/>
  <c r="R623" i="1" s="1"/>
  <c r="U624" i="1"/>
  <c r="O624" i="1" s="1"/>
  <c r="V624" i="1"/>
  <c r="P624" i="1" s="1"/>
  <c r="W624" i="1"/>
  <c r="Q624" i="1" s="1"/>
  <c r="X624" i="1"/>
  <c r="R624" i="1" s="1"/>
  <c r="U625" i="1"/>
  <c r="O625" i="1" s="1"/>
  <c r="V625" i="1"/>
  <c r="P625" i="1" s="1"/>
  <c r="W625" i="1"/>
  <c r="Q625" i="1" s="1"/>
  <c r="X625" i="1"/>
  <c r="R625" i="1" s="1"/>
  <c r="U626" i="1"/>
  <c r="O626" i="1" s="1"/>
  <c r="V626" i="1"/>
  <c r="P626" i="1" s="1"/>
  <c r="W626" i="1"/>
  <c r="Q626" i="1" s="1"/>
  <c r="X626" i="1"/>
  <c r="R626" i="1" s="1"/>
  <c r="U627" i="1"/>
  <c r="O627" i="1" s="1"/>
  <c r="V627" i="1"/>
  <c r="P627" i="1" s="1"/>
  <c r="W627" i="1"/>
  <c r="Q627" i="1" s="1"/>
  <c r="X627" i="1"/>
  <c r="R627" i="1" s="1"/>
  <c r="U628" i="1"/>
  <c r="O628" i="1" s="1"/>
  <c r="V628" i="1"/>
  <c r="P628" i="1" s="1"/>
  <c r="W628" i="1"/>
  <c r="Q628" i="1" s="1"/>
  <c r="X628" i="1"/>
  <c r="R628" i="1" s="1"/>
  <c r="U629" i="1"/>
  <c r="O629" i="1" s="1"/>
  <c r="V629" i="1"/>
  <c r="P629" i="1" s="1"/>
  <c r="W629" i="1"/>
  <c r="Q629" i="1" s="1"/>
  <c r="X629" i="1"/>
  <c r="R629" i="1" s="1"/>
  <c r="U630" i="1"/>
  <c r="O630" i="1" s="1"/>
  <c r="V630" i="1"/>
  <c r="P630" i="1" s="1"/>
  <c r="W630" i="1"/>
  <c r="Q630" i="1" s="1"/>
  <c r="X630" i="1"/>
  <c r="R630" i="1" s="1"/>
  <c r="U631" i="1"/>
  <c r="O631" i="1" s="1"/>
  <c r="V631" i="1"/>
  <c r="P631" i="1" s="1"/>
  <c r="W631" i="1"/>
  <c r="Q631" i="1" s="1"/>
  <c r="X631" i="1"/>
  <c r="R631" i="1" s="1"/>
  <c r="U632" i="1"/>
  <c r="O632" i="1" s="1"/>
  <c r="V632" i="1"/>
  <c r="P632" i="1" s="1"/>
  <c r="W632" i="1"/>
  <c r="Q632" i="1" s="1"/>
  <c r="X632" i="1"/>
  <c r="R632" i="1" s="1"/>
  <c r="U633" i="1"/>
  <c r="O633" i="1" s="1"/>
  <c r="V633" i="1"/>
  <c r="P633" i="1" s="1"/>
  <c r="W633" i="1"/>
  <c r="Q633" i="1" s="1"/>
  <c r="X633" i="1"/>
  <c r="R633" i="1" s="1"/>
  <c r="U634" i="1"/>
  <c r="O634" i="1" s="1"/>
  <c r="V634" i="1"/>
  <c r="P634" i="1" s="1"/>
  <c r="W634" i="1"/>
  <c r="Q634" i="1" s="1"/>
  <c r="X634" i="1"/>
  <c r="R634" i="1" s="1"/>
  <c r="U635" i="1"/>
  <c r="O635" i="1" s="1"/>
  <c r="V635" i="1"/>
  <c r="P635" i="1" s="1"/>
  <c r="W635" i="1"/>
  <c r="Q635" i="1" s="1"/>
  <c r="X635" i="1"/>
  <c r="R635" i="1" s="1"/>
  <c r="U636" i="1"/>
  <c r="O636" i="1" s="1"/>
  <c r="V636" i="1"/>
  <c r="P636" i="1" s="1"/>
  <c r="W636" i="1"/>
  <c r="Q636" i="1" s="1"/>
  <c r="X636" i="1"/>
  <c r="R636" i="1" s="1"/>
  <c r="U637" i="1"/>
  <c r="O637" i="1" s="1"/>
  <c r="V637" i="1"/>
  <c r="P637" i="1" s="1"/>
  <c r="W637" i="1"/>
  <c r="Q637" i="1" s="1"/>
  <c r="X637" i="1"/>
  <c r="R637" i="1" s="1"/>
  <c r="U638" i="1"/>
  <c r="O638" i="1" s="1"/>
  <c r="V638" i="1"/>
  <c r="P638" i="1" s="1"/>
  <c r="W638" i="1"/>
  <c r="Q638" i="1" s="1"/>
  <c r="X638" i="1"/>
  <c r="R638" i="1" s="1"/>
  <c r="U639" i="1"/>
  <c r="O639" i="1" s="1"/>
  <c r="V639" i="1"/>
  <c r="P639" i="1" s="1"/>
  <c r="W639" i="1"/>
  <c r="Q639" i="1" s="1"/>
  <c r="X639" i="1"/>
  <c r="R639" i="1" s="1"/>
  <c r="U640" i="1"/>
  <c r="O640" i="1" s="1"/>
  <c r="V640" i="1"/>
  <c r="P640" i="1" s="1"/>
  <c r="W640" i="1"/>
  <c r="Q640" i="1" s="1"/>
  <c r="X640" i="1"/>
  <c r="R640" i="1" s="1"/>
  <c r="U641" i="1"/>
  <c r="O641" i="1" s="1"/>
  <c r="V641" i="1"/>
  <c r="P641" i="1" s="1"/>
  <c r="W641" i="1"/>
  <c r="Q641" i="1" s="1"/>
  <c r="X641" i="1"/>
  <c r="R641" i="1" s="1"/>
  <c r="U642" i="1"/>
  <c r="O642" i="1" s="1"/>
  <c r="V642" i="1"/>
  <c r="P642" i="1" s="1"/>
  <c r="W642" i="1"/>
  <c r="Q642" i="1" s="1"/>
  <c r="X642" i="1"/>
  <c r="R642" i="1" s="1"/>
  <c r="U643" i="1"/>
  <c r="O643" i="1" s="1"/>
  <c r="V643" i="1"/>
  <c r="P643" i="1" s="1"/>
  <c r="W643" i="1"/>
  <c r="Q643" i="1" s="1"/>
  <c r="X643" i="1"/>
  <c r="R643" i="1" s="1"/>
  <c r="U644" i="1"/>
  <c r="O644" i="1" s="1"/>
  <c r="V644" i="1"/>
  <c r="P644" i="1" s="1"/>
  <c r="W644" i="1"/>
  <c r="Q644" i="1" s="1"/>
  <c r="X644" i="1"/>
  <c r="R644" i="1" s="1"/>
  <c r="U645" i="1"/>
  <c r="O645" i="1" s="1"/>
  <c r="V645" i="1"/>
  <c r="P645" i="1" s="1"/>
  <c r="W645" i="1"/>
  <c r="Q645" i="1" s="1"/>
  <c r="X645" i="1"/>
  <c r="R645" i="1" s="1"/>
  <c r="U646" i="1"/>
  <c r="O646" i="1" s="1"/>
  <c r="V646" i="1"/>
  <c r="P646" i="1" s="1"/>
  <c r="W646" i="1"/>
  <c r="Q646" i="1" s="1"/>
  <c r="X646" i="1"/>
  <c r="R646" i="1" s="1"/>
  <c r="U647" i="1"/>
  <c r="O647" i="1" s="1"/>
  <c r="V647" i="1"/>
  <c r="P647" i="1" s="1"/>
  <c r="W647" i="1"/>
  <c r="Q647" i="1" s="1"/>
  <c r="X647" i="1"/>
  <c r="R647" i="1" s="1"/>
  <c r="U648" i="1"/>
  <c r="O648" i="1" s="1"/>
  <c r="V648" i="1"/>
  <c r="P648" i="1" s="1"/>
  <c r="W648" i="1"/>
  <c r="Q648" i="1" s="1"/>
  <c r="X648" i="1"/>
  <c r="R648" i="1" s="1"/>
  <c r="U649" i="1"/>
  <c r="O649" i="1" s="1"/>
  <c r="V649" i="1"/>
  <c r="P649" i="1" s="1"/>
  <c r="W649" i="1"/>
  <c r="Q649" i="1" s="1"/>
  <c r="X649" i="1"/>
  <c r="R649" i="1" s="1"/>
  <c r="U650" i="1"/>
  <c r="O650" i="1" s="1"/>
  <c r="V650" i="1"/>
  <c r="P650" i="1" s="1"/>
  <c r="W650" i="1"/>
  <c r="Q650" i="1" s="1"/>
  <c r="X650" i="1"/>
  <c r="R650" i="1" s="1"/>
  <c r="U651" i="1"/>
  <c r="O651" i="1" s="1"/>
  <c r="V651" i="1"/>
  <c r="P651" i="1" s="1"/>
  <c r="W651" i="1"/>
  <c r="Q651" i="1" s="1"/>
  <c r="X651" i="1"/>
  <c r="R651" i="1" s="1"/>
  <c r="U652" i="1"/>
  <c r="O652" i="1" s="1"/>
  <c r="V652" i="1"/>
  <c r="P652" i="1" s="1"/>
  <c r="W652" i="1"/>
  <c r="Q652" i="1" s="1"/>
  <c r="X652" i="1"/>
  <c r="R652" i="1" s="1"/>
  <c r="U653" i="1"/>
  <c r="O653" i="1" s="1"/>
  <c r="V653" i="1"/>
  <c r="P653" i="1" s="1"/>
  <c r="W653" i="1"/>
  <c r="Q653" i="1" s="1"/>
  <c r="X653" i="1"/>
  <c r="R653" i="1" s="1"/>
  <c r="U654" i="1"/>
  <c r="O654" i="1" s="1"/>
  <c r="V654" i="1"/>
  <c r="P654" i="1" s="1"/>
  <c r="W654" i="1"/>
  <c r="Q654" i="1" s="1"/>
  <c r="X654" i="1"/>
  <c r="R654" i="1" s="1"/>
  <c r="U655" i="1"/>
  <c r="O655" i="1" s="1"/>
  <c r="V655" i="1"/>
  <c r="P655" i="1" s="1"/>
  <c r="W655" i="1"/>
  <c r="Q655" i="1" s="1"/>
  <c r="X655" i="1"/>
  <c r="R655" i="1" s="1"/>
  <c r="U656" i="1"/>
  <c r="O656" i="1" s="1"/>
  <c r="V656" i="1"/>
  <c r="P656" i="1" s="1"/>
  <c r="W656" i="1"/>
  <c r="Q656" i="1" s="1"/>
  <c r="X656" i="1"/>
  <c r="R656" i="1" s="1"/>
  <c r="U657" i="1"/>
  <c r="O657" i="1" s="1"/>
  <c r="V657" i="1"/>
  <c r="P657" i="1" s="1"/>
  <c r="W657" i="1"/>
  <c r="Q657" i="1" s="1"/>
  <c r="X657" i="1"/>
  <c r="R657" i="1" s="1"/>
  <c r="U658" i="1"/>
  <c r="O658" i="1" s="1"/>
  <c r="V658" i="1"/>
  <c r="P658" i="1" s="1"/>
  <c r="W658" i="1"/>
  <c r="Q658" i="1" s="1"/>
  <c r="X658" i="1"/>
  <c r="R658" i="1" s="1"/>
  <c r="U659" i="1"/>
  <c r="O659" i="1" s="1"/>
  <c r="V659" i="1"/>
  <c r="P659" i="1" s="1"/>
  <c r="W659" i="1"/>
  <c r="Q659" i="1" s="1"/>
  <c r="X659" i="1"/>
  <c r="R659" i="1" s="1"/>
  <c r="U660" i="1"/>
  <c r="O660" i="1" s="1"/>
  <c r="V660" i="1"/>
  <c r="P660" i="1" s="1"/>
  <c r="W660" i="1"/>
  <c r="Q660" i="1" s="1"/>
  <c r="X660" i="1"/>
  <c r="R660" i="1" s="1"/>
  <c r="U661" i="1"/>
  <c r="O661" i="1" s="1"/>
  <c r="V661" i="1"/>
  <c r="P661" i="1" s="1"/>
  <c r="W661" i="1"/>
  <c r="Q661" i="1" s="1"/>
  <c r="X661" i="1"/>
  <c r="R661" i="1" s="1"/>
  <c r="U662" i="1"/>
  <c r="O662" i="1" s="1"/>
  <c r="V662" i="1"/>
  <c r="P662" i="1" s="1"/>
  <c r="W662" i="1"/>
  <c r="Q662" i="1" s="1"/>
  <c r="X662" i="1"/>
  <c r="R662" i="1" s="1"/>
  <c r="U663" i="1"/>
  <c r="O663" i="1" s="1"/>
  <c r="V663" i="1"/>
  <c r="P663" i="1" s="1"/>
  <c r="W663" i="1"/>
  <c r="Q663" i="1" s="1"/>
  <c r="X663" i="1"/>
  <c r="R663" i="1" s="1"/>
  <c r="U664" i="1"/>
  <c r="O664" i="1" s="1"/>
  <c r="V664" i="1"/>
  <c r="P664" i="1" s="1"/>
  <c r="W664" i="1"/>
  <c r="Q664" i="1" s="1"/>
  <c r="X664" i="1"/>
  <c r="R664" i="1" s="1"/>
  <c r="U665" i="1"/>
  <c r="O665" i="1" s="1"/>
  <c r="V665" i="1"/>
  <c r="P665" i="1" s="1"/>
  <c r="W665" i="1"/>
  <c r="Q665" i="1" s="1"/>
  <c r="X665" i="1"/>
  <c r="R665" i="1" s="1"/>
  <c r="U666" i="1"/>
  <c r="O666" i="1" s="1"/>
  <c r="V666" i="1"/>
  <c r="P666" i="1" s="1"/>
  <c r="W666" i="1"/>
  <c r="Q666" i="1" s="1"/>
  <c r="X666" i="1"/>
  <c r="R666" i="1" s="1"/>
  <c r="U667" i="1"/>
  <c r="O667" i="1" s="1"/>
  <c r="V667" i="1"/>
  <c r="P667" i="1" s="1"/>
  <c r="W667" i="1"/>
  <c r="Q667" i="1" s="1"/>
  <c r="X667" i="1"/>
  <c r="R667" i="1" s="1"/>
  <c r="U668" i="1"/>
  <c r="O668" i="1" s="1"/>
  <c r="V668" i="1"/>
  <c r="P668" i="1" s="1"/>
  <c r="W668" i="1"/>
  <c r="Q668" i="1" s="1"/>
  <c r="X668" i="1"/>
  <c r="R668" i="1" s="1"/>
  <c r="U669" i="1"/>
  <c r="O669" i="1" s="1"/>
  <c r="V669" i="1"/>
  <c r="P669" i="1" s="1"/>
  <c r="W669" i="1"/>
  <c r="Q669" i="1" s="1"/>
  <c r="X669" i="1"/>
  <c r="R669" i="1" s="1"/>
  <c r="U670" i="1"/>
  <c r="O670" i="1" s="1"/>
  <c r="V670" i="1"/>
  <c r="P670" i="1" s="1"/>
  <c r="W670" i="1"/>
  <c r="Q670" i="1" s="1"/>
  <c r="X670" i="1"/>
  <c r="R670" i="1" s="1"/>
  <c r="U671" i="1"/>
  <c r="O671" i="1" s="1"/>
  <c r="V671" i="1"/>
  <c r="P671" i="1" s="1"/>
  <c r="W671" i="1"/>
  <c r="Q671" i="1" s="1"/>
  <c r="X671" i="1"/>
  <c r="R671" i="1" s="1"/>
  <c r="U672" i="1"/>
  <c r="O672" i="1" s="1"/>
  <c r="V672" i="1"/>
  <c r="P672" i="1" s="1"/>
  <c r="W672" i="1"/>
  <c r="Q672" i="1" s="1"/>
  <c r="X672" i="1"/>
  <c r="R672" i="1" s="1"/>
  <c r="U673" i="1"/>
  <c r="O673" i="1" s="1"/>
  <c r="V673" i="1"/>
  <c r="P673" i="1" s="1"/>
  <c r="W673" i="1"/>
  <c r="Q673" i="1" s="1"/>
  <c r="X673" i="1"/>
  <c r="R673" i="1" s="1"/>
  <c r="U674" i="1"/>
  <c r="O674" i="1" s="1"/>
  <c r="V674" i="1"/>
  <c r="P674" i="1" s="1"/>
  <c r="W674" i="1"/>
  <c r="Q674" i="1" s="1"/>
  <c r="X674" i="1"/>
  <c r="R674" i="1" s="1"/>
  <c r="U675" i="1"/>
  <c r="O675" i="1" s="1"/>
  <c r="V675" i="1"/>
  <c r="P675" i="1" s="1"/>
  <c r="W675" i="1"/>
  <c r="Q675" i="1" s="1"/>
  <c r="X675" i="1"/>
  <c r="R675" i="1" s="1"/>
  <c r="U676" i="1"/>
  <c r="O676" i="1" s="1"/>
  <c r="V676" i="1"/>
  <c r="P676" i="1" s="1"/>
  <c r="W676" i="1"/>
  <c r="Q676" i="1" s="1"/>
  <c r="X676" i="1"/>
  <c r="R676" i="1" s="1"/>
  <c r="U677" i="1"/>
  <c r="O677" i="1" s="1"/>
  <c r="V677" i="1"/>
  <c r="P677" i="1" s="1"/>
  <c r="W677" i="1"/>
  <c r="Q677" i="1" s="1"/>
  <c r="X677" i="1"/>
  <c r="R677" i="1" s="1"/>
  <c r="U678" i="1"/>
  <c r="O678" i="1" s="1"/>
  <c r="V678" i="1"/>
  <c r="P678" i="1" s="1"/>
  <c r="W678" i="1"/>
  <c r="Q678" i="1" s="1"/>
  <c r="X678" i="1"/>
  <c r="R678" i="1" s="1"/>
  <c r="U679" i="1"/>
  <c r="O679" i="1" s="1"/>
  <c r="V679" i="1"/>
  <c r="P679" i="1" s="1"/>
  <c r="W679" i="1"/>
  <c r="Q679" i="1" s="1"/>
  <c r="X679" i="1"/>
  <c r="R679" i="1" s="1"/>
  <c r="U680" i="1"/>
  <c r="O680" i="1" s="1"/>
  <c r="V680" i="1"/>
  <c r="P680" i="1" s="1"/>
  <c r="W680" i="1"/>
  <c r="Q680" i="1" s="1"/>
  <c r="X680" i="1"/>
  <c r="R680" i="1" s="1"/>
  <c r="U681" i="1"/>
  <c r="O681" i="1" s="1"/>
  <c r="V681" i="1"/>
  <c r="P681" i="1" s="1"/>
  <c r="W681" i="1"/>
  <c r="Q681" i="1" s="1"/>
  <c r="X681" i="1"/>
  <c r="R681" i="1" s="1"/>
  <c r="U682" i="1"/>
  <c r="O682" i="1" s="1"/>
  <c r="V682" i="1"/>
  <c r="P682" i="1" s="1"/>
  <c r="W682" i="1"/>
  <c r="Q682" i="1" s="1"/>
  <c r="X682" i="1"/>
  <c r="R682" i="1" s="1"/>
  <c r="U683" i="1"/>
  <c r="O683" i="1" s="1"/>
  <c r="V683" i="1"/>
  <c r="P683" i="1" s="1"/>
  <c r="W683" i="1"/>
  <c r="Q683" i="1" s="1"/>
  <c r="X683" i="1"/>
  <c r="R683" i="1" s="1"/>
  <c r="U684" i="1"/>
  <c r="O684" i="1" s="1"/>
  <c r="V684" i="1"/>
  <c r="P684" i="1" s="1"/>
  <c r="W684" i="1"/>
  <c r="Q684" i="1" s="1"/>
  <c r="X684" i="1"/>
  <c r="R684" i="1" s="1"/>
  <c r="U685" i="1"/>
  <c r="O685" i="1" s="1"/>
  <c r="V685" i="1"/>
  <c r="P685" i="1" s="1"/>
  <c r="W685" i="1"/>
  <c r="Q685" i="1" s="1"/>
  <c r="X685" i="1"/>
  <c r="R685" i="1" s="1"/>
  <c r="U686" i="1"/>
  <c r="O686" i="1" s="1"/>
  <c r="V686" i="1"/>
  <c r="P686" i="1" s="1"/>
  <c r="W686" i="1"/>
  <c r="Q686" i="1" s="1"/>
  <c r="X686" i="1"/>
  <c r="R686" i="1" s="1"/>
  <c r="U687" i="1"/>
  <c r="O687" i="1" s="1"/>
  <c r="V687" i="1"/>
  <c r="P687" i="1" s="1"/>
  <c r="W687" i="1"/>
  <c r="Q687" i="1" s="1"/>
  <c r="X687" i="1"/>
  <c r="R687" i="1" s="1"/>
  <c r="U688" i="1"/>
  <c r="O688" i="1" s="1"/>
  <c r="V688" i="1"/>
  <c r="P688" i="1" s="1"/>
  <c r="W688" i="1"/>
  <c r="Q688" i="1" s="1"/>
  <c r="X688" i="1"/>
  <c r="R688" i="1" s="1"/>
  <c r="U689" i="1"/>
  <c r="O689" i="1" s="1"/>
  <c r="V689" i="1"/>
  <c r="P689" i="1" s="1"/>
  <c r="W689" i="1"/>
  <c r="Q689" i="1" s="1"/>
  <c r="X689" i="1"/>
  <c r="R689" i="1" s="1"/>
  <c r="U690" i="1"/>
  <c r="O690" i="1" s="1"/>
  <c r="V690" i="1"/>
  <c r="P690" i="1" s="1"/>
  <c r="W690" i="1"/>
  <c r="Q690" i="1" s="1"/>
  <c r="X690" i="1"/>
  <c r="R690" i="1" s="1"/>
  <c r="U691" i="1"/>
  <c r="O691" i="1" s="1"/>
  <c r="V691" i="1"/>
  <c r="P691" i="1" s="1"/>
  <c r="W691" i="1"/>
  <c r="Q691" i="1" s="1"/>
  <c r="X691" i="1"/>
  <c r="R691" i="1" s="1"/>
  <c r="U692" i="1"/>
  <c r="O692" i="1" s="1"/>
  <c r="V692" i="1"/>
  <c r="P692" i="1" s="1"/>
  <c r="W692" i="1"/>
  <c r="Q692" i="1" s="1"/>
  <c r="X692" i="1"/>
  <c r="R692" i="1" s="1"/>
  <c r="U693" i="1"/>
  <c r="O693" i="1" s="1"/>
  <c r="V693" i="1"/>
  <c r="P693" i="1" s="1"/>
  <c r="W693" i="1"/>
  <c r="Q693" i="1" s="1"/>
  <c r="X693" i="1"/>
  <c r="R693" i="1" s="1"/>
  <c r="U694" i="1"/>
  <c r="O694" i="1" s="1"/>
  <c r="V694" i="1"/>
  <c r="P694" i="1" s="1"/>
  <c r="W694" i="1"/>
  <c r="Q694" i="1" s="1"/>
  <c r="X694" i="1"/>
  <c r="R694" i="1" s="1"/>
  <c r="U695" i="1"/>
  <c r="O695" i="1" s="1"/>
  <c r="V695" i="1"/>
  <c r="P695" i="1" s="1"/>
  <c r="W695" i="1"/>
  <c r="Q695" i="1" s="1"/>
  <c r="X695" i="1"/>
  <c r="R695" i="1" s="1"/>
  <c r="U696" i="1"/>
  <c r="O696" i="1" s="1"/>
  <c r="V696" i="1"/>
  <c r="P696" i="1" s="1"/>
  <c r="W696" i="1"/>
  <c r="Q696" i="1" s="1"/>
  <c r="X696" i="1"/>
  <c r="R696" i="1" s="1"/>
  <c r="U697" i="1"/>
  <c r="O697" i="1" s="1"/>
  <c r="V697" i="1"/>
  <c r="P697" i="1" s="1"/>
  <c r="W697" i="1"/>
  <c r="Q697" i="1" s="1"/>
  <c r="X697" i="1"/>
  <c r="R697" i="1" s="1"/>
  <c r="U698" i="1"/>
  <c r="O698" i="1" s="1"/>
  <c r="V698" i="1"/>
  <c r="P698" i="1" s="1"/>
  <c r="W698" i="1"/>
  <c r="Q698" i="1" s="1"/>
  <c r="X698" i="1"/>
  <c r="R698" i="1" s="1"/>
  <c r="U699" i="1"/>
  <c r="O699" i="1" s="1"/>
  <c r="V699" i="1"/>
  <c r="P699" i="1" s="1"/>
  <c r="W699" i="1"/>
  <c r="Q699" i="1" s="1"/>
  <c r="X699" i="1"/>
  <c r="R699" i="1" s="1"/>
  <c r="U700" i="1"/>
  <c r="O700" i="1" s="1"/>
  <c r="V700" i="1"/>
  <c r="P700" i="1" s="1"/>
  <c r="W700" i="1"/>
  <c r="Q700" i="1" s="1"/>
  <c r="X700" i="1"/>
  <c r="R700" i="1" s="1"/>
  <c r="U701" i="1"/>
  <c r="O701" i="1" s="1"/>
  <c r="V701" i="1"/>
  <c r="P701" i="1" s="1"/>
  <c r="W701" i="1"/>
  <c r="Q701" i="1" s="1"/>
  <c r="X701" i="1"/>
  <c r="R701" i="1" s="1"/>
  <c r="U702" i="1"/>
  <c r="O702" i="1" s="1"/>
  <c r="V702" i="1"/>
  <c r="P702" i="1" s="1"/>
  <c r="W702" i="1"/>
  <c r="Q702" i="1" s="1"/>
  <c r="X702" i="1"/>
  <c r="R702" i="1" s="1"/>
  <c r="U703" i="1"/>
  <c r="O703" i="1" s="1"/>
  <c r="V703" i="1"/>
  <c r="P703" i="1" s="1"/>
  <c r="W703" i="1"/>
  <c r="Q703" i="1" s="1"/>
  <c r="X703" i="1"/>
  <c r="R703" i="1" s="1"/>
  <c r="U704" i="1"/>
  <c r="O704" i="1" s="1"/>
  <c r="V704" i="1"/>
  <c r="P704" i="1" s="1"/>
  <c r="W704" i="1"/>
  <c r="Q704" i="1" s="1"/>
  <c r="X704" i="1"/>
  <c r="R704" i="1" s="1"/>
  <c r="U705" i="1"/>
  <c r="O705" i="1" s="1"/>
  <c r="V705" i="1"/>
  <c r="P705" i="1" s="1"/>
  <c r="W705" i="1"/>
  <c r="Q705" i="1" s="1"/>
  <c r="X705" i="1"/>
  <c r="R705" i="1" s="1"/>
  <c r="U706" i="1"/>
  <c r="O706" i="1" s="1"/>
  <c r="V706" i="1"/>
  <c r="P706" i="1" s="1"/>
  <c r="W706" i="1"/>
  <c r="Q706" i="1" s="1"/>
  <c r="X706" i="1"/>
  <c r="R706" i="1" s="1"/>
  <c r="U707" i="1"/>
  <c r="O707" i="1" s="1"/>
  <c r="V707" i="1"/>
  <c r="P707" i="1" s="1"/>
  <c r="W707" i="1"/>
  <c r="Q707" i="1" s="1"/>
  <c r="X707" i="1"/>
  <c r="R707" i="1" s="1"/>
  <c r="U708" i="1"/>
  <c r="O708" i="1" s="1"/>
  <c r="V708" i="1"/>
  <c r="P708" i="1" s="1"/>
  <c r="W708" i="1"/>
  <c r="Q708" i="1" s="1"/>
  <c r="X708" i="1"/>
  <c r="R708" i="1" s="1"/>
  <c r="U709" i="1"/>
  <c r="O709" i="1" s="1"/>
  <c r="V709" i="1"/>
  <c r="P709" i="1" s="1"/>
  <c r="W709" i="1"/>
  <c r="Q709" i="1" s="1"/>
  <c r="X709" i="1"/>
  <c r="R709" i="1" s="1"/>
  <c r="U710" i="1"/>
  <c r="O710" i="1" s="1"/>
  <c r="V710" i="1"/>
  <c r="P710" i="1" s="1"/>
  <c r="W710" i="1"/>
  <c r="Q710" i="1" s="1"/>
  <c r="X710" i="1"/>
  <c r="R710" i="1" s="1"/>
  <c r="U711" i="1"/>
  <c r="O711" i="1" s="1"/>
  <c r="V711" i="1"/>
  <c r="P711" i="1" s="1"/>
  <c r="W711" i="1"/>
  <c r="Q711" i="1" s="1"/>
  <c r="X711" i="1"/>
  <c r="R711" i="1" s="1"/>
  <c r="U712" i="1"/>
  <c r="O712" i="1" s="1"/>
  <c r="V712" i="1"/>
  <c r="P712" i="1" s="1"/>
  <c r="W712" i="1"/>
  <c r="Q712" i="1" s="1"/>
  <c r="X712" i="1"/>
  <c r="R712" i="1" s="1"/>
  <c r="U713" i="1"/>
  <c r="O713" i="1" s="1"/>
  <c r="V713" i="1"/>
  <c r="P713" i="1" s="1"/>
  <c r="W713" i="1"/>
  <c r="Q713" i="1" s="1"/>
  <c r="X713" i="1"/>
  <c r="R713" i="1" s="1"/>
  <c r="U714" i="1"/>
  <c r="O714" i="1" s="1"/>
  <c r="V714" i="1"/>
  <c r="P714" i="1" s="1"/>
  <c r="W714" i="1"/>
  <c r="Q714" i="1" s="1"/>
  <c r="X714" i="1"/>
  <c r="R714" i="1" s="1"/>
  <c r="U715" i="1"/>
  <c r="O715" i="1" s="1"/>
  <c r="V715" i="1"/>
  <c r="P715" i="1" s="1"/>
  <c r="W715" i="1"/>
  <c r="Q715" i="1" s="1"/>
  <c r="X715" i="1"/>
  <c r="R715" i="1" s="1"/>
  <c r="U716" i="1"/>
  <c r="O716" i="1" s="1"/>
  <c r="V716" i="1"/>
  <c r="P716" i="1" s="1"/>
  <c r="W716" i="1"/>
  <c r="Q716" i="1" s="1"/>
  <c r="X716" i="1"/>
  <c r="R716" i="1" s="1"/>
  <c r="U717" i="1"/>
  <c r="O717" i="1" s="1"/>
  <c r="V717" i="1"/>
  <c r="P717" i="1" s="1"/>
  <c r="W717" i="1"/>
  <c r="Q717" i="1" s="1"/>
  <c r="X717" i="1"/>
  <c r="R717" i="1" s="1"/>
  <c r="U718" i="1"/>
  <c r="O718" i="1" s="1"/>
  <c r="V718" i="1"/>
  <c r="P718" i="1" s="1"/>
  <c r="W718" i="1"/>
  <c r="Q718" i="1" s="1"/>
  <c r="X718" i="1"/>
  <c r="R718" i="1" s="1"/>
  <c r="U719" i="1"/>
  <c r="O719" i="1" s="1"/>
  <c r="V719" i="1"/>
  <c r="P719" i="1" s="1"/>
  <c r="W719" i="1"/>
  <c r="Q719" i="1" s="1"/>
  <c r="X719" i="1"/>
  <c r="R719" i="1" s="1"/>
  <c r="U720" i="1"/>
  <c r="O720" i="1" s="1"/>
  <c r="V720" i="1"/>
  <c r="P720" i="1" s="1"/>
  <c r="W720" i="1"/>
  <c r="Q720" i="1" s="1"/>
  <c r="X720" i="1"/>
  <c r="R720" i="1" s="1"/>
  <c r="U721" i="1"/>
  <c r="O721" i="1" s="1"/>
  <c r="V721" i="1"/>
  <c r="P721" i="1" s="1"/>
  <c r="W721" i="1"/>
  <c r="Q721" i="1" s="1"/>
  <c r="X721" i="1"/>
  <c r="R721" i="1" s="1"/>
  <c r="U722" i="1"/>
  <c r="O722" i="1" s="1"/>
  <c r="V722" i="1"/>
  <c r="P722" i="1" s="1"/>
  <c r="W722" i="1"/>
  <c r="Q722" i="1" s="1"/>
  <c r="X722" i="1"/>
  <c r="R722" i="1" s="1"/>
  <c r="U723" i="1"/>
  <c r="O723" i="1" s="1"/>
  <c r="V723" i="1"/>
  <c r="P723" i="1" s="1"/>
  <c r="W723" i="1"/>
  <c r="Q723" i="1" s="1"/>
  <c r="X723" i="1"/>
  <c r="R723" i="1" s="1"/>
  <c r="U724" i="1"/>
  <c r="O724" i="1" s="1"/>
  <c r="V724" i="1"/>
  <c r="P724" i="1" s="1"/>
  <c r="W724" i="1"/>
  <c r="Q724" i="1" s="1"/>
  <c r="X724" i="1"/>
  <c r="R724" i="1" s="1"/>
  <c r="U725" i="1"/>
  <c r="O725" i="1" s="1"/>
  <c r="V725" i="1"/>
  <c r="P725" i="1" s="1"/>
  <c r="W725" i="1"/>
  <c r="Q725" i="1" s="1"/>
  <c r="X725" i="1"/>
  <c r="R725" i="1" s="1"/>
  <c r="U726" i="1"/>
  <c r="O726" i="1" s="1"/>
  <c r="V726" i="1"/>
  <c r="P726" i="1" s="1"/>
  <c r="W726" i="1"/>
  <c r="Q726" i="1" s="1"/>
  <c r="X726" i="1"/>
  <c r="R726" i="1" s="1"/>
  <c r="U727" i="1"/>
  <c r="O727" i="1" s="1"/>
  <c r="V727" i="1"/>
  <c r="P727" i="1" s="1"/>
  <c r="W727" i="1"/>
  <c r="Q727" i="1" s="1"/>
  <c r="X727" i="1"/>
  <c r="R727" i="1" s="1"/>
  <c r="U728" i="1"/>
  <c r="O728" i="1" s="1"/>
  <c r="V728" i="1"/>
  <c r="P728" i="1" s="1"/>
  <c r="W728" i="1"/>
  <c r="Q728" i="1" s="1"/>
  <c r="X728" i="1"/>
  <c r="R728" i="1" s="1"/>
  <c r="U729" i="1"/>
  <c r="O729" i="1" s="1"/>
  <c r="V729" i="1"/>
  <c r="P729" i="1" s="1"/>
  <c r="W729" i="1"/>
  <c r="Q729" i="1" s="1"/>
  <c r="X729" i="1"/>
  <c r="R729" i="1" s="1"/>
  <c r="U730" i="1"/>
  <c r="O730" i="1" s="1"/>
  <c r="V730" i="1"/>
  <c r="P730" i="1" s="1"/>
  <c r="W730" i="1"/>
  <c r="Q730" i="1" s="1"/>
  <c r="X730" i="1"/>
  <c r="R730" i="1" s="1"/>
  <c r="U731" i="1"/>
  <c r="O731" i="1" s="1"/>
  <c r="V731" i="1"/>
  <c r="P731" i="1" s="1"/>
  <c r="W731" i="1"/>
  <c r="Q731" i="1" s="1"/>
  <c r="X731" i="1"/>
  <c r="R731" i="1" s="1"/>
  <c r="U732" i="1"/>
  <c r="O732" i="1" s="1"/>
  <c r="V732" i="1"/>
  <c r="P732" i="1" s="1"/>
  <c r="W732" i="1"/>
  <c r="Q732" i="1" s="1"/>
  <c r="X732" i="1"/>
  <c r="R732" i="1" s="1"/>
  <c r="U733" i="1"/>
  <c r="O733" i="1" s="1"/>
  <c r="V733" i="1"/>
  <c r="P733" i="1" s="1"/>
  <c r="W733" i="1"/>
  <c r="Q733" i="1" s="1"/>
  <c r="X733" i="1"/>
  <c r="R733" i="1" s="1"/>
  <c r="U734" i="1"/>
  <c r="O734" i="1" s="1"/>
  <c r="V734" i="1"/>
  <c r="P734" i="1" s="1"/>
  <c r="W734" i="1"/>
  <c r="Q734" i="1" s="1"/>
  <c r="X734" i="1"/>
  <c r="R734" i="1" s="1"/>
  <c r="U735" i="1"/>
  <c r="O735" i="1" s="1"/>
  <c r="V735" i="1"/>
  <c r="P735" i="1" s="1"/>
  <c r="W735" i="1"/>
  <c r="Q735" i="1" s="1"/>
  <c r="X735" i="1"/>
  <c r="R735" i="1" s="1"/>
  <c r="U736" i="1"/>
  <c r="O736" i="1" s="1"/>
  <c r="V736" i="1"/>
  <c r="P736" i="1" s="1"/>
  <c r="W736" i="1"/>
  <c r="Q736" i="1" s="1"/>
  <c r="X736" i="1"/>
  <c r="R736" i="1" s="1"/>
  <c r="U737" i="1"/>
  <c r="O737" i="1" s="1"/>
  <c r="V737" i="1"/>
  <c r="P737" i="1" s="1"/>
  <c r="W737" i="1"/>
  <c r="Q737" i="1" s="1"/>
  <c r="X737" i="1"/>
  <c r="R737" i="1" s="1"/>
  <c r="U738" i="1"/>
  <c r="O738" i="1" s="1"/>
  <c r="V738" i="1"/>
  <c r="P738" i="1" s="1"/>
  <c r="W738" i="1"/>
  <c r="Q738" i="1" s="1"/>
  <c r="X738" i="1"/>
  <c r="R738" i="1" s="1"/>
  <c r="U739" i="1"/>
  <c r="O739" i="1" s="1"/>
  <c r="V739" i="1"/>
  <c r="P739" i="1" s="1"/>
  <c r="W739" i="1"/>
  <c r="Q739" i="1" s="1"/>
  <c r="X739" i="1"/>
  <c r="R739" i="1" s="1"/>
  <c r="U740" i="1"/>
  <c r="O740" i="1" s="1"/>
  <c r="V740" i="1"/>
  <c r="P740" i="1" s="1"/>
  <c r="W740" i="1"/>
  <c r="Q740" i="1" s="1"/>
  <c r="X740" i="1"/>
  <c r="R740" i="1" s="1"/>
  <c r="U741" i="1"/>
  <c r="O741" i="1" s="1"/>
  <c r="V741" i="1"/>
  <c r="P741" i="1" s="1"/>
  <c r="W741" i="1"/>
  <c r="Q741" i="1" s="1"/>
  <c r="X741" i="1"/>
  <c r="R741" i="1" s="1"/>
  <c r="U742" i="1"/>
  <c r="O742" i="1" s="1"/>
  <c r="V742" i="1"/>
  <c r="P742" i="1" s="1"/>
  <c r="W742" i="1"/>
  <c r="Q742" i="1" s="1"/>
  <c r="X742" i="1"/>
  <c r="R742" i="1" s="1"/>
  <c r="U743" i="1"/>
  <c r="O743" i="1" s="1"/>
  <c r="V743" i="1"/>
  <c r="P743" i="1" s="1"/>
  <c r="W743" i="1"/>
  <c r="Q743" i="1" s="1"/>
  <c r="X743" i="1"/>
  <c r="R743" i="1" s="1"/>
  <c r="U744" i="1"/>
  <c r="O744" i="1" s="1"/>
  <c r="V744" i="1"/>
  <c r="P744" i="1" s="1"/>
  <c r="W744" i="1"/>
  <c r="Q744" i="1" s="1"/>
  <c r="X744" i="1"/>
  <c r="R744" i="1" s="1"/>
  <c r="U745" i="1"/>
  <c r="O745" i="1" s="1"/>
  <c r="V745" i="1"/>
  <c r="P745" i="1" s="1"/>
  <c r="W745" i="1"/>
  <c r="Q745" i="1" s="1"/>
  <c r="X745" i="1"/>
  <c r="R745" i="1" s="1"/>
  <c r="U746" i="1"/>
  <c r="O746" i="1" s="1"/>
  <c r="V746" i="1"/>
  <c r="P746" i="1" s="1"/>
  <c r="W746" i="1"/>
  <c r="Q746" i="1" s="1"/>
  <c r="X746" i="1"/>
  <c r="R746" i="1" s="1"/>
  <c r="U747" i="1"/>
  <c r="O747" i="1" s="1"/>
  <c r="V747" i="1"/>
  <c r="P747" i="1" s="1"/>
  <c r="W747" i="1"/>
  <c r="Q747" i="1" s="1"/>
  <c r="X747" i="1"/>
  <c r="R747" i="1" s="1"/>
  <c r="U748" i="1"/>
  <c r="O748" i="1" s="1"/>
  <c r="V748" i="1"/>
  <c r="P748" i="1" s="1"/>
  <c r="W748" i="1"/>
  <c r="Q748" i="1" s="1"/>
  <c r="X748" i="1"/>
  <c r="R748" i="1" s="1"/>
  <c r="U749" i="1"/>
  <c r="O749" i="1" s="1"/>
  <c r="V749" i="1"/>
  <c r="P749" i="1" s="1"/>
  <c r="W749" i="1"/>
  <c r="Q749" i="1" s="1"/>
  <c r="X749" i="1"/>
  <c r="R749" i="1" s="1"/>
  <c r="U750" i="1"/>
  <c r="O750" i="1" s="1"/>
  <c r="V750" i="1"/>
  <c r="P750" i="1" s="1"/>
  <c r="W750" i="1"/>
  <c r="Q750" i="1" s="1"/>
  <c r="X750" i="1"/>
  <c r="R750" i="1" s="1"/>
  <c r="U751" i="1"/>
  <c r="O751" i="1" s="1"/>
  <c r="V751" i="1"/>
  <c r="P751" i="1" s="1"/>
  <c r="W751" i="1"/>
  <c r="Q751" i="1" s="1"/>
  <c r="X751" i="1"/>
  <c r="R751" i="1" s="1"/>
  <c r="U752" i="1"/>
  <c r="O752" i="1" s="1"/>
  <c r="V752" i="1"/>
  <c r="P752" i="1" s="1"/>
  <c r="W752" i="1"/>
  <c r="Q752" i="1" s="1"/>
  <c r="X752" i="1"/>
  <c r="R752" i="1" s="1"/>
  <c r="U753" i="1"/>
  <c r="O753" i="1" s="1"/>
  <c r="V753" i="1"/>
  <c r="P753" i="1" s="1"/>
  <c r="W753" i="1"/>
  <c r="Q753" i="1" s="1"/>
  <c r="X753" i="1"/>
  <c r="R753" i="1" s="1"/>
  <c r="U754" i="1"/>
  <c r="O754" i="1" s="1"/>
  <c r="V754" i="1"/>
  <c r="P754" i="1" s="1"/>
  <c r="W754" i="1"/>
  <c r="Q754" i="1" s="1"/>
  <c r="X754" i="1"/>
  <c r="R754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</calcChain>
</file>

<file path=xl/sharedStrings.xml><?xml version="1.0" encoding="utf-8"?>
<sst xmlns="http://schemas.openxmlformats.org/spreadsheetml/2006/main" count="30" uniqueCount="30">
  <si>
    <t>oil spot</t>
  </si>
  <si>
    <t>oil 12-month futures</t>
  </si>
  <si>
    <t>1-year yield</t>
  </si>
  <si>
    <t>f(1,2)</t>
  </si>
  <si>
    <t>f(2,3)</t>
  </si>
  <si>
    <t>f(3,4)</t>
  </si>
  <si>
    <t>f(4,5)</t>
  </si>
  <si>
    <t>YTM1</t>
  </si>
  <si>
    <t>YTM2</t>
  </si>
  <si>
    <t>YTM3</t>
  </si>
  <si>
    <t>YTM4</t>
  </si>
  <si>
    <t>YTM5</t>
  </si>
  <si>
    <t>S1</t>
  </si>
  <si>
    <t>S2</t>
  </si>
  <si>
    <t>S3</t>
  </si>
  <si>
    <t>S4</t>
  </si>
  <si>
    <t>S5</t>
  </si>
  <si>
    <t>ES1</t>
  </si>
  <si>
    <t>ES2</t>
  </si>
  <si>
    <t>ES3</t>
  </si>
  <si>
    <t>ES4</t>
  </si>
  <si>
    <t>R1</t>
  </si>
  <si>
    <t>R2</t>
  </si>
  <si>
    <t>R3</t>
  </si>
  <si>
    <t>R4</t>
  </si>
  <si>
    <t>Year</t>
  </si>
  <si>
    <t>Month</t>
  </si>
  <si>
    <t>log price</t>
  </si>
  <si>
    <t>Convenience Yield</t>
  </si>
  <si>
    <t>Scale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</si>
</sst>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rylic/Downloads/bo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2005_updated_data"/>
    </sheetNames>
    <sheetDataSet>
      <sheetData sheetId="0">
        <row r="3">
          <cell r="D3">
            <v>1.9095</v>
          </cell>
          <cell r="E3">
            <v>1.9750000000000001</v>
          </cell>
          <cell r="F3">
            <v>1.9128000000000001</v>
          </cell>
          <cell r="G3">
            <v>2.0145</v>
          </cell>
        </row>
        <row r="4">
          <cell r="D4">
            <v>2.0249999999999999</v>
          </cell>
          <cell r="E4">
            <v>2.0870000000000002</v>
          </cell>
          <cell r="F4">
            <v>2.0007000000000001</v>
          </cell>
          <cell r="G4">
            <v>2.1400999999999999</v>
          </cell>
        </row>
        <row r="5">
          <cell r="D5">
            <v>2.0541</v>
          </cell>
          <cell r="E5">
            <v>2.1398999999999999</v>
          </cell>
          <cell r="F5">
            <v>2.0449000000000002</v>
          </cell>
          <cell r="G5">
            <v>2.2025000000000001</v>
          </cell>
        </row>
        <row r="6">
          <cell r="D6">
            <v>2.0880000000000001</v>
          </cell>
          <cell r="E6">
            <v>2.1495000000000002</v>
          </cell>
          <cell r="F6">
            <v>2.0585</v>
          </cell>
          <cell r="G6">
            <v>2.2930000000000001</v>
          </cell>
        </row>
        <row r="7">
          <cell r="D7">
            <v>2.0546000000000002</v>
          </cell>
          <cell r="E7">
            <v>2.1484000000000001</v>
          </cell>
          <cell r="F7">
            <v>2.1038000000000001</v>
          </cell>
          <cell r="G7">
            <v>2.1684000000000001</v>
          </cell>
        </row>
        <row r="8">
          <cell r="D8">
            <v>2.1757</v>
          </cell>
          <cell r="E8">
            <v>2.1903999999999999</v>
          </cell>
          <cell r="F8">
            <v>2.1177000000000001</v>
          </cell>
          <cell r="G8">
            <v>2.1867000000000001</v>
          </cell>
        </row>
        <row r="9">
          <cell r="D9">
            <v>2.1907999999999999</v>
          </cell>
          <cell r="E9">
            <v>2.2092999999999998</v>
          </cell>
          <cell r="F9">
            <v>2.1103999999999998</v>
          </cell>
          <cell r="G9">
            <v>2.2097000000000002</v>
          </cell>
        </row>
        <row r="10">
          <cell r="D10">
            <v>2.1475</v>
          </cell>
          <cell r="E10">
            <v>2.1335000000000002</v>
          </cell>
          <cell r="F10">
            <v>2.1356999999999999</v>
          </cell>
          <cell r="G10">
            <v>2.2698999999999998</v>
          </cell>
        </row>
        <row r="11">
          <cell r="D11">
            <v>2.1960000000000002</v>
          </cell>
          <cell r="E11">
            <v>2.1812</v>
          </cell>
          <cell r="F11">
            <v>2.1888000000000001</v>
          </cell>
          <cell r="G11">
            <v>2.3479999999999999</v>
          </cell>
        </row>
        <row r="12">
          <cell r="D12">
            <v>2.2143000000000002</v>
          </cell>
          <cell r="E12">
            <v>2.3498999999999999</v>
          </cell>
          <cell r="F12">
            <v>2.3572000000000002</v>
          </cell>
          <cell r="G12">
            <v>2.4847999999999999</v>
          </cell>
        </row>
        <row r="13">
          <cell r="D13">
            <v>2.48</v>
          </cell>
          <cell r="E13">
            <v>2.1968000000000001</v>
          </cell>
          <cell r="F13">
            <v>2.423</v>
          </cell>
          <cell r="G13">
            <v>2.6917</v>
          </cell>
        </row>
        <row r="14">
          <cell r="D14">
            <v>2.6621000000000001</v>
          </cell>
          <cell r="E14">
            <v>2.4182999999999999</v>
          </cell>
          <cell r="F14">
            <v>2.6295999999999999</v>
          </cell>
          <cell r="G14">
            <v>3.0373999999999999</v>
          </cell>
        </row>
        <row r="15">
          <cell r="C15">
            <v>2.4211</v>
          </cell>
          <cell r="D15">
            <v>2.4432</v>
          </cell>
          <cell r="E15">
            <v>2.3062999999999998</v>
          </cell>
          <cell r="F15">
            <v>2.4365000000000001</v>
          </cell>
          <cell r="G15">
            <v>2.7930999999999999</v>
          </cell>
        </row>
        <row r="16">
          <cell r="C16">
            <v>2.2858999999999998</v>
          </cell>
          <cell r="D16">
            <v>2.33</v>
          </cell>
          <cell r="E16">
            <v>2.2810000000000001</v>
          </cell>
          <cell r="F16">
            <v>2.4220999999999999</v>
          </cell>
          <cell r="G16">
            <v>2.7172999999999998</v>
          </cell>
        </row>
        <row r="17">
          <cell r="C17">
            <v>2.3708999999999998</v>
          </cell>
          <cell r="D17">
            <v>2.2597999999999998</v>
          </cell>
          <cell r="E17">
            <v>2.2967</v>
          </cell>
          <cell r="F17">
            <v>2.4634999999999998</v>
          </cell>
          <cell r="G17">
            <v>2.7879999999999998</v>
          </cell>
        </row>
        <row r="18">
          <cell r="C18">
            <v>2.0244</v>
          </cell>
          <cell r="D18">
            <v>2.1145999999999998</v>
          </cell>
          <cell r="E18">
            <v>2.2431000000000001</v>
          </cell>
          <cell r="F18">
            <v>2.2282000000000002</v>
          </cell>
          <cell r="G18">
            <v>2.4262000000000001</v>
          </cell>
        </row>
        <row r="19">
          <cell r="C19">
            <v>1.6597</v>
          </cell>
          <cell r="D19">
            <v>1.8315999999999999</v>
          </cell>
          <cell r="E19">
            <v>1.9361999999999999</v>
          </cell>
          <cell r="F19">
            <v>2.0453999999999999</v>
          </cell>
          <cell r="G19">
            <v>2.2519999999999998</v>
          </cell>
        </row>
        <row r="20">
          <cell r="C20">
            <v>1.5764</v>
          </cell>
          <cell r="D20">
            <v>1.8492999999999999</v>
          </cell>
          <cell r="E20">
            <v>1.909</v>
          </cell>
          <cell r="F20">
            <v>2.0421999999999998</v>
          </cell>
          <cell r="G20">
            <v>2.4209999999999998</v>
          </cell>
        </row>
        <row r="21">
          <cell r="C21">
            <v>1.5743</v>
          </cell>
          <cell r="D21">
            <v>1.7968999999999999</v>
          </cell>
          <cell r="E21">
            <v>1.9634</v>
          </cell>
          <cell r="F21">
            <v>1.9517</v>
          </cell>
          <cell r="G21">
            <v>2.2134999999999998</v>
          </cell>
        </row>
        <row r="22">
          <cell r="C22">
            <v>1.1607000000000001</v>
          </cell>
          <cell r="D22">
            <v>1.4441999999999999</v>
          </cell>
          <cell r="E22">
            <v>1.6754</v>
          </cell>
          <cell r="F22">
            <v>1.6973</v>
          </cell>
          <cell r="G22">
            <v>2.1254</v>
          </cell>
        </row>
        <row r="23">
          <cell r="C23">
            <v>1.1061000000000001</v>
          </cell>
          <cell r="D23">
            <v>1.2987</v>
          </cell>
          <cell r="E23">
            <v>1.5003</v>
          </cell>
          <cell r="F23">
            <v>1.6315999999999999</v>
          </cell>
          <cell r="G23">
            <v>1.8812</v>
          </cell>
        </row>
        <row r="24">
          <cell r="C24">
            <v>1.0586</v>
          </cell>
          <cell r="D24">
            <v>1.21</v>
          </cell>
          <cell r="E24">
            <v>1.4242999999999999</v>
          </cell>
          <cell r="F24">
            <v>1.5980000000000001</v>
          </cell>
          <cell r="G24">
            <v>1.8184</v>
          </cell>
        </row>
        <row r="25">
          <cell r="C25">
            <v>0.83550000000000002</v>
          </cell>
          <cell r="D25">
            <v>1.1377999999999999</v>
          </cell>
          <cell r="E25">
            <v>1.3833</v>
          </cell>
          <cell r="F25">
            <v>1.5456000000000001</v>
          </cell>
          <cell r="G25">
            <v>1.5802</v>
          </cell>
        </row>
        <row r="26">
          <cell r="C26">
            <v>0.85460000000000003</v>
          </cell>
          <cell r="D26">
            <v>1.1041000000000001</v>
          </cell>
          <cell r="E26">
            <v>1.4343999999999999</v>
          </cell>
          <cell r="F26">
            <v>1.8277000000000001</v>
          </cell>
          <cell r="G26">
            <v>1.776</v>
          </cell>
        </row>
        <row r="27">
          <cell r="C27">
            <v>0.73170000000000002</v>
          </cell>
          <cell r="D27">
            <v>0.91279999999999994</v>
          </cell>
          <cell r="E27">
            <v>1.3173999999999999</v>
          </cell>
          <cell r="F27">
            <v>1.649</v>
          </cell>
          <cell r="G27">
            <v>1.7679</v>
          </cell>
        </row>
        <row r="28">
          <cell r="C28">
            <v>0.63100000000000001</v>
          </cell>
          <cell r="D28">
            <v>0.92300000000000004</v>
          </cell>
          <cell r="E28">
            <v>1.3340000000000001</v>
          </cell>
          <cell r="F28">
            <v>1.6047</v>
          </cell>
          <cell r="G28">
            <v>1.7504</v>
          </cell>
        </row>
        <row r="29">
          <cell r="C29">
            <v>0.82440000000000002</v>
          </cell>
          <cell r="D29">
            <v>0.92500000000000004</v>
          </cell>
          <cell r="E29">
            <v>1.3302</v>
          </cell>
          <cell r="F29">
            <v>1.6047</v>
          </cell>
          <cell r="G29">
            <v>1.8167</v>
          </cell>
        </row>
        <row r="30">
          <cell r="C30">
            <v>0.93940000000000001</v>
          </cell>
          <cell r="D30">
            <v>1.0515000000000001</v>
          </cell>
          <cell r="E30">
            <v>1.5236000000000001</v>
          </cell>
          <cell r="F30">
            <v>1.6318999999999999</v>
          </cell>
          <cell r="G30">
            <v>1.8815999999999999</v>
          </cell>
        </row>
        <row r="31">
          <cell r="C31">
            <v>1.0515000000000001</v>
          </cell>
          <cell r="D31">
            <v>1.3095000000000001</v>
          </cell>
          <cell r="E31">
            <v>1.5949</v>
          </cell>
          <cell r="F31">
            <v>1.7827999999999999</v>
          </cell>
          <cell r="G31">
            <v>1.8475999999999999</v>
          </cell>
        </row>
        <row r="32">
          <cell r="C32">
            <v>1.0424</v>
          </cell>
          <cell r="D32">
            <v>1.3424</v>
          </cell>
          <cell r="E32">
            <v>1.6047</v>
          </cell>
          <cell r="F32">
            <v>1.8758999999999999</v>
          </cell>
          <cell r="G32">
            <v>1.9420999999999999</v>
          </cell>
        </row>
        <row r="33">
          <cell r="C33">
            <v>1.1354</v>
          </cell>
          <cell r="D33">
            <v>1.4847999999999999</v>
          </cell>
          <cell r="E33">
            <v>1.7150000000000001</v>
          </cell>
          <cell r="F33">
            <v>1.9903999999999999</v>
          </cell>
          <cell r="G33">
            <v>2.0276000000000001</v>
          </cell>
        </row>
        <row r="34">
          <cell r="C34">
            <v>1.2932999999999999</v>
          </cell>
          <cell r="D34">
            <v>1.77</v>
          </cell>
          <cell r="E34">
            <v>1.88</v>
          </cell>
          <cell r="F34">
            <v>2.1101000000000001</v>
          </cell>
          <cell r="G34">
            <v>2.1334</v>
          </cell>
        </row>
        <row r="35">
          <cell r="C35">
            <v>1.6587000000000001</v>
          </cell>
          <cell r="D35">
            <v>1.9021999999999999</v>
          </cell>
          <cell r="E35">
            <v>2.0762999999999998</v>
          </cell>
          <cell r="F35">
            <v>2.3321999999999998</v>
          </cell>
          <cell r="G35">
            <v>2.3456999999999999</v>
          </cell>
        </row>
        <row r="36">
          <cell r="C36">
            <v>1.554</v>
          </cell>
          <cell r="D36">
            <v>2.0276000000000001</v>
          </cell>
          <cell r="E36">
            <v>2.1861000000000002</v>
          </cell>
          <cell r="F36">
            <v>2.2841999999999998</v>
          </cell>
          <cell r="G36">
            <v>2.3414999999999999</v>
          </cell>
        </row>
        <row r="37">
          <cell r="C37">
            <v>1.6394</v>
          </cell>
          <cell r="D37">
            <v>2.1103999999999998</v>
          </cell>
          <cell r="E37">
            <v>2.2863000000000002</v>
          </cell>
          <cell r="F37">
            <v>2.2782</v>
          </cell>
          <cell r="G37">
            <v>2.3426</v>
          </cell>
        </row>
        <row r="38">
          <cell r="C38">
            <v>1.8164</v>
          </cell>
          <cell r="D38">
            <v>2.0514999999999999</v>
          </cell>
          <cell r="E38">
            <v>2.3231000000000002</v>
          </cell>
          <cell r="F38">
            <v>2.3130000000000002</v>
          </cell>
          <cell r="G38">
            <v>2.3929999999999998</v>
          </cell>
        </row>
        <row r="39">
          <cell r="C39">
            <v>1.8388</v>
          </cell>
          <cell r="D39">
            <v>2.16</v>
          </cell>
          <cell r="E39">
            <v>2.4276</v>
          </cell>
          <cell r="F39">
            <v>2.448</v>
          </cell>
          <cell r="G39">
            <v>2.5156000000000001</v>
          </cell>
        </row>
        <row r="40">
          <cell r="C40">
            <v>2.0213000000000001</v>
          </cell>
          <cell r="D40">
            <v>2.3231000000000002</v>
          </cell>
          <cell r="E40">
            <v>2.5185</v>
          </cell>
          <cell r="F40">
            <v>2.5270000000000001</v>
          </cell>
          <cell r="G40">
            <v>2.6766000000000001</v>
          </cell>
        </row>
        <row r="41">
          <cell r="C41">
            <v>2.1469</v>
          </cell>
          <cell r="D41">
            <v>2.5394000000000001</v>
          </cell>
          <cell r="E41">
            <v>2.6423999999999999</v>
          </cell>
          <cell r="F41">
            <v>2.6398000000000001</v>
          </cell>
          <cell r="G41">
            <v>2.7652999999999999</v>
          </cell>
        </row>
        <row r="42">
          <cell r="C42">
            <v>1.9926999999999999</v>
          </cell>
          <cell r="D42">
            <v>2.3875999999999999</v>
          </cell>
          <cell r="E42">
            <v>2.4878999999999998</v>
          </cell>
          <cell r="F42">
            <v>2.5790999999999999</v>
          </cell>
          <cell r="G42">
            <v>2.6597</v>
          </cell>
        </row>
        <row r="43">
          <cell r="C43">
            <v>2.0754000000000001</v>
          </cell>
          <cell r="D43">
            <v>2.3090000000000002</v>
          </cell>
          <cell r="E43">
            <v>2.4413</v>
          </cell>
          <cell r="F43">
            <v>2.5038</v>
          </cell>
          <cell r="G43">
            <v>2.5388999999999999</v>
          </cell>
        </row>
        <row r="44">
          <cell r="C44">
            <v>2.5790000000000002</v>
          </cell>
          <cell r="D44">
            <v>2.4647999999999999</v>
          </cell>
          <cell r="E44">
            <v>2.7501000000000002</v>
          </cell>
          <cell r="F44">
            <v>2.5907</v>
          </cell>
          <cell r="G44">
            <v>2.7258</v>
          </cell>
        </row>
        <row r="45">
          <cell r="C45">
            <v>2.6673</v>
          </cell>
          <cell r="D45">
            <v>2.6326000000000001</v>
          </cell>
          <cell r="E45">
            <v>2.8102</v>
          </cell>
          <cell r="F45">
            <v>2.6345999999999998</v>
          </cell>
          <cell r="G45">
            <v>2.8031999999999999</v>
          </cell>
        </row>
        <row r="46">
          <cell r="C46">
            <v>2.3769999999999998</v>
          </cell>
          <cell r="D46">
            <v>2.4731999999999998</v>
          </cell>
          <cell r="E46">
            <v>2.5807000000000002</v>
          </cell>
          <cell r="F46">
            <v>2.5777000000000001</v>
          </cell>
          <cell r="G46">
            <v>2.6334</v>
          </cell>
        </row>
        <row r="47">
          <cell r="C47">
            <v>2.5112999999999999</v>
          </cell>
          <cell r="D47">
            <v>2.4489999999999998</v>
          </cell>
          <cell r="E47">
            <v>2.6265000000000001</v>
          </cell>
          <cell r="F47">
            <v>2.6162000000000001</v>
          </cell>
          <cell r="G47">
            <v>2.6924000000000001</v>
          </cell>
        </row>
        <row r="48">
          <cell r="C48">
            <v>2.5184000000000002</v>
          </cell>
          <cell r="D48">
            <v>2.7143999999999999</v>
          </cell>
          <cell r="E48">
            <v>2.7113</v>
          </cell>
          <cell r="F48">
            <v>2.7286000000000001</v>
          </cell>
          <cell r="G48">
            <v>2.9727999999999999</v>
          </cell>
        </row>
        <row r="49">
          <cell r="C49">
            <v>2.9419</v>
          </cell>
          <cell r="D49">
            <v>3.1513</v>
          </cell>
          <cell r="E49">
            <v>3.0573999999999999</v>
          </cell>
          <cell r="F49">
            <v>2.9220999999999999</v>
          </cell>
          <cell r="G49">
            <v>3.0428000000000002</v>
          </cell>
        </row>
        <row r="50">
          <cell r="C50">
            <v>2.8296999999999999</v>
          </cell>
          <cell r="D50">
            <v>2.8868</v>
          </cell>
          <cell r="E50">
            <v>2.8389000000000002</v>
          </cell>
          <cell r="F50">
            <v>2.8738000000000001</v>
          </cell>
          <cell r="G50">
            <v>2.9135</v>
          </cell>
        </row>
        <row r="51">
          <cell r="C51">
            <v>2.5358999999999998</v>
          </cell>
          <cell r="D51">
            <v>2.8227000000000002</v>
          </cell>
          <cell r="E51">
            <v>2.7829999999999999</v>
          </cell>
          <cell r="F51">
            <v>2.8302999999999998</v>
          </cell>
          <cell r="G51">
            <v>2.8460000000000001</v>
          </cell>
        </row>
        <row r="52">
          <cell r="C52">
            <v>2.7166000000000001</v>
          </cell>
          <cell r="D52">
            <v>3.1055000000000001</v>
          </cell>
          <cell r="E52">
            <v>2.9169999999999998</v>
          </cell>
          <cell r="F52">
            <v>3.0638000000000001</v>
          </cell>
          <cell r="G52">
            <v>3.1305000000000001</v>
          </cell>
        </row>
        <row r="53">
          <cell r="C53">
            <v>3.1160000000000001</v>
          </cell>
          <cell r="D53">
            <v>3.1783999999999999</v>
          </cell>
          <cell r="E53">
            <v>3.2305999999999999</v>
          </cell>
          <cell r="F53">
            <v>3.3849</v>
          </cell>
          <cell r="G53">
            <v>3.4397000000000002</v>
          </cell>
        </row>
        <row r="54">
          <cell r="C54">
            <v>3.1985999999999999</v>
          </cell>
          <cell r="D54">
            <v>3.2328000000000001</v>
          </cell>
          <cell r="E54">
            <v>3.3292000000000002</v>
          </cell>
          <cell r="F54">
            <v>3.4487999999999999</v>
          </cell>
          <cell r="G54">
            <v>3.5045000000000002</v>
          </cell>
        </row>
        <row r="55">
          <cell r="C55">
            <v>3.0798999999999999</v>
          </cell>
          <cell r="D55">
            <v>3.2130999999999998</v>
          </cell>
          <cell r="E55">
            <v>3.2302</v>
          </cell>
          <cell r="F55">
            <v>3.3563000000000001</v>
          </cell>
          <cell r="G55">
            <v>3.4645000000000001</v>
          </cell>
        </row>
        <row r="56">
          <cell r="C56">
            <v>3.4177</v>
          </cell>
          <cell r="D56">
            <v>3.4857</v>
          </cell>
          <cell r="E56">
            <v>3.5661</v>
          </cell>
          <cell r="F56">
            <v>3.4853000000000001</v>
          </cell>
          <cell r="G56">
            <v>3.6223000000000001</v>
          </cell>
        </row>
        <row r="57">
          <cell r="C57">
            <v>3.4447000000000001</v>
          </cell>
          <cell r="D57">
            <v>3.5748000000000002</v>
          </cell>
          <cell r="E57">
            <v>3.5394000000000001</v>
          </cell>
          <cell r="F57">
            <v>3.5276000000000001</v>
          </cell>
          <cell r="G57">
            <v>3.6621000000000001</v>
          </cell>
        </row>
        <row r="58">
          <cell r="C58">
            <v>2.9727999999999999</v>
          </cell>
          <cell r="D58">
            <v>3.2957999999999998</v>
          </cell>
          <cell r="E58">
            <v>3.2174</v>
          </cell>
          <cell r="F58">
            <v>3.2334000000000001</v>
          </cell>
          <cell r="G58">
            <v>3.3115999999999999</v>
          </cell>
        </row>
        <row r="59">
          <cell r="C59">
            <v>3.2347999999999999</v>
          </cell>
          <cell r="D59">
            <v>3.3653</v>
          </cell>
          <cell r="E59">
            <v>3.3635000000000002</v>
          </cell>
          <cell r="F59">
            <v>3.3734999999999999</v>
          </cell>
          <cell r="G59">
            <v>3.3841999999999999</v>
          </cell>
        </row>
        <row r="60">
          <cell r="C60">
            <v>3.3971</v>
          </cell>
          <cell r="D60">
            <v>3.2339000000000002</v>
          </cell>
          <cell r="E60">
            <v>3.2831999999999999</v>
          </cell>
          <cell r="F60">
            <v>3.3929</v>
          </cell>
          <cell r="G60">
            <v>3.4011</v>
          </cell>
        </row>
        <row r="61">
          <cell r="C61">
            <v>3.4767000000000001</v>
          </cell>
          <cell r="D61">
            <v>3.2360000000000002</v>
          </cell>
          <cell r="E61">
            <v>3.4723999999999999</v>
          </cell>
          <cell r="F61">
            <v>3.5070999999999999</v>
          </cell>
          <cell r="G61">
            <v>3.5394999999999999</v>
          </cell>
        </row>
        <row r="62">
          <cell r="C62">
            <v>3.4735999999999998</v>
          </cell>
          <cell r="D62">
            <v>3.3818000000000001</v>
          </cell>
          <cell r="E62">
            <v>3.6059000000000001</v>
          </cell>
          <cell r="F62">
            <v>3.6413000000000002</v>
          </cell>
          <cell r="G62">
            <v>3.7092000000000001</v>
          </cell>
        </row>
        <row r="63">
          <cell r="C63">
            <v>3.6103999999999998</v>
          </cell>
          <cell r="D63">
            <v>3.5270000000000001</v>
          </cell>
          <cell r="E63">
            <v>3.7267999999999999</v>
          </cell>
          <cell r="F63">
            <v>3.8561999999999999</v>
          </cell>
          <cell r="G63">
            <v>3.9523999999999999</v>
          </cell>
        </row>
        <row r="64">
          <cell r="C64">
            <v>3.8866000000000001</v>
          </cell>
          <cell r="D64">
            <v>3.6587000000000001</v>
          </cell>
          <cell r="E64">
            <v>3.7932000000000001</v>
          </cell>
          <cell r="F64">
            <v>3.9251</v>
          </cell>
          <cell r="G64">
            <v>4.0449999999999999</v>
          </cell>
        </row>
        <row r="65">
          <cell r="C65">
            <v>3.8803000000000001</v>
          </cell>
          <cell r="D65">
            <v>3.6623999999999999</v>
          </cell>
          <cell r="E65">
            <v>3.7894999999999999</v>
          </cell>
          <cell r="F65">
            <v>3.8492000000000002</v>
          </cell>
          <cell r="G65">
            <v>3.7467999999999999</v>
          </cell>
        </row>
        <row r="66">
          <cell r="C66">
            <v>4.0373999999999999</v>
          </cell>
          <cell r="D66">
            <v>3.8801999999999999</v>
          </cell>
          <cell r="E66">
            <v>3.8860000000000001</v>
          </cell>
          <cell r="F66">
            <v>3.9245000000000001</v>
          </cell>
          <cell r="G66">
            <v>4.0815000000000001</v>
          </cell>
        </row>
        <row r="67">
          <cell r="C67">
            <v>3.8180000000000001</v>
          </cell>
          <cell r="D67">
            <v>3.9672999999999998</v>
          </cell>
          <cell r="E67">
            <v>4.0060000000000002</v>
          </cell>
          <cell r="F67">
            <v>4.0891999999999999</v>
          </cell>
          <cell r="G67">
            <v>3.8523000000000001</v>
          </cell>
        </row>
        <row r="68">
          <cell r="C68">
            <v>3.4342999999999999</v>
          </cell>
          <cell r="D68">
            <v>3.0352999999999999</v>
          </cell>
          <cell r="E68">
            <v>3.0899000000000001</v>
          </cell>
          <cell r="F68">
            <v>3.3037000000000001</v>
          </cell>
          <cell r="G68">
            <v>3.4527999999999999</v>
          </cell>
        </row>
        <row r="69">
          <cell r="C69">
            <v>2.6857000000000002</v>
          </cell>
          <cell r="D69">
            <v>2.5457000000000001</v>
          </cell>
          <cell r="E69">
            <v>2.6962000000000002</v>
          </cell>
          <cell r="F69">
            <v>2.8302999999999998</v>
          </cell>
          <cell r="G69">
            <v>2.8269000000000002</v>
          </cell>
        </row>
        <row r="70">
          <cell r="C70">
            <v>2.0508999999999999</v>
          </cell>
          <cell r="D70">
            <v>2.2315999999999998</v>
          </cell>
          <cell r="E70">
            <v>2.4438</v>
          </cell>
          <cell r="F70">
            <v>2.7486999999999999</v>
          </cell>
          <cell r="G70">
            <v>2.8336000000000001</v>
          </cell>
        </row>
        <row r="71">
          <cell r="C71">
            <v>1.7289000000000001</v>
          </cell>
          <cell r="D71">
            <v>1.9078999999999999</v>
          </cell>
          <cell r="E71">
            <v>2.1718999999999999</v>
          </cell>
          <cell r="F71">
            <v>2.4980000000000002</v>
          </cell>
          <cell r="G71">
            <v>2.6120000000000001</v>
          </cell>
        </row>
        <row r="72">
          <cell r="C72">
            <v>1.4961</v>
          </cell>
          <cell r="D72">
            <v>1.9412</v>
          </cell>
          <cell r="E72">
            <v>2.1829000000000001</v>
          </cell>
          <cell r="F72">
            <v>2.3847</v>
          </cell>
          <cell r="G72">
            <v>2.5362</v>
          </cell>
        </row>
        <row r="73">
          <cell r="C73">
            <v>1.2750999999999999</v>
          </cell>
          <cell r="D73">
            <v>1.6572</v>
          </cell>
          <cell r="E73">
            <v>1.9832000000000001</v>
          </cell>
          <cell r="F73">
            <v>2.1987000000000001</v>
          </cell>
          <cell r="G73">
            <v>2.4405999999999999</v>
          </cell>
        </row>
        <row r="74">
          <cell r="C74">
            <v>1.1192</v>
          </cell>
          <cell r="D74">
            <v>1.4853000000000001</v>
          </cell>
          <cell r="E74">
            <v>1.9397</v>
          </cell>
          <cell r="F74">
            <v>2.0350999999999999</v>
          </cell>
          <cell r="G74">
            <v>2.3730000000000002</v>
          </cell>
        </row>
        <row r="75">
          <cell r="C75">
            <v>1.1000000000000001</v>
          </cell>
          <cell r="D75">
            <v>1.6685000000000001</v>
          </cell>
          <cell r="E75">
            <v>2.2000000000000002</v>
          </cell>
          <cell r="F75">
            <v>2.4897</v>
          </cell>
          <cell r="G75">
            <v>2.5598000000000001</v>
          </cell>
        </row>
        <row r="76">
          <cell r="C76">
            <v>1.6129</v>
          </cell>
          <cell r="D76">
            <v>1.8768</v>
          </cell>
          <cell r="E76">
            <v>2.4447999999999999</v>
          </cell>
          <cell r="F76">
            <v>2.7713000000000001</v>
          </cell>
          <cell r="G76">
            <v>2.8231999999999999</v>
          </cell>
        </row>
        <row r="77">
          <cell r="C77">
            <v>2.7885</v>
          </cell>
          <cell r="D77">
            <v>3.3496999999999999</v>
          </cell>
          <cell r="E77">
            <v>3.4077000000000002</v>
          </cell>
          <cell r="F77">
            <v>3.6530999999999998</v>
          </cell>
          <cell r="G77">
            <v>3.629</v>
          </cell>
        </row>
        <row r="78">
          <cell r="C78">
            <v>2.98</v>
          </cell>
          <cell r="D78">
            <v>3.4005999999999998</v>
          </cell>
          <cell r="E78">
            <v>3.4731999999999998</v>
          </cell>
          <cell r="F78">
            <v>3.6722000000000001</v>
          </cell>
          <cell r="G78">
            <v>3.7101999999999999</v>
          </cell>
        </row>
        <row r="79">
          <cell r="C79">
            <v>3.0253000000000001</v>
          </cell>
          <cell r="D79">
            <v>3.2675000000000001</v>
          </cell>
          <cell r="E79">
            <v>3.6627000000000001</v>
          </cell>
          <cell r="F79">
            <v>3.6120999999999999</v>
          </cell>
          <cell r="G79">
            <v>3.6396000000000002</v>
          </cell>
        </row>
        <row r="80">
          <cell r="C80">
            <v>3.2399</v>
          </cell>
          <cell r="D80">
            <v>3.2088000000000001</v>
          </cell>
          <cell r="E80">
            <v>3.5632000000000001</v>
          </cell>
          <cell r="F80">
            <v>3.6225000000000001</v>
          </cell>
          <cell r="G80">
            <v>3.4138999999999999</v>
          </cell>
        </row>
        <row r="81">
          <cell r="C81">
            <v>2.9531999999999998</v>
          </cell>
          <cell r="D81">
            <v>3.1204000000000001</v>
          </cell>
          <cell r="E81">
            <v>3.6280999999999999</v>
          </cell>
          <cell r="F81">
            <v>3.7315999999999998</v>
          </cell>
          <cell r="G81">
            <v>3.7654000000000001</v>
          </cell>
        </row>
        <row r="82">
          <cell r="C82">
            <v>3.1006</v>
          </cell>
          <cell r="D82">
            <v>3.3856000000000002</v>
          </cell>
          <cell r="E82">
            <v>3.8372999999999999</v>
          </cell>
          <cell r="F82">
            <v>3.9556</v>
          </cell>
          <cell r="G82">
            <v>3.9325000000000001</v>
          </cell>
        </row>
        <row r="83">
          <cell r="C83">
            <v>3.4622999999999999</v>
          </cell>
          <cell r="D83">
            <v>3.415</v>
          </cell>
          <cell r="E83">
            <v>3.6374</v>
          </cell>
          <cell r="F83">
            <v>3.7839</v>
          </cell>
          <cell r="G83">
            <v>3.7595999999999998</v>
          </cell>
        </row>
        <row r="84">
          <cell r="C84">
            <v>3.5543999999999998</v>
          </cell>
          <cell r="D84">
            <v>3.7021999999999999</v>
          </cell>
          <cell r="E84">
            <v>3.8222999999999998</v>
          </cell>
          <cell r="F84">
            <v>3.8451</v>
          </cell>
          <cell r="G84">
            <v>3.9171</v>
          </cell>
        </row>
        <row r="85">
          <cell r="C85">
            <v>3.7898999999999998</v>
          </cell>
          <cell r="D85">
            <v>3.8992</v>
          </cell>
          <cell r="E85">
            <v>3.9350999999999998</v>
          </cell>
          <cell r="F85">
            <v>4.0777000000000001</v>
          </cell>
          <cell r="G85">
            <v>4.0894000000000004</v>
          </cell>
        </row>
        <row r="86">
          <cell r="C86">
            <v>3.8751000000000002</v>
          </cell>
          <cell r="D86">
            <v>3.9851999999999999</v>
          </cell>
          <cell r="E86">
            <v>4.1333000000000002</v>
          </cell>
          <cell r="F86">
            <v>4.1882999999999999</v>
          </cell>
          <cell r="G86">
            <v>4.2328999999999999</v>
          </cell>
        </row>
        <row r="87">
          <cell r="C87">
            <v>4.0946999999999996</v>
          </cell>
          <cell r="D87">
            <v>4.2920999999999996</v>
          </cell>
          <cell r="E87">
            <v>4.2759</v>
          </cell>
          <cell r="F87">
            <v>4.4116</v>
          </cell>
          <cell r="G87">
            <v>4.4374000000000002</v>
          </cell>
        </row>
        <row r="88">
          <cell r="C88">
            <v>4.3148</v>
          </cell>
          <cell r="D88">
            <v>4.1104000000000003</v>
          </cell>
          <cell r="E88">
            <v>4.2195</v>
          </cell>
          <cell r="F88">
            <v>4.4147999999999996</v>
          </cell>
          <cell r="G88">
            <v>4.5613999999999999</v>
          </cell>
        </row>
        <row r="89">
          <cell r="C89">
            <v>4.4965999999999999</v>
          </cell>
          <cell r="D89">
            <v>4.4705000000000004</v>
          </cell>
          <cell r="E89">
            <v>4.5365000000000002</v>
          </cell>
          <cell r="F89">
            <v>4.6649000000000003</v>
          </cell>
          <cell r="G89">
            <v>4.7026000000000003</v>
          </cell>
        </row>
        <row r="90">
          <cell r="C90">
            <v>4.8034999999999997</v>
          </cell>
          <cell r="D90">
            <v>4.7557</v>
          </cell>
          <cell r="E90">
            <v>4.7337999999999996</v>
          </cell>
          <cell r="F90">
            <v>4.7572000000000001</v>
          </cell>
          <cell r="G90">
            <v>4.6924000000000001</v>
          </cell>
        </row>
        <row r="91">
          <cell r="C91">
            <v>4.2020999999999997</v>
          </cell>
          <cell r="D91">
            <v>4.2310999999999996</v>
          </cell>
          <cell r="E91">
            <v>4.5044000000000004</v>
          </cell>
          <cell r="F91">
            <v>4.5362</v>
          </cell>
          <cell r="G91">
            <v>4.2473000000000001</v>
          </cell>
        </row>
        <row r="92">
          <cell r="C92">
            <v>4.8277000000000001</v>
          </cell>
          <cell r="D92">
            <v>4.7710999999999997</v>
          </cell>
          <cell r="E92">
            <v>4.7830000000000004</v>
          </cell>
          <cell r="F92">
            <v>4.8554000000000004</v>
          </cell>
          <cell r="G92">
            <v>4.5928000000000004</v>
          </cell>
        </row>
        <row r="93">
          <cell r="C93">
            <v>4.8601999999999999</v>
          </cell>
          <cell r="D93">
            <v>4.9137000000000004</v>
          </cell>
          <cell r="E93">
            <v>4.9922000000000004</v>
          </cell>
          <cell r="F93">
            <v>4.8833000000000002</v>
          </cell>
          <cell r="G93">
            <v>4.8156999999999996</v>
          </cell>
        </row>
        <row r="94">
          <cell r="C94">
            <v>4.6703999999999999</v>
          </cell>
          <cell r="D94">
            <v>4.6567999999999996</v>
          </cell>
          <cell r="E94">
            <v>4.7050000000000001</v>
          </cell>
          <cell r="F94">
            <v>4.6726999999999999</v>
          </cell>
          <cell r="G94">
            <v>4.6600999999999999</v>
          </cell>
        </row>
        <row r="95">
          <cell r="C95">
            <v>4.5583</v>
          </cell>
          <cell r="D95">
            <v>4.4115000000000002</v>
          </cell>
          <cell r="E95">
            <v>4.6574</v>
          </cell>
          <cell r="F95">
            <v>4.62</v>
          </cell>
          <cell r="G95">
            <v>4.5845000000000002</v>
          </cell>
        </row>
        <row r="96">
          <cell r="C96">
            <v>3.6124999999999998</v>
          </cell>
          <cell r="D96">
            <v>3.7534000000000001</v>
          </cell>
          <cell r="E96">
            <v>3.8231000000000002</v>
          </cell>
          <cell r="F96">
            <v>3.9910000000000001</v>
          </cell>
          <cell r="G96">
            <v>4.0454999999999997</v>
          </cell>
        </row>
        <row r="97">
          <cell r="C97">
            <v>4.1353</v>
          </cell>
          <cell r="D97">
            <v>4.0540000000000003</v>
          </cell>
          <cell r="E97">
            <v>4.1974999999999998</v>
          </cell>
          <cell r="F97">
            <v>4.3788</v>
          </cell>
          <cell r="G97">
            <v>4.2206000000000001</v>
          </cell>
        </row>
        <row r="98">
          <cell r="C98">
            <v>4.0312000000000001</v>
          </cell>
          <cell r="D98">
            <v>4.1707000000000001</v>
          </cell>
          <cell r="E98">
            <v>4.1409000000000002</v>
          </cell>
          <cell r="F98">
            <v>4.2887000000000004</v>
          </cell>
          <cell r="G98">
            <v>4.3940000000000001</v>
          </cell>
        </row>
        <row r="99">
          <cell r="C99">
            <v>3.1686999999999999</v>
          </cell>
          <cell r="D99">
            <v>3.6941999999999999</v>
          </cell>
          <cell r="E99">
            <v>3.7454000000000001</v>
          </cell>
          <cell r="F99">
            <v>3.9525999999999999</v>
          </cell>
          <cell r="G99">
            <v>3.9807000000000001</v>
          </cell>
        </row>
        <row r="100">
          <cell r="C100">
            <v>2.8523000000000001</v>
          </cell>
          <cell r="D100">
            <v>3.1059999999999999</v>
          </cell>
          <cell r="E100">
            <v>3.1137000000000001</v>
          </cell>
          <cell r="F100">
            <v>3.5005000000000002</v>
          </cell>
          <cell r="G100">
            <v>3.4260000000000002</v>
          </cell>
        </row>
        <row r="101">
          <cell r="C101">
            <v>2.8976000000000002</v>
          </cell>
          <cell r="D101">
            <v>2.9641999999999999</v>
          </cell>
          <cell r="E101">
            <v>3.2717999999999998</v>
          </cell>
          <cell r="F101">
            <v>3.5253000000000001</v>
          </cell>
          <cell r="G101">
            <v>3.5127999999999999</v>
          </cell>
        </row>
        <row r="102">
          <cell r="C102">
            <v>2.8389000000000002</v>
          </cell>
          <cell r="D102">
            <v>2.7021999999999999</v>
          </cell>
          <cell r="E102">
            <v>3.3357999999999999</v>
          </cell>
          <cell r="F102">
            <v>3.6034000000000002</v>
          </cell>
          <cell r="G102">
            <v>3.4944999999999999</v>
          </cell>
        </row>
        <row r="103">
          <cell r="C103">
            <v>2.8275999999999999</v>
          </cell>
          <cell r="D103">
            <v>3.0629</v>
          </cell>
          <cell r="E103">
            <v>3.4110999999999998</v>
          </cell>
          <cell r="F103">
            <v>3.6366000000000001</v>
          </cell>
          <cell r="G103">
            <v>3.5550000000000002</v>
          </cell>
        </row>
        <row r="104">
          <cell r="C104">
            <v>3.0108999999999999</v>
          </cell>
          <cell r="D104">
            <v>3.1890999999999998</v>
          </cell>
          <cell r="E104">
            <v>3.5097999999999998</v>
          </cell>
          <cell r="F104">
            <v>3.8448000000000002</v>
          </cell>
          <cell r="G104">
            <v>3.6812999999999998</v>
          </cell>
        </row>
        <row r="105">
          <cell r="C105">
            <v>2.6272000000000002</v>
          </cell>
          <cell r="D105">
            <v>2.7846000000000002</v>
          </cell>
          <cell r="E105">
            <v>3.1126</v>
          </cell>
          <cell r="F105">
            <v>3.3517000000000001</v>
          </cell>
          <cell r="G105">
            <v>3.4373999999999998</v>
          </cell>
        </row>
        <row r="106">
          <cell r="C106">
            <v>2.7833999999999999</v>
          </cell>
          <cell r="D106">
            <v>3.1337000000000002</v>
          </cell>
          <cell r="E106">
            <v>3.3653</v>
          </cell>
          <cell r="F106">
            <v>3.5924</v>
          </cell>
          <cell r="G106">
            <v>3.6335999999999999</v>
          </cell>
        </row>
        <row r="107">
          <cell r="C107">
            <v>2.9748000000000001</v>
          </cell>
          <cell r="D107">
            <v>3.1023000000000001</v>
          </cell>
          <cell r="E107">
            <v>3.3108</v>
          </cell>
          <cell r="F107">
            <v>3.4609000000000001</v>
          </cell>
          <cell r="G107">
            <v>3.4902000000000002</v>
          </cell>
        </row>
        <row r="108">
          <cell r="C108">
            <v>2.8965000000000001</v>
          </cell>
          <cell r="D108">
            <v>2.9058000000000002</v>
          </cell>
          <cell r="E108">
            <v>3.1532</v>
          </cell>
          <cell r="F108">
            <v>3.2801</v>
          </cell>
          <cell r="G108">
            <v>3.4459</v>
          </cell>
        </row>
        <row r="109">
          <cell r="C109">
            <v>2.8873000000000002</v>
          </cell>
          <cell r="D109">
            <v>3.0608</v>
          </cell>
          <cell r="E109">
            <v>3.22</v>
          </cell>
          <cell r="F109">
            <v>3.1225999999999998</v>
          </cell>
          <cell r="G109">
            <v>3.3498999999999999</v>
          </cell>
        </row>
        <row r="110">
          <cell r="C110">
            <v>2.9295</v>
          </cell>
          <cell r="D110">
            <v>3.2103999999999999</v>
          </cell>
          <cell r="E110">
            <v>3.4140000000000001</v>
          </cell>
          <cell r="F110">
            <v>3.2439</v>
          </cell>
          <cell r="G110">
            <v>3.5398000000000001</v>
          </cell>
        </row>
        <row r="111">
          <cell r="C111">
            <v>2.9891999999999999</v>
          </cell>
          <cell r="D111">
            <v>3.2483</v>
          </cell>
          <cell r="E111">
            <v>3.5160999999999998</v>
          </cell>
          <cell r="F111">
            <v>3.63</v>
          </cell>
          <cell r="G111">
            <v>3.6297000000000001</v>
          </cell>
        </row>
        <row r="112">
          <cell r="C112">
            <v>2.8904000000000001</v>
          </cell>
          <cell r="D112">
            <v>3.1543999999999999</v>
          </cell>
          <cell r="E112">
            <v>3.6311</v>
          </cell>
          <cell r="F112">
            <v>3.6303000000000001</v>
          </cell>
          <cell r="G112">
            <v>3.6356999999999999</v>
          </cell>
        </row>
        <row r="113">
          <cell r="C113">
            <v>3.048</v>
          </cell>
          <cell r="D113">
            <v>3.2483</v>
          </cell>
          <cell r="E113">
            <v>3.6315</v>
          </cell>
          <cell r="F113">
            <v>3.8058000000000001</v>
          </cell>
          <cell r="G113">
            <v>3.6638000000000002</v>
          </cell>
        </row>
        <row r="114">
          <cell r="C114">
            <v>2.9697</v>
          </cell>
          <cell r="D114">
            <v>3.1038999999999999</v>
          </cell>
          <cell r="E114">
            <v>3.6236999999999999</v>
          </cell>
          <cell r="F114">
            <v>3.6438999999999999</v>
          </cell>
          <cell r="G114">
            <v>3.59</v>
          </cell>
        </row>
        <row r="115">
          <cell r="C115">
            <v>2.9377</v>
          </cell>
          <cell r="D115">
            <v>3.1661999999999999</v>
          </cell>
          <cell r="E115">
            <v>3.5028000000000001</v>
          </cell>
          <cell r="F115">
            <v>3.5063</v>
          </cell>
          <cell r="G115">
            <v>3.6837</v>
          </cell>
        </row>
        <row r="116">
          <cell r="C116">
            <v>2.9697</v>
          </cell>
          <cell r="D116">
            <v>3.3006000000000002</v>
          </cell>
          <cell r="E116">
            <v>3.6217999999999999</v>
          </cell>
          <cell r="F116">
            <v>3.5287000000000002</v>
          </cell>
          <cell r="G116">
            <v>3.7826</v>
          </cell>
        </row>
        <row r="117">
          <cell r="C117">
            <v>3.1263999999999998</v>
          </cell>
          <cell r="D117">
            <v>3.3936000000000002</v>
          </cell>
          <cell r="E117">
            <v>3.7151999999999998</v>
          </cell>
          <cell r="F117">
            <v>3.7345999999999999</v>
          </cell>
          <cell r="G117">
            <v>3.8532999999999999</v>
          </cell>
        </row>
        <row r="118">
          <cell r="C118">
            <v>3.2926000000000002</v>
          </cell>
          <cell r="D118">
            <v>3.4969999999999999</v>
          </cell>
          <cell r="E118">
            <v>3.7980999999999998</v>
          </cell>
          <cell r="F118">
            <v>3.8780999999999999</v>
          </cell>
          <cell r="G118">
            <v>3.9565999999999999</v>
          </cell>
        </row>
        <row r="119">
          <cell r="C119">
            <v>3.1345999999999998</v>
          </cell>
          <cell r="D119">
            <v>3.2461000000000002</v>
          </cell>
          <cell r="E119">
            <v>3.4687000000000001</v>
          </cell>
          <cell r="F119">
            <v>3.5933000000000002</v>
          </cell>
          <cell r="G119">
            <v>3.7073</v>
          </cell>
        </row>
        <row r="120">
          <cell r="C120">
            <v>2.879</v>
          </cell>
          <cell r="D120">
            <v>3.1539000000000001</v>
          </cell>
          <cell r="E120">
            <v>3.3281000000000001</v>
          </cell>
          <cell r="F120">
            <v>3.5158</v>
          </cell>
          <cell r="G120">
            <v>3.5842000000000001</v>
          </cell>
        </row>
        <row r="121">
          <cell r="C121">
            <v>3.0057</v>
          </cell>
          <cell r="D121">
            <v>3.2797999999999998</v>
          </cell>
          <cell r="E121">
            <v>3.3637999999999999</v>
          </cell>
          <cell r="F121">
            <v>3.5760000000000001</v>
          </cell>
          <cell r="G121">
            <v>3.6034000000000002</v>
          </cell>
        </row>
        <row r="122">
          <cell r="C122">
            <v>2.9428999999999998</v>
          </cell>
          <cell r="D122">
            <v>3.1576</v>
          </cell>
          <cell r="E122">
            <v>3.3148</v>
          </cell>
          <cell r="F122">
            <v>3.5230000000000001</v>
          </cell>
          <cell r="G122">
            <v>3.5794000000000001</v>
          </cell>
        </row>
        <row r="123">
          <cell r="C123">
            <v>3.0623999999999998</v>
          </cell>
          <cell r="D123">
            <v>3.3866000000000001</v>
          </cell>
          <cell r="E123">
            <v>3.4868000000000001</v>
          </cell>
          <cell r="F123">
            <v>3.6152000000000002</v>
          </cell>
          <cell r="G123">
            <v>3.6560999999999999</v>
          </cell>
        </row>
        <row r="124">
          <cell r="C124">
            <v>3.3081</v>
          </cell>
          <cell r="D124">
            <v>3.4401999999999999</v>
          </cell>
          <cell r="E124">
            <v>3.5453999999999999</v>
          </cell>
          <cell r="F124">
            <v>3.6423999999999999</v>
          </cell>
          <cell r="G124">
            <v>3.7246999999999999</v>
          </cell>
        </row>
        <row r="125">
          <cell r="C125">
            <v>3.0253000000000001</v>
          </cell>
          <cell r="D125">
            <v>3.1688000000000001</v>
          </cell>
          <cell r="E125">
            <v>3.3483000000000001</v>
          </cell>
          <cell r="F125">
            <v>3.4698000000000002</v>
          </cell>
          <cell r="G125">
            <v>3.5398000000000001</v>
          </cell>
        </row>
        <row r="126">
          <cell r="C126">
            <v>2.9788999999999999</v>
          </cell>
          <cell r="D126">
            <v>3.0884999999999998</v>
          </cell>
          <cell r="E126">
            <v>3.3292000000000002</v>
          </cell>
          <cell r="F126">
            <v>3.4708999999999999</v>
          </cell>
          <cell r="G126">
            <v>3.6684000000000001</v>
          </cell>
        </row>
        <row r="127">
          <cell r="C127">
            <v>2.9222999999999999</v>
          </cell>
          <cell r="D127">
            <v>3.09</v>
          </cell>
          <cell r="E127">
            <v>3.31</v>
          </cell>
          <cell r="F127">
            <v>3.4055</v>
          </cell>
          <cell r="G127">
            <v>3.6175000000000002</v>
          </cell>
        </row>
        <row r="128">
          <cell r="C128">
            <v>2.9140000000000001</v>
          </cell>
          <cell r="D128">
            <v>3.2023999999999999</v>
          </cell>
          <cell r="E128">
            <v>3.3748999999999998</v>
          </cell>
          <cell r="F128">
            <v>3.4302000000000001</v>
          </cell>
          <cell r="G128">
            <v>3.5367000000000002</v>
          </cell>
        </row>
        <row r="129">
          <cell r="C129">
            <v>2.9779</v>
          </cell>
          <cell r="D129">
            <v>3.2088000000000001</v>
          </cell>
          <cell r="E129">
            <v>3.383</v>
          </cell>
          <cell r="F129">
            <v>3.4091999999999998</v>
          </cell>
          <cell r="G129">
            <v>3.4893999999999998</v>
          </cell>
        </row>
        <row r="130">
          <cell r="C130">
            <v>3.0293999999999999</v>
          </cell>
          <cell r="D130">
            <v>3.0592000000000001</v>
          </cell>
          <cell r="E130">
            <v>3.4007000000000001</v>
          </cell>
          <cell r="F130">
            <v>3.4678</v>
          </cell>
          <cell r="G130">
            <v>3.6042999999999998</v>
          </cell>
        </row>
        <row r="131">
          <cell r="C131">
            <v>2.9613999999999998</v>
          </cell>
          <cell r="D131">
            <v>3.1038999999999999</v>
          </cell>
          <cell r="E131">
            <v>3.4033000000000002</v>
          </cell>
          <cell r="F131">
            <v>3.4952999999999999</v>
          </cell>
          <cell r="G131">
            <v>3.6547000000000001</v>
          </cell>
        </row>
        <row r="132">
          <cell r="C132">
            <v>3.0520999999999998</v>
          </cell>
          <cell r="D132">
            <v>3.1816</v>
          </cell>
          <cell r="E132">
            <v>3.4342999999999999</v>
          </cell>
          <cell r="F132">
            <v>3.6204000000000001</v>
          </cell>
          <cell r="G132">
            <v>3.6756000000000002</v>
          </cell>
        </row>
        <row r="133">
          <cell r="C133">
            <v>3.1067999999999998</v>
          </cell>
          <cell r="D133">
            <v>3.2755000000000001</v>
          </cell>
          <cell r="E133">
            <v>3.5215999999999998</v>
          </cell>
          <cell r="F133">
            <v>3.6368999999999998</v>
          </cell>
          <cell r="G133">
            <v>3.6837</v>
          </cell>
        </row>
        <row r="134">
          <cell r="C134">
            <v>3.1326000000000001</v>
          </cell>
          <cell r="D134">
            <v>3.2717000000000001</v>
          </cell>
          <cell r="E134">
            <v>3.5531999999999999</v>
          </cell>
          <cell r="F134">
            <v>3.6882000000000001</v>
          </cell>
          <cell r="G134">
            <v>3.7406000000000001</v>
          </cell>
        </row>
        <row r="135">
          <cell r="C135">
            <v>3.1511</v>
          </cell>
          <cell r="D135">
            <v>3.2919999999999998</v>
          </cell>
          <cell r="E135">
            <v>3.5449999999999999</v>
          </cell>
          <cell r="F135">
            <v>3.7212000000000001</v>
          </cell>
          <cell r="G135">
            <v>3.7747999999999999</v>
          </cell>
        </row>
        <row r="136">
          <cell r="C136">
            <v>3.4964</v>
          </cell>
          <cell r="D136">
            <v>3.6194000000000002</v>
          </cell>
          <cell r="E136">
            <v>3.6598000000000002</v>
          </cell>
          <cell r="F136">
            <v>3.8064</v>
          </cell>
          <cell r="G136">
            <v>3.8435999999999999</v>
          </cell>
        </row>
        <row r="137">
          <cell r="C137">
            <v>3.7069000000000001</v>
          </cell>
          <cell r="D137">
            <v>3.6597</v>
          </cell>
          <cell r="E137">
            <v>3.6795</v>
          </cell>
          <cell r="F137">
            <v>3.8460000000000001</v>
          </cell>
          <cell r="G137">
            <v>3.8824000000000001</v>
          </cell>
        </row>
        <row r="138">
          <cell r="C138">
            <v>3.7079</v>
          </cell>
          <cell r="D138">
            <v>3.6694</v>
          </cell>
          <cell r="E138">
            <v>3.6880000000000002</v>
          </cell>
          <cell r="F138">
            <v>3.8553000000000002</v>
          </cell>
          <cell r="G138">
            <v>3.9235000000000002</v>
          </cell>
        </row>
        <row r="139">
          <cell r="C139">
            <v>3.6663999999999999</v>
          </cell>
          <cell r="D139">
            <v>3.7576999999999998</v>
          </cell>
          <cell r="E139">
            <v>3.7509999999999999</v>
          </cell>
          <cell r="F139">
            <v>3.9318</v>
          </cell>
          <cell r="G139">
            <v>3.9824000000000002</v>
          </cell>
        </row>
        <row r="140">
          <cell r="C140">
            <v>3.8128000000000002</v>
          </cell>
          <cell r="D140">
            <v>3.8127</v>
          </cell>
          <cell r="E140">
            <v>3.7928000000000002</v>
          </cell>
          <cell r="F140">
            <v>3.9055</v>
          </cell>
          <cell r="G140">
            <v>3.9502000000000002</v>
          </cell>
        </row>
        <row r="141">
          <cell r="C141">
            <v>3.8397999999999999</v>
          </cell>
          <cell r="D141">
            <v>3.9131999999999998</v>
          </cell>
          <cell r="E141">
            <v>3.9249000000000001</v>
          </cell>
          <cell r="F141">
            <v>4.0048000000000004</v>
          </cell>
          <cell r="G141">
            <v>4.0086000000000004</v>
          </cell>
        </row>
        <row r="142">
          <cell r="C142">
            <v>3.7785000000000002</v>
          </cell>
          <cell r="D142">
            <v>3.8980999999999999</v>
          </cell>
          <cell r="E142">
            <v>3.9422000000000001</v>
          </cell>
          <cell r="F142">
            <v>3.9456000000000002</v>
          </cell>
          <cell r="G142">
            <v>3.9883000000000002</v>
          </cell>
        </row>
        <row r="143">
          <cell r="C143">
            <v>3.9365000000000001</v>
          </cell>
          <cell r="D143">
            <v>3.9868000000000001</v>
          </cell>
          <cell r="E143">
            <v>4.0286</v>
          </cell>
          <cell r="F143">
            <v>4.016</v>
          </cell>
          <cell r="G143">
            <v>4.0274000000000001</v>
          </cell>
        </row>
        <row r="144">
          <cell r="C144">
            <v>3.9104999999999999</v>
          </cell>
          <cell r="D144">
            <v>4.0762</v>
          </cell>
          <cell r="E144">
            <v>4.125</v>
          </cell>
          <cell r="F144">
            <v>4.1421999999999999</v>
          </cell>
          <cell r="G144">
            <v>4.0682999999999998</v>
          </cell>
        </row>
        <row r="145">
          <cell r="C145">
            <v>3.7723</v>
          </cell>
          <cell r="D145">
            <v>3.9727000000000001</v>
          </cell>
          <cell r="E145">
            <v>4.0399000000000003</v>
          </cell>
          <cell r="F145">
            <v>4.085</v>
          </cell>
          <cell r="G145">
            <v>4.0791000000000004</v>
          </cell>
        </row>
        <row r="146">
          <cell r="C146">
            <v>3.8325</v>
          </cell>
          <cell r="D146">
            <v>3.9342999999999999</v>
          </cell>
          <cell r="E146">
            <v>3.9748000000000001</v>
          </cell>
          <cell r="F146">
            <v>4.0320999999999998</v>
          </cell>
          <cell r="G146">
            <v>3.9836999999999998</v>
          </cell>
        </row>
        <row r="147">
          <cell r="C147">
            <v>3.7795000000000001</v>
          </cell>
          <cell r="D147">
            <v>3.7787999999999999</v>
          </cell>
          <cell r="E147">
            <v>3.8935</v>
          </cell>
          <cell r="F147">
            <v>3.9695999999999998</v>
          </cell>
          <cell r="G147">
            <v>3.9794999999999998</v>
          </cell>
        </row>
        <row r="148">
          <cell r="C148">
            <v>3.7484000000000002</v>
          </cell>
          <cell r="D148">
            <v>3.6537999999999999</v>
          </cell>
          <cell r="E148">
            <v>3.8683999999999998</v>
          </cell>
          <cell r="F148">
            <v>3.9731000000000001</v>
          </cell>
          <cell r="G148">
            <v>4.0080999999999998</v>
          </cell>
        </row>
        <row r="149">
          <cell r="C149">
            <v>3.8128000000000002</v>
          </cell>
          <cell r="D149">
            <v>3.734</v>
          </cell>
          <cell r="E149">
            <v>3.9020999999999999</v>
          </cell>
          <cell r="F149">
            <v>3.9910000000000001</v>
          </cell>
          <cell r="G149">
            <v>4.0198</v>
          </cell>
        </row>
        <row r="150">
          <cell r="C150">
            <v>3.8969999999999998</v>
          </cell>
          <cell r="D150">
            <v>3.7970999999999999</v>
          </cell>
          <cell r="E150">
            <v>3.9354</v>
          </cell>
          <cell r="F150">
            <v>3.9981</v>
          </cell>
          <cell r="G150">
            <v>3.9931999999999999</v>
          </cell>
        </row>
        <row r="151">
          <cell r="C151">
            <v>3.8959000000000001</v>
          </cell>
          <cell r="D151">
            <v>3.8673000000000002</v>
          </cell>
          <cell r="E151">
            <v>3.9771000000000001</v>
          </cell>
          <cell r="F151">
            <v>4.0038999999999998</v>
          </cell>
          <cell r="G151">
            <v>4.0098000000000003</v>
          </cell>
        </row>
        <row r="152">
          <cell r="C152">
            <v>4.2145999999999999</v>
          </cell>
          <cell r="D152">
            <v>4.0279999999999996</v>
          </cell>
          <cell r="E152">
            <v>4.0941000000000001</v>
          </cell>
          <cell r="F152">
            <v>4.0811999999999999</v>
          </cell>
          <cell r="G152">
            <v>4.0673000000000004</v>
          </cell>
        </row>
        <row r="153">
          <cell r="C153">
            <v>4.0499000000000001</v>
          </cell>
          <cell r="D153">
            <v>3.9278</v>
          </cell>
          <cell r="E153">
            <v>3.9681000000000002</v>
          </cell>
          <cell r="F153">
            <v>4.0022000000000002</v>
          </cell>
          <cell r="G153">
            <v>4.0778999999999996</v>
          </cell>
        </row>
        <row r="154">
          <cell r="C154">
            <v>4.0998999999999999</v>
          </cell>
          <cell r="D154">
            <v>3.9380999999999999</v>
          </cell>
          <cell r="E154">
            <v>3.9478</v>
          </cell>
          <cell r="F154">
            <v>3.9824999999999999</v>
          </cell>
          <cell r="G154">
            <v>4.0827999999999998</v>
          </cell>
        </row>
        <row r="155">
          <cell r="C155">
            <v>4.2271000000000001</v>
          </cell>
          <cell r="D155">
            <v>4.0453000000000001</v>
          </cell>
          <cell r="E155">
            <v>4.0075000000000003</v>
          </cell>
          <cell r="F155">
            <v>4.0103999999999997</v>
          </cell>
          <cell r="G155">
            <v>4.1257000000000001</v>
          </cell>
        </row>
        <row r="156">
          <cell r="C156">
            <v>4.1405000000000003</v>
          </cell>
          <cell r="D156">
            <v>4.0263</v>
          </cell>
          <cell r="E156">
            <v>4.0206999999999997</v>
          </cell>
          <cell r="F156">
            <v>3.9981</v>
          </cell>
          <cell r="G156">
            <v>4.1033999999999997</v>
          </cell>
        </row>
        <row r="157">
          <cell r="C157">
            <v>4.0978000000000003</v>
          </cell>
          <cell r="D157">
            <v>4.0187999999999997</v>
          </cell>
          <cell r="E157">
            <v>4.0467000000000004</v>
          </cell>
          <cell r="F157">
            <v>4.0242000000000004</v>
          </cell>
          <cell r="G157">
            <v>4.1211000000000002</v>
          </cell>
        </row>
        <row r="158">
          <cell r="C158">
            <v>4.1113999999999997</v>
          </cell>
          <cell r="D158">
            <v>4.0468999999999999</v>
          </cell>
          <cell r="E158">
            <v>4.0503999999999998</v>
          </cell>
          <cell r="F158">
            <v>4.0224000000000002</v>
          </cell>
          <cell r="G158">
            <v>4.125</v>
          </cell>
        </row>
        <row r="159">
          <cell r="C159">
            <v>3.976</v>
          </cell>
          <cell r="D159">
            <v>3.9316</v>
          </cell>
          <cell r="E159">
            <v>4.0007999999999999</v>
          </cell>
          <cell r="F159">
            <v>4.0201000000000002</v>
          </cell>
          <cell r="G159">
            <v>4.0957999999999997</v>
          </cell>
        </row>
        <row r="160">
          <cell r="C160">
            <v>4.0072000000000001</v>
          </cell>
          <cell r="D160">
            <v>4.0052000000000003</v>
          </cell>
          <cell r="E160">
            <v>4.0556999999999999</v>
          </cell>
          <cell r="F160">
            <v>4.1180000000000003</v>
          </cell>
          <cell r="G160">
            <v>4.1254999999999997</v>
          </cell>
        </row>
        <row r="161">
          <cell r="C161">
            <v>4.1718000000000002</v>
          </cell>
          <cell r="D161">
            <v>4.0865</v>
          </cell>
          <cell r="E161">
            <v>4.1454000000000004</v>
          </cell>
          <cell r="F161">
            <v>4.1623000000000001</v>
          </cell>
          <cell r="G161">
            <v>4.1559999999999997</v>
          </cell>
        </row>
        <row r="162">
          <cell r="C162">
            <v>4.3460999999999999</v>
          </cell>
          <cell r="D162">
            <v>4.2403000000000004</v>
          </cell>
          <cell r="E162">
            <v>4.2675999999999998</v>
          </cell>
          <cell r="F162">
            <v>4.2706</v>
          </cell>
          <cell r="G162">
            <v>4.2503000000000002</v>
          </cell>
        </row>
        <row r="163">
          <cell r="C163">
            <v>4.3764000000000003</v>
          </cell>
          <cell r="D163">
            <v>4.2670000000000003</v>
          </cell>
          <cell r="E163">
            <v>4.2937000000000003</v>
          </cell>
          <cell r="F163">
            <v>4.3517000000000001</v>
          </cell>
          <cell r="G163">
            <v>4.3250999999999999</v>
          </cell>
        </row>
        <row r="164">
          <cell r="C164">
            <v>4.4359000000000002</v>
          </cell>
          <cell r="D164">
            <v>4.2904</v>
          </cell>
          <cell r="E164">
            <v>4.3981000000000003</v>
          </cell>
          <cell r="F164">
            <v>4.4288999999999996</v>
          </cell>
          <cell r="G164">
            <v>4.3975</v>
          </cell>
        </row>
        <row r="165">
          <cell r="C165">
            <v>4.8727999999999998</v>
          </cell>
          <cell r="D165">
            <v>4.7946999999999997</v>
          </cell>
          <cell r="E165">
            <v>4.8944000000000001</v>
          </cell>
          <cell r="F165">
            <v>4.8808999999999996</v>
          </cell>
          <cell r="G165">
            <v>4.7728000000000002</v>
          </cell>
        </row>
        <row r="166">
          <cell r="C166">
            <v>4.9200999999999997</v>
          </cell>
          <cell r="D166">
            <v>4.8232999999999997</v>
          </cell>
          <cell r="E166">
            <v>4.9055999999999997</v>
          </cell>
          <cell r="F166">
            <v>4.9048999999999996</v>
          </cell>
          <cell r="G166">
            <v>4.8235999999999999</v>
          </cell>
        </row>
        <row r="167">
          <cell r="C167">
            <v>4.9800000000000004</v>
          </cell>
          <cell r="D167">
            <v>4.9066000000000001</v>
          </cell>
          <cell r="E167">
            <v>4.9492000000000003</v>
          </cell>
          <cell r="F167">
            <v>4.9939</v>
          </cell>
          <cell r="G167">
            <v>4.9489999999999998</v>
          </cell>
        </row>
        <row r="168">
          <cell r="C168">
            <v>4.9306000000000001</v>
          </cell>
          <cell r="D168">
            <v>4.7194000000000003</v>
          </cell>
          <cell r="E168">
            <v>4.7314999999999996</v>
          </cell>
          <cell r="F168">
            <v>4.7826000000000004</v>
          </cell>
          <cell r="G168">
            <v>4.7294</v>
          </cell>
        </row>
        <row r="169">
          <cell r="C169">
            <v>4.9767999999999999</v>
          </cell>
          <cell r="D169">
            <v>4.8453999999999997</v>
          </cell>
          <cell r="E169">
            <v>4.867</v>
          </cell>
          <cell r="F169">
            <v>4.8468999999999998</v>
          </cell>
          <cell r="G169">
            <v>4.8022</v>
          </cell>
        </row>
        <row r="170">
          <cell r="C170">
            <v>5.0903999999999998</v>
          </cell>
          <cell r="D170">
            <v>5.0109000000000004</v>
          </cell>
          <cell r="E170">
            <v>4.9802</v>
          </cell>
          <cell r="F170">
            <v>4.9942000000000002</v>
          </cell>
          <cell r="G170">
            <v>4.8784000000000001</v>
          </cell>
        </row>
        <row r="171">
          <cell r="C171">
            <v>5.1062000000000003</v>
          </cell>
          <cell r="D171">
            <v>5.0716999999999999</v>
          </cell>
          <cell r="E171">
            <v>5.1252000000000004</v>
          </cell>
          <cell r="F171">
            <v>5.1159999999999997</v>
          </cell>
          <cell r="G171">
            <v>5.01</v>
          </cell>
        </row>
        <row r="172">
          <cell r="C172">
            <v>5.2747000000000002</v>
          </cell>
          <cell r="D172">
            <v>5.2114000000000003</v>
          </cell>
          <cell r="E172">
            <v>5.2237</v>
          </cell>
          <cell r="F172">
            <v>5.2355999999999998</v>
          </cell>
          <cell r="G172">
            <v>5.1855000000000002</v>
          </cell>
        </row>
        <row r="173">
          <cell r="C173">
            <v>5.9314999999999998</v>
          </cell>
          <cell r="D173">
            <v>5.8407</v>
          </cell>
          <cell r="E173">
            <v>5.7606000000000002</v>
          </cell>
          <cell r="F173">
            <v>5.8037000000000001</v>
          </cell>
          <cell r="G173">
            <v>5.5625999999999998</v>
          </cell>
        </row>
        <row r="174">
          <cell r="C174">
            <v>5.9835000000000003</v>
          </cell>
          <cell r="D174">
            <v>5.3987999999999996</v>
          </cell>
          <cell r="E174">
            <v>5.3921999999999999</v>
          </cell>
          <cell r="F174">
            <v>5.3215000000000003</v>
          </cell>
          <cell r="G174">
            <v>5.1502999999999997</v>
          </cell>
        </row>
        <row r="175">
          <cell r="C175">
            <v>5.7004000000000001</v>
          </cell>
          <cell r="D175">
            <v>5.2914000000000003</v>
          </cell>
          <cell r="E175">
            <v>5.2385999999999999</v>
          </cell>
          <cell r="F175">
            <v>5.2098000000000004</v>
          </cell>
          <cell r="G175">
            <v>5.1132999999999997</v>
          </cell>
        </row>
        <row r="176">
          <cell r="C176">
            <v>5.4371999999999998</v>
          </cell>
          <cell r="D176">
            <v>5.3541999999999996</v>
          </cell>
          <cell r="E176">
            <v>5.3292000000000002</v>
          </cell>
          <cell r="F176">
            <v>5.3113000000000001</v>
          </cell>
          <cell r="G176">
            <v>5.1981999999999999</v>
          </cell>
        </row>
        <row r="177">
          <cell r="C177">
            <v>4.9988999999999999</v>
          </cell>
          <cell r="D177">
            <v>4.8029999999999999</v>
          </cell>
          <cell r="E177">
            <v>4.8851000000000004</v>
          </cell>
          <cell r="F177">
            <v>4.7390999999999996</v>
          </cell>
          <cell r="G177">
            <v>4.6890999999999998</v>
          </cell>
        </row>
        <row r="178">
          <cell r="C178">
            <v>4.6116999999999999</v>
          </cell>
          <cell r="D178">
            <v>4.4995000000000003</v>
          </cell>
          <cell r="E178">
            <v>4.5655000000000001</v>
          </cell>
          <cell r="F178">
            <v>4.6233000000000004</v>
          </cell>
          <cell r="G178">
            <v>4.5537999999999998</v>
          </cell>
        </row>
        <row r="179">
          <cell r="C179">
            <v>4.6725000000000003</v>
          </cell>
          <cell r="D179">
            <v>4.6402999999999999</v>
          </cell>
          <cell r="E179">
            <v>4.7291999999999996</v>
          </cell>
          <cell r="F179">
            <v>4.7145999999999999</v>
          </cell>
          <cell r="G179">
            <v>4.6901999999999999</v>
          </cell>
        </row>
        <row r="180">
          <cell r="C180">
            <v>4.1291000000000002</v>
          </cell>
          <cell r="D180">
            <v>4.1147999999999998</v>
          </cell>
          <cell r="E180">
            <v>4.2388000000000003</v>
          </cell>
          <cell r="F180">
            <v>4.3334999999999999</v>
          </cell>
          <cell r="G180">
            <v>4.3673000000000002</v>
          </cell>
        </row>
        <row r="181">
          <cell r="C181">
            <v>4.0635000000000003</v>
          </cell>
          <cell r="D181">
            <v>4.3541999999999996</v>
          </cell>
          <cell r="E181">
            <v>4.5147000000000004</v>
          </cell>
          <cell r="F181">
            <v>4.6212</v>
          </cell>
          <cell r="G181">
            <v>4.6359000000000004</v>
          </cell>
        </row>
        <row r="182">
          <cell r="C182">
            <v>3.9718</v>
          </cell>
          <cell r="D182">
            <v>4.3155000000000001</v>
          </cell>
          <cell r="E182">
            <v>4.5121000000000002</v>
          </cell>
          <cell r="F182">
            <v>4.5881999999999996</v>
          </cell>
          <cell r="G182">
            <v>4.6845999999999997</v>
          </cell>
        </row>
        <row r="183">
          <cell r="C183">
            <v>5.0472999999999999</v>
          </cell>
          <cell r="D183">
            <v>4.9275000000000002</v>
          </cell>
          <cell r="E183">
            <v>5.0549999999999997</v>
          </cell>
          <cell r="F183">
            <v>5.1780999999999997</v>
          </cell>
          <cell r="G183">
            <v>5.2587000000000002</v>
          </cell>
        </row>
        <row r="184">
          <cell r="C184">
            <v>5.1104000000000003</v>
          </cell>
          <cell r="D184">
            <v>4.8768000000000002</v>
          </cell>
          <cell r="E184">
            <v>4.9565999999999999</v>
          </cell>
          <cell r="F184">
            <v>4.9759000000000002</v>
          </cell>
          <cell r="G184">
            <v>5.0256999999999996</v>
          </cell>
        </row>
        <row r="185">
          <cell r="C185">
            <v>5.2588999999999997</v>
          </cell>
          <cell r="D185">
            <v>5.141</v>
          </cell>
          <cell r="E185">
            <v>5.2163000000000004</v>
          </cell>
          <cell r="F185">
            <v>5.1844999999999999</v>
          </cell>
          <cell r="G185">
            <v>5.1923000000000004</v>
          </cell>
        </row>
        <row r="186">
          <cell r="C186">
            <v>5.3875999999999999</v>
          </cell>
          <cell r="D186">
            <v>5.2042000000000002</v>
          </cell>
          <cell r="E186">
            <v>5.2892999999999999</v>
          </cell>
          <cell r="F186">
            <v>5.2973999999999997</v>
          </cell>
          <cell r="G186">
            <v>5.2202999999999999</v>
          </cell>
        </row>
        <row r="187">
          <cell r="C187">
            <v>5.5332999999999997</v>
          </cell>
          <cell r="D187">
            <v>5.5667</v>
          </cell>
          <cell r="E187">
            <v>5.5304000000000002</v>
          </cell>
          <cell r="F187">
            <v>5.5205000000000002</v>
          </cell>
          <cell r="G187">
            <v>5.5686</v>
          </cell>
        </row>
        <row r="188">
          <cell r="C188">
            <v>5.8212000000000002</v>
          </cell>
          <cell r="D188">
            <v>5.5594000000000001</v>
          </cell>
          <cell r="E188">
            <v>5.5982000000000003</v>
          </cell>
          <cell r="F188">
            <v>5.5602</v>
          </cell>
          <cell r="G188">
            <v>5.6098999999999997</v>
          </cell>
        </row>
        <row r="189">
          <cell r="C189">
            <v>5.992</v>
          </cell>
          <cell r="D189">
            <v>5.7244999999999999</v>
          </cell>
          <cell r="E189">
            <v>5.7241999999999997</v>
          </cell>
          <cell r="F189">
            <v>5.7011000000000003</v>
          </cell>
          <cell r="G189">
            <v>5.5952999999999999</v>
          </cell>
        </row>
        <row r="190">
          <cell r="C190">
            <v>5.4858000000000002</v>
          </cell>
          <cell r="D190">
            <v>5.3129999999999997</v>
          </cell>
          <cell r="E190">
            <v>5.3985000000000003</v>
          </cell>
          <cell r="F190">
            <v>5.4396000000000004</v>
          </cell>
          <cell r="G190">
            <v>5.3974000000000002</v>
          </cell>
        </row>
        <row r="191">
          <cell r="C191">
            <v>5.5290999999999997</v>
          </cell>
          <cell r="D191">
            <v>5.3602999999999996</v>
          </cell>
          <cell r="E191">
            <v>5.5674000000000001</v>
          </cell>
          <cell r="F191">
            <v>5.5092999999999996</v>
          </cell>
          <cell r="G191">
            <v>5.3876999999999997</v>
          </cell>
        </row>
        <row r="192">
          <cell r="C192">
            <v>5.6696999999999997</v>
          </cell>
          <cell r="D192">
            <v>5.5191999999999997</v>
          </cell>
          <cell r="E192">
            <v>5.6952999999999996</v>
          </cell>
          <cell r="F192">
            <v>5.7230999999999996</v>
          </cell>
          <cell r="G192">
            <v>5.5458999999999996</v>
          </cell>
        </row>
        <row r="193">
          <cell r="C193">
            <v>5.9103000000000003</v>
          </cell>
          <cell r="D193">
            <v>5.6197999999999997</v>
          </cell>
          <cell r="E193">
            <v>5.8547000000000002</v>
          </cell>
          <cell r="F193">
            <v>5.8630000000000004</v>
          </cell>
          <cell r="G193">
            <v>5.6874000000000002</v>
          </cell>
        </row>
        <row r="194">
          <cell r="C194">
            <v>6.0237999999999996</v>
          </cell>
          <cell r="D194">
            <v>5.7689000000000004</v>
          </cell>
          <cell r="E194">
            <v>5.7717000000000001</v>
          </cell>
          <cell r="F194">
            <v>5.8137999999999996</v>
          </cell>
          <cell r="G194">
            <v>5.6401000000000003</v>
          </cell>
        </row>
        <row r="195">
          <cell r="C195">
            <v>5.9325000000000001</v>
          </cell>
          <cell r="D195">
            <v>5.5431999999999997</v>
          </cell>
          <cell r="E195">
            <v>5.5622999999999996</v>
          </cell>
          <cell r="F195">
            <v>5.5502000000000002</v>
          </cell>
          <cell r="G195">
            <v>5.3798000000000004</v>
          </cell>
        </row>
        <row r="196">
          <cell r="C196">
            <v>5.3948999999999998</v>
          </cell>
          <cell r="D196">
            <v>5.3202999999999996</v>
          </cell>
          <cell r="E196">
            <v>5.0972999999999997</v>
          </cell>
          <cell r="F196">
            <v>5.1249000000000002</v>
          </cell>
          <cell r="G196">
            <v>5.0917000000000003</v>
          </cell>
        </row>
        <row r="197">
          <cell r="C197">
            <v>5.3475000000000001</v>
          </cell>
          <cell r="D197">
            <v>5.1375999999999999</v>
          </cell>
          <cell r="E197">
            <v>5.1216999999999997</v>
          </cell>
          <cell r="F197">
            <v>5.1176000000000004</v>
          </cell>
          <cell r="G197">
            <v>5.1736000000000004</v>
          </cell>
        </row>
        <row r="198">
          <cell r="C198">
            <v>5.3738000000000001</v>
          </cell>
          <cell r="D198">
            <v>5.3335999999999997</v>
          </cell>
          <cell r="E198">
            <v>5.1961000000000004</v>
          </cell>
          <cell r="F198">
            <v>5.1337999999999999</v>
          </cell>
          <cell r="G198">
            <v>5.1826999999999996</v>
          </cell>
        </row>
        <row r="199">
          <cell r="C199">
            <v>5.6253000000000002</v>
          </cell>
          <cell r="D199">
            <v>5.4378000000000002</v>
          </cell>
          <cell r="E199">
            <v>5.2721</v>
          </cell>
          <cell r="F199">
            <v>5.2252000000000001</v>
          </cell>
          <cell r="G199">
            <v>5.3208000000000002</v>
          </cell>
        </row>
        <row r="200">
          <cell r="C200">
            <v>5.8</v>
          </cell>
          <cell r="D200">
            <v>5.5667</v>
          </cell>
          <cell r="E200">
            <v>5.3796999999999997</v>
          </cell>
          <cell r="F200">
            <v>5.3734999999999999</v>
          </cell>
          <cell r="G200">
            <v>5.4936999999999996</v>
          </cell>
        </row>
        <row r="201">
          <cell r="C201">
            <v>6.4869000000000003</v>
          </cell>
          <cell r="D201">
            <v>6.2946</v>
          </cell>
          <cell r="E201">
            <v>6.0555000000000003</v>
          </cell>
          <cell r="F201">
            <v>6.2538999999999998</v>
          </cell>
          <cell r="G201">
            <v>6.3323</v>
          </cell>
        </row>
        <row r="202">
          <cell r="C202">
            <v>6.0791000000000004</v>
          </cell>
          <cell r="D202">
            <v>6.1219000000000001</v>
          </cell>
          <cell r="E202">
            <v>5.9888000000000003</v>
          </cell>
          <cell r="F202">
            <v>5.8239000000000001</v>
          </cell>
          <cell r="G202">
            <v>6.0613000000000001</v>
          </cell>
        </row>
        <row r="203">
          <cell r="C203">
            <v>6.6332000000000004</v>
          </cell>
          <cell r="D203">
            <v>6.2782</v>
          </cell>
          <cell r="E203">
            <v>6.3639000000000001</v>
          </cell>
          <cell r="F203">
            <v>6.1734</v>
          </cell>
          <cell r="G203">
            <v>6.2908999999999997</v>
          </cell>
        </row>
        <row r="204">
          <cell r="C204">
            <v>6.5423999999999998</v>
          </cell>
          <cell r="D204">
            <v>6.0202999999999998</v>
          </cell>
          <cell r="E204">
            <v>6.1656000000000004</v>
          </cell>
          <cell r="F204">
            <v>6.1276999999999999</v>
          </cell>
          <cell r="G204">
            <v>6.2793999999999999</v>
          </cell>
        </row>
        <row r="205">
          <cell r="C205">
            <v>6.1790000000000003</v>
          </cell>
          <cell r="D205">
            <v>6.0728</v>
          </cell>
          <cell r="E205">
            <v>6.1014999999999997</v>
          </cell>
          <cell r="F205">
            <v>5.9532999999999996</v>
          </cell>
          <cell r="G205">
            <v>6.2058999999999997</v>
          </cell>
        </row>
        <row r="206">
          <cell r="C206">
            <v>6.4805000000000001</v>
          </cell>
          <cell r="D206">
            <v>6.4558999999999997</v>
          </cell>
          <cell r="E206">
            <v>6.5252999999999997</v>
          </cell>
          <cell r="F206">
            <v>6.3845999999999998</v>
          </cell>
          <cell r="G206">
            <v>6.5392999999999999</v>
          </cell>
        </row>
        <row r="207">
          <cell r="C207">
            <v>7.3550000000000004</v>
          </cell>
          <cell r="D207">
            <v>7.0107999999999997</v>
          </cell>
          <cell r="E207">
            <v>7.0289999999999999</v>
          </cell>
          <cell r="F207">
            <v>6.7958999999999996</v>
          </cell>
          <cell r="G207">
            <v>6.8445</v>
          </cell>
        </row>
        <row r="208">
          <cell r="C208">
            <v>7.3376999999999999</v>
          </cell>
          <cell r="D208">
            <v>7.2472000000000003</v>
          </cell>
          <cell r="E208">
            <v>7.1192000000000002</v>
          </cell>
          <cell r="F208">
            <v>6.8474000000000004</v>
          </cell>
          <cell r="G208">
            <v>6.7794999999999996</v>
          </cell>
        </row>
        <row r="209">
          <cell r="C209">
            <v>7.6783999999999999</v>
          </cell>
          <cell r="D209">
            <v>7.3051000000000004</v>
          </cell>
          <cell r="E209">
            <v>7.2055999999999996</v>
          </cell>
          <cell r="F209">
            <v>7.0296000000000003</v>
          </cell>
          <cell r="G209">
            <v>6.9611000000000001</v>
          </cell>
        </row>
        <row r="210">
          <cell r="C210">
            <v>7.7994000000000003</v>
          </cell>
          <cell r="D210">
            <v>7.8133999999999997</v>
          </cell>
          <cell r="E210">
            <v>7.7689000000000004</v>
          </cell>
          <cell r="F210">
            <v>7.8243</v>
          </cell>
          <cell r="G210">
            <v>7.8650000000000002</v>
          </cell>
        </row>
        <row r="211">
          <cell r="C211">
            <v>7.3484999999999996</v>
          </cell>
          <cell r="D211">
            <v>7.2032999999999996</v>
          </cell>
          <cell r="E211">
            <v>7.2009999999999996</v>
          </cell>
          <cell r="F211">
            <v>7.2321</v>
          </cell>
          <cell r="G211">
            <v>7.1218000000000004</v>
          </cell>
        </row>
        <row r="212">
          <cell r="C212">
            <v>7.9260000000000002</v>
          </cell>
          <cell r="D212">
            <v>7.4790000000000001</v>
          </cell>
          <cell r="E212">
            <v>7.5345000000000004</v>
          </cell>
          <cell r="F212">
            <v>7.4827000000000004</v>
          </cell>
          <cell r="G212">
            <v>7.4245000000000001</v>
          </cell>
        </row>
        <row r="213">
          <cell r="C213">
            <v>8.0244999999999997</v>
          </cell>
          <cell r="D213">
            <v>8.1123999999999992</v>
          </cell>
          <cell r="E213">
            <v>8.1494</v>
          </cell>
          <cell r="F213">
            <v>8.1956000000000007</v>
          </cell>
          <cell r="G213">
            <v>7.9720000000000004</v>
          </cell>
        </row>
        <row r="214">
          <cell r="C214">
            <v>7.9779</v>
          </cell>
          <cell r="D214">
            <v>7.9961000000000002</v>
          </cell>
          <cell r="E214">
            <v>8.0737000000000005</v>
          </cell>
          <cell r="F214">
            <v>8.0934000000000008</v>
          </cell>
          <cell r="G214">
            <v>8.0699000000000005</v>
          </cell>
        </row>
        <row r="215">
          <cell r="C215">
            <v>6.8996000000000004</v>
          </cell>
          <cell r="D215">
            <v>7.0378999999999996</v>
          </cell>
          <cell r="E215">
            <v>7.0376000000000003</v>
          </cell>
          <cell r="F215">
            <v>7.1673999999999998</v>
          </cell>
          <cell r="G215">
            <v>7.1478000000000002</v>
          </cell>
        </row>
        <row r="216">
          <cell r="C216">
            <v>6.6064999999999996</v>
          </cell>
          <cell r="D216">
            <v>6.9067999999999996</v>
          </cell>
          <cell r="E216">
            <v>6.8578000000000001</v>
          </cell>
          <cell r="F216">
            <v>7.1247999999999996</v>
          </cell>
          <cell r="G216">
            <v>7.0514000000000001</v>
          </cell>
        </row>
        <row r="217">
          <cell r="C217">
            <v>7.4874000000000001</v>
          </cell>
          <cell r="D217">
            <v>7.5650000000000004</v>
          </cell>
          <cell r="E217">
            <v>7.7374000000000001</v>
          </cell>
          <cell r="F217">
            <v>7.8151000000000002</v>
          </cell>
          <cell r="G217">
            <v>7.7405999999999997</v>
          </cell>
        </row>
        <row r="218">
          <cell r="C218">
            <v>7.4142000000000001</v>
          </cell>
          <cell r="D218">
            <v>7.7695999999999996</v>
          </cell>
          <cell r="E218">
            <v>7.6211000000000002</v>
          </cell>
          <cell r="F218">
            <v>7.6862000000000004</v>
          </cell>
          <cell r="G218">
            <v>7.6090999999999998</v>
          </cell>
        </row>
        <row r="219">
          <cell r="C219">
            <v>7.1871999999999998</v>
          </cell>
          <cell r="D219">
            <v>7.4592000000000001</v>
          </cell>
          <cell r="E219">
            <v>7.5654000000000003</v>
          </cell>
          <cell r="F219">
            <v>7.6180000000000003</v>
          </cell>
          <cell r="G219">
            <v>7.5419</v>
          </cell>
        </row>
        <row r="220">
          <cell r="C220">
            <v>6.7872000000000003</v>
          </cell>
          <cell r="D220">
            <v>7.1917999999999997</v>
          </cell>
          <cell r="E220">
            <v>7.32</v>
          </cell>
          <cell r="F220">
            <v>7.4847999999999999</v>
          </cell>
          <cell r="G220">
            <v>7.3718000000000004</v>
          </cell>
        </row>
        <row r="221">
          <cell r="C221">
            <v>6.7957999999999998</v>
          </cell>
          <cell r="D221">
            <v>7.0176999999999996</v>
          </cell>
          <cell r="E221">
            <v>7.1936</v>
          </cell>
          <cell r="F221">
            <v>7.3589000000000002</v>
          </cell>
          <cell r="G221">
            <v>7.2458</v>
          </cell>
        </row>
        <row r="222">
          <cell r="C222">
            <v>6.5894000000000004</v>
          </cell>
          <cell r="D222">
            <v>6.5510000000000002</v>
          </cell>
          <cell r="E222">
            <v>6.8181000000000003</v>
          </cell>
          <cell r="F222">
            <v>6.9779999999999998</v>
          </cell>
          <cell r="G222">
            <v>7.0494000000000003</v>
          </cell>
        </row>
        <row r="223">
          <cell r="C223">
            <v>6.3025000000000002</v>
          </cell>
          <cell r="D223">
            <v>6.5236999999999998</v>
          </cell>
          <cell r="E223">
            <v>6.7119</v>
          </cell>
          <cell r="F223">
            <v>6.8563000000000001</v>
          </cell>
          <cell r="G223">
            <v>6.8796999999999997</v>
          </cell>
        </row>
        <row r="224">
          <cell r="C224">
            <v>5.0956999999999999</v>
          </cell>
          <cell r="D224">
            <v>5.3174999999999999</v>
          </cell>
          <cell r="E224">
            <v>5.6375999999999999</v>
          </cell>
          <cell r="F224">
            <v>5.8204000000000002</v>
          </cell>
          <cell r="G224">
            <v>5.8974000000000002</v>
          </cell>
        </row>
        <row r="225">
          <cell r="C225">
            <v>4.8822999999999999</v>
          </cell>
          <cell r="D225">
            <v>5.3914999999999997</v>
          </cell>
          <cell r="E225">
            <v>5.7701000000000002</v>
          </cell>
          <cell r="F225">
            <v>5.8128000000000002</v>
          </cell>
          <cell r="G225">
            <v>5.9210000000000003</v>
          </cell>
        </row>
        <row r="226">
          <cell r="C226">
            <v>4.3335999999999997</v>
          </cell>
          <cell r="D226">
            <v>4.6623000000000001</v>
          </cell>
          <cell r="E226">
            <v>5.2487000000000004</v>
          </cell>
          <cell r="F226">
            <v>5.6113999999999997</v>
          </cell>
          <cell r="G226">
            <v>5.6573000000000002</v>
          </cell>
        </row>
        <row r="227">
          <cell r="C227">
            <v>3.8024</v>
          </cell>
          <cell r="D227">
            <v>4.2969999999999997</v>
          </cell>
          <cell r="E227">
            <v>4.8480999999999996</v>
          </cell>
          <cell r="F227">
            <v>5.1623999999999999</v>
          </cell>
          <cell r="G227">
            <v>5.3076999999999996</v>
          </cell>
        </row>
        <row r="228">
          <cell r="C228">
            <v>3.7555999999999998</v>
          </cell>
          <cell r="D228">
            <v>4.1440999999999999</v>
          </cell>
          <cell r="E228">
            <v>4.5056000000000003</v>
          </cell>
          <cell r="F228">
            <v>4.8174999999999999</v>
          </cell>
          <cell r="G228">
            <v>4.9814999999999996</v>
          </cell>
        </row>
        <row r="229">
          <cell r="C229">
            <v>4.5364000000000004</v>
          </cell>
          <cell r="D229">
            <v>5.2214</v>
          </cell>
          <cell r="E229">
            <v>5.7096</v>
          </cell>
          <cell r="F229">
            <v>5.7991999999999999</v>
          </cell>
          <cell r="G229">
            <v>5.9775999999999998</v>
          </cell>
        </row>
        <row r="230">
          <cell r="C230">
            <v>4.9432</v>
          </cell>
          <cell r="D230">
            <v>5.44</v>
          </cell>
          <cell r="E230">
            <v>5.8658000000000001</v>
          </cell>
          <cell r="F230">
            <v>5.8491</v>
          </cell>
          <cell r="G230">
            <v>6.2107999999999999</v>
          </cell>
        </row>
        <row r="231">
          <cell r="C231">
            <v>6.0727000000000002</v>
          </cell>
          <cell r="D231">
            <v>6.2622999999999998</v>
          </cell>
          <cell r="E231">
            <v>6.6654999999999998</v>
          </cell>
          <cell r="F231">
            <v>6.6138000000000003</v>
          </cell>
          <cell r="G231">
            <v>6.7870999999999997</v>
          </cell>
        </row>
        <row r="232">
          <cell r="C232">
            <v>6.1439000000000004</v>
          </cell>
          <cell r="D232">
            <v>6.3281000000000001</v>
          </cell>
          <cell r="E232">
            <v>6.7397</v>
          </cell>
          <cell r="F232">
            <v>6.8326000000000002</v>
          </cell>
          <cell r="G232">
            <v>6.8960999999999997</v>
          </cell>
        </row>
        <row r="233">
          <cell r="C233">
            <v>5.2809999999999997</v>
          </cell>
          <cell r="D233">
            <v>5.4516999999999998</v>
          </cell>
          <cell r="E233">
            <v>5.7072000000000003</v>
          </cell>
          <cell r="F233">
            <v>5.7935999999999996</v>
          </cell>
          <cell r="G233">
            <v>6.0266999999999999</v>
          </cell>
        </row>
        <row r="234">
          <cell r="C234">
            <v>5.2672999999999996</v>
          </cell>
          <cell r="D234">
            <v>5.3871000000000002</v>
          </cell>
          <cell r="E234">
            <v>5.6521999999999997</v>
          </cell>
          <cell r="F234">
            <v>5.7702999999999998</v>
          </cell>
          <cell r="G234">
            <v>5.9676</v>
          </cell>
        </row>
        <row r="235">
          <cell r="C235">
            <v>4.6231999999999998</v>
          </cell>
          <cell r="D235">
            <v>4.9778000000000002</v>
          </cell>
          <cell r="E235">
            <v>5.2195</v>
          </cell>
          <cell r="F235">
            <v>5.4383999999999997</v>
          </cell>
          <cell r="G235">
            <v>5.6626000000000003</v>
          </cell>
        </row>
        <row r="236">
          <cell r="C236">
            <v>4.7521000000000004</v>
          </cell>
          <cell r="D236">
            <v>5.0640000000000001</v>
          </cell>
          <cell r="E236">
            <v>5.2811000000000003</v>
          </cell>
          <cell r="F236">
            <v>5.4903000000000004</v>
          </cell>
          <cell r="G236">
            <v>5.7262000000000004</v>
          </cell>
        </row>
        <row r="237">
          <cell r="C237">
            <v>4.1677</v>
          </cell>
          <cell r="D237">
            <v>4.8322000000000003</v>
          </cell>
          <cell r="E237">
            <v>5.0810000000000004</v>
          </cell>
          <cell r="F237">
            <v>5.2039</v>
          </cell>
          <cell r="G237">
            <v>5.4311999999999996</v>
          </cell>
        </row>
        <row r="238">
          <cell r="C238">
            <v>4.1353</v>
          </cell>
          <cell r="D238">
            <v>4.8079000000000001</v>
          </cell>
          <cell r="E238">
            <v>5.3331</v>
          </cell>
          <cell r="F238">
            <v>5.476</v>
          </cell>
          <cell r="G238">
            <v>5.7217000000000002</v>
          </cell>
        </row>
        <row r="239">
          <cell r="C239">
            <v>4.2876000000000003</v>
          </cell>
          <cell r="D239">
            <v>4.7656000000000001</v>
          </cell>
          <cell r="E239">
            <v>5.2424999999999997</v>
          </cell>
          <cell r="F239">
            <v>5.4337</v>
          </cell>
          <cell r="G239">
            <v>5.6642000000000001</v>
          </cell>
        </row>
        <row r="240">
          <cell r="C240">
            <v>4.9348000000000001</v>
          </cell>
          <cell r="D240">
            <v>5.5164</v>
          </cell>
          <cell r="E240">
            <v>5.7808000000000002</v>
          </cell>
          <cell r="F240">
            <v>5.8791000000000002</v>
          </cell>
          <cell r="G240">
            <v>6.0021000000000004</v>
          </cell>
        </row>
        <row r="241">
          <cell r="C241">
            <v>4.5343</v>
          </cell>
          <cell r="D241">
            <v>5.1220999999999997</v>
          </cell>
          <cell r="E241">
            <v>5.5339999999999998</v>
          </cell>
          <cell r="F241">
            <v>5.6515000000000004</v>
          </cell>
          <cell r="G241">
            <v>5.8006000000000002</v>
          </cell>
        </row>
        <row r="242">
          <cell r="C242">
            <v>4.6273999999999997</v>
          </cell>
          <cell r="D242">
            <v>4.9435000000000002</v>
          </cell>
          <cell r="E242">
            <v>5.3726000000000003</v>
          </cell>
          <cell r="F242">
            <v>5.5488999999999997</v>
          </cell>
          <cell r="G242">
            <v>5.7141999999999999</v>
          </cell>
        </row>
        <row r="243">
          <cell r="C243">
            <v>5.2336</v>
          </cell>
          <cell r="D243">
            <v>5.4177</v>
          </cell>
          <cell r="E243">
            <v>5.6981000000000002</v>
          </cell>
          <cell r="F243">
            <v>5.8548</v>
          </cell>
          <cell r="G243">
            <v>5.9081000000000001</v>
          </cell>
        </row>
        <row r="244">
          <cell r="C244">
            <v>4.9462999999999999</v>
          </cell>
          <cell r="D244">
            <v>5.2441000000000004</v>
          </cell>
          <cell r="E244">
            <v>5.6628999999999996</v>
          </cell>
          <cell r="F244">
            <v>5.8575999999999997</v>
          </cell>
          <cell r="G244">
            <v>5.8837000000000002</v>
          </cell>
        </row>
        <row r="245">
          <cell r="C245">
            <v>5.4814999999999996</v>
          </cell>
          <cell r="D245">
            <v>5.6226000000000003</v>
          </cell>
          <cell r="E245">
            <v>5.8773</v>
          </cell>
          <cell r="F245">
            <v>6.1172000000000004</v>
          </cell>
          <cell r="G245">
            <v>6.0819000000000001</v>
          </cell>
        </row>
        <row r="246">
          <cell r="C246">
            <v>5.6284999999999998</v>
          </cell>
          <cell r="D246">
            <v>5.7946999999999997</v>
          </cell>
          <cell r="E246">
            <v>5.9337999999999997</v>
          </cell>
          <cell r="F246">
            <v>6.0136000000000003</v>
          </cell>
          <cell r="G246">
            <v>6.0580999999999996</v>
          </cell>
        </row>
        <row r="247">
          <cell r="C247">
            <v>5.5365000000000002</v>
          </cell>
          <cell r="D247">
            <v>5.7537000000000003</v>
          </cell>
          <cell r="E247">
            <v>5.9329999999999998</v>
          </cell>
          <cell r="F247">
            <v>6.0785999999999998</v>
          </cell>
          <cell r="G247">
            <v>6.0933000000000002</v>
          </cell>
        </row>
        <row r="248">
          <cell r="C248">
            <v>5.3928000000000003</v>
          </cell>
          <cell r="D248">
            <v>5.6326999999999998</v>
          </cell>
          <cell r="E248">
            <v>5.7950999999999997</v>
          </cell>
          <cell r="F248">
            <v>6.0141999999999998</v>
          </cell>
          <cell r="G248">
            <v>6.0077999999999996</v>
          </cell>
        </row>
        <row r="249">
          <cell r="C249">
            <v>5.5544000000000002</v>
          </cell>
          <cell r="D249">
            <v>5.9324000000000003</v>
          </cell>
          <cell r="E249">
            <v>6.0004</v>
          </cell>
          <cell r="F249">
            <v>6.0719000000000003</v>
          </cell>
          <cell r="G249">
            <v>6.1738</v>
          </cell>
        </row>
        <row r="250">
          <cell r="C250">
            <v>6.1439000000000004</v>
          </cell>
          <cell r="D250">
            <v>6.2084999999999999</v>
          </cell>
          <cell r="E250">
            <v>6.2709000000000001</v>
          </cell>
          <cell r="F250">
            <v>6.3754999999999997</v>
          </cell>
          <cell r="G250">
            <v>6.3022</v>
          </cell>
        </row>
        <row r="251">
          <cell r="C251">
            <v>6.4047999999999998</v>
          </cell>
          <cell r="D251">
            <v>6.5174000000000003</v>
          </cell>
          <cell r="E251">
            <v>6.5743999999999998</v>
          </cell>
          <cell r="F251">
            <v>6.6138000000000003</v>
          </cell>
          <cell r="G251">
            <v>6.5929000000000002</v>
          </cell>
        </row>
        <row r="252">
          <cell r="C252">
            <v>6.9114000000000004</v>
          </cell>
          <cell r="D252">
            <v>6.8082000000000003</v>
          </cell>
          <cell r="E252">
            <v>6.7083000000000004</v>
          </cell>
          <cell r="F252">
            <v>6.6407999999999996</v>
          </cell>
          <cell r="G252">
            <v>6.6543999999999999</v>
          </cell>
        </row>
        <row r="253">
          <cell r="C253">
            <v>6.7005999999999997</v>
          </cell>
          <cell r="D253">
            <v>6.6308999999999996</v>
          </cell>
          <cell r="E253">
            <v>6.6369999999999996</v>
          </cell>
          <cell r="F253">
            <v>6.55</v>
          </cell>
          <cell r="G253">
            <v>6.5644999999999998</v>
          </cell>
        </row>
        <row r="254">
          <cell r="C254">
            <v>6.9447000000000001</v>
          </cell>
          <cell r="D254">
            <v>6.7194000000000003</v>
          </cell>
          <cell r="E254">
            <v>6.6044999999999998</v>
          </cell>
          <cell r="F254">
            <v>6.5468000000000002</v>
          </cell>
          <cell r="G254">
            <v>6.5979000000000001</v>
          </cell>
        </row>
        <row r="255">
          <cell r="C255">
            <v>7.5359999999999996</v>
          </cell>
          <cell r="D255">
            <v>6.9733999999999998</v>
          </cell>
          <cell r="E255">
            <v>6.8917999999999999</v>
          </cell>
          <cell r="F255">
            <v>6.7195</v>
          </cell>
          <cell r="G255">
            <v>6.7240000000000002</v>
          </cell>
        </row>
        <row r="256">
          <cell r="C256">
            <v>8.6255000000000006</v>
          </cell>
          <cell r="D256">
            <v>7.9608999999999996</v>
          </cell>
          <cell r="E256">
            <v>7.7925000000000004</v>
          </cell>
          <cell r="F256">
            <v>7.8257000000000003</v>
          </cell>
          <cell r="G256">
            <v>7.6433999999999997</v>
          </cell>
        </row>
        <row r="257">
          <cell r="C257">
            <v>8.3436000000000003</v>
          </cell>
          <cell r="D257">
            <v>7.6360000000000001</v>
          </cell>
          <cell r="E257">
            <v>7.2515999999999998</v>
          </cell>
          <cell r="F257">
            <v>7.1318000000000001</v>
          </cell>
          <cell r="G257">
            <v>7.0530999999999997</v>
          </cell>
        </row>
        <row r="258">
          <cell r="C258">
            <v>7.7020999999999997</v>
          </cell>
          <cell r="D258">
            <v>6.9779999999999998</v>
          </cell>
          <cell r="E258">
            <v>6.6215000000000002</v>
          </cell>
          <cell r="F258">
            <v>6.5978000000000003</v>
          </cell>
          <cell r="G258">
            <v>6.5461999999999998</v>
          </cell>
        </row>
        <row r="259">
          <cell r="C259">
            <v>7.1216999999999997</v>
          </cell>
          <cell r="D259">
            <v>6.7211999999999996</v>
          </cell>
          <cell r="E259">
            <v>6.6337000000000002</v>
          </cell>
          <cell r="F259">
            <v>6.6760999999999999</v>
          </cell>
          <cell r="G259">
            <v>6.6355000000000004</v>
          </cell>
        </row>
        <row r="260">
          <cell r="C260">
            <v>7.4044999999999996</v>
          </cell>
          <cell r="D260">
            <v>6.6742999999999997</v>
          </cell>
          <cell r="E260">
            <v>6.6113999999999997</v>
          </cell>
          <cell r="F260">
            <v>6.6013999999999999</v>
          </cell>
          <cell r="G260">
            <v>6.6109999999999998</v>
          </cell>
        </row>
        <row r="261">
          <cell r="C261">
            <v>7.1238000000000001</v>
          </cell>
          <cell r="D261">
            <v>6.6886000000000001</v>
          </cell>
          <cell r="E261">
            <v>6.6365999999999996</v>
          </cell>
          <cell r="F261">
            <v>6.6570999999999998</v>
          </cell>
          <cell r="G261">
            <v>6.6783999999999999</v>
          </cell>
        </row>
        <row r="262">
          <cell r="C262">
            <v>6.8856999999999999</v>
          </cell>
          <cell r="D262">
            <v>6.66</v>
          </cell>
          <cell r="E262">
            <v>6.7148000000000003</v>
          </cell>
          <cell r="F262">
            <v>6.7526000000000002</v>
          </cell>
          <cell r="G262">
            <v>6.7446999999999999</v>
          </cell>
        </row>
        <row r="263">
          <cell r="C263">
            <v>7.0208000000000004</v>
          </cell>
          <cell r="D263">
            <v>6.8047000000000004</v>
          </cell>
          <cell r="E263">
            <v>6.6947999999999999</v>
          </cell>
          <cell r="F263">
            <v>6.7984999999999998</v>
          </cell>
          <cell r="G263">
            <v>6.8093000000000004</v>
          </cell>
        </row>
        <row r="264">
          <cell r="C264">
            <v>8.1600999999999999</v>
          </cell>
          <cell r="D264">
            <v>7.7146999999999997</v>
          </cell>
          <cell r="E264">
            <v>7.5942999999999996</v>
          </cell>
          <cell r="F264">
            <v>7.5130999999999997</v>
          </cell>
          <cell r="G264">
            <v>7.4212999999999996</v>
          </cell>
        </row>
        <row r="265">
          <cell r="C265">
            <v>8.6701999999999995</v>
          </cell>
          <cell r="D265">
            <v>8.1583000000000006</v>
          </cell>
          <cell r="E265">
            <v>8.0571999999999999</v>
          </cell>
          <cell r="F265">
            <v>8.0016999999999996</v>
          </cell>
          <cell r="G265">
            <v>7.9409999999999998</v>
          </cell>
        </row>
        <row r="266">
          <cell r="C266">
            <v>8.2925000000000004</v>
          </cell>
          <cell r="D266">
            <v>7.9492000000000003</v>
          </cell>
          <cell r="E266">
            <v>7.944</v>
          </cell>
          <cell r="F266">
            <v>7.9058000000000002</v>
          </cell>
          <cell r="G266">
            <v>7.7329999999999997</v>
          </cell>
        </row>
        <row r="267">
          <cell r="C267">
            <v>8.6561000000000003</v>
          </cell>
          <cell r="D267">
            <v>8.3045000000000009</v>
          </cell>
          <cell r="E267">
            <v>8.1613000000000007</v>
          </cell>
          <cell r="F267">
            <v>8.23</v>
          </cell>
          <cell r="G267">
            <v>8.0828000000000007</v>
          </cell>
        </row>
        <row r="268">
          <cell r="C268">
            <v>8.6570999999999998</v>
          </cell>
          <cell r="D268">
            <v>8.3665000000000003</v>
          </cell>
          <cell r="E268">
            <v>8.3132999999999999</v>
          </cell>
          <cell r="F268">
            <v>8.34</v>
          </cell>
          <cell r="G268">
            <v>8.1910000000000007</v>
          </cell>
        </row>
        <row r="269">
          <cell r="C269">
            <v>9.6510999999999996</v>
          </cell>
          <cell r="D269">
            <v>8.6796000000000006</v>
          </cell>
          <cell r="E269">
            <v>8.4306999999999999</v>
          </cell>
          <cell r="F269">
            <v>8.3306000000000004</v>
          </cell>
          <cell r="G269">
            <v>8.3853000000000009</v>
          </cell>
        </row>
        <row r="270">
          <cell r="C270">
            <v>7.8924000000000003</v>
          </cell>
          <cell r="D270">
            <v>8.0454000000000008</v>
          </cell>
          <cell r="E270">
            <v>7.8194999999999997</v>
          </cell>
          <cell r="F270">
            <v>7.8695000000000004</v>
          </cell>
          <cell r="G270">
            <v>7.8320999999999996</v>
          </cell>
        </row>
        <row r="271">
          <cell r="C271">
            <v>7.6406000000000001</v>
          </cell>
          <cell r="D271">
            <v>7.6920000000000002</v>
          </cell>
          <cell r="E271">
            <v>7.7285000000000004</v>
          </cell>
          <cell r="F271">
            <v>7.7697000000000003</v>
          </cell>
          <cell r="G271">
            <v>7.7771999999999997</v>
          </cell>
        </row>
        <row r="272">
          <cell r="C272">
            <v>7.4907000000000004</v>
          </cell>
          <cell r="D272">
            <v>7.2126000000000001</v>
          </cell>
          <cell r="E272">
            <v>7.3236999999999997</v>
          </cell>
          <cell r="F272">
            <v>7.3311000000000002</v>
          </cell>
          <cell r="G272">
            <v>7.3968999999999996</v>
          </cell>
        </row>
        <row r="273">
          <cell r="C273">
            <v>6.875</v>
          </cell>
          <cell r="D273">
            <v>7.1791</v>
          </cell>
          <cell r="E273">
            <v>7.1448</v>
          </cell>
          <cell r="F273">
            <v>7.1360999999999999</v>
          </cell>
          <cell r="G273">
            <v>7.0964</v>
          </cell>
        </row>
        <row r="274">
          <cell r="C274">
            <v>6.0663</v>
          </cell>
          <cell r="D274">
            <v>6.6502999999999997</v>
          </cell>
          <cell r="E274">
            <v>6.8471000000000002</v>
          </cell>
          <cell r="F274">
            <v>7.0305999999999997</v>
          </cell>
          <cell r="G274">
            <v>7.1586999999999996</v>
          </cell>
        </row>
        <row r="275">
          <cell r="C275">
            <v>5.8465999999999996</v>
          </cell>
          <cell r="D275">
            <v>6.2112999999999996</v>
          </cell>
          <cell r="E275">
            <v>6.5045999999999999</v>
          </cell>
          <cell r="F275">
            <v>6.6128</v>
          </cell>
          <cell r="G275">
            <v>6.9440999999999997</v>
          </cell>
        </row>
        <row r="276">
          <cell r="C276">
            <v>6.2066999999999997</v>
          </cell>
          <cell r="D276">
            <v>6.6936999999999998</v>
          </cell>
          <cell r="E276">
            <v>6.9783999999999997</v>
          </cell>
          <cell r="F276">
            <v>7.2041000000000004</v>
          </cell>
          <cell r="G276">
            <v>7.3010999999999999</v>
          </cell>
        </row>
        <row r="277">
          <cell r="C277">
            <v>6.6824000000000003</v>
          </cell>
          <cell r="D277">
            <v>7.3815</v>
          </cell>
          <cell r="E277">
            <v>7.7020999999999997</v>
          </cell>
          <cell r="F277">
            <v>7.8560999999999996</v>
          </cell>
          <cell r="G277">
            <v>7.8585000000000003</v>
          </cell>
        </row>
        <row r="278">
          <cell r="C278">
            <v>5.9835000000000003</v>
          </cell>
          <cell r="D278">
            <v>6.7927</v>
          </cell>
          <cell r="E278">
            <v>7.1055999999999999</v>
          </cell>
          <cell r="F278">
            <v>7.2919</v>
          </cell>
          <cell r="G278">
            <v>7.4203999999999999</v>
          </cell>
        </row>
        <row r="279">
          <cell r="C279">
            <v>6.7198000000000002</v>
          </cell>
          <cell r="D279">
            <v>7.0701000000000001</v>
          </cell>
          <cell r="E279">
            <v>7.3441000000000001</v>
          </cell>
          <cell r="F279">
            <v>7.2911999999999999</v>
          </cell>
          <cell r="G279">
            <v>7.6050000000000004</v>
          </cell>
        </row>
        <row r="280">
          <cell r="C280">
            <v>7.1688999999999998</v>
          </cell>
          <cell r="D280">
            <v>7.5271999999999997</v>
          </cell>
          <cell r="E280">
            <v>7.7736000000000001</v>
          </cell>
          <cell r="F280">
            <v>7.7351999999999999</v>
          </cell>
          <cell r="G280">
            <v>7.8418999999999999</v>
          </cell>
        </row>
        <row r="281">
          <cell r="C281">
            <v>7.3593000000000002</v>
          </cell>
          <cell r="D281">
            <v>7.6779999999999999</v>
          </cell>
          <cell r="E281">
            <v>7.8005000000000004</v>
          </cell>
          <cell r="F281">
            <v>7.8807999999999998</v>
          </cell>
          <cell r="G281">
            <v>7.9836</v>
          </cell>
        </row>
        <row r="282">
          <cell r="C282">
            <v>7.5510000000000002</v>
          </cell>
          <cell r="D282">
            <v>8.0154999999999994</v>
          </cell>
          <cell r="E282">
            <v>8.0155999999999992</v>
          </cell>
          <cell r="F282">
            <v>8.2460000000000004</v>
          </cell>
          <cell r="G282">
            <v>8.1188000000000002</v>
          </cell>
        </row>
        <row r="283">
          <cell r="C283">
            <v>6.1322000000000001</v>
          </cell>
          <cell r="D283">
            <v>6.9170999999999996</v>
          </cell>
          <cell r="E283">
            <v>7.1151</v>
          </cell>
          <cell r="F283">
            <v>7.2919</v>
          </cell>
          <cell r="G283">
            <v>7.5430999999999999</v>
          </cell>
        </row>
        <row r="284">
          <cell r="C284">
            <v>6.4730999999999996</v>
          </cell>
          <cell r="D284">
            <v>7.1618000000000004</v>
          </cell>
          <cell r="E284">
            <v>7.3387000000000002</v>
          </cell>
          <cell r="F284">
            <v>7.3657000000000004</v>
          </cell>
          <cell r="G284">
            <v>7.7131999999999996</v>
          </cell>
        </row>
        <row r="285">
          <cell r="C285">
            <v>5.9898999999999996</v>
          </cell>
          <cell r="D285">
            <v>6.6143000000000001</v>
          </cell>
          <cell r="E285">
            <v>6.9413999999999998</v>
          </cell>
          <cell r="F285">
            <v>7.1234999999999999</v>
          </cell>
          <cell r="G285">
            <v>7.3624999999999998</v>
          </cell>
        </row>
        <row r="286">
          <cell r="C286">
            <v>5.5449000000000002</v>
          </cell>
          <cell r="D286">
            <v>6.3331999999999997</v>
          </cell>
          <cell r="E286">
            <v>6.8840000000000003</v>
          </cell>
          <cell r="F286">
            <v>7.1723999999999997</v>
          </cell>
          <cell r="G286">
            <v>7.3871000000000002</v>
          </cell>
        </row>
        <row r="287">
          <cell r="C287">
            <v>6.0439999999999996</v>
          </cell>
          <cell r="D287">
            <v>6.6829000000000001</v>
          </cell>
          <cell r="E287">
            <v>7.0545</v>
          </cell>
          <cell r="F287">
            <v>7.2043999999999997</v>
          </cell>
          <cell r="G287">
            <v>7.34</v>
          </cell>
        </row>
        <row r="288">
          <cell r="C288">
            <v>5.9930000000000003</v>
          </cell>
          <cell r="D288">
            <v>6.6154999999999999</v>
          </cell>
          <cell r="E288">
            <v>6.9253999999999998</v>
          </cell>
          <cell r="F288">
            <v>7.1646999999999998</v>
          </cell>
          <cell r="G288">
            <v>7.2933000000000003</v>
          </cell>
        </row>
        <row r="289">
          <cell r="C289">
            <v>5.9653999999999998</v>
          </cell>
          <cell r="D289">
            <v>6.5430000000000001</v>
          </cell>
          <cell r="E289">
            <v>6.8728999999999996</v>
          </cell>
          <cell r="F289">
            <v>7.0144000000000002</v>
          </cell>
          <cell r="G289">
            <v>7.2685000000000004</v>
          </cell>
        </row>
        <row r="290">
          <cell r="C290">
            <v>6.7016</v>
          </cell>
          <cell r="D290">
            <v>7.2454999999999998</v>
          </cell>
          <cell r="E290">
            <v>7.4147999999999996</v>
          </cell>
          <cell r="F290">
            <v>7.5434999999999999</v>
          </cell>
          <cell r="G290">
            <v>7.6252000000000004</v>
          </cell>
        </row>
        <row r="291">
          <cell r="C291">
            <v>6.3418999999999999</v>
          </cell>
          <cell r="D291">
            <v>6.9160000000000004</v>
          </cell>
          <cell r="E291">
            <v>7.0978000000000003</v>
          </cell>
          <cell r="F291">
            <v>7.3598999999999997</v>
          </cell>
          <cell r="G291">
            <v>7.4660000000000002</v>
          </cell>
        </row>
        <row r="292">
          <cell r="C292">
            <v>6.0015000000000001</v>
          </cell>
          <cell r="D292">
            <v>6.6623000000000001</v>
          </cell>
          <cell r="E292">
            <v>6.9097999999999997</v>
          </cell>
          <cell r="F292">
            <v>7.1677</v>
          </cell>
          <cell r="G292">
            <v>7.2736999999999998</v>
          </cell>
        </row>
        <row r="293">
          <cell r="C293">
            <v>5.8223000000000003</v>
          </cell>
          <cell r="D293">
            <v>6.4770000000000003</v>
          </cell>
          <cell r="E293">
            <v>6.6626000000000003</v>
          </cell>
          <cell r="F293">
            <v>6.9779999999999998</v>
          </cell>
          <cell r="G293">
            <v>7.1661000000000001</v>
          </cell>
        </row>
        <row r="294">
          <cell r="C294">
            <v>5.7215999999999996</v>
          </cell>
          <cell r="D294">
            <v>6.2135999999999996</v>
          </cell>
          <cell r="E294">
            <v>6.5548999999999999</v>
          </cell>
          <cell r="F294">
            <v>6.7317</v>
          </cell>
          <cell r="G294">
            <v>7.0095999999999998</v>
          </cell>
        </row>
        <row r="295">
          <cell r="C295">
            <v>5.4530000000000003</v>
          </cell>
          <cell r="D295">
            <v>5.9706999999999999</v>
          </cell>
          <cell r="E295">
            <v>6.2419000000000002</v>
          </cell>
          <cell r="F295">
            <v>6.4793000000000003</v>
          </cell>
          <cell r="G295">
            <v>6.7340999999999998</v>
          </cell>
        </row>
        <row r="296">
          <cell r="C296">
            <v>4.9147999999999996</v>
          </cell>
          <cell r="D296">
            <v>5.3258000000000001</v>
          </cell>
          <cell r="E296">
            <v>5.6040999999999999</v>
          </cell>
          <cell r="F296">
            <v>5.8532000000000002</v>
          </cell>
          <cell r="G296">
            <v>6.0556000000000001</v>
          </cell>
        </row>
        <row r="297">
          <cell r="C297">
            <v>4.7542</v>
          </cell>
          <cell r="D297">
            <v>5.2847</v>
          </cell>
          <cell r="E297">
            <v>5.6822999999999997</v>
          </cell>
          <cell r="F297">
            <v>5.7750000000000004</v>
          </cell>
          <cell r="G297">
            <v>6.0928000000000004</v>
          </cell>
        </row>
        <row r="298">
          <cell r="C298">
            <v>5.5872000000000002</v>
          </cell>
          <cell r="D298">
            <v>6.0768000000000004</v>
          </cell>
          <cell r="E298">
            <v>6.4806999999999997</v>
          </cell>
          <cell r="F298">
            <v>6.7123999999999997</v>
          </cell>
          <cell r="G298">
            <v>6.7500999999999998</v>
          </cell>
        </row>
        <row r="299">
          <cell r="C299">
            <v>5.4583000000000004</v>
          </cell>
          <cell r="D299">
            <v>5.9882</v>
          </cell>
          <cell r="E299">
            <v>6.4188999999999998</v>
          </cell>
          <cell r="F299">
            <v>6.7584999999999997</v>
          </cell>
          <cell r="G299">
            <v>6.8726000000000003</v>
          </cell>
        </row>
        <row r="300">
          <cell r="C300">
            <v>5.3517000000000001</v>
          </cell>
          <cell r="D300">
            <v>5.9070999999999998</v>
          </cell>
          <cell r="E300">
            <v>6.3567</v>
          </cell>
          <cell r="F300">
            <v>6.6760999999999999</v>
          </cell>
          <cell r="G300">
            <v>6.8601999999999999</v>
          </cell>
        </row>
        <row r="301">
          <cell r="C301">
            <v>5.4108000000000001</v>
          </cell>
          <cell r="D301">
            <v>6.0090000000000003</v>
          </cell>
          <cell r="E301">
            <v>6.32</v>
          </cell>
          <cell r="F301">
            <v>6.7186000000000003</v>
          </cell>
          <cell r="G301">
            <v>6.8380000000000001</v>
          </cell>
        </row>
        <row r="302">
          <cell r="C302">
            <v>5.6454000000000004</v>
          </cell>
          <cell r="D302">
            <v>6.0812999999999997</v>
          </cell>
          <cell r="E302">
            <v>6.3320999999999996</v>
          </cell>
          <cell r="F302">
            <v>6.6482999999999999</v>
          </cell>
          <cell r="G302">
            <v>6.7907000000000002</v>
          </cell>
        </row>
        <row r="303">
          <cell r="C303">
            <v>5.6093999999999999</v>
          </cell>
          <cell r="D303">
            <v>5.9634</v>
          </cell>
          <cell r="E303">
            <v>6.1776999999999997</v>
          </cell>
          <cell r="F303">
            <v>6.4676</v>
          </cell>
          <cell r="G303">
            <v>6.6189999999999998</v>
          </cell>
        </row>
        <row r="304">
          <cell r="C304">
            <v>6.1524000000000001</v>
          </cell>
          <cell r="D304">
            <v>6.3887999999999998</v>
          </cell>
          <cell r="E304">
            <v>6.5297999999999998</v>
          </cell>
          <cell r="F304">
            <v>6.7954999999999997</v>
          </cell>
          <cell r="G304">
            <v>6.9143999999999997</v>
          </cell>
        </row>
        <row r="305">
          <cell r="C305">
            <v>6.2365000000000004</v>
          </cell>
          <cell r="D305">
            <v>6.4809999999999999</v>
          </cell>
          <cell r="E305">
            <v>6.6109999999999998</v>
          </cell>
          <cell r="F305">
            <v>6.7670000000000003</v>
          </cell>
          <cell r="G305">
            <v>6.8445</v>
          </cell>
        </row>
        <row r="306">
          <cell r="C306">
            <v>6.4612999999999996</v>
          </cell>
          <cell r="D306">
            <v>6.6765999999999996</v>
          </cell>
          <cell r="E306">
            <v>6.7956000000000003</v>
          </cell>
          <cell r="F306">
            <v>6.8909000000000002</v>
          </cell>
          <cell r="G306">
            <v>6.9968000000000004</v>
          </cell>
        </row>
        <row r="307">
          <cell r="C307">
            <v>6.7819000000000003</v>
          </cell>
          <cell r="D307">
            <v>7.0194999999999999</v>
          </cell>
          <cell r="E307">
            <v>7.1228999999999996</v>
          </cell>
          <cell r="F307">
            <v>7.2141000000000002</v>
          </cell>
          <cell r="G307">
            <v>7.2697000000000003</v>
          </cell>
        </row>
        <row r="308">
          <cell r="C308">
            <v>6.6257000000000001</v>
          </cell>
          <cell r="D308">
            <v>6.9832000000000001</v>
          </cell>
          <cell r="E308">
            <v>7.0426000000000002</v>
          </cell>
          <cell r="F308">
            <v>7.1275000000000004</v>
          </cell>
          <cell r="G308">
            <v>7.2027999999999999</v>
          </cell>
        </row>
        <row r="309">
          <cell r="C309">
            <v>6.8160999999999996</v>
          </cell>
          <cell r="D309">
            <v>7.0909000000000004</v>
          </cell>
          <cell r="E309">
            <v>7.1775000000000002</v>
          </cell>
          <cell r="F309">
            <v>7.3327999999999998</v>
          </cell>
          <cell r="G309">
            <v>7.4564000000000004</v>
          </cell>
        </row>
        <row r="310">
          <cell r="C310">
            <v>7.0701000000000001</v>
          </cell>
          <cell r="D310">
            <v>7.3258999999999999</v>
          </cell>
          <cell r="E310">
            <v>7.4047999999999998</v>
          </cell>
          <cell r="F310">
            <v>7.5312999999999999</v>
          </cell>
          <cell r="G310">
            <v>7.593</v>
          </cell>
        </row>
        <row r="311">
          <cell r="C311">
            <v>7.1334999999999997</v>
          </cell>
          <cell r="D311">
            <v>7.4314</v>
          </cell>
          <cell r="E311">
            <v>7.5583</v>
          </cell>
          <cell r="F311">
            <v>7.6553000000000004</v>
          </cell>
          <cell r="G311">
            <v>7.7287999999999997</v>
          </cell>
        </row>
        <row r="312">
          <cell r="C312">
            <v>7.1441999999999997</v>
          </cell>
          <cell r="D312">
            <v>7.5614999999999997</v>
          </cell>
          <cell r="E312">
            <v>7.6483999999999996</v>
          </cell>
          <cell r="F312">
            <v>7.7573999999999996</v>
          </cell>
          <cell r="G312">
            <v>7.7769000000000004</v>
          </cell>
        </row>
        <row r="313">
          <cell r="C313">
            <v>7.3916000000000004</v>
          </cell>
          <cell r="D313">
            <v>7.6388999999999996</v>
          </cell>
          <cell r="E313">
            <v>7.7831999999999999</v>
          </cell>
          <cell r="F313">
            <v>7.8423999999999996</v>
          </cell>
          <cell r="G313">
            <v>7.9139999999999997</v>
          </cell>
        </row>
        <row r="314">
          <cell r="C314">
            <v>7.7625999999999999</v>
          </cell>
          <cell r="D314">
            <v>7.9368999999999996</v>
          </cell>
          <cell r="E314">
            <v>7.9676999999999998</v>
          </cell>
          <cell r="F314">
            <v>8.0068999999999999</v>
          </cell>
          <cell r="G314">
            <v>8.1257000000000001</v>
          </cell>
        </row>
        <row r="315">
          <cell r="C315">
            <v>8.1708999999999996</v>
          </cell>
          <cell r="D315">
            <v>8.3010000000000002</v>
          </cell>
          <cell r="E315">
            <v>8.3124000000000002</v>
          </cell>
          <cell r="F315">
            <v>8.3107000000000006</v>
          </cell>
          <cell r="G315">
            <v>8.3157999999999994</v>
          </cell>
        </row>
        <row r="316">
          <cell r="C316">
            <v>8.0504999999999995</v>
          </cell>
          <cell r="D316">
            <v>8.2886000000000006</v>
          </cell>
          <cell r="E316">
            <v>8.2576999999999998</v>
          </cell>
          <cell r="F316">
            <v>8.2102000000000004</v>
          </cell>
          <cell r="G316">
            <v>8.2418999999999993</v>
          </cell>
        </row>
        <row r="317">
          <cell r="C317">
            <v>8.2533999999999992</v>
          </cell>
          <cell r="D317">
            <v>8.2478999999999996</v>
          </cell>
          <cell r="E317">
            <v>8.1677</v>
          </cell>
          <cell r="F317">
            <v>8.1785999999999994</v>
          </cell>
          <cell r="G317">
            <v>8.1921999999999997</v>
          </cell>
        </row>
        <row r="318">
          <cell r="C318">
            <v>8.5296000000000003</v>
          </cell>
          <cell r="D318">
            <v>8.4492999999999991</v>
          </cell>
          <cell r="E318">
            <v>8.2603000000000009</v>
          </cell>
          <cell r="F318">
            <v>8.2807999999999993</v>
          </cell>
          <cell r="G318">
            <v>8.2851999999999997</v>
          </cell>
        </row>
        <row r="319">
          <cell r="C319">
            <v>9.5058000000000007</v>
          </cell>
          <cell r="D319">
            <v>9.2316000000000003</v>
          </cell>
          <cell r="E319">
            <v>9.0619999999999994</v>
          </cell>
          <cell r="F319">
            <v>8.9923000000000002</v>
          </cell>
          <cell r="G319">
            <v>8.7240000000000002</v>
          </cell>
        </row>
        <row r="320">
          <cell r="C320">
            <v>9.7436000000000007</v>
          </cell>
          <cell r="D320">
            <v>9.2736999999999998</v>
          </cell>
          <cell r="E320">
            <v>8.8871000000000002</v>
          </cell>
          <cell r="F320">
            <v>8.6957000000000004</v>
          </cell>
          <cell r="G320">
            <v>8.5373999999999999</v>
          </cell>
        </row>
        <row r="321">
          <cell r="C321">
            <v>10.197699999999999</v>
          </cell>
          <cell r="D321">
            <v>9.6689000000000007</v>
          </cell>
          <cell r="E321">
            <v>9.3881999999999994</v>
          </cell>
          <cell r="F321">
            <v>9.1107999999999993</v>
          </cell>
          <cell r="G321">
            <v>9.0244</v>
          </cell>
        </row>
        <row r="322">
          <cell r="C322">
            <v>9.7811000000000003</v>
          </cell>
          <cell r="D322">
            <v>9.3689</v>
          </cell>
          <cell r="E322">
            <v>8.9154</v>
          </cell>
          <cell r="F322">
            <v>8.7131000000000007</v>
          </cell>
          <cell r="G322">
            <v>8.7042000000000002</v>
          </cell>
        </row>
        <row r="323">
          <cell r="C323">
            <v>9.9312000000000005</v>
          </cell>
          <cell r="D323">
            <v>9.6059000000000001</v>
          </cell>
          <cell r="E323">
            <v>9.0239999999999991</v>
          </cell>
          <cell r="F323">
            <v>9.0328999999999997</v>
          </cell>
          <cell r="G323">
            <v>9.0444999999999993</v>
          </cell>
        </row>
        <row r="324">
          <cell r="C324">
            <v>9.6312999999999995</v>
          </cell>
          <cell r="D324">
            <v>9.4581999999999997</v>
          </cell>
          <cell r="E324">
            <v>9.0568000000000008</v>
          </cell>
          <cell r="F324">
            <v>8.9565000000000001</v>
          </cell>
          <cell r="G324">
            <v>8.9247999999999994</v>
          </cell>
        </row>
        <row r="325">
          <cell r="C325">
            <v>9.7888999999999999</v>
          </cell>
          <cell r="D325">
            <v>9.6447000000000003</v>
          </cell>
          <cell r="E325">
            <v>9.1826000000000008</v>
          </cell>
          <cell r="F325">
            <v>9.0928000000000004</v>
          </cell>
          <cell r="G325">
            <v>9.0649999999999995</v>
          </cell>
        </row>
        <row r="326">
          <cell r="C326">
            <v>9.6213999999999995</v>
          </cell>
          <cell r="D326">
            <v>9.2629000000000001</v>
          </cell>
          <cell r="E326">
            <v>8.7941000000000003</v>
          </cell>
          <cell r="F326">
            <v>8.8134999999999994</v>
          </cell>
          <cell r="G326">
            <v>8.6877999999999993</v>
          </cell>
        </row>
        <row r="327">
          <cell r="C327">
            <v>9.1567000000000007</v>
          </cell>
          <cell r="D327">
            <v>8.6563999999999997</v>
          </cell>
          <cell r="E327">
            <v>8.5416000000000007</v>
          </cell>
          <cell r="F327">
            <v>8.5035000000000007</v>
          </cell>
          <cell r="G327">
            <v>8.3506999999999998</v>
          </cell>
        </row>
        <row r="328">
          <cell r="C328">
            <v>9.4410000000000007</v>
          </cell>
          <cell r="D328">
            <v>9.0599000000000007</v>
          </cell>
          <cell r="E328">
            <v>8.7922999999999991</v>
          </cell>
          <cell r="F328">
            <v>8.7042000000000002</v>
          </cell>
          <cell r="G328">
            <v>8.5935000000000006</v>
          </cell>
        </row>
        <row r="329">
          <cell r="C329">
            <v>10.026199999999999</v>
          </cell>
          <cell r="D329">
            <v>9.5603999999999996</v>
          </cell>
          <cell r="E329">
            <v>9.2278000000000002</v>
          </cell>
          <cell r="F329">
            <v>9.0494000000000003</v>
          </cell>
          <cell r="G329">
            <v>8.8605</v>
          </cell>
        </row>
        <row r="330">
          <cell r="C330">
            <v>10.6684</v>
          </cell>
          <cell r="D330">
            <v>9.8099000000000007</v>
          </cell>
          <cell r="E330">
            <v>9.5223999999999993</v>
          </cell>
          <cell r="F330">
            <v>9.2327999999999992</v>
          </cell>
          <cell r="G330">
            <v>9.1003000000000007</v>
          </cell>
        </row>
        <row r="331">
          <cell r="C331">
            <v>12.422599999999999</v>
          </cell>
          <cell r="D331">
            <v>11.638199999999999</v>
          </cell>
          <cell r="E331">
            <v>11.2104</v>
          </cell>
          <cell r="F331">
            <v>10.824199999999999</v>
          </cell>
          <cell r="G331">
            <v>10.625999999999999</v>
          </cell>
        </row>
        <row r="332">
          <cell r="C332">
            <v>11.1524</v>
          </cell>
          <cell r="D332">
            <v>10.981199999999999</v>
          </cell>
          <cell r="E332">
            <v>10.160500000000001</v>
          </cell>
          <cell r="F332">
            <v>9.9652999999999992</v>
          </cell>
          <cell r="G332">
            <v>9.9770000000000003</v>
          </cell>
        </row>
        <row r="333">
          <cell r="C333">
            <v>11.187099999999999</v>
          </cell>
          <cell r="D333">
            <v>10.8512</v>
          </cell>
          <cell r="E333">
            <v>10.383699999999999</v>
          </cell>
          <cell r="F333">
            <v>10.114800000000001</v>
          </cell>
          <cell r="G333">
            <v>9.9680999999999997</v>
          </cell>
        </row>
        <row r="334">
          <cell r="C334">
            <v>11.6152</v>
          </cell>
          <cell r="D334">
            <v>11.351900000000001</v>
          </cell>
          <cell r="E334">
            <v>10.788</v>
          </cell>
          <cell r="F334">
            <v>10.6989</v>
          </cell>
          <cell r="G334">
            <v>10.601900000000001</v>
          </cell>
        </row>
        <row r="335">
          <cell r="C335">
            <v>14.347799999999999</v>
          </cell>
          <cell r="D335">
            <v>13.641</v>
          </cell>
          <cell r="E335">
            <v>13.2484</v>
          </cell>
          <cell r="F335">
            <v>12.6812</v>
          </cell>
          <cell r="G335">
            <v>12.204800000000001</v>
          </cell>
        </row>
        <row r="336">
          <cell r="C336">
            <v>14.8802</v>
          </cell>
          <cell r="D336">
            <v>13.9824</v>
          </cell>
          <cell r="E336">
            <v>13.0161</v>
          </cell>
          <cell r="F336">
            <v>12.2797</v>
          </cell>
          <cell r="G336">
            <v>12.229100000000001</v>
          </cell>
        </row>
        <row r="337">
          <cell r="C337">
            <v>10.3751</v>
          </cell>
          <cell r="D337">
            <v>10.513199999999999</v>
          </cell>
          <cell r="E337">
            <v>10.171799999999999</v>
          </cell>
          <cell r="F337">
            <v>10.022399999999999</v>
          </cell>
          <cell r="G337">
            <v>10.177899999999999</v>
          </cell>
        </row>
        <row r="338">
          <cell r="C338">
            <v>8.5013000000000005</v>
          </cell>
          <cell r="D338">
            <v>8.7355</v>
          </cell>
          <cell r="E338">
            <v>9.0791000000000004</v>
          </cell>
          <cell r="F338">
            <v>9.2864000000000004</v>
          </cell>
          <cell r="G338">
            <v>9.5923999999999996</v>
          </cell>
        </row>
        <row r="339">
          <cell r="C339">
            <v>8.2142999999999997</v>
          </cell>
          <cell r="D339">
            <v>8.7421000000000006</v>
          </cell>
          <cell r="E339">
            <v>9.0358000000000001</v>
          </cell>
          <cell r="F339">
            <v>9.1598000000000006</v>
          </cell>
          <cell r="G339">
            <v>9.3937000000000008</v>
          </cell>
        </row>
        <row r="340">
          <cell r="C340">
            <v>8.9039000000000001</v>
          </cell>
          <cell r="D340">
            <v>9.4581999999999997</v>
          </cell>
          <cell r="E340">
            <v>9.7163000000000004</v>
          </cell>
          <cell r="F340">
            <v>9.7372999999999994</v>
          </cell>
          <cell r="G340">
            <v>10.0816</v>
          </cell>
        </row>
        <row r="341">
          <cell r="C341">
            <v>11.074199999999999</v>
          </cell>
          <cell r="D341">
            <v>11.1616</v>
          </cell>
          <cell r="E341">
            <v>11.2515</v>
          </cell>
          <cell r="F341">
            <v>11.1896</v>
          </cell>
          <cell r="G341">
            <v>11.2902</v>
          </cell>
        </row>
        <row r="342">
          <cell r="C342">
            <v>11.751200000000001</v>
          </cell>
          <cell r="D342">
            <v>11.704499999999999</v>
          </cell>
          <cell r="E342">
            <v>11.5754</v>
          </cell>
          <cell r="F342">
            <v>11.593</v>
          </cell>
          <cell r="G342">
            <v>11.5083</v>
          </cell>
        </row>
        <row r="343">
          <cell r="C343">
            <v>12.9528</v>
          </cell>
          <cell r="D343">
            <v>12.482100000000001</v>
          </cell>
          <cell r="E343">
            <v>12.340299999999999</v>
          </cell>
          <cell r="F343">
            <v>12.1074</v>
          </cell>
          <cell r="G343">
            <v>12.2646</v>
          </cell>
        </row>
        <row r="344">
          <cell r="C344">
            <v>14.2255</v>
          </cell>
          <cell r="D344">
            <v>13.1599</v>
          </cell>
          <cell r="E344">
            <v>12.8476</v>
          </cell>
          <cell r="F344">
            <v>12.5433</v>
          </cell>
          <cell r="G344">
            <v>12.5832</v>
          </cell>
        </row>
        <row r="345">
          <cell r="C345">
            <v>12.8118</v>
          </cell>
          <cell r="D345">
            <v>12.3917</v>
          </cell>
          <cell r="E345">
            <v>11.9635</v>
          </cell>
          <cell r="F345">
            <v>11.9848</v>
          </cell>
          <cell r="G345">
            <v>11.885199999999999</v>
          </cell>
        </row>
        <row r="346">
          <cell r="C346">
            <v>13.453799999999999</v>
          </cell>
          <cell r="D346">
            <v>12.5547</v>
          </cell>
          <cell r="E346">
            <v>12.260300000000001</v>
          </cell>
          <cell r="F346">
            <v>12.2042</v>
          </cell>
          <cell r="G346">
            <v>12.273</v>
          </cell>
        </row>
        <row r="347">
          <cell r="C347">
            <v>14.0032</v>
          </cell>
          <cell r="D347">
            <v>13.187900000000001</v>
          </cell>
          <cell r="E347">
            <v>13.233000000000001</v>
          </cell>
          <cell r="F347">
            <v>13.0716</v>
          </cell>
          <cell r="G347">
            <v>13.0267</v>
          </cell>
        </row>
        <row r="348">
          <cell r="C348">
            <v>12.6028</v>
          </cell>
          <cell r="D348">
            <v>12.620900000000001</v>
          </cell>
          <cell r="E348">
            <v>12.6341</v>
          </cell>
          <cell r="F348">
            <v>12.722799999999999</v>
          </cell>
          <cell r="G348">
            <v>12.8613</v>
          </cell>
        </row>
        <row r="349">
          <cell r="C349">
            <v>14.5107</v>
          </cell>
          <cell r="D349">
            <v>14.260300000000001</v>
          </cell>
          <cell r="E349">
            <v>13.780900000000001</v>
          </cell>
          <cell r="F349">
            <v>13.8969</v>
          </cell>
          <cell r="G349">
            <v>13.7445</v>
          </cell>
        </row>
        <row r="350">
          <cell r="C350">
            <v>14.3559</v>
          </cell>
          <cell r="D350">
            <v>13.830500000000001</v>
          </cell>
          <cell r="E350">
            <v>13.5283</v>
          </cell>
          <cell r="F350">
            <v>13.392899999999999</v>
          </cell>
          <cell r="G350">
            <v>13.121700000000001</v>
          </cell>
        </row>
        <row r="351">
          <cell r="C351">
            <v>13.9055</v>
          </cell>
          <cell r="D351">
            <v>13.9877</v>
          </cell>
          <cell r="E351">
            <v>13.554399999999999</v>
          </cell>
          <cell r="F351">
            <v>13.798999999999999</v>
          </cell>
          <cell r="G351">
            <v>13.235300000000001</v>
          </cell>
        </row>
        <row r="352">
          <cell r="C352">
            <v>15.307</v>
          </cell>
          <cell r="D352">
            <v>15.0945</v>
          </cell>
          <cell r="E352">
            <v>14.412800000000001</v>
          </cell>
          <cell r="F352">
            <v>14.3264</v>
          </cell>
          <cell r="G352">
            <v>14.019600000000001</v>
          </cell>
        </row>
        <row r="353">
          <cell r="C353">
            <v>15.8117</v>
          </cell>
          <cell r="D353">
            <v>15.639099999999999</v>
          </cell>
          <cell r="E353">
            <v>15.5715</v>
          </cell>
          <cell r="F353">
            <v>14.901899999999999</v>
          </cell>
          <cell r="G353">
            <v>14.751200000000001</v>
          </cell>
        </row>
        <row r="354">
          <cell r="C354">
            <v>15.4329</v>
          </cell>
          <cell r="D354">
            <v>15.591900000000001</v>
          </cell>
          <cell r="E354">
            <v>15.5151</v>
          </cell>
          <cell r="F354">
            <v>15.8347</v>
          </cell>
          <cell r="G354">
            <v>15.009600000000001</v>
          </cell>
        </row>
        <row r="355">
          <cell r="C355">
            <v>13.762</v>
          </cell>
          <cell r="D355">
            <v>13.980399999999999</v>
          </cell>
          <cell r="E355">
            <v>14.0684</v>
          </cell>
          <cell r="F355">
            <v>14.3104</v>
          </cell>
          <cell r="G355">
            <v>14.2841</v>
          </cell>
        </row>
        <row r="356">
          <cell r="C356">
            <v>11.0518</v>
          </cell>
          <cell r="D356">
            <v>11.5764</v>
          </cell>
          <cell r="E356">
            <v>12.5364</v>
          </cell>
          <cell r="F356">
            <v>12.256</v>
          </cell>
          <cell r="G356">
            <v>12.1846</v>
          </cell>
        </row>
        <row r="357">
          <cell r="C357">
            <v>12.8993</v>
          </cell>
          <cell r="D357">
            <v>13.1892</v>
          </cell>
          <cell r="E357">
            <v>13.487299999999999</v>
          </cell>
          <cell r="F357">
            <v>13.565200000000001</v>
          </cell>
          <cell r="G357">
            <v>13.444900000000001</v>
          </cell>
        </row>
        <row r="358">
          <cell r="C358">
            <v>13.6347</v>
          </cell>
          <cell r="D358">
            <v>13.474399999999999</v>
          </cell>
          <cell r="E358">
            <v>13.7492</v>
          </cell>
          <cell r="F358">
            <v>13.8081</v>
          </cell>
          <cell r="G358">
            <v>13.6303</v>
          </cell>
        </row>
        <row r="359">
          <cell r="C359">
            <v>13.808999999999999</v>
          </cell>
          <cell r="D359">
            <v>13.758699999999999</v>
          </cell>
          <cell r="E359">
            <v>13.603999999999999</v>
          </cell>
          <cell r="F359">
            <v>13.6027</v>
          </cell>
          <cell r="G359">
            <v>13.4406</v>
          </cell>
        </row>
        <row r="360">
          <cell r="C360">
            <v>13.656499999999999</v>
          </cell>
          <cell r="D360">
            <v>13.8226</v>
          </cell>
          <cell r="E360">
            <v>13.863099999999999</v>
          </cell>
          <cell r="F360">
            <v>13.9209</v>
          </cell>
          <cell r="G360">
            <v>13.551399999999999</v>
          </cell>
        </row>
        <row r="361">
          <cell r="C361">
            <v>13.305199999999999</v>
          </cell>
          <cell r="D361">
            <v>13.4954</v>
          </cell>
          <cell r="E361">
            <v>13.413</v>
          </cell>
          <cell r="F361">
            <v>13.2919</v>
          </cell>
          <cell r="G361">
            <v>13.135899999999999</v>
          </cell>
        </row>
        <row r="362">
          <cell r="C362">
            <v>12.8118</v>
          </cell>
          <cell r="D362">
            <v>13.0488</v>
          </cell>
          <cell r="E362">
            <v>13.2182</v>
          </cell>
          <cell r="F362">
            <v>13.1227</v>
          </cell>
          <cell r="G362">
            <v>13.1425</v>
          </cell>
        </row>
        <row r="363">
          <cell r="C363">
            <v>13.962999999999999</v>
          </cell>
          <cell r="D363">
            <v>14.063800000000001</v>
          </cell>
          <cell r="E363">
            <v>14.1922</v>
          </cell>
          <cell r="F363">
            <v>13.837199999999999</v>
          </cell>
          <cell r="G363">
            <v>14.0296</v>
          </cell>
        </row>
        <row r="364">
          <cell r="C364">
            <v>12.2394</v>
          </cell>
          <cell r="D364">
            <v>12.8286</v>
          </cell>
          <cell r="E364">
            <v>13.022500000000001</v>
          </cell>
          <cell r="F364">
            <v>12.801500000000001</v>
          </cell>
          <cell r="G364">
            <v>13.204700000000001</v>
          </cell>
        </row>
        <row r="365">
          <cell r="C365">
            <v>11.234</v>
          </cell>
          <cell r="D365">
            <v>11.6357</v>
          </cell>
          <cell r="E365">
            <v>12.1492</v>
          </cell>
          <cell r="F365">
            <v>12.438700000000001</v>
          </cell>
          <cell r="G365">
            <v>12.393800000000001</v>
          </cell>
        </row>
        <row r="366">
          <cell r="C366">
            <v>10.202199999999999</v>
          </cell>
          <cell r="D366">
            <v>10.942600000000001</v>
          </cell>
          <cell r="E366">
            <v>11.175000000000001</v>
          </cell>
          <cell r="F366">
            <v>11.1412</v>
          </cell>
          <cell r="G366">
            <v>11.4168</v>
          </cell>
        </row>
        <row r="367">
          <cell r="C367">
            <v>9.4222999999999999</v>
          </cell>
          <cell r="D367">
            <v>9.9616000000000007</v>
          </cell>
          <cell r="E367">
            <v>10.5626</v>
          </cell>
          <cell r="F367">
            <v>10.2919</v>
          </cell>
          <cell r="G367">
            <v>10.3604</v>
          </cell>
        </row>
        <row r="368">
          <cell r="C368">
            <v>9.2103999999999999</v>
          </cell>
          <cell r="D368">
            <v>9.7132000000000005</v>
          </cell>
          <cell r="E368">
            <v>10.172700000000001</v>
          </cell>
          <cell r="F368">
            <v>10.598599999999999</v>
          </cell>
          <cell r="G368">
            <v>10.4617</v>
          </cell>
        </row>
        <row r="369">
          <cell r="C369">
            <v>8.4675999999999991</v>
          </cell>
          <cell r="D369">
            <v>9.2821999999999996</v>
          </cell>
          <cell r="E369">
            <v>9.8432999999999993</v>
          </cell>
          <cell r="F369">
            <v>10.1594</v>
          </cell>
          <cell r="G369">
            <v>10.2729</v>
          </cell>
        </row>
        <row r="370">
          <cell r="C370">
            <v>8.7117000000000004</v>
          </cell>
          <cell r="D370">
            <v>9.3706999999999994</v>
          </cell>
          <cell r="E370">
            <v>10.029199999999999</v>
          </cell>
          <cell r="F370">
            <v>10.000400000000001</v>
          </cell>
          <cell r="G370">
            <v>10.458600000000001</v>
          </cell>
        </row>
        <row r="371">
          <cell r="C371">
            <v>8.4763000000000002</v>
          </cell>
          <cell r="D371">
            <v>9.1469000000000005</v>
          </cell>
          <cell r="E371">
            <v>9.5348000000000006</v>
          </cell>
          <cell r="F371">
            <v>9.9237000000000002</v>
          </cell>
          <cell r="G371">
            <v>10.053800000000001</v>
          </cell>
        </row>
        <row r="372">
          <cell r="C372">
            <v>9.1195000000000004</v>
          </cell>
          <cell r="D372">
            <v>9.6555999999999997</v>
          </cell>
          <cell r="E372">
            <v>10.0161</v>
          </cell>
          <cell r="F372">
            <v>9.9634999999999998</v>
          </cell>
          <cell r="G372">
            <v>10.4024</v>
          </cell>
        </row>
        <row r="373">
          <cell r="C373">
            <v>8.6625999999999994</v>
          </cell>
          <cell r="D373">
            <v>9.2303999999999995</v>
          </cell>
          <cell r="E373">
            <v>9.5747</v>
          </cell>
          <cell r="F373">
            <v>9.7350999999999992</v>
          </cell>
          <cell r="G373">
            <v>10.0334</v>
          </cell>
        </row>
        <row r="374">
          <cell r="C374">
            <v>9.2531999999999996</v>
          </cell>
          <cell r="D374">
            <v>9.8043999999999993</v>
          </cell>
          <cell r="E374">
            <v>10.0395</v>
          </cell>
          <cell r="F374">
            <v>10.3285</v>
          </cell>
          <cell r="G374">
            <v>10.5679</v>
          </cell>
        </row>
        <row r="375">
          <cell r="C375">
            <v>9.3992000000000004</v>
          </cell>
          <cell r="D375">
            <v>10.022</v>
          </cell>
          <cell r="E375">
            <v>10.1777</v>
          </cell>
          <cell r="F375">
            <v>10.4209</v>
          </cell>
          <cell r="G375">
            <v>10.760899999999999</v>
          </cell>
        </row>
        <row r="376">
          <cell r="C376">
            <v>10.2753</v>
          </cell>
          <cell r="D376">
            <v>10.7334</v>
          </cell>
          <cell r="E376">
            <v>10.978899999999999</v>
          </cell>
          <cell r="F376">
            <v>11.4124</v>
          </cell>
          <cell r="G376">
            <v>11.535</v>
          </cell>
        </row>
        <row r="377">
          <cell r="C377">
            <v>10.3218</v>
          </cell>
          <cell r="D377">
            <v>10.8438</v>
          </cell>
          <cell r="E377">
            <v>11.1228</v>
          </cell>
          <cell r="F377">
            <v>11.51</v>
          </cell>
          <cell r="G377">
            <v>11.754099999999999</v>
          </cell>
        </row>
        <row r="378">
          <cell r="C378">
            <v>9.6225000000000005</v>
          </cell>
          <cell r="D378">
            <v>10.2867</v>
          </cell>
          <cell r="E378">
            <v>10.666600000000001</v>
          </cell>
          <cell r="F378">
            <v>10.777699999999999</v>
          </cell>
          <cell r="G378">
            <v>11.2895</v>
          </cell>
        </row>
        <row r="379">
          <cell r="C379">
            <v>9.5321999999999996</v>
          </cell>
          <cell r="D379">
            <v>10.3377</v>
          </cell>
          <cell r="E379">
            <v>10.773300000000001</v>
          </cell>
          <cell r="F379">
            <v>11.057399999999999</v>
          </cell>
          <cell r="G379">
            <v>11.236800000000001</v>
          </cell>
        </row>
        <row r="380">
          <cell r="C380">
            <v>9.6775000000000002</v>
          </cell>
          <cell r="D380">
            <v>10.394299999999999</v>
          </cell>
          <cell r="E380">
            <v>10.6584</v>
          </cell>
          <cell r="F380">
            <v>11.0916</v>
          </cell>
          <cell r="G380">
            <v>11.1266</v>
          </cell>
        </row>
        <row r="381">
          <cell r="C381">
            <v>9.8560999999999996</v>
          </cell>
          <cell r="D381">
            <v>10.557700000000001</v>
          </cell>
          <cell r="E381">
            <v>10.7636</v>
          </cell>
          <cell r="F381">
            <v>11.1822</v>
          </cell>
          <cell r="G381">
            <v>11.372999999999999</v>
          </cell>
        </row>
        <row r="382">
          <cell r="C382">
            <v>9.5618999999999996</v>
          </cell>
          <cell r="D382">
            <v>10.3512</v>
          </cell>
          <cell r="E382">
            <v>10.5946</v>
          </cell>
          <cell r="F382">
            <v>10.9293</v>
          </cell>
          <cell r="G382">
            <v>11.169499999999999</v>
          </cell>
        </row>
        <row r="383">
          <cell r="C383">
            <v>9.9179999999999993</v>
          </cell>
          <cell r="D383">
            <v>10.7377</v>
          </cell>
          <cell r="E383">
            <v>10.9886</v>
          </cell>
          <cell r="F383">
            <v>11.332000000000001</v>
          </cell>
          <cell r="G383">
            <v>11.501200000000001</v>
          </cell>
        </row>
        <row r="384">
          <cell r="C384">
            <v>10.6083</v>
          </cell>
          <cell r="D384">
            <v>11.288</v>
          </cell>
          <cell r="E384">
            <v>11.563599999999999</v>
          </cell>
          <cell r="F384">
            <v>11.889699999999999</v>
          </cell>
          <cell r="G384">
            <v>12.0358</v>
          </cell>
        </row>
        <row r="385">
          <cell r="C385">
            <v>10.706200000000001</v>
          </cell>
          <cell r="D385">
            <v>11.583399999999999</v>
          </cell>
          <cell r="E385">
            <v>11.7713</v>
          </cell>
          <cell r="F385">
            <v>12.046200000000001</v>
          </cell>
          <cell r="G385">
            <v>12.286</v>
          </cell>
        </row>
        <row r="386">
          <cell r="C386">
            <v>11.893000000000001</v>
          </cell>
          <cell r="D386">
            <v>12.6106</v>
          </cell>
          <cell r="E386">
            <v>12.9221</v>
          </cell>
          <cell r="F386">
            <v>13.1265</v>
          </cell>
          <cell r="G386">
            <v>13.4078</v>
          </cell>
        </row>
        <row r="387">
          <cell r="C387">
            <v>11.886200000000001</v>
          </cell>
          <cell r="D387">
            <v>12.7879</v>
          </cell>
          <cell r="E387">
            <v>13.120200000000001</v>
          </cell>
          <cell r="F387">
            <v>13.228999999999999</v>
          </cell>
          <cell r="G387">
            <v>13.364800000000001</v>
          </cell>
        </row>
        <row r="388">
          <cell r="C388">
            <v>11.5557</v>
          </cell>
          <cell r="D388">
            <v>12.2279</v>
          </cell>
          <cell r="E388">
            <v>12.3133</v>
          </cell>
          <cell r="F388">
            <v>12.3931</v>
          </cell>
          <cell r="G388">
            <v>12.536</v>
          </cell>
        </row>
        <row r="389">
          <cell r="C389">
            <v>11.7163</v>
          </cell>
          <cell r="D389">
            <v>12.1348</v>
          </cell>
          <cell r="E389">
            <v>12.2492</v>
          </cell>
          <cell r="F389">
            <v>12.400499999999999</v>
          </cell>
          <cell r="G389">
            <v>12.469799999999999</v>
          </cell>
        </row>
        <row r="390">
          <cell r="C390">
            <v>11.107699999999999</v>
          </cell>
          <cell r="D390">
            <v>11.7621</v>
          </cell>
          <cell r="E390">
            <v>11.932499999999999</v>
          </cell>
          <cell r="F390">
            <v>12.126099999999999</v>
          </cell>
          <cell r="G390">
            <v>12.175000000000001</v>
          </cell>
        </row>
        <row r="391">
          <cell r="C391">
            <v>10.1203</v>
          </cell>
          <cell r="D391">
            <v>10.822100000000001</v>
          </cell>
          <cell r="E391">
            <v>11.082800000000001</v>
          </cell>
          <cell r="F391">
            <v>11.2233</v>
          </cell>
          <cell r="G391">
            <v>11.277100000000001</v>
          </cell>
        </row>
        <row r="392">
          <cell r="C392">
            <v>9.4519000000000002</v>
          </cell>
          <cell r="D392">
            <v>10.2026</v>
          </cell>
          <cell r="E392">
            <v>10.597799999999999</v>
          </cell>
          <cell r="F392">
            <v>10.990500000000001</v>
          </cell>
          <cell r="G392">
            <v>11.0451</v>
          </cell>
        </row>
        <row r="393">
          <cell r="C393">
            <v>9.0175999999999998</v>
          </cell>
          <cell r="D393">
            <v>9.7860999999999994</v>
          </cell>
          <cell r="E393">
            <v>10.385999999999999</v>
          </cell>
          <cell r="F393">
            <v>10.651</v>
          </cell>
          <cell r="G393">
            <v>10.9671</v>
          </cell>
        </row>
        <row r="394">
          <cell r="C394">
            <v>8.8371999999999993</v>
          </cell>
          <cell r="D394">
            <v>9.6670999999999996</v>
          </cell>
          <cell r="E394">
            <v>10.0932</v>
          </cell>
          <cell r="F394">
            <v>10.555099999999999</v>
          </cell>
          <cell r="G394">
            <v>10.5886</v>
          </cell>
        </row>
        <row r="395">
          <cell r="C395">
            <v>9.6763999999999992</v>
          </cell>
          <cell r="D395">
            <v>10.3881</v>
          </cell>
          <cell r="E395">
            <v>10.793100000000001</v>
          </cell>
          <cell r="F395">
            <v>11.2691</v>
          </cell>
          <cell r="G395">
            <v>11.3109</v>
          </cell>
        </row>
        <row r="396">
          <cell r="C396">
            <v>9.5871999999999993</v>
          </cell>
          <cell r="D396">
            <v>10.2155</v>
          </cell>
          <cell r="E396">
            <v>10.661099999999999</v>
          </cell>
          <cell r="F396">
            <v>11.1396</v>
          </cell>
          <cell r="G396">
            <v>11.123100000000001</v>
          </cell>
        </row>
        <row r="397">
          <cell r="C397">
            <v>8.9224999999999994</v>
          </cell>
          <cell r="D397">
            <v>9.7654999999999994</v>
          </cell>
          <cell r="E397">
            <v>10.208399999999999</v>
          </cell>
          <cell r="F397">
            <v>10.712300000000001</v>
          </cell>
          <cell r="G397">
            <v>10.776300000000001</v>
          </cell>
        </row>
        <row r="398">
          <cell r="C398">
            <v>8.0266999999999999</v>
          </cell>
          <cell r="D398">
            <v>8.7201000000000004</v>
          </cell>
          <cell r="E398">
            <v>9.2220999999999993</v>
          </cell>
          <cell r="F398">
            <v>9.7203999999999997</v>
          </cell>
          <cell r="G398">
            <v>9.7310999999999996</v>
          </cell>
        </row>
        <row r="399">
          <cell r="C399">
            <v>7.7215999999999996</v>
          </cell>
          <cell r="D399">
            <v>8.6065000000000005</v>
          </cell>
          <cell r="E399">
            <v>9.2677999999999994</v>
          </cell>
          <cell r="F399">
            <v>9.66</v>
          </cell>
          <cell r="G399">
            <v>9.7207000000000008</v>
          </cell>
        </row>
        <row r="400">
          <cell r="C400">
            <v>8.1524999999999999</v>
          </cell>
          <cell r="D400">
            <v>8.8351000000000006</v>
          </cell>
          <cell r="E400">
            <v>9.4642999999999997</v>
          </cell>
          <cell r="F400">
            <v>10.012700000000001</v>
          </cell>
          <cell r="G400">
            <v>9.9246999999999996</v>
          </cell>
        </row>
        <row r="401">
          <cell r="C401">
            <v>8.0114999999999998</v>
          </cell>
          <cell r="D401">
            <v>8.8536000000000001</v>
          </cell>
          <cell r="E401">
            <v>9.2233999999999998</v>
          </cell>
          <cell r="F401">
            <v>9.7421000000000006</v>
          </cell>
          <cell r="G401">
            <v>9.7207000000000008</v>
          </cell>
        </row>
        <row r="402">
          <cell r="C402">
            <v>8.0223999999999993</v>
          </cell>
          <cell r="D402">
            <v>8.7058</v>
          </cell>
          <cell r="E402">
            <v>9.1763999999999992</v>
          </cell>
          <cell r="F402">
            <v>9.6555</v>
          </cell>
          <cell r="G402">
            <v>9.7815999999999992</v>
          </cell>
        </row>
        <row r="403">
          <cell r="C403">
            <v>7.7702</v>
          </cell>
          <cell r="D403">
            <v>8.5245999999999995</v>
          </cell>
          <cell r="E403">
            <v>8.8987999999999996</v>
          </cell>
          <cell r="F403">
            <v>9.3088999999999995</v>
          </cell>
          <cell r="G403">
            <v>9.5060000000000002</v>
          </cell>
        </row>
        <row r="404">
          <cell r="C404">
            <v>7.6676000000000002</v>
          </cell>
          <cell r="D404">
            <v>8.3069000000000006</v>
          </cell>
          <cell r="E404">
            <v>8.5942000000000007</v>
          </cell>
          <cell r="F404">
            <v>8.9992000000000001</v>
          </cell>
          <cell r="G404">
            <v>9.1915999999999993</v>
          </cell>
        </row>
        <row r="405">
          <cell r="C405">
            <v>7.4787999999999997</v>
          </cell>
          <cell r="D405">
            <v>7.8520000000000003</v>
          </cell>
          <cell r="E405">
            <v>8.1595999999999993</v>
          </cell>
          <cell r="F405">
            <v>8.4295000000000009</v>
          </cell>
          <cell r="G405">
            <v>8.6282999999999994</v>
          </cell>
        </row>
        <row r="406">
          <cell r="C406">
            <v>7.5564</v>
          </cell>
          <cell r="D406">
            <v>7.8064</v>
          </cell>
          <cell r="E406">
            <v>8.2231000000000005</v>
          </cell>
          <cell r="F406">
            <v>8.4684000000000008</v>
          </cell>
          <cell r="G406">
            <v>8.6483000000000008</v>
          </cell>
        </row>
        <row r="407">
          <cell r="C407">
            <v>7.3571</v>
          </cell>
          <cell r="D407">
            <v>7.5551000000000004</v>
          </cell>
          <cell r="E407">
            <v>7.7302</v>
          </cell>
          <cell r="F407">
            <v>7.8887</v>
          </cell>
          <cell r="G407">
            <v>8.0343</v>
          </cell>
        </row>
        <row r="408">
          <cell r="C408">
            <v>6.7915000000000001</v>
          </cell>
          <cell r="D408">
            <v>6.8362999999999996</v>
          </cell>
          <cell r="E408">
            <v>7.0907999999999998</v>
          </cell>
          <cell r="F408">
            <v>7.2849000000000004</v>
          </cell>
          <cell r="G408">
            <v>7.3680000000000003</v>
          </cell>
        </row>
        <row r="409">
          <cell r="C409">
            <v>6.4965000000000002</v>
          </cell>
          <cell r="D409">
            <v>6.7016999999999998</v>
          </cell>
          <cell r="E409">
            <v>7.13</v>
          </cell>
          <cell r="F409">
            <v>7.2728000000000002</v>
          </cell>
          <cell r="G409">
            <v>7.4027000000000003</v>
          </cell>
        </row>
        <row r="410">
          <cell r="C410">
            <v>6.8160999999999996</v>
          </cell>
          <cell r="D410">
            <v>7.3270999999999997</v>
          </cell>
          <cell r="E410">
            <v>7.6513</v>
          </cell>
          <cell r="F410">
            <v>8.0492000000000008</v>
          </cell>
          <cell r="G410">
            <v>8.1076999999999995</v>
          </cell>
        </row>
        <row r="411">
          <cell r="C411">
            <v>6.4187000000000003</v>
          </cell>
          <cell r="D411">
            <v>6.7824</v>
          </cell>
          <cell r="E411">
            <v>7.125</v>
          </cell>
          <cell r="F411">
            <v>7.4474</v>
          </cell>
          <cell r="G411">
            <v>7.5023</v>
          </cell>
        </row>
        <row r="412">
          <cell r="C412">
            <v>6.1970999999999998</v>
          </cell>
          <cell r="D412">
            <v>6.4581999999999997</v>
          </cell>
          <cell r="E412">
            <v>7.0515999999999996</v>
          </cell>
          <cell r="F412">
            <v>7.1753999999999998</v>
          </cell>
          <cell r="G412">
            <v>7.3935000000000004</v>
          </cell>
        </row>
        <row r="413">
          <cell r="C413">
            <v>5.4984000000000002</v>
          </cell>
          <cell r="D413">
            <v>5.9572000000000003</v>
          </cell>
          <cell r="E413">
            <v>6.343</v>
          </cell>
          <cell r="F413">
            <v>6.5578000000000003</v>
          </cell>
          <cell r="G413">
            <v>6.6471999999999998</v>
          </cell>
        </row>
        <row r="414">
          <cell r="C414">
            <v>5.8232999999999997</v>
          </cell>
          <cell r="D414">
            <v>6.3319999999999999</v>
          </cell>
          <cell r="E414">
            <v>6.7221000000000002</v>
          </cell>
          <cell r="F414">
            <v>7.1201999999999996</v>
          </cell>
          <cell r="G414">
            <v>7.2835000000000001</v>
          </cell>
        </row>
        <row r="415">
          <cell r="C415">
            <v>5.6348000000000003</v>
          </cell>
          <cell r="D415">
            <v>6.1615000000000002</v>
          </cell>
          <cell r="E415">
            <v>6.5265000000000004</v>
          </cell>
          <cell r="F415">
            <v>6.7869999999999999</v>
          </cell>
          <cell r="G415">
            <v>7.0564999999999998</v>
          </cell>
        </row>
        <row r="416">
          <cell r="C416">
            <v>5.7629000000000001</v>
          </cell>
          <cell r="D416">
            <v>6.1378000000000004</v>
          </cell>
          <cell r="E416">
            <v>6.3708</v>
          </cell>
          <cell r="F416">
            <v>6.6386000000000003</v>
          </cell>
          <cell r="G416">
            <v>6.7526000000000002</v>
          </cell>
        </row>
        <row r="417">
          <cell r="C417">
            <v>6.06</v>
          </cell>
          <cell r="D417">
            <v>6.2962999999999996</v>
          </cell>
          <cell r="E417">
            <v>6.4989999999999997</v>
          </cell>
          <cell r="F417">
            <v>6.6421000000000001</v>
          </cell>
          <cell r="G417">
            <v>6.9169999999999998</v>
          </cell>
        </row>
        <row r="418">
          <cell r="C418">
            <v>5.8891</v>
          </cell>
          <cell r="D418">
            <v>6.2146999999999997</v>
          </cell>
          <cell r="E418">
            <v>6.4596999999999998</v>
          </cell>
          <cell r="F418">
            <v>6.6679000000000004</v>
          </cell>
          <cell r="G418">
            <v>6.7484000000000002</v>
          </cell>
        </row>
        <row r="419">
          <cell r="C419">
            <v>6.0090000000000003</v>
          </cell>
          <cell r="D419">
            <v>6.2939999999999996</v>
          </cell>
          <cell r="E419">
            <v>6.4625000000000004</v>
          </cell>
          <cell r="F419">
            <v>6.6548999999999996</v>
          </cell>
          <cell r="G419">
            <v>6.7487000000000004</v>
          </cell>
        </row>
        <row r="420">
          <cell r="C420">
            <v>6.1992000000000003</v>
          </cell>
          <cell r="D420">
            <v>6.4599000000000002</v>
          </cell>
          <cell r="E420">
            <v>6.6993</v>
          </cell>
          <cell r="F420">
            <v>6.8441999999999998</v>
          </cell>
          <cell r="G420">
            <v>7.0650000000000004</v>
          </cell>
        </row>
        <row r="421">
          <cell r="C421">
            <v>6.8364000000000003</v>
          </cell>
          <cell r="D421">
            <v>7.2287999999999997</v>
          </cell>
          <cell r="E421">
            <v>7.5792999999999999</v>
          </cell>
          <cell r="F421">
            <v>7.7634999999999996</v>
          </cell>
          <cell r="G421">
            <v>7.8433999999999999</v>
          </cell>
        </row>
        <row r="422">
          <cell r="C422">
            <v>7.1475</v>
          </cell>
          <cell r="D422">
            <v>7.6365999999999996</v>
          </cell>
          <cell r="E422">
            <v>7.8712999999999997</v>
          </cell>
          <cell r="F422">
            <v>8.0274999999999999</v>
          </cell>
          <cell r="G422">
            <v>8.1229999999999993</v>
          </cell>
        </row>
        <row r="423">
          <cell r="C423">
            <v>6.8418000000000001</v>
          </cell>
          <cell r="D423">
            <v>7.3578000000000001</v>
          </cell>
          <cell r="E423">
            <v>7.6333000000000002</v>
          </cell>
          <cell r="F423">
            <v>7.8201999999999998</v>
          </cell>
          <cell r="G423">
            <v>8.0154999999999994</v>
          </cell>
        </row>
        <row r="424">
          <cell r="C424">
            <v>6.9157000000000002</v>
          </cell>
          <cell r="D424">
            <v>7.4951999999999996</v>
          </cell>
          <cell r="E424">
            <v>7.8426</v>
          </cell>
          <cell r="F424">
            <v>7.9896000000000003</v>
          </cell>
          <cell r="G424">
            <v>8.1392000000000007</v>
          </cell>
        </row>
        <row r="425">
          <cell r="C425">
            <v>7.2248000000000001</v>
          </cell>
          <cell r="D425">
            <v>7.835</v>
          </cell>
          <cell r="E425">
            <v>8.1515000000000004</v>
          </cell>
          <cell r="F425">
            <v>8.2859999999999996</v>
          </cell>
          <cell r="G425">
            <v>8.4295000000000009</v>
          </cell>
        </row>
        <row r="426">
          <cell r="C426">
            <v>7.9032</v>
          </cell>
          <cell r="D426">
            <v>8.4405000000000001</v>
          </cell>
          <cell r="E426">
            <v>8.7593999999999994</v>
          </cell>
          <cell r="F426">
            <v>9.0184999999999995</v>
          </cell>
          <cell r="G426">
            <v>9.1052999999999997</v>
          </cell>
        </row>
        <row r="427">
          <cell r="C427">
            <v>6.7507999999999999</v>
          </cell>
          <cell r="D427">
            <v>7.6516999999999999</v>
          </cell>
          <cell r="E427">
            <v>8.0381</v>
          </cell>
          <cell r="F427">
            <v>8.3327000000000009</v>
          </cell>
          <cell r="G427">
            <v>8.3771000000000004</v>
          </cell>
        </row>
        <row r="428">
          <cell r="C428">
            <v>6.9017999999999997</v>
          </cell>
          <cell r="D428">
            <v>7.5650000000000004</v>
          </cell>
          <cell r="E428">
            <v>7.9724000000000004</v>
          </cell>
          <cell r="F428">
            <v>8.2692999999999994</v>
          </cell>
          <cell r="G428">
            <v>8.4666999999999994</v>
          </cell>
        </row>
        <row r="429">
          <cell r="C429">
            <v>7.242</v>
          </cell>
          <cell r="D429">
            <v>7.6284000000000001</v>
          </cell>
          <cell r="E429">
            <v>7.8945999999999996</v>
          </cell>
          <cell r="F429">
            <v>8.1213999999999995</v>
          </cell>
          <cell r="G429">
            <v>8.3126999999999995</v>
          </cell>
        </row>
        <row r="430">
          <cell r="C430">
            <v>6.7744</v>
          </cell>
          <cell r="D430">
            <v>7.1669999999999998</v>
          </cell>
          <cell r="E430">
            <v>7.3918999999999997</v>
          </cell>
          <cell r="F430">
            <v>7.5938999999999997</v>
          </cell>
          <cell r="G430">
            <v>7.6862000000000004</v>
          </cell>
        </row>
        <row r="431">
          <cell r="C431">
            <v>6.6075999999999997</v>
          </cell>
          <cell r="D431">
            <v>7.0038999999999998</v>
          </cell>
          <cell r="E431">
            <v>7.2378999999999998</v>
          </cell>
          <cell r="F431">
            <v>7.4137000000000004</v>
          </cell>
          <cell r="G431">
            <v>7.5430999999999999</v>
          </cell>
        </row>
        <row r="432">
          <cell r="C432">
            <v>6.8493000000000004</v>
          </cell>
          <cell r="D432">
            <v>7.2680999999999996</v>
          </cell>
          <cell r="E432">
            <v>7.5312000000000001</v>
          </cell>
          <cell r="F432">
            <v>7.7888000000000002</v>
          </cell>
          <cell r="G432">
            <v>7.9763999999999999</v>
          </cell>
        </row>
        <row r="433">
          <cell r="C433">
            <v>7.0712000000000002</v>
          </cell>
          <cell r="D433">
            <v>7.6318999999999999</v>
          </cell>
          <cell r="E433">
            <v>7.8898999999999999</v>
          </cell>
          <cell r="F433">
            <v>8.1342999999999996</v>
          </cell>
          <cell r="G433">
            <v>8.2545999999999999</v>
          </cell>
        </row>
        <row r="434">
          <cell r="C434">
            <v>7.6642999999999999</v>
          </cell>
          <cell r="D434">
            <v>8.0531000000000006</v>
          </cell>
          <cell r="E434">
            <v>8.2721999999999998</v>
          </cell>
          <cell r="F434">
            <v>8.5140999999999991</v>
          </cell>
          <cell r="G434">
            <v>8.6405999999999992</v>
          </cell>
        </row>
        <row r="435">
          <cell r="C435">
            <v>7.5090000000000003</v>
          </cell>
          <cell r="D435">
            <v>7.8543000000000003</v>
          </cell>
          <cell r="E435">
            <v>8.0211000000000006</v>
          </cell>
          <cell r="F435">
            <v>8.1875999999999998</v>
          </cell>
          <cell r="G435">
            <v>8.3141999999999996</v>
          </cell>
        </row>
        <row r="436">
          <cell r="C436">
            <v>7.9476000000000004</v>
          </cell>
          <cell r="D436">
            <v>8.2843999999999998</v>
          </cell>
          <cell r="E436">
            <v>8.3968000000000007</v>
          </cell>
          <cell r="F436">
            <v>8.5252999999999997</v>
          </cell>
          <cell r="G436">
            <v>8.5997000000000003</v>
          </cell>
        </row>
        <row r="437">
          <cell r="C437">
            <v>8.2533999999999992</v>
          </cell>
          <cell r="D437">
            <v>8.5292999999999992</v>
          </cell>
          <cell r="E437">
            <v>8.6075999999999997</v>
          </cell>
          <cell r="F437">
            <v>8.7516999999999996</v>
          </cell>
          <cell r="G437">
            <v>8.7936999999999994</v>
          </cell>
        </row>
        <row r="438">
          <cell r="C438">
            <v>7.9530000000000003</v>
          </cell>
          <cell r="D438">
            <v>8.2472999999999992</v>
          </cell>
          <cell r="E438">
            <v>8.3681000000000001</v>
          </cell>
          <cell r="F438">
            <v>8.4145000000000003</v>
          </cell>
          <cell r="G438">
            <v>8.4975000000000005</v>
          </cell>
        </row>
        <row r="439">
          <cell r="C439">
            <v>7.9021999999999997</v>
          </cell>
          <cell r="D439">
            <v>8.0760000000000005</v>
          </cell>
          <cell r="E439">
            <v>8.1005000000000003</v>
          </cell>
          <cell r="F439">
            <v>8.18</v>
          </cell>
          <cell r="G439">
            <v>8.2120999999999995</v>
          </cell>
        </row>
        <row r="440">
          <cell r="C440">
            <v>8.4632000000000005</v>
          </cell>
          <cell r="D440">
            <v>8.6415000000000006</v>
          </cell>
          <cell r="E440">
            <v>8.6361000000000008</v>
          </cell>
          <cell r="F440">
            <v>8.7361000000000004</v>
          </cell>
          <cell r="G440">
            <v>8.7332000000000001</v>
          </cell>
        </row>
        <row r="441">
          <cell r="C441">
            <v>8.8711000000000002</v>
          </cell>
          <cell r="D441">
            <v>8.9480000000000004</v>
          </cell>
          <cell r="E441">
            <v>8.9943000000000008</v>
          </cell>
          <cell r="F441">
            <v>9.0035000000000007</v>
          </cell>
          <cell r="G441">
            <v>9.0108999999999995</v>
          </cell>
        </row>
        <row r="442">
          <cell r="C442">
            <v>8.8831000000000007</v>
          </cell>
          <cell r="D442">
            <v>8.9055</v>
          </cell>
          <cell r="E442">
            <v>8.8640000000000008</v>
          </cell>
          <cell r="F442">
            <v>8.8762000000000008</v>
          </cell>
          <cell r="G442">
            <v>8.8335000000000008</v>
          </cell>
        </row>
        <row r="443">
          <cell r="C443">
            <v>9.3542000000000005</v>
          </cell>
          <cell r="D443">
            <v>9.3110999999999997</v>
          </cell>
          <cell r="E443">
            <v>9.2507000000000001</v>
          </cell>
          <cell r="F443">
            <v>9.2599</v>
          </cell>
          <cell r="G443">
            <v>9.1601999999999997</v>
          </cell>
        </row>
        <row r="444">
          <cell r="C444">
            <v>9.5949000000000009</v>
          </cell>
          <cell r="D444">
            <v>9.4794</v>
          </cell>
          <cell r="E444">
            <v>9.4651999999999994</v>
          </cell>
          <cell r="F444">
            <v>9.3476999999999997</v>
          </cell>
          <cell r="G444">
            <v>9.2919</v>
          </cell>
        </row>
        <row r="445">
          <cell r="C445">
            <v>9.0997000000000003</v>
          </cell>
          <cell r="D445">
            <v>9.1019000000000005</v>
          </cell>
          <cell r="E445">
            <v>9.0405999999999995</v>
          </cell>
          <cell r="F445">
            <v>8.9804999999999993</v>
          </cell>
          <cell r="G445">
            <v>8.9008000000000003</v>
          </cell>
        </row>
        <row r="446">
          <cell r="C446">
            <v>8.7652000000000001</v>
          </cell>
          <cell r="D446">
            <v>8.6046999999999993</v>
          </cell>
          <cell r="E446">
            <v>8.6028000000000002</v>
          </cell>
          <cell r="F446">
            <v>8.5801999999999996</v>
          </cell>
          <cell r="G446">
            <v>8.5458999999999996</v>
          </cell>
        </row>
        <row r="447">
          <cell r="C447">
            <v>8.0960999999999999</v>
          </cell>
          <cell r="D447">
            <v>7.8836000000000004</v>
          </cell>
          <cell r="E447">
            <v>7.9181999999999997</v>
          </cell>
          <cell r="F447">
            <v>7.8619000000000003</v>
          </cell>
          <cell r="G447">
            <v>7.9431000000000003</v>
          </cell>
        </row>
        <row r="448">
          <cell r="C448">
            <v>7.5974000000000004</v>
          </cell>
          <cell r="D448">
            <v>7.3601000000000001</v>
          </cell>
          <cell r="E448">
            <v>7.4589999999999996</v>
          </cell>
          <cell r="F448">
            <v>7.4368999999999996</v>
          </cell>
          <cell r="G448">
            <v>7.4337</v>
          </cell>
        </row>
        <row r="449">
          <cell r="C449">
            <v>8.1122999999999994</v>
          </cell>
          <cell r="D449">
            <v>8.2255000000000003</v>
          </cell>
          <cell r="E449">
            <v>8.1876999999999995</v>
          </cell>
          <cell r="F449">
            <v>8.1720000000000006</v>
          </cell>
          <cell r="G449">
            <v>8.1332000000000004</v>
          </cell>
        </row>
        <row r="450">
          <cell r="C450">
            <v>8.2859999999999996</v>
          </cell>
          <cell r="D450">
            <v>8.3039000000000005</v>
          </cell>
          <cell r="E450">
            <v>8.3072999999999997</v>
          </cell>
          <cell r="F450">
            <v>8.2685999999999993</v>
          </cell>
          <cell r="G450">
            <v>8.2325999999999997</v>
          </cell>
        </row>
        <row r="451">
          <cell r="C451">
            <v>7.7464000000000004</v>
          </cell>
          <cell r="D451">
            <v>7.6756000000000002</v>
          </cell>
          <cell r="E451">
            <v>7.7727000000000004</v>
          </cell>
          <cell r="F451">
            <v>7.7690000000000001</v>
          </cell>
          <cell r="G451">
            <v>7.7606999999999999</v>
          </cell>
        </row>
        <row r="452">
          <cell r="C452">
            <v>7.6687000000000003</v>
          </cell>
          <cell r="D452">
            <v>7.5754999999999999</v>
          </cell>
          <cell r="E452">
            <v>7.6391</v>
          </cell>
          <cell r="F452">
            <v>7.6875999999999998</v>
          </cell>
          <cell r="G452">
            <v>7.6847000000000003</v>
          </cell>
        </row>
        <row r="453">
          <cell r="C453">
            <v>7.7994000000000003</v>
          </cell>
          <cell r="D453">
            <v>7.7561</v>
          </cell>
          <cell r="E453">
            <v>7.8106</v>
          </cell>
          <cell r="F453">
            <v>7.8059000000000003</v>
          </cell>
          <cell r="G453">
            <v>7.7686000000000002</v>
          </cell>
        </row>
        <row r="454">
          <cell r="C454">
            <v>8.0754999999999999</v>
          </cell>
          <cell r="D454">
            <v>8.0976999999999997</v>
          </cell>
          <cell r="E454">
            <v>8.1605000000000008</v>
          </cell>
          <cell r="F454">
            <v>8.2202000000000002</v>
          </cell>
          <cell r="G454">
            <v>8.2485999999999997</v>
          </cell>
        </row>
        <row r="455">
          <cell r="C455">
            <v>8.0494000000000003</v>
          </cell>
          <cell r="D455">
            <v>8.2401999999999997</v>
          </cell>
          <cell r="E455">
            <v>8.2675000000000001</v>
          </cell>
          <cell r="F455">
            <v>8.3613</v>
          </cell>
          <cell r="G455">
            <v>8.3767999999999994</v>
          </cell>
        </row>
        <row r="456">
          <cell r="C456">
            <v>8.2415000000000003</v>
          </cell>
          <cell r="D456">
            <v>8.4925999999999995</v>
          </cell>
          <cell r="E456">
            <v>8.5574999999999992</v>
          </cell>
          <cell r="F456">
            <v>8.5488999999999997</v>
          </cell>
          <cell r="G456">
            <v>8.5382999999999996</v>
          </cell>
        </row>
        <row r="457">
          <cell r="C457">
            <v>8.5373000000000001</v>
          </cell>
          <cell r="D457">
            <v>8.7611000000000008</v>
          </cell>
          <cell r="E457">
            <v>8.8431999999999995</v>
          </cell>
          <cell r="F457">
            <v>8.9001000000000001</v>
          </cell>
          <cell r="G457">
            <v>8.8742000000000001</v>
          </cell>
        </row>
        <row r="458">
          <cell r="C458">
            <v>8.1210000000000004</v>
          </cell>
          <cell r="D458">
            <v>8.2956000000000003</v>
          </cell>
          <cell r="E458">
            <v>8.3470999999999993</v>
          </cell>
          <cell r="F458">
            <v>8.4613999999999994</v>
          </cell>
          <cell r="G458">
            <v>8.4862000000000002</v>
          </cell>
        </row>
        <row r="459">
          <cell r="C459">
            <v>7.9249000000000001</v>
          </cell>
          <cell r="D459">
            <v>8.0660000000000007</v>
          </cell>
          <cell r="E459">
            <v>8.1532</v>
          </cell>
          <cell r="F459">
            <v>8.2314000000000007</v>
          </cell>
          <cell r="G459">
            <v>8.2773000000000003</v>
          </cell>
        </row>
        <row r="460">
          <cell r="C460">
            <v>7.6676000000000002</v>
          </cell>
          <cell r="D460">
            <v>7.7473999999999998</v>
          </cell>
          <cell r="E460">
            <v>7.8616000000000001</v>
          </cell>
          <cell r="F460">
            <v>7.9455999999999998</v>
          </cell>
          <cell r="G460">
            <v>8.0379000000000005</v>
          </cell>
        </row>
        <row r="461">
          <cell r="C461">
            <v>7.5995999999999997</v>
          </cell>
          <cell r="D461">
            <v>7.9058000000000002</v>
          </cell>
          <cell r="E461">
            <v>8.1209000000000007</v>
          </cell>
          <cell r="F461">
            <v>8.3294999999999995</v>
          </cell>
          <cell r="G461">
            <v>8.4572000000000003</v>
          </cell>
        </row>
        <row r="462">
          <cell r="C462">
            <v>7.6254999999999997</v>
          </cell>
          <cell r="D462">
            <v>7.8888999999999996</v>
          </cell>
          <cell r="E462">
            <v>8.0648</v>
          </cell>
          <cell r="F462">
            <v>8.2723999999999993</v>
          </cell>
          <cell r="G462">
            <v>8.3963000000000001</v>
          </cell>
        </row>
        <row r="463">
          <cell r="C463">
            <v>7.4550999999999998</v>
          </cell>
          <cell r="D463">
            <v>7.6021999999999998</v>
          </cell>
          <cell r="E463">
            <v>7.7991999999999999</v>
          </cell>
          <cell r="F463">
            <v>8.0286000000000008</v>
          </cell>
          <cell r="G463">
            <v>8.1641999999999992</v>
          </cell>
        </row>
        <row r="464">
          <cell r="C464">
            <v>7.3118999999999996</v>
          </cell>
          <cell r="D464">
            <v>7.3746</v>
          </cell>
          <cell r="E464">
            <v>7.5567000000000002</v>
          </cell>
          <cell r="F464">
            <v>7.7614999999999998</v>
          </cell>
          <cell r="G464">
            <v>7.8673999999999999</v>
          </cell>
        </row>
        <row r="465">
          <cell r="C465">
            <v>6.9179000000000004</v>
          </cell>
          <cell r="D465">
            <v>7.0637999999999996</v>
          </cell>
          <cell r="E465">
            <v>7.3137999999999996</v>
          </cell>
          <cell r="F465">
            <v>7.4695999999999998</v>
          </cell>
          <cell r="G465">
            <v>7.6516000000000002</v>
          </cell>
        </row>
        <row r="466">
          <cell r="C466">
            <v>6.6086</v>
          </cell>
          <cell r="D466">
            <v>6.9103000000000003</v>
          </cell>
          <cell r="E466">
            <v>7.1688000000000001</v>
          </cell>
          <cell r="F466">
            <v>7.4402999999999997</v>
          </cell>
          <cell r="G466">
            <v>7.5267999999999997</v>
          </cell>
        </row>
        <row r="467">
          <cell r="C467">
            <v>6.4965000000000002</v>
          </cell>
          <cell r="D467">
            <v>6.8941999999999997</v>
          </cell>
          <cell r="E467">
            <v>7.1650999999999998</v>
          </cell>
          <cell r="F467">
            <v>7.4527000000000001</v>
          </cell>
          <cell r="G467">
            <v>7.5698999999999996</v>
          </cell>
        </row>
        <row r="468">
          <cell r="C468">
            <v>6.4218999999999999</v>
          </cell>
          <cell r="D468">
            <v>7.0022000000000002</v>
          </cell>
          <cell r="E468">
            <v>7.2545000000000002</v>
          </cell>
          <cell r="F468">
            <v>7.5556999999999999</v>
          </cell>
          <cell r="G468">
            <v>7.7390999999999996</v>
          </cell>
        </row>
        <row r="469">
          <cell r="C469">
            <v>6.2013999999999996</v>
          </cell>
          <cell r="D469">
            <v>6.6851000000000003</v>
          </cell>
          <cell r="E469">
            <v>7.0622999999999996</v>
          </cell>
          <cell r="F469">
            <v>7.4112999999999998</v>
          </cell>
          <cell r="G469">
            <v>7.5510000000000002</v>
          </cell>
        </row>
        <row r="470">
          <cell r="C470">
            <v>6.2397</v>
          </cell>
          <cell r="D470">
            <v>6.7451999999999996</v>
          </cell>
          <cell r="E470">
            <v>7.0511999999999997</v>
          </cell>
          <cell r="F470">
            <v>7.4538000000000002</v>
          </cell>
          <cell r="G470">
            <v>7.6208</v>
          </cell>
        </row>
        <row r="471">
          <cell r="C471">
            <v>6.3643000000000001</v>
          </cell>
          <cell r="D471">
            <v>6.8810000000000002</v>
          </cell>
          <cell r="E471">
            <v>7.3150000000000004</v>
          </cell>
          <cell r="F471">
            <v>7.6927000000000003</v>
          </cell>
          <cell r="G471">
            <v>7.8708999999999998</v>
          </cell>
        </row>
        <row r="472">
          <cell r="C472">
            <v>6.1757999999999997</v>
          </cell>
          <cell r="D472">
            <v>6.6897000000000002</v>
          </cell>
          <cell r="E472">
            <v>7.1026999999999996</v>
          </cell>
          <cell r="F472">
            <v>7.5187999999999997</v>
          </cell>
          <cell r="G472">
            <v>7.7130000000000001</v>
          </cell>
        </row>
        <row r="473">
          <cell r="C473">
            <v>5.6749999999999998</v>
          </cell>
          <cell r="D473">
            <v>6.3183999999999996</v>
          </cell>
          <cell r="E473">
            <v>6.6638000000000002</v>
          </cell>
          <cell r="F473">
            <v>7.1018999999999997</v>
          </cell>
          <cell r="G473">
            <v>7.3051000000000004</v>
          </cell>
        </row>
        <row r="474">
          <cell r="C474">
            <v>5.3853999999999997</v>
          </cell>
          <cell r="D474">
            <v>5.9329999999999998</v>
          </cell>
          <cell r="E474">
            <v>6.3228</v>
          </cell>
          <cell r="F474">
            <v>6.7244999999999999</v>
          </cell>
          <cell r="G474">
            <v>6.8700999999999999</v>
          </cell>
        </row>
        <row r="475">
          <cell r="C475">
            <v>5.1535000000000002</v>
          </cell>
          <cell r="D475">
            <v>5.6041999999999996</v>
          </cell>
          <cell r="E475">
            <v>6.0774999999999997</v>
          </cell>
          <cell r="F475">
            <v>6.5231000000000003</v>
          </cell>
          <cell r="G475">
            <v>6.7108999999999996</v>
          </cell>
        </row>
        <row r="476">
          <cell r="C476">
            <v>4.8151000000000002</v>
          </cell>
          <cell r="D476">
            <v>5.3697999999999997</v>
          </cell>
          <cell r="E476">
            <v>5.8022999999999998</v>
          </cell>
          <cell r="F476">
            <v>6.3632999999999997</v>
          </cell>
          <cell r="G476">
            <v>6.5937000000000001</v>
          </cell>
        </row>
        <row r="477">
          <cell r="C477">
            <v>4.1833</v>
          </cell>
          <cell r="D477">
            <v>4.7363999999999997</v>
          </cell>
          <cell r="E477">
            <v>5.1765999999999996</v>
          </cell>
          <cell r="F477">
            <v>5.7847</v>
          </cell>
          <cell r="G477">
            <v>5.9234</v>
          </cell>
        </row>
        <row r="478">
          <cell r="C478">
            <v>4.3273000000000001</v>
          </cell>
          <cell r="D478">
            <v>5.0462999999999996</v>
          </cell>
          <cell r="E478">
            <v>5.7534999999999998</v>
          </cell>
          <cell r="F478">
            <v>6.2507000000000001</v>
          </cell>
          <cell r="G478">
            <v>6.4283999999999999</v>
          </cell>
        </row>
        <row r="479">
          <cell r="C479">
            <v>4.3888999999999996</v>
          </cell>
          <cell r="D479">
            <v>5.2435999999999998</v>
          </cell>
          <cell r="E479">
            <v>5.8244999999999996</v>
          </cell>
          <cell r="F479">
            <v>6.3758999999999997</v>
          </cell>
          <cell r="G479">
            <v>6.6566999999999998</v>
          </cell>
        </row>
        <row r="480">
          <cell r="C480">
            <v>4.6096000000000004</v>
          </cell>
          <cell r="D480">
            <v>5.5632999999999999</v>
          </cell>
          <cell r="E480">
            <v>6.2443</v>
          </cell>
          <cell r="F480">
            <v>6.7404999999999999</v>
          </cell>
          <cell r="G480">
            <v>6.9187000000000003</v>
          </cell>
        </row>
        <row r="481">
          <cell r="C481">
            <v>4.3764000000000003</v>
          </cell>
          <cell r="D481">
            <v>5.3903999999999996</v>
          </cell>
          <cell r="E481">
            <v>6.0602999999999998</v>
          </cell>
          <cell r="F481">
            <v>6.6115000000000004</v>
          </cell>
          <cell r="G481">
            <v>6.9208999999999996</v>
          </cell>
        </row>
        <row r="482">
          <cell r="C482">
            <v>4.2573999999999996</v>
          </cell>
          <cell r="D482">
            <v>5.1870000000000003</v>
          </cell>
          <cell r="E482">
            <v>5.8113999999999999</v>
          </cell>
          <cell r="F482">
            <v>6.3171999999999997</v>
          </cell>
          <cell r="G482">
            <v>6.6917999999999997</v>
          </cell>
        </row>
        <row r="483">
          <cell r="C483">
            <v>4.0635000000000003</v>
          </cell>
          <cell r="D483">
            <v>4.7991000000000001</v>
          </cell>
          <cell r="E483">
            <v>5.4530000000000003</v>
          </cell>
          <cell r="F483">
            <v>5.9909999999999997</v>
          </cell>
          <cell r="G483">
            <v>6.3114999999999997</v>
          </cell>
        </row>
        <row r="484">
          <cell r="C484">
            <v>3.57</v>
          </cell>
          <cell r="D484">
            <v>4.3552999999999997</v>
          </cell>
          <cell r="E484">
            <v>5.0015000000000001</v>
          </cell>
          <cell r="F484">
            <v>5.5644999999999998</v>
          </cell>
          <cell r="G484">
            <v>5.8467000000000002</v>
          </cell>
        </row>
        <row r="485">
          <cell r="C485">
            <v>3.4352999999999998</v>
          </cell>
          <cell r="D485">
            <v>4.1087999999999996</v>
          </cell>
          <cell r="E485">
            <v>4.7417999999999996</v>
          </cell>
          <cell r="F485">
            <v>5.34</v>
          </cell>
          <cell r="G485">
            <v>5.6228999999999996</v>
          </cell>
        </row>
        <row r="486">
          <cell r="C486">
            <v>3.1046999999999998</v>
          </cell>
          <cell r="D486">
            <v>3.7744</v>
          </cell>
          <cell r="E486">
            <v>4.3997000000000002</v>
          </cell>
          <cell r="F486">
            <v>4.9798999999999998</v>
          </cell>
          <cell r="G486">
            <v>5.3583999999999996</v>
          </cell>
        </row>
        <row r="487">
          <cell r="C487">
            <v>3.5958999999999999</v>
          </cell>
          <cell r="D487">
            <v>4.4640000000000004</v>
          </cell>
          <cell r="E487">
            <v>5.0735999999999999</v>
          </cell>
          <cell r="F487">
            <v>5.6643999999999997</v>
          </cell>
          <cell r="G487">
            <v>6.0236999999999998</v>
          </cell>
        </row>
        <row r="488">
          <cell r="C488">
            <v>3.9218999999999999</v>
          </cell>
          <cell r="D488">
            <v>4.7392000000000003</v>
          </cell>
          <cell r="E488">
            <v>5.4287000000000001</v>
          </cell>
          <cell r="F488">
            <v>5.9665999999999997</v>
          </cell>
          <cell r="G488">
            <v>6.2405999999999997</v>
          </cell>
        </row>
        <row r="489">
          <cell r="C489">
            <v>3.6507999999999998</v>
          </cell>
          <cell r="D489">
            <v>4.4935</v>
          </cell>
          <cell r="E489">
            <v>5.2011000000000003</v>
          </cell>
          <cell r="F489">
            <v>5.6848000000000001</v>
          </cell>
          <cell r="G489">
            <v>6.0542999999999996</v>
          </cell>
        </row>
        <row r="490">
          <cell r="C490">
            <v>3.4643000000000002</v>
          </cell>
          <cell r="D490">
            <v>4.2218</v>
          </cell>
          <cell r="E490">
            <v>4.7876000000000003</v>
          </cell>
          <cell r="F490">
            <v>5.2417999999999996</v>
          </cell>
          <cell r="G490">
            <v>5.673</v>
          </cell>
        </row>
        <row r="491">
          <cell r="C491">
            <v>3.3288000000000002</v>
          </cell>
          <cell r="D491">
            <v>3.9257</v>
          </cell>
          <cell r="E491">
            <v>4.4297000000000004</v>
          </cell>
          <cell r="F491">
            <v>4.9520999999999997</v>
          </cell>
          <cell r="G491">
            <v>5.3152999999999997</v>
          </cell>
        </row>
        <row r="492">
          <cell r="C492">
            <v>3.3525999999999998</v>
          </cell>
          <cell r="D492">
            <v>3.9154</v>
          </cell>
          <cell r="E492">
            <v>4.4869000000000003</v>
          </cell>
          <cell r="F492">
            <v>4.9622000000000002</v>
          </cell>
          <cell r="G492">
            <v>5.2502000000000004</v>
          </cell>
        </row>
        <row r="493">
          <cell r="C493">
            <v>3.2873999999999999</v>
          </cell>
          <cell r="D493">
            <v>3.7755000000000001</v>
          </cell>
          <cell r="E493">
            <v>4.3483000000000001</v>
          </cell>
          <cell r="F493">
            <v>4.8404999999999996</v>
          </cell>
          <cell r="G493">
            <v>5.1550000000000002</v>
          </cell>
        </row>
        <row r="494">
          <cell r="C494">
            <v>3.6602000000000001</v>
          </cell>
          <cell r="D494">
            <v>4.1973000000000003</v>
          </cell>
          <cell r="E494">
            <v>4.6780999999999997</v>
          </cell>
          <cell r="F494">
            <v>5.0804999999999998</v>
          </cell>
          <cell r="G494">
            <v>5.4025999999999996</v>
          </cell>
        </row>
        <row r="495">
          <cell r="C495">
            <v>3.4994999999999998</v>
          </cell>
          <cell r="D495">
            <v>3.9824999999999999</v>
          </cell>
          <cell r="E495">
            <v>4.3928000000000003</v>
          </cell>
          <cell r="F495">
            <v>4.75</v>
          </cell>
          <cell r="G495">
            <v>5.0548000000000002</v>
          </cell>
        </row>
        <row r="496">
          <cell r="C496">
            <v>3.4849999999999999</v>
          </cell>
          <cell r="D496">
            <v>4.1060999999999996</v>
          </cell>
          <cell r="E496">
            <v>4.5373000000000001</v>
          </cell>
          <cell r="F496">
            <v>4.8375000000000004</v>
          </cell>
          <cell r="G496">
            <v>5.2057000000000002</v>
          </cell>
        </row>
        <row r="497">
          <cell r="C497">
            <v>3.3536000000000001</v>
          </cell>
          <cell r="D497">
            <v>3.8327</v>
          </cell>
          <cell r="E497">
            <v>4.2244000000000002</v>
          </cell>
          <cell r="F497">
            <v>4.4894999999999996</v>
          </cell>
          <cell r="G497">
            <v>4.7976999999999999</v>
          </cell>
        </row>
        <row r="498">
          <cell r="C498">
            <v>3.3733</v>
          </cell>
          <cell r="D498">
            <v>3.8424</v>
          </cell>
          <cell r="E498">
            <v>4.2035999999999998</v>
          </cell>
          <cell r="F498">
            <v>4.5484999999999998</v>
          </cell>
          <cell r="G498">
            <v>4.7796000000000003</v>
          </cell>
        </row>
        <row r="499">
          <cell r="C499">
            <v>3.4756999999999998</v>
          </cell>
          <cell r="D499">
            <v>3.9472999999999998</v>
          </cell>
          <cell r="E499">
            <v>4.3085000000000004</v>
          </cell>
          <cell r="F499">
            <v>4.6040999999999999</v>
          </cell>
          <cell r="G499">
            <v>4.8170000000000002</v>
          </cell>
        </row>
        <row r="500">
          <cell r="C500">
            <v>3.6322000000000001</v>
          </cell>
          <cell r="D500">
            <v>4.1707000000000001</v>
          </cell>
          <cell r="E500">
            <v>4.5323000000000002</v>
          </cell>
          <cell r="F500">
            <v>4.9021999999999997</v>
          </cell>
          <cell r="G500">
            <v>5.1468999999999996</v>
          </cell>
        </row>
        <row r="501">
          <cell r="C501">
            <v>3.6259999999999999</v>
          </cell>
          <cell r="D501">
            <v>4.1908000000000003</v>
          </cell>
          <cell r="E501">
            <v>4.4686000000000003</v>
          </cell>
          <cell r="F501">
            <v>4.9454000000000002</v>
          </cell>
          <cell r="G501">
            <v>5.2122000000000002</v>
          </cell>
        </row>
        <row r="502">
          <cell r="C502">
            <v>3.5171000000000001</v>
          </cell>
          <cell r="D502">
            <v>4.0768000000000004</v>
          </cell>
          <cell r="E502">
            <v>4.4385000000000003</v>
          </cell>
          <cell r="F502">
            <v>4.7430000000000003</v>
          </cell>
          <cell r="G502">
            <v>5.0121000000000002</v>
          </cell>
        </row>
        <row r="503">
          <cell r="C503">
            <v>4.0624000000000002</v>
          </cell>
          <cell r="D503">
            <v>4.6402999999999999</v>
          </cell>
          <cell r="E503">
            <v>5.0255000000000001</v>
          </cell>
          <cell r="F503">
            <v>5.3468999999999998</v>
          </cell>
          <cell r="G503">
            <v>5.5869</v>
          </cell>
        </row>
        <row r="504">
          <cell r="C504">
            <v>4.4767000000000001</v>
          </cell>
          <cell r="D504">
            <v>5.1581000000000001</v>
          </cell>
          <cell r="E504">
            <v>5.6669</v>
          </cell>
          <cell r="F504">
            <v>5.984</v>
          </cell>
          <cell r="G504">
            <v>6.2055999999999996</v>
          </cell>
        </row>
        <row r="505">
          <cell r="C505">
            <v>4.9842000000000004</v>
          </cell>
          <cell r="D505">
            <v>5.6870000000000003</v>
          </cell>
          <cell r="E505">
            <v>6.1211000000000002</v>
          </cell>
          <cell r="F505">
            <v>6.4291</v>
          </cell>
          <cell r="G505">
            <v>6.5937000000000001</v>
          </cell>
        </row>
        <row r="506">
          <cell r="C506">
            <v>5.2968000000000002</v>
          </cell>
          <cell r="D506">
            <v>5.9329999999999998</v>
          </cell>
          <cell r="E506">
            <v>6.3171999999999997</v>
          </cell>
          <cell r="F506">
            <v>6.5503999999999998</v>
          </cell>
          <cell r="G506">
            <v>6.7141999999999999</v>
          </cell>
        </row>
        <row r="507">
          <cell r="C507">
            <v>5.4265999999999996</v>
          </cell>
          <cell r="D507">
            <v>6.0734000000000004</v>
          </cell>
          <cell r="E507">
            <v>6.3933999999999997</v>
          </cell>
          <cell r="F507">
            <v>6.7385000000000002</v>
          </cell>
          <cell r="G507">
            <v>6.9203999999999999</v>
          </cell>
        </row>
        <row r="508">
          <cell r="C508">
            <v>5.3337000000000003</v>
          </cell>
          <cell r="D508">
            <v>5.9268000000000001</v>
          </cell>
          <cell r="E508">
            <v>6.2331000000000003</v>
          </cell>
          <cell r="F508">
            <v>6.5033000000000003</v>
          </cell>
          <cell r="G508">
            <v>6.6761999999999997</v>
          </cell>
        </row>
        <row r="509">
          <cell r="C509">
            <v>5.4657</v>
          </cell>
          <cell r="D509">
            <v>6.0818000000000003</v>
          </cell>
          <cell r="E509">
            <v>6.3563000000000001</v>
          </cell>
          <cell r="F509">
            <v>6.5831999999999997</v>
          </cell>
          <cell r="G509">
            <v>6.7534000000000001</v>
          </cell>
        </row>
        <row r="510">
          <cell r="C510">
            <v>5.8635999999999999</v>
          </cell>
          <cell r="D510">
            <v>6.5014000000000003</v>
          </cell>
          <cell r="E510">
            <v>6.7976000000000001</v>
          </cell>
          <cell r="F510">
            <v>7.0445000000000002</v>
          </cell>
          <cell r="G510">
            <v>7.2168000000000001</v>
          </cell>
        </row>
        <row r="511">
          <cell r="C511">
            <v>6.0430000000000001</v>
          </cell>
          <cell r="D511">
            <v>6.7389000000000001</v>
          </cell>
          <cell r="E511">
            <v>7.0232000000000001</v>
          </cell>
          <cell r="F511">
            <v>7.2420999999999998</v>
          </cell>
          <cell r="G511">
            <v>7.4001000000000001</v>
          </cell>
        </row>
        <row r="512">
          <cell r="C512">
            <v>6.8364000000000003</v>
          </cell>
          <cell r="D512">
            <v>7.2582000000000004</v>
          </cell>
          <cell r="E512">
            <v>7.5061</v>
          </cell>
          <cell r="F512">
            <v>7.6182999999999996</v>
          </cell>
          <cell r="G512">
            <v>7.6718000000000002</v>
          </cell>
        </row>
        <row r="513">
          <cell r="C513">
            <v>7.1227999999999998</v>
          </cell>
          <cell r="D513">
            <v>7.5167000000000002</v>
          </cell>
          <cell r="E513">
            <v>7.6848999999999998</v>
          </cell>
          <cell r="F513">
            <v>7.7060000000000004</v>
          </cell>
          <cell r="G513">
            <v>7.6761999999999997</v>
          </cell>
        </row>
        <row r="514">
          <cell r="C514">
            <v>6.7432999999999996</v>
          </cell>
          <cell r="D514">
            <v>7.1311999999999998</v>
          </cell>
          <cell r="E514">
            <v>7.31</v>
          </cell>
          <cell r="F514">
            <v>7.3814000000000002</v>
          </cell>
          <cell r="G514">
            <v>7.4184000000000001</v>
          </cell>
        </row>
        <row r="515">
          <cell r="C515">
            <v>6.3567999999999998</v>
          </cell>
          <cell r="D515">
            <v>6.6708999999999996</v>
          </cell>
          <cell r="E515">
            <v>6.8066000000000004</v>
          </cell>
          <cell r="F515">
            <v>6.8960999999999997</v>
          </cell>
          <cell r="G515">
            <v>6.9614000000000003</v>
          </cell>
        </row>
        <row r="516">
          <cell r="C516">
            <v>6.3323</v>
          </cell>
          <cell r="D516">
            <v>6.6765999999999996</v>
          </cell>
          <cell r="E516">
            <v>6.8270999999999997</v>
          </cell>
          <cell r="F516">
            <v>6.9222000000000001</v>
          </cell>
          <cell r="G516">
            <v>6.9756</v>
          </cell>
        </row>
        <row r="517">
          <cell r="C517">
            <v>6.2514000000000003</v>
          </cell>
          <cell r="D517">
            <v>6.4855</v>
          </cell>
          <cell r="E517">
            <v>6.6365999999999996</v>
          </cell>
          <cell r="F517">
            <v>6.7438000000000002</v>
          </cell>
          <cell r="G517">
            <v>6.7708000000000004</v>
          </cell>
        </row>
        <row r="518">
          <cell r="C518">
            <v>5.7121000000000004</v>
          </cell>
          <cell r="D518">
            <v>5.7762000000000002</v>
          </cell>
          <cell r="E518">
            <v>5.8693999999999997</v>
          </cell>
          <cell r="F518">
            <v>5.9466000000000001</v>
          </cell>
          <cell r="G518">
            <v>5.9981</v>
          </cell>
        </row>
        <row r="519">
          <cell r="C519">
            <v>5.5365000000000002</v>
          </cell>
          <cell r="D519">
            <v>5.7117000000000004</v>
          </cell>
          <cell r="E519">
            <v>5.8070000000000004</v>
          </cell>
          <cell r="F519">
            <v>5.9044999999999996</v>
          </cell>
          <cell r="G519">
            <v>5.8966000000000003</v>
          </cell>
        </row>
        <row r="520">
          <cell r="C520">
            <v>5.5892999999999997</v>
          </cell>
          <cell r="D520">
            <v>5.7941000000000003</v>
          </cell>
          <cell r="E520">
            <v>5.9701000000000004</v>
          </cell>
          <cell r="F520">
            <v>6.0781999999999998</v>
          </cell>
          <cell r="G520">
            <v>6.0781000000000001</v>
          </cell>
        </row>
        <row r="521">
          <cell r="C521">
            <v>5.6211000000000002</v>
          </cell>
          <cell r="D521">
            <v>5.7431000000000001</v>
          </cell>
          <cell r="E521">
            <v>5.8710000000000004</v>
          </cell>
          <cell r="F521">
            <v>5.9776999999999996</v>
          </cell>
          <cell r="G521">
            <v>5.9854000000000003</v>
          </cell>
        </row>
        <row r="522">
          <cell r="C522">
            <v>5.6792999999999996</v>
          </cell>
          <cell r="D522">
            <v>5.7329999999999997</v>
          </cell>
          <cell r="E522">
            <v>5.8388</v>
          </cell>
          <cell r="F522">
            <v>5.9272999999999998</v>
          </cell>
          <cell r="G522">
            <v>5.9127000000000001</v>
          </cell>
        </row>
        <row r="523">
          <cell r="C523">
            <v>5.5290999999999997</v>
          </cell>
          <cell r="D523">
            <v>5.5354000000000001</v>
          </cell>
          <cell r="E523">
            <v>5.6451000000000002</v>
          </cell>
          <cell r="F523">
            <v>5.7278000000000002</v>
          </cell>
          <cell r="G523">
            <v>5.7270000000000003</v>
          </cell>
        </row>
        <row r="524">
          <cell r="C524">
            <v>5.3211000000000004</v>
          </cell>
          <cell r="D524">
            <v>5.2664</v>
          </cell>
          <cell r="E524">
            <v>5.3635999999999999</v>
          </cell>
          <cell r="F524">
            <v>5.4579000000000004</v>
          </cell>
          <cell r="G524">
            <v>5.4564000000000004</v>
          </cell>
        </row>
        <row r="525">
          <cell r="C525">
            <v>5.1272000000000002</v>
          </cell>
          <cell r="D525">
            <v>5.1016000000000004</v>
          </cell>
          <cell r="E525">
            <v>5.1965000000000003</v>
          </cell>
          <cell r="F525">
            <v>5.3005000000000004</v>
          </cell>
          <cell r="G525">
            <v>5.3076999999999996</v>
          </cell>
        </row>
        <row r="526">
          <cell r="C526">
            <v>4.9021999999999997</v>
          </cell>
          <cell r="D526">
            <v>4.8662999999999998</v>
          </cell>
          <cell r="E526">
            <v>5.0103999999999997</v>
          </cell>
          <cell r="F526">
            <v>5.1409000000000002</v>
          </cell>
          <cell r="G526">
            <v>5.1917</v>
          </cell>
        </row>
        <row r="527">
          <cell r="C527">
            <v>5.1398999999999999</v>
          </cell>
          <cell r="D527">
            <v>5.3513999999999999</v>
          </cell>
          <cell r="E527">
            <v>5.4821</v>
          </cell>
          <cell r="F527">
            <v>5.6292999999999997</v>
          </cell>
          <cell r="G527">
            <v>5.6664000000000003</v>
          </cell>
        </row>
        <row r="528">
          <cell r="C528">
            <v>5.4477000000000002</v>
          </cell>
          <cell r="D528">
            <v>5.7031999999999998</v>
          </cell>
          <cell r="E528">
            <v>5.8621999999999996</v>
          </cell>
          <cell r="F528">
            <v>6.0221999999999998</v>
          </cell>
          <cell r="G528">
            <v>6.0461999999999998</v>
          </cell>
        </row>
        <row r="529">
          <cell r="C529">
            <v>5.5321999999999996</v>
          </cell>
          <cell r="D529">
            <v>5.9363999999999999</v>
          </cell>
          <cell r="E529">
            <v>6.1264000000000003</v>
          </cell>
          <cell r="F529">
            <v>6.2751000000000001</v>
          </cell>
          <cell r="G529">
            <v>6.3189000000000002</v>
          </cell>
        </row>
        <row r="530">
          <cell r="C530">
            <v>5.6592000000000002</v>
          </cell>
          <cell r="D530">
            <v>6.1360999999999999</v>
          </cell>
          <cell r="E530">
            <v>6.3461999999999996</v>
          </cell>
          <cell r="F530">
            <v>6.5103999999999997</v>
          </cell>
          <cell r="G530">
            <v>6.5606</v>
          </cell>
        </row>
        <row r="531">
          <cell r="C531">
            <v>5.6740000000000004</v>
          </cell>
          <cell r="D531">
            <v>6.0231000000000003</v>
          </cell>
          <cell r="E531">
            <v>6.2492000000000001</v>
          </cell>
          <cell r="F531">
            <v>6.3464999999999998</v>
          </cell>
          <cell r="G531">
            <v>6.3803999999999998</v>
          </cell>
        </row>
        <row r="532">
          <cell r="C532">
            <v>5.8677999999999999</v>
          </cell>
          <cell r="D532">
            <v>6.1128999999999998</v>
          </cell>
          <cell r="E532">
            <v>6.3132000000000001</v>
          </cell>
          <cell r="F532">
            <v>6.4340000000000002</v>
          </cell>
          <cell r="G532">
            <v>6.4922000000000004</v>
          </cell>
        </row>
        <row r="533">
          <cell r="C533">
            <v>5.8085000000000004</v>
          </cell>
          <cell r="D533">
            <v>6.2333999999999996</v>
          </cell>
          <cell r="E533">
            <v>6.4669999999999996</v>
          </cell>
          <cell r="F533">
            <v>6.5922999999999998</v>
          </cell>
          <cell r="G533">
            <v>6.6368999999999998</v>
          </cell>
        </row>
        <row r="534">
          <cell r="C534">
            <v>5.6643999999999997</v>
          </cell>
          <cell r="D534">
            <v>6.0039999999999996</v>
          </cell>
          <cell r="E534">
            <v>6.2081999999999997</v>
          </cell>
          <cell r="F534">
            <v>6.3361999999999998</v>
          </cell>
          <cell r="G534">
            <v>6.3780000000000001</v>
          </cell>
        </row>
        <row r="535">
          <cell r="C535">
            <v>5.4382000000000001</v>
          </cell>
          <cell r="D535">
            <v>5.6544999999999996</v>
          </cell>
          <cell r="E535">
            <v>5.8189000000000002</v>
          </cell>
          <cell r="F535">
            <v>5.9679000000000002</v>
          </cell>
          <cell r="G535">
            <v>6.0061999999999998</v>
          </cell>
        </row>
        <row r="536">
          <cell r="C536">
            <v>5.3526999999999996</v>
          </cell>
          <cell r="D536">
            <v>5.5103</v>
          </cell>
          <cell r="E536">
            <v>5.6455000000000002</v>
          </cell>
          <cell r="F536">
            <v>5.7135999999999996</v>
          </cell>
          <cell r="G536">
            <v>5.7576000000000001</v>
          </cell>
        </row>
        <row r="537">
          <cell r="C537">
            <v>5.4561999999999999</v>
          </cell>
          <cell r="D537">
            <v>5.7857000000000003</v>
          </cell>
          <cell r="E537">
            <v>5.9733000000000001</v>
          </cell>
          <cell r="F537">
            <v>6.0724999999999998</v>
          </cell>
          <cell r="G537">
            <v>6.1421999999999999</v>
          </cell>
        </row>
        <row r="538">
          <cell r="C538">
            <v>5.4720000000000004</v>
          </cell>
          <cell r="D538">
            <v>5.8155000000000001</v>
          </cell>
          <cell r="E538">
            <v>5.9996</v>
          </cell>
          <cell r="F538">
            <v>6.0853000000000002</v>
          </cell>
          <cell r="G538">
            <v>6.1817000000000002</v>
          </cell>
        </row>
        <row r="539">
          <cell r="C539">
            <v>5.5702999999999996</v>
          </cell>
          <cell r="D539">
            <v>5.9882</v>
          </cell>
          <cell r="E539">
            <v>6.1619999999999999</v>
          </cell>
          <cell r="F539">
            <v>6.2529000000000003</v>
          </cell>
          <cell r="G539">
            <v>6.3174999999999999</v>
          </cell>
        </row>
        <row r="540">
          <cell r="C540">
            <v>5.9112999999999998</v>
          </cell>
          <cell r="D540">
            <v>6.3308999999999997</v>
          </cell>
          <cell r="E540">
            <v>6.5289999999999999</v>
          </cell>
          <cell r="F540">
            <v>6.6342999999999996</v>
          </cell>
          <cell r="G540">
            <v>6.6635999999999997</v>
          </cell>
        </row>
        <row r="541">
          <cell r="C541">
            <v>5.8052999999999999</v>
          </cell>
          <cell r="D541">
            <v>6.1886999999999999</v>
          </cell>
          <cell r="E541">
            <v>6.3410000000000002</v>
          </cell>
          <cell r="F541">
            <v>6.4473000000000003</v>
          </cell>
          <cell r="G541">
            <v>6.4908000000000001</v>
          </cell>
        </row>
        <row r="542">
          <cell r="C542">
            <v>5.7702999999999998</v>
          </cell>
          <cell r="D542">
            <v>6.0987999999999998</v>
          </cell>
          <cell r="E542">
            <v>6.2668999999999997</v>
          </cell>
          <cell r="F542">
            <v>6.3894000000000002</v>
          </cell>
          <cell r="G542">
            <v>6.4149000000000003</v>
          </cell>
        </row>
        <row r="543">
          <cell r="C543">
            <v>5.6083999999999996</v>
          </cell>
          <cell r="D543">
            <v>5.9865000000000004</v>
          </cell>
          <cell r="E543">
            <v>6.1272000000000002</v>
          </cell>
          <cell r="F543">
            <v>6.2737999999999996</v>
          </cell>
          <cell r="G543">
            <v>6.3015999999999996</v>
          </cell>
        </row>
        <row r="544">
          <cell r="C544">
            <v>5.5015999999999998</v>
          </cell>
          <cell r="D544">
            <v>5.6456</v>
          </cell>
          <cell r="E544">
            <v>5.7274000000000003</v>
          </cell>
          <cell r="F544">
            <v>5.7914000000000003</v>
          </cell>
          <cell r="G544">
            <v>5.8308999999999997</v>
          </cell>
        </row>
        <row r="545">
          <cell r="C545">
            <v>5.7183999999999999</v>
          </cell>
          <cell r="D545">
            <v>5.8811999999999998</v>
          </cell>
          <cell r="E545">
            <v>6.0335000000000001</v>
          </cell>
          <cell r="F545">
            <v>6.1257999999999999</v>
          </cell>
          <cell r="G545">
            <v>6.1318999999999999</v>
          </cell>
        </row>
        <row r="546">
          <cell r="C546">
            <v>5.5629</v>
          </cell>
          <cell r="D546">
            <v>5.7083000000000004</v>
          </cell>
          <cell r="E546">
            <v>5.8053999999999997</v>
          </cell>
          <cell r="F546">
            <v>5.9097999999999997</v>
          </cell>
          <cell r="G546">
            <v>5.91</v>
          </cell>
        </row>
        <row r="547">
          <cell r="C547">
            <v>5.2842000000000002</v>
          </cell>
          <cell r="D547">
            <v>5.5410000000000004</v>
          </cell>
          <cell r="E547">
            <v>5.6308999999999996</v>
          </cell>
          <cell r="F547">
            <v>5.6677999999999997</v>
          </cell>
          <cell r="G547">
            <v>5.6323999999999996</v>
          </cell>
        </row>
        <row r="548">
          <cell r="C548">
            <v>5.4794</v>
          </cell>
          <cell r="D548">
            <v>5.7201000000000004</v>
          </cell>
          <cell r="E548">
            <v>5.7760999999999996</v>
          </cell>
          <cell r="F548">
            <v>5.8201000000000001</v>
          </cell>
          <cell r="G548">
            <v>5.7554999999999996</v>
          </cell>
        </row>
        <row r="549">
          <cell r="C549">
            <v>5.4108000000000001</v>
          </cell>
          <cell r="D549">
            <v>5.5739999999999998</v>
          </cell>
          <cell r="E549">
            <v>5.6199000000000003</v>
          </cell>
          <cell r="F549">
            <v>5.6515000000000004</v>
          </cell>
          <cell r="G549">
            <v>5.6315999999999997</v>
          </cell>
        </row>
        <row r="550">
          <cell r="C550">
            <v>5.1493000000000002</v>
          </cell>
          <cell r="D550">
            <v>5.2647000000000004</v>
          </cell>
          <cell r="E550">
            <v>5.2919999999999998</v>
          </cell>
          <cell r="F550">
            <v>5.3661000000000003</v>
          </cell>
          <cell r="G550">
            <v>5.3116000000000003</v>
          </cell>
        </row>
        <row r="551">
          <cell r="C551">
            <v>5.3158000000000003</v>
          </cell>
          <cell r="D551">
            <v>5.4756999999999998</v>
          </cell>
          <cell r="E551">
            <v>5.4942000000000002</v>
          </cell>
          <cell r="F551">
            <v>5.5572999999999997</v>
          </cell>
          <cell r="G551">
            <v>5.5101000000000004</v>
          </cell>
        </row>
        <row r="552">
          <cell r="C552">
            <v>5.3148</v>
          </cell>
          <cell r="D552">
            <v>5.5068999999999999</v>
          </cell>
          <cell r="E552">
            <v>5.5693999999999999</v>
          </cell>
          <cell r="F552">
            <v>5.5883000000000003</v>
          </cell>
          <cell r="G552">
            <v>5.5434999999999999</v>
          </cell>
        </row>
        <row r="553">
          <cell r="C553">
            <v>5.3295000000000003</v>
          </cell>
          <cell r="D553">
            <v>5.4973999999999998</v>
          </cell>
          <cell r="E553">
            <v>5.5579999999999998</v>
          </cell>
          <cell r="F553">
            <v>5.5983000000000001</v>
          </cell>
          <cell r="G553">
            <v>5.5614999999999997</v>
          </cell>
        </row>
        <row r="554">
          <cell r="C554">
            <v>5.3348000000000004</v>
          </cell>
          <cell r="D554">
            <v>5.4785000000000004</v>
          </cell>
          <cell r="E554">
            <v>5.5281000000000002</v>
          </cell>
          <cell r="F554">
            <v>5.5711000000000004</v>
          </cell>
          <cell r="G554">
            <v>5.4801000000000002</v>
          </cell>
        </row>
        <row r="555">
          <cell r="C555">
            <v>5.3369</v>
          </cell>
          <cell r="D555">
            <v>5.4066000000000001</v>
          </cell>
          <cell r="E555">
            <v>5.4776999999999996</v>
          </cell>
          <cell r="F555">
            <v>5.4763000000000002</v>
          </cell>
          <cell r="G555">
            <v>5.3842999999999996</v>
          </cell>
        </row>
        <row r="556">
          <cell r="C556">
            <v>5.4055</v>
          </cell>
          <cell r="D556">
            <v>5.4222000000000001</v>
          </cell>
          <cell r="E556">
            <v>5.4619999999999997</v>
          </cell>
          <cell r="F556">
            <v>5.4934000000000003</v>
          </cell>
          <cell r="G556">
            <v>5.4665999999999997</v>
          </cell>
        </row>
        <row r="557">
          <cell r="C557">
            <v>5.0251999999999999</v>
          </cell>
          <cell r="D557">
            <v>4.8183999999999996</v>
          </cell>
          <cell r="E557">
            <v>4.9028999999999998</v>
          </cell>
          <cell r="F557">
            <v>4.9006999999999996</v>
          </cell>
          <cell r="G557">
            <v>4.8559999999999999</v>
          </cell>
        </row>
        <row r="558">
          <cell r="C558">
            <v>4.5688000000000004</v>
          </cell>
          <cell r="D558">
            <v>4.2740999999999998</v>
          </cell>
          <cell r="E558">
            <v>4.3433999999999999</v>
          </cell>
          <cell r="F558">
            <v>4.3083</v>
          </cell>
          <cell r="G558">
            <v>4.3460000000000001</v>
          </cell>
        </row>
        <row r="559">
          <cell r="C559">
            <v>4.3691000000000004</v>
          </cell>
          <cell r="D559">
            <v>4.1722999999999999</v>
          </cell>
          <cell r="E559">
            <v>4.3156999999999996</v>
          </cell>
          <cell r="F559">
            <v>4.3609</v>
          </cell>
          <cell r="G559">
            <v>4.4839000000000002</v>
          </cell>
        </row>
        <row r="560">
          <cell r="C560">
            <v>4.6315999999999997</v>
          </cell>
          <cell r="D560">
            <v>4.4782000000000002</v>
          </cell>
          <cell r="E560">
            <v>4.5292000000000003</v>
          </cell>
          <cell r="F560">
            <v>4.6387</v>
          </cell>
          <cell r="G560">
            <v>4.5571000000000002</v>
          </cell>
        </row>
        <row r="561">
          <cell r="C561">
            <v>4.4379999999999997</v>
          </cell>
          <cell r="D561">
            <v>4.5115999999999996</v>
          </cell>
          <cell r="E561">
            <v>4.6025999999999998</v>
          </cell>
          <cell r="F561">
            <v>4.6585000000000001</v>
          </cell>
          <cell r="G561">
            <v>4.5904999999999996</v>
          </cell>
        </row>
        <row r="562">
          <cell r="C562">
            <v>4.4798999999999998</v>
          </cell>
          <cell r="D562">
            <v>4.5444000000000004</v>
          </cell>
          <cell r="E562">
            <v>4.5869</v>
          </cell>
          <cell r="F562">
            <v>4.6050000000000004</v>
          </cell>
          <cell r="G562">
            <v>4.5282</v>
          </cell>
        </row>
        <row r="563">
          <cell r="C563">
            <v>4.8906999999999998</v>
          </cell>
          <cell r="D563">
            <v>5.1016000000000004</v>
          </cell>
          <cell r="E563">
            <v>5.2308000000000003</v>
          </cell>
          <cell r="F563">
            <v>5.2923999999999998</v>
          </cell>
          <cell r="G563">
            <v>5.2099000000000002</v>
          </cell>
        </row>
        <row r="564">
          <cell r="C564">
            <v>4.6787999999999998</v>
          </cell>
          <cell r="D564">
            <v>4.9347000000000003</v>
          </cell>
          <cell r="E564">
            <v>5.0595999999999997</v>
          </cell>
          <cell r="F564">
            <v>5.1519000000000004</v>
          </cell>
          <cell r="G564">
            <v>5.1727999999999996</v>
          </cell>
        </row>
        <row r="565">
          <cell r="C565">
            <v>4.6997</v>
          </cell>
          <cell r="D565">
            <v>5.0141999999999998</v>
          </cell>
          <cell r="E565">
            <v>5.14</v>
          </cell>
          <cell r="F565">
            <v>5.2115999999999998</v>
          </cell>
          <cell r="G565">
            <v>5.2698999999999998</v>
          </cell>
        </row>
        <row r="566">
          <cell r="C566">
            <v>4.9946999999999999</v>
          </cell>
          <cell r="D566">
            <v>5.3686999999999996</v>
          </cell>
          <cell r="E566">
            <v>5.5339999999999998</v>
          </cell>
          <cell r="F566">
            <v>5.6173999999999999</v>
          </cell>
          <cell r="G566">
            <v>5.6557000000000004</v>
          </cell>
        </row>
        <row r="567">
          <cell r="C567">
            <v>5.1924999999999999</v>
          </cell>
          <cell r="D567">
            <v>5.4527999999999999</v>
          </cell>
          <cell r="E567">
            <v>5.5595999999999997</v>
          </cell>
          <cell r="F567">
            <v>5.6376999999999997</v>
          </cell>
          <cell r="G567">
            <v>5.7626999999999997</v>
          </cell>
        </row>
        <row r="568">
          <cell r="C568">
            <v>5.3136999999999999</v>
          </cell>
          <cell r="D568">
            <v>5.5678000000000001</v>
          </cell>
          <cell r="E568">
            <v>5.6818999999999997</v>
          </cell>
          <cell r="F568">
            <v>5.8276000000000003</v>
          </cell>
          <cell r="G568">
            <v>5.9249999999999998</v>
          </cell>
        </row>
        <row r="569">
          <cell r="C569">
            <v>5.4667000000000003</v>
          </cell>
          <cell r="D569">
            <v>5.6512000000000002</v>
          </cell>
          <cell r="E569">
            <v>5.7827999999999999</v>
          </cell>
          <cell r="F569">
            <v>5.92</v>
          </cell>
          <cell r="G569">
            <v>5.9714</v>
          </cell>
        </row>
        <row r="570">
          <cell r="C570">
            <v>5.3727999999999998</v>
          </cell>
          <cell r="D570">
            <v>5.5381999999999998</v>
          </cell>
          <cell r="E570">
            <v>5.6546000000000003</v>
          </cell>
          <cell r="F570">
            <v>5.8074000000000003</v>
          </cell>
          <cell r="G570">
            <v>5.8821000000000003</v>
          </cell>
        </row>
        <row r="571">
          <cell r="C571">
            <v>5.5650000000000004</v>
          </cell>
          <cell r="D571">
            <v>5.7401999999999997</v>
          </cell>
          <cell r="E571">
            <v>5.8292000000000002</v>
          </cell>
          <cell r="F571">
            <v>6.0027999999999997</v>
          </cell>
          <cell r="G571">
            <v>6.0475000000000003</v>
          </cell>
        </row>
        <row r="572">
          <cell r="C572">
            <v>5.7788000000000004</v>
          </cell>
          <cell r="D572">
            <v>5.9318999999999997</v>
          </cell>
          <cell r="E572">
            <v>5.9847999999999999</v>
          </cell>
          <cell r="F572">
            <v>6.0827</v>
          </cell>
          <cell r="G572">
            <v>6.1455000000000002</v>
          </cell>
        </row>
        <row r="573">
          <cell r="C573">
            <v>5.8762999999999996</v>
          </cell>
          <cell r="D573">
            <v>6.1519000000000004</v>
          </cell>
          <cell r="E573">
            <v>6.2229999999999999</v>
          </cell>
          <cell r="F573">
            <v>6.3005000000000004</v>
          </cell>
          <cell r="G573">
            <v>6.3930999999999996</v>
          </cell>
        </row>
        <row r="574">
          <cell r="C574">
            <v>6.1821999999999999</v>
          </cell>
          <cell r="D574">
            <v>6.51</v>
          </cell>
          <cell r="E574">
            <v>6.5621999999999998</v>
          </cell>
          <cell r="F574">
            <v>6.5465</v>
          </cell>
          <cell r="G574">
            <v>6.6631</v>
          </cell>
        </row>
        <row r="575">
          <cell r="C575">
            <v>6.0972</v>
          </cell>
          <cell r="D575">
            <v>6.4359999999999999</v>
          </cell>
          <cell r="E575">
            <v>6.5010000000000003</v>
          </cell>
          <cell r="F575">
            <v>6.4795999999999996</v>
          </cell>
          <cell r="G575">
            <v>6.5675999999999997</v>
          </cell>
        </row>
        <row r="576">
          <cell r="C576">
            <v>6.2823000000000002</v>
          </cell>
          <cell r="D576">
            <v>6.3604000000000003</v>
          </cell>
          <cell r="E576">
            <v>6.3349000000000002</v>
          </cell>
          <cell r="F576">
            <v>6.2632000000000003</v>
          </cell>
          <cell r="G576">
            <v>6.2518000000000002</v>
          </cell>
        </row>
        <row r="577">
          <cell r="C577">
            <v>6.4836999999999998</v>
          </cell>
          <cell r="D577">
            <v>6.5777999999999999</v>
          </cell>
          <cell r="E577">
            <v>6.4973999999999998</v>
          </cell>
          <cell r="F577">
            <v>6.4931999999999999</v>
          </cell>
          <cell r="G577">
            <v>6.4589999999999996</v>
          </cell>
        </row>
        <row r="578">
          <cell r="C578">
            <v>6.2652000000000001</v>
          </cell>
          <cell r="D578">
            <v>6.5932000000000004</v>
          </cell>
          <cell r="E578">
            <v>6.5260999999999996</v>
          </cell>
          <cell r="F578">
            <v>6.5231000000000003</v>
          </cell>
          <cell r="G578">
            <v>6.4518000000000004</v>
          </cell>
        </row>
        <row r="579">
          <cell r="C579">
            <v>6.3760000000000003</v>
          </cell>
          <cell r="D579">
            <v>6.2611999999999997</v>
          </cell>
          <cell r="E579">
            <v>6.1985000000000001</v>
          </cell>
          <cell r="F579">
            <v>6.2096</v>
          </cell>
          <cell r="G579">
            <v>6.1569000000000003</v>
          </cell>
        </row>
        <row r="580">
          <cell r="C580">
            <v>6.3621999999999996</v>
          </cell>
          <cell r="D580">
            <v>6.2</v>
          </cell>
          <cell r="E580">
            <v>6.2237999999999998</v>
          </cell>
          <cell r="F580">
            <v>6.1727999999999996</v>
          </cell>
          <cell r="G580">
            <v>6.1258999999999997</v>
          </cell>
        </row>
        <row r="581">
          <cell r="C581">
            <v>6.1269</v>
          </cell>
          <cell r="D581">
            <v>6.0755999999999997</v>
          </cell>
          <cell r="E581">
            <v>6.0084</v>
          </cell>
          <cell r="F581">
            <v>5.9592999999999998</v>
          </cell>
          <cell r="G581">
            <v>5.9306999999999999</v>
          </cell>
        </row>
        <row r="582">
          <cell r="C582">
            <v>6.1748000000000003</v>
          </cell>
          <cell r="D582">
            <v>5.8868</v>
          </cell>
          <cell r="E582">
            <v>5.8722000000000003</v>
          </cell>
          <cell r="F582">
            <v>5.8239000000000001</v>
          </cell>
          <cell r="G582">
            <v>5.7990000000000004</v>
          </cell>
        </row>
        <row r="583">
          <cell r="C583">
            <v>6.2046000000000001</v>
          </cell>
          <cell r="D583">
            <v>5.8198999999999996</v>
          </cell>
          <cell r="E583">
            <v>5.8209</v>
          </cell>
          <cell r="F583">
            <v>5.7629999999999999</v>
          </cell>
          <cell r="G583">
            <v>5.7046000000000001</v>
          </cell>
        </row>
        <row r="584">
          <cell r="C584">
            <v>5.8307000000000002</v>
          </cell>
          <cell r="D584">
            <v>5.5431999999999997</v>
          </cell>
          <cell r="E584">
            <v>5.5240999999999998</v>
          </cell>
          <cell r="F584">
            <v>5.4840999999999998</v>
          </cell>
          <cell r="G584">
            <v>5.3887</v>
          </cell>
        </row>
        <row r="585">
          <cell r="C585">
            <v>5.4583000000000004</v>
          </cell>
          <cell r="D585">
            <v>5.0574000000000003</v>
          </cell>
          <cell r="E585">
            <v>5.0949</v>
          </cell>
          <cell r="F585">
            <v>5.0553999999999997</v>
          </cell>
          <cell r="G585">
            <v>4.9920999999999998</v>
          </cell>
        </row>
        <row r="586">
          <cell r="C586">
            <v>4.6515000000000004</v>
          </cell>
          <cell r="D586">
            <v>4.5640999999999998</v>
          </cell>
          <cell r="E586">
            <v>4.7027000000000001</v>
          </cell>
          <cell r="F586">
            <v>4.8132000000000001</v>
          </cell>
          <cell r="G586">
            <v>4.8457999999999997</v>
          </cell>
        </row>
        <row r="587">
          <cell r="C587">
            <v>4.415</v>
          </cell>
          <cell r="D587">
            <v>4.3830999999999998</v>
          </cell>
          <cell r="E587">
            <v>4.5579000000000001</v>
          </cell>
          <cell r="F587">
            <v>4.6528</v>
          </cell>
          <cell r="G587">
            <v>4.6985000000000001</v>
          </cell>
        </row>
        <row r="588">
          <cell r="C588">
            <v>4.1311999999999998</v>
          </cell>
          <cell r="D588">
            <v>4.1875999999999998</v>
          </cell>
          <cell r="E588">
            <v>4.4095000000000004</v>
          </cell>
          <cell r="F588">
            <v>4.5434000000000001</v>
          </cell>
          <cell r="G588">
            <v>4.6224999999999996</v>
          </cell>
        </row>
        <row r="589">
          <cell r="C589">
            <v>4.0332999999999997</v>
          </cell>
          <cell r="D589">
            <v>4.2751999999999999</v>
          </cell>
          <cell r="E589">
            <v>4.6425000000000001</v>
          </cell>
          <cell r="F589">
            <v>4.8254000000000001</v>
          </cell>
          <cell r="G589">
            <v>4.9310999999999998</v>
          </cell>
        </row>
        <row r="590">
          <cell r="C590">
            <v>3.7898999999999998</v>
          </cell>
          <cell r="D590">
            <v>4.2103999999999999</v>
          </cell>
          <cell r="E590">
            <v>4.6247999999999996</v>
          </cell>
          <cell r="F590">
            <v>4.8657000000000004</v>
          </cell>
          <cell r="G590">
            <v>4.9759000000000002</v>
          </cell>
        </row>
        <row r="591">
          <cell r="C591">
            <v>3.8668</v>
          </cell>
          <cell r="D591">
            <v>4.2359999999999998</v>
          </cell>
          <cell r="E591">
            <v>4.6696999999999997</v>
          </cell>
          <cell r="F591">
            <v>4.9241000000000001</v>
          </cell>
          <cell r="G591">
            <v>5.0708000000000002</v>
          </cell>
        </row>
        <row r="592">
          <cell r="C592">
            <v>3.4550000000000001</v>
          </cell>
          <cell r="D592">
            <v>3.7717999999999998</v>
          </cell>
          <cell r="E592">
            <v>4.2202000000000002</v>
          </cell>
          <cell r="F592">
            <v>4.4912999999999998</v>
          </cell>
          <cell r="G592">
            <v>4.6703999999999999</v>
          </cell>
        </row>
        <row r="593">
          <cell r="C593">
            <v>3.3195000000000001</v>
          </cell>
          <cell r="D593">
            <v>3.6017000000000001</v>
          </cell>
          <cell r="E593">
            <v>4.0583</v>
          </cell>
          <cell r="F593">
            <v>4.3236999999999997</v>
          </cell>
          <cell r="G593">
            <v>4.4965999999999999</v>
          </cell>
        </row>
        <row r="594">
          <cell r="C594">
            <v>2.5287000000000002</v>
          </cell>
          <cell r="D594">
            <v>2.8285</v>
          </cell>
          <cell r="E594">
            <v>3.431</v>
          </cell>
          <cell r="F594">
            <v>3.7696999999999998</v>
          </cell>
          <cell r="G594">
            <v>4.0572999999999997</v>
          </cell>
        </row>
        <row r="595">
          <cell r="C595">
            <v>1.956</v>
          </cell>
          <cell r="D595">
            <v>2.3681999999999999</v>
          </cell>
          <cell r="E595">
            <v>2.9569999999999999</v>
          </cell>
          <cell r="F595">
            <v>3.3622999999999998</v>
          </cell>
          <cell r="G595">
            <v>3.6743999999999999</v>
          </cell>
        </row>
        <row r="596">
          <cell r="C596">
            <v>2.0448</v>
          </cell>
          <cell r="D596">
            <v>2.8342999999999998</v>
          </cell>
          <cell r="E596">
            <v>3.5156999999999998</v>
          </cell>
          <cell r="F596">
            <v>3.9131</v>
          </cell>
          <cell r="G596">
            <v>4.1021000000000001</v>
          </cell>
        </row>
        <row r="597">
          <cell r="C597">
            <v>2.0518999999999998</v>
          </cell>
          <cell r="D597">
            <v>3.0634999999999999</v>
          </cell>
          <cell r="E597">
            <v>3.8140999999999998</v>
          </cell>
          <cell r="F597">
            <v>4.2272999999999996</v>
          </cell>
          <cell r="G597">
            <v>4.4366000000000003</v>
          </cell>
        </row>
        <row r="598">
          <cell r="C598">
            <v>2.2766999999999999</v>
          </cell>
          <cell r="D598">
            <v>3.1438000000000001</v>
          </cell>
          <cell r="E598">
            <v>3.8111000000000002</v>
          </cell>
          <cell r="F598">
            <v>4.2447999999999997</v>
          </cell>
          <cell r="G598">
            <v>4.5183999999999997</v>
          </cell>
        </row>
        <row r="599">
          <cell r="C599">
            <v>2.1949000000000001</v>
          </cell>
          <cell r="D599">
            <v>3.0337000000000001</v>
          </cell>
          <cell r="E599">
            <v>3.6240999999999999</v>
          </cell>
          <cell r="F599">
            <v>4.0785999999999998</v>
          </cell>
          <cell r="G599">
            <v>4.3574000000000002</v>
          </cell>
        </row>
        <row r="600">
          <cell r="C600">
            <v>2.7113999999999998</v>
          </cell>
          <cell r="D600">
            <v>3.6979000000000002</v>
          </cell>
          <cell r="E600">
            <v>4.34</v>
          </cell>
          <cell r="F600">
            <v>4.7375999999999996</v>
          </cell>
          <cell r="G600">
            <v>5.0095000000000001</v>
          </cell>
        </row>
        <row r="601">
          <cell r="C601">
            <v>2.2490999999999999</v>
          </cell>
          <cell r="D601">
            <v>3.2204999999999999</v>
          </cell>
          <cell r="E601">
            <v>3.8571</v>
          </cell>
          <cell r="F601">
            <v>4.2911000000000001</v>
          </cell>
          <cell r="G601">
            <v>4.5830000000000002</v>
          </cell>
        </row>
        <row r="602">
          <cell r="C602">
            <v>2.2624</v>
          </cell>
          <cell r="D602">
            <v>3.1896</v>
          </cell>
          <cell r="E602">
            <v>3.7353999999999998</v>
          </cell>
          <cell r="F602">
            <v>4.1219000000000001</v>
          </cell>
          <cell r="G602">
            <v>4.4134000000000002</v>
          </cell>
        </row>
        <row r="603">
          <cell r="C603">
            <v>1.9519</v>
          </cell>
          <cell r="D603">
            <v>2.8915000000000002</v>
          </cell>
          <cell r="E603">
            <v>3.4683000000000002</v>
          </cell>
          <cell r="F603">
            <v>3.8690000000000002</v>
          </cell>
          <cell r="G603">
            <v>4.1517999999999997</v>
          </cell>
        </row>
        <row r="604">
          <cell r="C604">
            <v>1.7228000000000001</v>
          </cell>
          <cell r="D604">
            <v>2.2216</v>
          </cell>
          <cell r="E604">
            <v>2.8494000000000002</v>
          </cell>
          <cell r="F604">
            <v>3.2926000000000002</v>
          </cell>
          <cell r="G604">
            <v>3.6352000000000002</v>
          </cell>
        </row>
        <row r="605">
          <cell r="C605">
            <v>1.7421</v>
          </cell>
          <cell r="D605">
            <v>2.1135000000000002</v>
          </cell>
          <cell r="E605">
            <v>2.5514999999999999</v>
          </cell>
          <cell r="F605">
            <v>2.9912999999999998</v>
          </cell>
          <cell r="G605">
            <v>3.2864</v>
          </cell>
        </row>
        <row r="606">
          <cell r="C606">
            <v>1.4301999999999999</v>
          </cell>
          <cell r="D606">
            <v>1.6830000000000001</v>
          </cell>
          <cell r="E606">
            <v>2.0356000000000001</v>
          </cell>
          <cell r="F606">
            <v>2.3940999999999999</v>
          </cell>
          <cell r="G606">
            <v>2.6674000000000002</v>
          </cell>
        </row>
        <row r="607">
          <cell r="C607">
            <v>1.3369</v>
          </cell>
          <cell r="D607">
            <v>1.6608000000000001</v>
          </cell>
          <cell r="E607">
            <v>2.1278000000000001</v>
          </cell>
          <cell r="F607">
            <v>2.5314000000000001</v>
          </cell>
          <cell r="G607">
            <v>2.8757999999999999</v>
          </cell>
        </row>
        <row r="608">
          <cell r="C608">
            <v>1.5022</v>
          </cell>
          <cell r="D608">
            <v>2.0385</v>
          </cell>
          <cell r="E608">
            <v>2.6124000000000001</v>
          </cell>
          <cell r="F608">
            <v>3.0333000000000001</v>
          </cell>
          <cell r="G608">
            <v>3.3220000000000001</v>
          </cell>
        </row>
        <row r="609">
          <cell r="C609">
            <v>1.2082999999999999</v>
          </cell>
          <cell r="D609">
            <v>1.5843</v>
          </cell>
          <cell r="E609">
            <v>2.0327000000000002</v>
          </cell>
          <cell r="F609">
            <v>2.4601999999999999</v>
          </cell>
          <cell r="G609">
            <v>2.8085</v>
          </cell>
        </row>
        <row r="610">
          <cell r="C610">
            <v>1.2802</v>
          </cell>
          <cell r="D610">
            <v>1.6939</v>
          </cell>
          <cell r="E610">
            <v>2.2021999999999999</v>
          </cell>
          <cell r="F610">
            <v>2.6779000000000002</v>
          </cell>
          <cell r="G610">
            <v>3.0434999999999999</v>
          </cell>
        </row>
        <row r="611">
          <cell r="C611">
            <v>1.2295</v>
          </cell>
          <cell r="D611">
            <v>1.5126999999999999</v>
          </cell>
          <cell r="E611">
            <v>1.9330000000000001</v>
          </cell>
          <cell r="F611">
            <v>2.3721000000000001</v>
          </cell>
          <cell r="G611">
            <v>2.7284999999999999</v>
          </cell>
        </row>
        <row r="612">
          <cell r="C612">
            <v>1.1476</v>
          </cell>
          <cell r="D612">
            <v>1.4874000000000001</v>
          </cell>
          <cell r="E612">
            <v>1.974</v>
          </cell>
          <cell r="F612">
            <v>2.4449999999999998</v>
          </cell>
          <cell r="G612">
            <v>2.8279999999999998</v>
          </cell>
        </row>
        <row r="613">
          <cell r="C613">
            <v>1.1536</v>
          </cell>
          <cell r="D613">
            <v>1.4761</v>
          </cell>
          <cell r="E613">
            <v>1.9814000000000001</v>
          </cell>
          <cell r="F613">
            <v>2.4742000000000002</v>
          </cell>
          <cell r="G613">
            <v>2.8892000000000002</v>
          </cell>
        </row>
        <row r="614">
          <cell r="C614">
            <v>1.1637</v>
          </cell>
          <cell r="D614">
            <v>1.3228</v>
          </cell>
          <cell r="E614">
            <v>1.6235999999999999</v>
          </cell>
          <cell r="F614">
            <v>2.0009999999999999</v>
          </cell>
          <cell r="G614">
            <v>2.3532000000000002</v>
          </cell>
        </row>
        <row r="615">
          <cell r="C615">
            <v>1.0424</v>
          </cell>
          <cell r="D615">
            <v>1.3012999999999999</v>
          </cell>
          <cell r="E615">
            <v>1.7014</v>
          </cell>
          <cell r="F615">
            <v>2.1143999999999998</v>
          </cell>
          <cell r="G615">
            <v>2.5028999999999999</v>
          </cell>
        </row>
        <row r="616">
          <cell r="C616">
            <v>1.2255</v>
          </cell>
          <cell r="D616">
            <v>1.7332000000000001</v>
          </cell>
          <cell r="E616">
            <v>2.3384999999999998</v>
          </cell>
          <cell r="F616">
            <v>2.89</v>
          </cell>
          <cell r="G616">
            <v>3.3641000000000001</v>
          </cell>
        </row>
        <row r="617">
          <cell r="C617">
            <v>1.2932999999999999</v>
          </cell>
          <cell r="D617">
            <v>1.9672000000000001</v>
          </cell>
          <cell r="E617">
            <v>2.5529999999999999</v>
          </cell>
          <cell r="F617">
            <v>3.0962999999999998</v>
          </cell>
          <cell r="G617">
            <v>3.5154000000000001</v>
          </cell>
        </row>
        <row r="618">
          <cell r="C618">
            <v>1.0576000000000001</v>
          </cell>
          <cell r="D618">
            <v>1.4646999999999999</v>
          </cell>
          <cell r="E618">
            <v>1.9806999999999999</v>
          </cell>
          <cell r="F618">
            <v>2.4449999999999998</v>
          </cell>
          <cell r="G618">
            <v>2.8826999999999998</v>
          </cell>
        </row>
        <row r="619">
          <cell r="C619">
            <v>1.2336</v>
          </cell>
          <cell r="D619">
            <v>1.8244</v>
          </cell>
          <cell r="E619">
            <v>2.4072</v>
          </cell>
          <cell r="F619">
            <v>2.867</v>
          </cell>
          <cell r="G619">
            <v>3.2984</v>
          </cell>
        </row>
        <row r="620">
          <cell r="C620">
            <v>1.4474</v>
          </cell>
          <cell r="D620">
            <v>2.0457999999999998</v>
          </cell>
          <cell r="E620">
            <v>2.5832000000000002</v>
          </cell>
          <cell r="F620">
            <v>3.0089999999999999</v>
          </cell>
          <cell r="G620">
            <v>3.3883000000000001</v>
          </cell>
        </row>
        <row r="621">
          <cell r="C621">
            <v>1.2304999999999999</v>
          </cell>
          <cell r="D621">
            <v>1.8372999999999999</v>
          </cell>
          <cell r="E621">
            <v>2.3714</v>
          </cell>
          <cell r="F621">
            <v>2.8435000000000001</v>
          </cell>
          <cell r="G621">
            <v>3.2650000000000001</v>
          </cell>
        </row>
        <row r="622">
          <cell r="C622">
            <v>1.2949999999999999</v>
          </cell>
          <cell r="D622">
            <v>1.8604000000000001</v>
          </cell>
          <cell r="E622">
            <v>2.3915000000000002</v>
          </cell>
          <cell r="F622">
            <v>2.8401000000000001</v>
          </cell>
          <cell r="G622">
            <v>3.2206000000000001</v>
          </cell>
        </row>
        <row r="623">
          <cell r="C623">
            <v>1.1572</v>
          </cell>
          <cell r="D623">
            <v>1.6577</v>
          </cell>
          <cell r="E623">
            <v>2.1705999999999999</v>
          </cell>
          <cell r="F623">
            <v>2.6166999999999998</v>
          </cell>
          <cell r="G623">
            <v>3.0005000000000002</v>
          </cell>
        </row>
        <row r="624">
          <cell r="C624">
            <v>1.161</v>
          </cell>
          <cell r="D624">
            <v>1.5760000000000001</v>
          </cell>
          <cell r="E624">
            <v>2.0283000000000002</v>
          </cell>
          <cell r="F624">
            <v>2.4447999999999999</v>
          </cell>
          <cell r="G624">
            <v>2.8163</v>
          </cell>
        </row>
        <row r="625">
          <cell r="C625">
            <v>1.6019000000000001</v>
          </cell>
          <cell r="D625">
            <v>2.3199000000000001</v>
          </cell>
          <cell r="E625">
            <v>2.8616999999999999</v>
          </cell>
          <cell r="F625">
            <v>3.2858000000000001</v>
          </cell>
          <cell r="G625">
            <v>3.6364000000000001</v>
          </cell>
        </row>
        <row r="626">
          <cell r="C626">
            <v>1.8005</v>
          </cell>
          <cell r="D626">
            <v>2.5326</v>
          </cell>
          <cell r="E626">
            <v>3.0792000000000002</v>
          </cell>
          <cell r="F626">
            <v>3.5036999999999998</v>
          </cell>
          <cell r="G626">
            <v>3.8511000000000002</v>
          </cell>
        </row>
        <row r="627">
          <cell r="C627">
            <v>2.0741999999999998</v>
          </cell>
          <cell r="D627">
            <v>2.7075</v>
          </cell>
          <cell r="E627">
            <v>3.1654</v>
          </cell>
          <cell r="F627">
            <v>3.5306999999999999</v>
          </cell>
          <cell r="G627">
            <v>3.8393000000000002</v>
          </cell>
        </row>
        <row r="628">
          <cell r="C628">
            <v>2.1634000000000002</v>
          </cell>
          <cell r="D628">
            <v>2.7867999999999999</v>
          </cell>
          <cell r="E628">
            <v>3.2157</v>
          </cell>
          <cell r="F628">
            <v>3.5594000000000001</v>
          </cell>
          <cell r="G628">
            <v>3.8525999999999998</v>
          </cell>
        </row>
        <row r="629">
          <cell r="C629">
            <v>2.04</v>
          </cell>
          <cell r="D629">
            <v>2.4923000000000002</v>
          </cell>
          <cell r="E629">
            <v>2.8693</v>
          </cell>
          <cell r="F629">
            <v>3.1964000000000001</v>
          </cell>
          <cell r="G629">
            <v>3.4860000000000002</v>
          </cell>
        </row>
        <row r="630">
          <cell r="C630">
            <v>2.2330000000000001</v>
          </cell>
          <cell r="D630">
            <v>2.6059000000000001</v>
          </cell>
          <cell r="E630">
            <v>2.8973</v>
          </cell>
          <cell r="F630">
            <v>3.1501999999999999</v>
          </cell>
          <cell r="G630">
            <v>3.3822000000000001</v>
          </cell>
        </row>
        <row r="631">
          <cell r="C631">
            <v>2.2831000000000001</v>
          </cell>
          <cell r="D631">
            <v>2.6109</v>
          </cell>
          <cell r="E631">
            <v>2.8932000000000002</v>
          </cell>
          <cell r="F631">
            <v>3.1484999999999999</v>
          </cell>
          <cell r="G631">
            <v>3.3847</v>
          </cell>
        </row>
        <row r="632">
          <cell r="C632">
            <v>2.6709000000000001</v>
          </cell>
          <cell r="D632">
            <v>3.0078999999999998</v>
          </cell>
          <cell r="E632">
            <v>3.2330999999999999</v>
          </cell>
          <cell r="F632">
            <v>3.4207000000000001</v>
          </cell>
          <cell r="G632">
            <v>3.597</v>
          </cell>
        </row>
        <row r="633">
          <cell r="C633">
            <v>2.8048000000000002</v>
          </cell>
          <cell r="D633">
            <v>3.1162000000000001</v>
          </cell>
          <cell r="E633">
            <v>3.3266</v>
          </cell>
          <cell r="F633">
            <v>3.5104000000000002</v>
          </cell>
          <cell r="G633">
            <v>3.6903000000000001</v>
          </cell>
        </row>
        <row r="634">
          <cell r="C634">
            <v>2.9542000000000002</v>
          </cell>
          <cell r="D634">
            <v>3.2553999999999998</v>
          </cell>
          <cell r="E634">
            <v>3.4315000000000002</v>
          </cell>
          <cell r="F634">
            <v>3.5707</v>
          </cell>
          <cell r="G634">
            <v>3.7035999999999998</v>
          </cell>
        </row>
        <row r="635">
          <cell r="C635">
            <v>3.1589</v>
          </cell>
          <cell r="D635">
            <v>3.4538000000000002</v>
          </cell>
          <cell r="E635">
            <v>3.617</v>
          </cell>
          <cell r="F635">
            <v>3.7374000000000001</v>
          </cell>
          <cell r="G635">
            <v>3.8483999999999998</v>
          </cell>
        </row>
        <row r="636">
          <cell r="C636">
            <v>3.4862000000000002</v>
          </cell>
          <cell r="D636">
            <v>3.8565999999999998</v>
          </cell>
          <cell r="E636">
            <v>4.0323000000000002</v>
          </cell>
          <cell r="F636">
            <v>4.1386000000000003</v>
          </cell>
          <cell r="G636">
            <v>4.2264999999999997</v>
          </cell>
        </row>
        <row r="637">
          <cell r="C637">
            <v>3.3664000000000001</v>
          </cell>
          <cell r="D637">
            <v>3.6139999999999999</v>
          </cell>
          <cell r="E637">
            <v>3.73</v>
          </cell>
          <cell r="F637">
            <v>3.8096999999999999</v>
          </cell>
          <cell r="G637">
            <v>3.8874</v>
          </cell>
        </row>
        <row r="638">
          <cell r="C638">
            <v>3.3902000000000001</v>
          </cell>
          <cell r="D638">
            <v>3.5939999999999999</v>
          </cell>
          <cell r="E638">
            <v>3.6652</v>
          </cell>
          <cell r="F638">
            <v>3.7107000000000001</v>
          </cell>
          <cell r="G638">
            <v>3.7648000000000001</v>
          </cell>
        </row>
        <row r="639">
          <cell r="C639">
            <v>3.5059</v>
          </cell>
          <cell r="D639">
            <v>3.6373000000000002</v>
          </cell>
          <cell r="E639">
            <v>3.6741999999999999</v>
          </cell>
          <cell r="F639">
            <v>3.6974</v>
          </cell>
          <cell r="G639">
            <v>3.7328000000000001</v>
          </cell>
        </row>
        <row r="640">
          <cell r="C640">
            <v>3.8197000000000001</v>
          </cell>
          <cell r="D640">
            <v>3.9767999999999999</v>
          </cell>
          <cell r="E640">
            <v>4.0201000000000002</v>
          </cell>
          <cell r="F640">
            <v>4.0369999999999999</v>
          </cell>
          <cell r="G640">
            <v>4.0598000000000001</v>
          </cell>
        </row>
        <row r="641">
          <cell r="C641">
            <v>3.7522000000000002</v>
          </cell>
          <cell r="D641">
            <v>3.8071000000000002</v>
          </cell>
          <cell r="E641">
            <v>3.8086000000000002</v>
          </cell>
          <cell r="F641">
            <v>3.8094000000000001</v>
          </cell>
          <cell r="G641">
            <v>3.8260999999999998</v>
          </cell>
        </row>
        <row r="642">
          <cell r="C642">
            <v>4.0053000000000001</v>
          </cell>
          <cell r="D642">
            <v>4.0778999999999996</v>
          </cell>
          <cell r="E642">
            <v>4.0603999999999996</v>
          </cell>
          <cell r="F642">
            <v>4.0518000000000001</v>
          </cell>
          <cell r="G642">
            <v>4.0701000000000001</v>
          </cell>
        </row>
        <row r="643">
          <cell r="C643">
            <v>4.3037000000000001</v>
          </cell>
          <cell r="D643">
            <v>4.3860000000000001</v>
          </cell>
          <cell r="E643">
            <v>4.4039999999999999</v>
          </cell>
          <cell r="F643">
            <v>4.4130000000000003</v>
          </cell>
          <cell r="G643">
            <v>4.4326999999999996</v>
          </cell>
        </row>
        <row r="644">
          <cell r="C644">
            <v>4.3798000000000004</v>
          </cell>
          <cell r="D644">
            <v>4.3993000000000002</v>
          </cell>
          <cell r="E644">
            <v>4.3699000000000003</v>
          </cell>
          <cell r="F644">
            <v>4.3517000000000001</v>
          </cell>
          <cell r="G644">
            <v>4.359</v>
          </cell>
        </row>
        <row r="645">
          <cell r="C645">
            <v>4.3685999999999998</v>
          </cell>
          <cell r="D645">
            <v>4.3521999999999998</v>
          </cell>
          <cell r="E645">
            <v>4.3118999999999996</v>
          </cell>
          <cell r="F645">
            <v>4.2823000000000002</v>
          </cell>
          <cell r="G645">
            <v>4.2736000000000001</v>
          </cell>
        </row>
        <row r="646">
          <cell r="C646">
            <v>4.5000999999999998</v>
          </cell>
          <cell r="D646">
            <v>4.4360999999999997</v>
          </cell>
          <cell r="E646">
            <v>4.3935000000000004</v>
          </cell>
          <cell r="F646">
            <v>4.3743999999999996</v>
          </cell>
          <cell r="G646">
            <v>4.3761000000000001</v>
          </cell>
        </row>
        <row r="647">
          <cell r="C647">
            <v>4.6879</v>
          </cell>
          <cell r="D647">
            <v>4.6443000000000003</v>
          </cell>
          <cell r="E647">
            <v>4.5948000000000002</v>
          </cell>
          <cell r="F647">
            <v>4.5548000000000002</v>
          </cell>
          <cell r="G647">
            <v>4.5294999999999996</v>
          </cell>
        </row>
        <row r="648">
          <cell r="C648">
            <v>4.8167999999999997</v>
          </cell>
          <cell r="D648">
            <v>4.7938000000000001</v>
          </cell>
          <cell r="E648">
            <v>4.7603</v>
          </cell>
          <cell r="F648">
            <v>4.7371999999999996</v>
          </cell>
          <cell r="G648">
            <v>4.7306999999999997</v>
          </cell>
        </row>
        <row r="649">
          <cell r="C649">
            <v>4.99</v>
          </cell>
          <cell r="D649">
            <v>4.9603000000000002</v>
          </cell>
          <cell r="E649">
            <v>4.9359000000000002</v>
          </cell>
          <cell r="F649">
            <v>4.9284999999999997</v>
          </cell>
          <cell r="G649">
            <v>4.9398999999999997</v>
          </cell>
        </row>
        <row r="650">
          <cell r="C650">
            <v>5.0399000000000003</v>
          </cell>
          <cell r="D650">
            <v>5.0027999999999997</v>
          </cell>
          <cell r="E650">
            <v>4.9668000000000001</v>
          </cell>
          <cell r="F650">
            <v>4.9501999999999997</v>
          </cell>
          <cell r="G650">
            <v>4.9562999999999997</v>
          </cell>
        </row>
        <row r="651">
          <cell r="C651">
            <v>5.3033000000000001</v>
          </cell>
          <cell r="D651">
            <v>5.2527999999999997</v>
          </cell>
          <cell r="E651">
            <v>5.1898999999999997</v>
          </cell>
          <cell r="F651">
            <v>5.1456</v>
          </cell>
          <cell r="G651">
            <v>5.1275000000000004</v>
          </cell>
        </row>
        <row r="652">
          <cell r="C652">
            <v>5.1447000000000003</v>
          </cell>
          <cell r="D652">
            <v>5.0240999999999998</v>
          </cell>
          <cell r="E652">
            <v>4.9485999999999999</v>
          </cell>
          <cell r="F652">
            <v>4.9104999999999999</v>
          </cell>
          <cell r="G652">
            <v>4.9015000000000004</v>
          </cell>
        </row>
        <row r="653">
          <cell r="C653">
            <v>4.9836999999999998</v>
          </cell>
          <cell r="D653">
            <v>4.7831999999999999</v>
          </cell>
          <cell r="E653">
            <v>4.6820000000000004</v>
          </cell>
          <cell r="F653">
            <v>4.6428000000000003</v>
          </cell>
          <cell r="G653">
            <v>4.6414</v>
          </cell>
        </row>
        <row r="654">
          <cell r="C654">
            <v>4.8434999999999997</v>
          </cell>
          <cell r="D654">
            <v>4.6271000000000004</v>
          </cell>
          <cell r="E654">
            <v>4.5145</v>
          </cell>
          <cell r="F654">
            <v>4.4683000000000002</v>
          </cell>
          <cell r="G654">
            <v>4.4634999999999998</v>
          </cell>
        </row>
        <row r="655">
          <cell r="C655">
            <v>4.9767999999999999</v>
          </cell>
          <cell r="D655">
            <v>4.8148</v>
          </cell>
          <cell r="E655">
            <v>4.7194000000000003</v>
          </cell>
          <cell r="F655">
            <v>4.6721000000000004</v>
          </cell>
          <cell r="G655">
            <v>4.6585000000000001</v>
          </cell>
        </row>
        <row r="656">
          <cell r="C656">
            <v>4.8499999999999996</v>
          </cell>
          <cell r="D656">
            <v>4.625</v>
          </cell>
          <cell r="E656">
            <v>4.4962</v>
          </cell>
          <cell r="F656">
            <v>4.4325999999999999</v>
          </cell>
          <cell r="G656">
            <v>4.4122000000000003</v>
          </cell>
        </row>
        <row r="657">
          <cell r="C657">
            <v>4.9257999999999997</v>
          </cell>
          <cell r="D657">
            <v>4.7262000000000004</v>
          </cell>
          <cell r="E657">
            <v>4.6096000000000004</v>
          </cell>
          <cell r="F657">
            <v>4.5514000000000001</v>
          </cell>
          <cell r="G657">
            <v>4.5336999999999996</v>
          </cell>
        </row>
        <row r="658">
          <cell r="C658">
            <v>5.0034999999999998</v>
          </cell>
          <cell r="D658">
            <v>4.8696999999999999</v>
          </cell>
          <cell r="E658">
            <v>4.7881</v>
          </cell>
          <cell r="F658">
            <v>4.7453000000000003</v>
          </cell>
          <cell r="G658">
            <v>4.7306999999999997</v>
          </cell>
        </row>
        <row r="659">
          <cell r="C659">
            <v>4.8384</v>
          </cell>
          <cell r="D659">
            <v>4.6016000000000004</v>
          </cell>
          <cell r="E659">
            <v>4.4810999999999996</v>
          </cell>
          <cell r="F659">
            <v>4.4326999999999996</v>
          </cell>
          <cell r="G659">
            <v>4.4280999999999997</v>
          </cell>
        </row>
        <row r="660">
          <cell r="C660">
            <v>4.8040000000000003</v>
          </cell>
          <cell r="D660">
            <v>4.5452000000000004</v>
          </cell>
          <cell r="E660">
            <v>4.4318999999999997</v>
          </cell>
          <cell r="F660">
            <v>4.4025999999999996</v>
          </cell>
          <cell r="G660">
            <v>4.4207000000000001</v>
          </cell>
        </row>
        <row r="661">
          <cell r="C661">
            <v>4.8695000000000004</v>
          </cell>
          <cell r="D661">
            <v>4.6029999999999998</v>
          </cell>
          <cell r="E661">
            <v>4.4832999999999998</v>
          </cell>
          <cell r="F661">
            <v>4.4476000000000004</v>
          </cell>
          <cell r="G661">
            <v>4.4592999999999998</v>
          </cell>
        </row>
        <row r="662">
          <cell r="C662">
            <v>4.9435000000000002</v>
          </cell>
          <cell r="D662">
            <v>4.8548999999999998</v>
          </cell>
          <cell r="E662">
            <v>4.7869999999999999</v>
          </cell>
          <cell r="F662">
            <v>4.7493999999999996</v>
          </cell>
          <cell r="G662">
            <v>4.7404999999999999</v>
          </cell>
        </row>
        <row r="663">
          <cell r="C663">
            <v>4.9358000000000004</v>
          </cell>
          <cell r="D663">
            <v>4.8742999999999999</v>
          </cell>
          <cell r="E663">
            <v>4.8532999999999999</v>
          </cell>
          <cell r="F663">
            <v>4.8616000000000001</v>
          </cell>
          <cell r="G663">
            <v>4.8899999999999997</v>
          </cell>
        </row>
        <row r="664">
          <cell r="C664">
            <v>4.8689</v>
          </cell>
          <cell r="D664">
            <v>4.7122999999999999</v>
          </cell>
          <cell r="E664">
            <v>4.6609999999999996</v>
          </cell>
          <cell r="F664">
            <v>4.6688000000000001</v>
          </cell>
          <cell r="G664">
            <v>4.7079000000000004</v>
          </cell>
        </row>
        <row r="665">
          <cell r="C665">
            <v>4.2595000000000001</v>
          </cell>
          <cell r="D665">
            <v>4.1573000000000002</v>
          </cell>
          <cell r="E665">
            <v>4.1390000000000002</v>
          </cell>
          <cell r="F665">
            <v>4.1757</v>
          </cell>
          <cell r="G665">
            <v>4.2461000000000002</v>
          </cell>
        </row>
        <row r="666">
          <cell r="C666">
            <v>4.0042999999999997</v>
          </cell>
          <cell r="D666">
            <v>3.9784000000000002</v>
          </cell>
          <cell r="E666">
            <v>4.0221999999999998</v>
          </cell>
          <cell r="F666">
            <v>4.1085000000000003</v>
          </cell>
          <cell r="G666">
            <v>4.2178000000000004</v>
          </cell>
        </row>
        <row r="667">
          <cell r="C667">
            <v>4.0285000000000002</v>
          </cell>
          <cell r="D667">
            <v>3.9100999999999999</v>
          </cell>
          <cell r="E667">
            <v>3.9112</v>
          </cell>
          <cell r="F667">
            <v>3.9805999999999999</v>
          </cell>
          <cell r="G667">
            <v>4.0846</v>
          </cell>
        </row>
        <row r="668">
          <cell r="C668">
            <v>3.2854999999999999</v>
          </cell>
          <cell r="D668">
            <v>3.1717</v>
          </cell>
          <cell r="E668">
            <v>3.2183000000000002</v>
          </cell>
          <cell r="F668">
            <v>3.3498000000000001</v>
          </cell>
          <cell r="G668">
            <v>3.5184000000000002</v>
          </cell>
        </row>
        <row r="669">
          <cell r="C669">
            <v>3.4201999999999999</v>
          </cell>
          <cell r="D669">
            <v>3.2894000000000001</v>
          </cell>
          <cell r="E669">
            <v>3.3437999999999999</v>
          </cell>
          <cell r="F669">
            <v>3.4956999999999998</v>
          </cell>
          <cell r="G669">
            <v>3.69</v>
          </cell>
        </row>
        <row r="670">
          <cell r="C670">
            <v>2.2616999999999998</v>
          </cell>
          <cell r="D670">
            <v>2.2907999999999999</v>
          </cell>
          <cell r="E670">
            <v>2.4698000000000002</v>
          </cell>
          <cell r="F670">
            <v>2.7153999999999998</v>
          </cell>
          <cell r="G670">
            <v>2.9809999999999999</v>
          </cell>
        </row>
        <row r="671">
          <cell r="C671">
            <v>1.9207000000000001</v>
          </cell>
          <cell r="D671">
            <v>1.9932000000000001</v>
          </cell>
          <cell r="E671">
            <v>2.2726000000000002</v>
          </cell>
          <cell r="F671">
            <v>2.6084000000000001</v>
          </cell>
          <cell r="G671">
            <v>2.9426000000000001</v>
          </cell>
        </row>
        <row r="672">
          <cell r="C672">
            <v>1.5334000000000001</v>
          </cell>
          <cell r="D672">
            <v>1.6843999999999999</v>
          </cell>
          <cell r="E672">
            <v>1.9228000000000001</v>
          </cell>
          <cell r="F672">
            <v>2.2098</v>
          </cell>
          <cell r="G672">
            <v>2.5171000000000001</v>
          </cell>
        </row>
        <row r="673">
          <cell r="C673">
            <v>1.9032</v>
          </cell>
          <cell r="D673">
            <v>2.21</v>
          </cell>
          <cell r="E673">
            <v>2.5066999999999999</v>
          </cell>
          <cell r="F673">
            <v>2.7890999999999999</v>
          </cell>
          <cell r="G673">
            <v>3.0541</v>
          </cell>
        </row>
        <row r="674">
          <cell r="C674">
            <v>2.2505000000000002</v>
          </cell>
          <cell r="D674">
            <v>2.5893000000000002</v>
          </cell>
          <cell r="E674">
            <v>2.8971</v>
          </cell>
          <cell r="F674">
            <v>3.1757</v>
          </cell>
          <cell r="G674">
            <v>3.4270999999999998</v>
          </cell>
        </row>
        <row r="675">
          <cell r="C675">
            <v>2.4352999999999998</v>
          </cell>
          <cell r="D675">
            <v>2.7648999999999999</v>
          </cell>
          <cell r="E675">
            <v>3.0613999999999999</v>
          </cell>
          <cell r="F675">
            <v>3.3273000000000001</v>
          </cell>
          <cell r="G675">
            <v>3.5649000000000002</v>
          </cell>
        </row>
        <row r="676">
          <cell r="C676">
            <v>2.2702</v>
          </cell>
          <cell r="D676">
            <v>2.5768</v>
          </cell>
          <cell r="E676">
            <v>2.8673999999999999</v>
          </cell>
          <cell r="F676">
            <v>3.1395</v>
          </cell>
          <cell r="G676">
            <v>3.3915999999999999</v>
          </cell>
        </row>
        <row r="677">
          <cell r="C677">
            <v>2.08</v>
          </cell>
          <cell r="D677">
            <v>2.2892999999999999</v>
          </cell>
          <cell r="E677">
            <v>2.5261999999999998</v>
          </cell>
          <cell r="F677">
            <v>2.7742</v>
          </cell>
          <cell r="G677">
            <v>3.0213999999999999</v>
          </cell>
        </row>
        <row r="678">
          <cell r="C678">
            <v>1.8109</v>
          </cell>
          <cell r="D678">
            <v>1.9964999999999999</v>
          </cell>
          <cell r="E678">
            <v>2.2738</v>
          </cell>
          <cell r="F678">
            <v>2.5924</v>
          </cell>
          <cell r="G678">
            <v>2.9188000000000001</v>
          </cell>
        </row>
        <row r="679">
          <cell r="C679">
            <v>1.3646</v>
          </cell>
          <cell r="D679">
            <v>1.4325000000000001</v>
          </cell>
          <cell r="E679">
            <v>1.8063</v>
          </cell>
          <cell r="F679">
            <v>2.3147000000000002</v>
          </cell>
          <cell r="G679">
            <v>2.8532999999999999</v>
          </cell>
        </row>
        <row r="680">
          <cell r="C680">
            <v>0.8427</v>
          </cell>
          <cell r="D680">
            <v>0.87929999999999997</v>
          </cell>
          <cell r="E680">
            <v>1.165</v>
          </cell>
          <cell r="F680">
            <v>1.5699000000000001</v>
          </cell>
          <cell r="G680">
            <v>2.0121000000000002</v>
          </cell>
        </row>
        <row r="681">
          <cell r="C681">
            <v>0.38500000000000001</v>
          </cell>
          <cell r="D681">
            <v>0.57130000000000003</v>
          </cell>
          <cell r="E681">
            <v>0.86419999999999997</v>
          </cell>
          <cell r="F681">
            <v>1.2057</v>
          </cell>
          <cell r="G681">
            <v>1.5568</v>
          </cell>
        </row>
        <row r="682">
          <cell r="C682">
            <v>0.48420000000000002</v>
          </cell>
          <cell r="D682">
            <v>0.72899999999999998</v>
          </cell>
          <cell r="E682">
            <v>1.0732999999999999</v>
          </cell>
          <cell r="F682">
            <v>1.4639</v>
          </cell>
          <cell r="G682">
            <v>1.8641000000000001</v>
          </cell>
        </row>
        <row r="683">
          <cell r="C683">
            <v>0.77729999999999999</v>
          </cell>
          <cell r="D683">
            <v>1.0403</v>
          </cell>
          <cell r="E683">
            <v>1.3875</v>
          </cell>
          <cell r="F683">
            <v>1.7696000000000001</v>
          </cell>
          <cell r="G683">
            <v>2.1534</v>
          </cell>
        </row>
        <row r="684">
          <cell r="C684">
            <v>0.65949999999999998</v>
          </cell>
          <cell r="D684">
            <v>0.9446</v>
          </cell>
          <cell r="E684">
            <v>1.2645</v>
          </cell>
          <cell r="F684">
            <v>1.597</v>
          </cell>
          <cell r="G684">
            <v>1.9262999999999999</v>
          </cell>
        </row>
        <row r="685">
          <cell r="C685">
            <v>0.52010000000000001</v>
          </cell>
          <cell r="D685">
            <v>0.92410000000000003</v>
          </cell>
          <cell r="E685">
            <v>1.3349</v>
          </cell>
          <cell r="F685">
            <v>1.7375</v>
          </cell>
          <cell r="G685">
            <v>2.121</v>
          </cell>
        </row>
        <row r="686">
          <cell r="C686">
            <v>0.51859999999999995</v>
          </cell>
          <cell r="D686">
            <v>0.96970000000000001</v>
          </cell>
          <cell r="E686">
            <v>1.4831000000000001</v>
          </cell>
          <cell r="F686">
            <v>2.0043000000000002</v>
          </cell>
          <cell r="G686">
            <v>2.5002</v>
          </cell>
        </row>
        <row r="687">
          <cell r="C687">
            <v>0.57920000000000005</v>
          </cell>
          <cell r="D687">
            <v>1.1980999999999999</v>
          </cell>
          <cell r="E687">
            <v>1.7808999999999999</v>
          </cell>
          <cell r="F687">
            <v>2.3085</v>
          </cell>
          <cell r="G687">
            <v>2.7726000000000002</v>
          </cell>
        </row>
        <row r="688">
          <cell r="C688">
            <v>0.57079999999999997</v>
          </cell>
          <cell r="D688">
            <v>1.1792</v>
          </cell>
          <cell r="E688">
            <v>1.7418</v>
          </cell>
          <cell r="F688">
            <v>2.2501000000000002</v>
          </cell>
          <cell r="G688">
            <v>2.7006000000000001</v>
          </cell>
        </row>
        <row r="689">
          <cell r="C689">
            <v>0.4924</v>
          </cell>
          <cell r="D689">
            <v>1.0449999999999999</v>
          </cell>
          <cell r="E689">
            <v>1.581</v>
          </cell>
          <cell r="F689">
            <v>2.0750999999999999</v>
          </cell>
          <cell r="G689">
            <v>2.5146999999999999</v>
          </cell>
        </row>
        <row r="690">
          <cell r="C690">
            <v>0.4204</v>
          </cell>
          <cell r="D690">
            <v>0.92649999999999999</v>
          </cell>
          <cell r="E690">
            <v>1.4327000000000001</v>
          </cell>
          <cell r="F690">
            <v>1.9088000000000001</v>
          </cell>
          <cell r="G690">
            <v>2.3386999999999998</v>
          </cell>
        </row>
        <row r="691">
          <cell r="C691">
            <v>0.39660000000000001</v>
          </cell>
          <cell r="D691">
            <v>0.93899999999999995</v>
          </cell>
          <cell r="E691">
            <v>1.4656</v>
          </cell>
          <cell r="F691">
            <v>1.9542999999999999</v>
          </cell>
          <cell r="G691">
            <v>2.3934000000000002</v>
          </cell>
        </row>
        <row r="692">
          <cell r="C692">
            <v>0.29120000000000001</v>
          </cell>
          <cell r="D692">
            <v>0.72</v>
          </cell>
          <cell r="E692">
            <v>1.1975</v>
          </cell>
          <cell r="F692">
            <v>1.6739999999999999</v>
          </cell>
          <cell r="G692">
            <v>2.1208999999999998</v>
          </cell>
        </row>
        <row r="693">
          <cell r="C693">
            <v>0.50949999999999995</v>
          </cell>
          <cell r="D693">
            <v>1.0775999999999999</v>
          </cell>
          <cell r="E693">
            <v>1.6318999999999999</v>
          </cell>
          <cell r="F693">
            <v>2.1482999999999999</v>
          </cell>
          <cell r="G693">
            <v>2.6139999999999999</v>
          </cell>
        </row>
        <row r="694">
          <cell r="C694">
            <v>0.37119999999999997</v>
          </cell>
          <cell r="D694">
            <v>0.88629999999999998</v>
          </cell>
          <cell r="E694">
            <v>1.4354</v>
          </cell>
          <cell r="F694">
            <v>1.9645999999999999</v>
          </cell>
          <cell r="G694">
            <v>2.4460999999999999</v>
          </cell>
        </row>
        <row r="695">
          <cell r="C695">
            <v>0.35959999999999998</v>
          </cell>
          <cell r="D695">
            <v>0.86099999999999999</v>
          </cell>
          <cell r="E695">
            <v>1.4048</v>
          </cell>
          <cell r="F695">
            <v>1.9368000000000001</v>
          </cell>
          <cell r="G695">
            <v>2.4276</v>
          </cell>
        </row>
        <row r="696">
          <cell r="C696">
            <v>0.44090000000000001</v>
          </cell>
          <cell r="D696">
            <v>0.99960000000000004</v>
          </cell>
          <cell r="E696">
            <v>1.5780000000000001</v>
          </cell>
          <cell r="F696">
            <v>2.1202999999999999</v>
          </cell>
          <cell r="G696">
            <v>2.6032000000000002</v>
          </cell>
        </row>
        <row r="697">
          <cell r="C697">
            <v>0.4738</v>
          </cell>
          <cell r="D697">
            <v>1.0148999999999999</v>
          </cell>
          <cell r="E697">
            <v>1.5831999999999999</v>
          </cell>
          <cell r="F697">
            <v>2.1139000000000001</v>
          </cell>
          <cell r="G697">
            <v>2.5827</v>
          </cell>
        </row>
        <row r="698">
          <cell r="C698">
            <v>0.44090000000000001</v>
          </cell>
          <cell r="D698">
            <v>0.83509999999999995</v>
          </cell>
          <cell r="E698">
            <v>1.2823</v>
          </cell>
          <cell r="F698">
            <v>1.7242</v>
          </cell>
          <cell r="G698">
            <v>2.1322999999999999</v>
          </cell>
        </row>
        <row r="699">
          <cell r="C699">
            <v>0.34739999999999999</v>
          </cell>
          <cell r="D699">
            <v>0.60850000000000004</v>
          </cell>
          <cell r="E699">
            <v>1.0034000000000001</v>
          </cell>
          <cell r="F699">
            <v>1.4293</v>
          </cell>
          <cell r="G699">
            <v>1.8368</v>
          </cell>
        </row>
        <row r="700">
          <cell r="C700">
            <v>0.3347</v>
          </cell>
          <cell r="D700">
            <v>0.58420000000000005</v>
          </cell>
          <cell r="E700">
            <v>0.95550000000000002</v>
          </cell>
          <cell r="F700">
            <v>1.3691</v>
          </cell>
          <cell r="G700">
            <v>1.7790999999999999</v>
          </cell>
        </row>
        <row r="701">
          <cell r="C701">
            <v>0.30080000000000001</v>
          </cell>
          <cell r="D701">
            <v>0.4879</v>
          </cell>
          <cell r="E701">
            <v>0.77680000000000005</v>
          </cell>
          <cell r="F701">
            <v>1.1073999999999999</v>
          </cell>
          <cell r="G701">
            <v>1.4432</v>
          </cell>
        </row>
        <row r="702">
          <cell r="C702">
            <v>0.28100000000000003</v>
          </cell>
          <cell r="D702">
            <v>0.40770000000000001</v>
          </cell>
          <cell r="E702">
            <v>0.66679999999999995</v>
          </cell>
          <cell r="F702">
            <v>0.98870000000000002</v>
          </cell>
          <cell r="G702">
            <v>1.3295999999999999</v>
          </cell>
        </row>
        <row r="703">
          <cell r="C703">
            <v>0.25769999999999998</v>
          </cell>
          <cell r="D703">
            <v>0.38269999999999998</v>
          </cell>
          <cell r="E703">
            <v>0.66559999999999997</v>
          </cell>
          <cell r="F703">
            <v>1.0234000000000001</v>
          </cell>
          <cell r="G703">
            <v>1.4044000000000001</v>
          </cell>
        </row>
        <row r="704">
          <cell r="C704">
            <v>0.31580000000000003</v>
          </cell>
          <cell r="D704">
            <v>0.52749999999999997</v>
          </cell>
          <cell r="E704">
            <v>0.84260000000000002</v>
          </cell>
          <cell r="F704">
            <v>1.2062999999999999</v>
          </cell>
          <cell r="G704">
            <v>1.5832999999999999</v>
          </cell>
        </row>
        <row r="705">
          <cell r="C705">
            <v>0.32150000000000001</v>
          </cell>
          <cell r="D705">
            <v>0.62290000000000001</v>
          </cell>
          <cell r="E705">
            <v>1.0855999999999999</v>
          </cell>
          <cell r="F705">
            <v>1.5755999999999999</v>
          </cell>
          <cell r="G705">
            <v>2.036</v>
          </cell>
        </row>
        <row r="706">
          <cell r="C706">
            <v>0.2974</v>
          </cell>
          <cell r="D706">
            <v>0.61250000000000004</v>
          </cell>
          <cell r="E706">
            <v>1.0686</v>
          </cell>
          <cell r="F706">
            <v>1.5582</v>
          </cell>
          <cell r="G706">
            <v>2.0284</v>
          </cell>
        </row>
        <row r="707">
          <cell r="C707">
            <v>0.30709999999999998</v>
          </cell>
          <cell r="D707">
            <v>0.72319999999999995</v>
          </cell>
          <cell r="E707">
            <v>1.2424999999999999</v>
          </cell>
          <cell r="F707">
            <v>1.7532000000000001</v>
          </cell>
          <cell r="G707">
            <v>2.214</v>
          </cell>
        </row>
        <row r="708">
          <cell r="C708">
            <v>0.32379999999999998</v>
          </cell>
          <cell r="D708">
            <v>0.77769999999999995</v>
          </cell>
          <cell r="E708">
            <v>1.2908999999999999</v>
          </cell>
          <cell r="F708">
            <v>1.784</v>
          </cell>
          <cell r="G708">
            <v>2.2273000000000001</v>
          </cell>
        </row>
        <row r="709">
          <cell r="C709">
            <v>0.25330000000000003</v>
          </cell>
          <cell r="D709">
            <v>0.62309999999999999</v>
          </cell>
          <cell r="E709">
            <v>1.1113</v>
          </cell>
          <cell r="F709">
            <v>1.6099000000000001</v>
          </cell>
          <cell r="G709">
            <v>2.0722</v>
          </cell>
        </row>
        <row r="710">
          <cell r="C710">
            <v>0.21820000000000001</v>
          </cell>
          <cell r="D710">
            <v>0.51180000000000003</v>
          </cell>
          <cell r="E710">
            <v>0.92079999999999995</v>
          </cell>
          <cell r="F710">
            <v>1.3623000000000001</v>
          </cell>
          <cell r="G710">
            <v>1.7917000000000001</v>
          </cell>
        </row>
        <row r="711">
          <cell r="C711">
            <v>0.22509999999999999</v>
          </cell>
          <cell r="D711">
            <v>0.47710000000000002</v>
          </cell>
          <cell r="E711">
            <v>0.84860000000000002</v>
          </cell>
          <cell r="F711">
            <v>1.2706</v>
          </cell>
          <cell r="G711">
            <v>1.6997</v>
          </cell>
        </row>
        <row r="712">
          <cell r="C712">
            <v>0.24990000000000001</v>
          </cell>
          <cell r="D712">
            <v>0.43959999999999999</v>
          </cell>
          <cell r="E712">
            <v>0.75880000000000003</v>
          </cell>
          <cell r="F712">
            <v>1.1412</v>
          </cell>
          <cell r="G712">
            <v>1.5435000000000001</v>
          </cell>
        </row>
        <row r="713">
          <cell r="C713">
            <v>0.13139999999999999</v>
          </cell>
          <cell r="D713">
            <v>0.18959999999999999</v>
          </cell>
          <cell r="E713">
            <v>0.3866</v>
          </cell>
          <cell r="F713">
            <v>0.66059999999999997</v>
          </cell>
          <cell r="G713">
            <v>0.97019999999999995</v>
          </cell>
        </row>
        <row r="714">
          <cell r="C714">
            <v>0.1653</v>
          </cell>
          <cell r="D714">
            <v>0.28560000000000002</v>
          </cell>
          <cell r="E714">
            <v>0.48630000000000001</v>
          </cell>
          <cell r="F714">
            <v>0.73080000000000001</v>
          </cell>
          <cell r="G714">
            <v>0.99399999999999999</v>
          </cell>
        </row>
        <row r="715">
          <cell r="C715">
            <v>0.1709</v>
          </cell>
          <cell r="D715">
            <v>0.29249999999999998</v>
          </cell>
          <cell r="E715">
            <v>0.52359999999999995</v>
          </cell>
          <cell r="F715">
            <v>0.80869999999999997</v>
          </cell>
          <cell r="G715">
            <v>1.1115999999999999</v>
          </cell>
        </row>
        <row r="716">
          <cell r="C716">
            <v>0.1573</v>
          </cell>
          <cell r="D716">
            <v>0.24759999999999999</v>
          </cell>
          <cell r="E716">
            <v>0.44700000000000001</v>
          </cell>
          <cell r="F716">
            <v>0.70409999999999995</v>
          </cell>
          <cell r="G716">
            <v>0.98460000000000003</v>
          </cell>
        </row>
        <row r="717">
          <cell r="C717">
            <v>0.1578</v>
          </cell>
          <cell r="D717">
            <v>0.27439999999999998</v>
          </cell>
          <cell r="E717">
            <v>0.46329999999999999</v>
          </cell>
          <cell r="F717">
            <v>0.69130000000000003</v>
          </cell>
          <cell r="G717">
            <v>0.93559999999999999</v>
          </cell>
        </row>
        <row r="718">
          <cell r="C718">
            <v>0.14369999999999999</v>
          </cell>
          <cell r="D718">
            <v>0.1986</v>
          </cell>
          <cell r="E718">
            <v>0.36259999999999998</v>
          </cell>
          <cell r="F718">
            <v>0.59130000000000005</v>
          </cell>
          <cell r="G718">
            <v>0.85329999999999995</v>
          </cell>
        </row>
        <row r="719">
          <cell r="C719">
            <v>0.21279999999999999</v>
          </cell>
          <cell r="D719">
            <v>0.2954</v>
          </cell>
          <cell r="E719">
            <v>0.45760000000000001</v>
          </cell>
          <cell r="F719">
            <v>0.66859999999999997</v>
          </cell>
          <cell r="G719">
            <v>0.90559999999999996</v>
          </cell>
        </row>
        <row r="720">
          <cell r="C720">
            <v>0.22550000000000001</v>
          </cell>
          <cell r="D720">
            <v>0.35210000000000002</v>
          </cell>
          <cell r="E720">
            <v>0.55959999999999999</v>
          </cell>
          <cell r="F720">
            <v>0.81240000000000001</v>
          </cell>
          <cell r="G720">
            <v>1.0853999999999999</v>
          </cell>
        </row>
        <row r="721">
          <cell r="C721">
            <v>0.19889999999999999</v>
          </cell>
          <cell r="D721">
            <v>0.26929999999999998</v>
          </cell>
          <cell r="E721">
            <v>0.43169999999999997</v>
          </cell>
          <cell r="F721">
            <v>0.64929999999999999</v>
          </cell>
          <cell r="G721">
            <v>0.89580000000000004</v>
          </cell>
        </row>
        <row r="722">
          <cell r="C722">
            <v>0.2107</v>
          </cell>
          <cell r="D722">
            <v>0.27379999999999999</v>
          </cell>
          <cell r="E722">
            <v>0.39300000000000002</v>
          </cell>
          <cell r="F722">
            <v>0.54930000000000001</v>
          </cell>
          <cell r="G722">
            <v>0.72789999999999999</v>
          </cell>
        </row>
        <row r="723">
          <cell r="C723">
            <v>0.25140000000000001</v>
          </cell>
          <cell r="D723">
            <v>0.32350000000000001</v>
          </cell>
          <cell r="E723">
            <v>0.4456</v>
          </cell>
          <cell r="F723">
            <v>0.6008</v>
          </cell>
          <cell r="G723">
            <v>0.77600000000000002</v>
          </cell>
        </row>
        <row r="724">
          <cell r="C724">
            <v>0.2024</v>
          </cell>
          <cell r="D724">
            <v>0.21909999999999999</v>
          </cell>
          <cell r="E724">
            <v>0.30249999999999999</v>
          </cell>
          <cell r="F724">
            <v>0.43130000000000002</v>
          </cell>
          <cell r="G724">
            <v>0.58860000000000001</v>
          </cell>
        </row>
        <row r="725">
          <cell r="C725">
            <v>0.21360000000000001</v>
          </cell>
          <cell r="D725">
            <v>0.26040000000000002</v>
          </cell>
          <cell r="E725">
            <v>0.377</v>
          </cell>
          <cell r="F725">
            <v>0.53900000000000003</v>
          </cell>
          <cell r="G725">
            <v>0.7278</v>
          </cell>
        </row>
        <row r="726">
          <cell r="C726">
            <v>0.21</v>
          </cell>
          <cell r="D726">
            <v>0.24</v>
          </cell>
          <cell r="E726">
            <v>0.33810000000000001</v>
          </cell>
          <cell r="F726">
            <v>0.48370000000000002</v>
          </cell>
          <cell r="G726">
            <v>0.66039999999999999</v>
          </cell>
        </row>
        <row r="727">
          <cell r="C727">
            <v>0.22170000000000001</v>
          </cell>
          <cell r="D727">
            <v>0.28100000000000003</v>
          </cell>
          <cell r="E727">
            <v>0.40379999999999999</v>
          </cell>
          <cell r="F727">
            <v>0.56869999999999998</v>
          </cell>
          <cell r="G727">
            <v>0.75929999999999997</v>
          </cell>
        </row>
        <row r="728">
          <cell r="C728">
            <v>0.22639999999999999</v>
          </cell>
          <cell r="D728">
            <v>0.25280000000000002</v>
          </cell>
          <cell r="E728">
            <v>0.35189999999999999</v>
          </cell>
          <cell r="F728">
            <v>0.49980000000000002</v>
          </cell>
          <cell r="G728">
            <v>0.67830000000000001</v>
          </cell>
        </row>
        <row r="729">
          <cell r="C729">
            <v>0.20419999999999999</v>
          </cell>
          <cell r="D729">
            <v>0.2712</v>
          </cell>
          <cell r="E729">
            <v>0.40410000000000001</v>
          </cell>
          <cell r="F729">
            <v>0.57989999999999997</v>
          </cell>
          <cell r="G729">
            <v>0.78100000000000003</v>
          </cell>
        </row>
        <row r="730">
          <cell r="C730">
            <v>0.1736</v>
          </cell>
          <cell r="D730">
            <v>0.26590000000000003</v>
          </cell>
          <cell r="E730">
            <v>0.43719999999999998</v>
          </cell>
          <cell r="F730">
            <v>0.65649999999999997</v>
          </cell>
          <cell r="G730">
            <v>0.9012</v>
          </cell>
        </row>
        <row r="731">
          <cell r="C731">
            <v>0.2036</v>
          </cell>
          <cell r="D731">
            <v>0.2447</v>
          </cell>
          <cell r="E731">
            <v>0.37940000000000002</v>
          </cell>
          <cell r="F731">
            <v>0.57340000000000002</v>
          </cell>
          <cell r="G731">
            <v>0.80149999999999999</v>
          </cell>
        </row>
        <row r="732">
          <cell r="C732">
            <v>0.18140000000000001</v>
          </cell>
          <cell r="D732">
            <v>0.2382</v>
          </cell>
          <cell r="E732">
            <v>0.37259999999999999</v>
          </cell>
          <cell r="F732">
            <v>0.55810000000000004</v>
          </cell>
          <cell r="G732">
            <v>0.77470000000000006</v>
          </cell>
        </row>
        <row r="733">
          <cell r="C733">
            <v>0.1638</v>
          </cell>
          <cell r="D733">
            <v>0.2228</v>
          </cell>
          <cell r="E733">
            <v>0.34920000000000001</v>
          </cell>
          <cell r="F733">
            <v>0.52029999999999998</v>
          </cell>
          <cell r="G733">
            <v>0.71819999999999995</v>
          </cell>
        </row>
        <row r="734">
          <cell r="C734">
            <v>0.156</v>
          </cell>
          <cell r="D734">
            <v>0.30359999999999998</v>
          </cell>
          <cell r="E734">
            <v>0.51439999999999997</v>
          </cell>
          <cell r="F734">
            <v>0.76060000000000005</v>
          </cell>
          <cell r="G734">
            <v>1.0221</v>
          </cell>
        </row>
        <row r="735">
          <cell r="C735">
            <v>0.18229999999999999</v>
          </cell>
          <cell r="D735">
            <v>0.41089999999999999</v>
          </cell>
          <cell r="E735">
            <v>0.74939999999999996</v>
          </cell>
          <cell r="F735">
            <v>1.1072</v>
          </cell>
          <cell r="G735">
            <v>1.4467000000000001</v>
          </cell>
        </row>
        <row r="736">
          <cell r="C736">
            <v>0.13719999999999999</v>
          </cell>
          <cell r="D736">
            <v>0.32529999999999998</v>
          </cell>
          <cell r="E736">
            <v>0.65139999999999998</v>
          </cell>
          <cell r="F736">
            <v>1.0227999999999999</v>
          </cell>
          <cell r="G736">
            <v>1.3913</v>
          </cell>
        </row>
        <row r="737">
          <cell r="C737">
            <v>0.1545</v>
          </cell>
          <cell r="D737">
            <v>0.42499999999999999</v>
          </cell>
          <cell r="E737">
            <v>0.82179999999999997</v>
          </cell>
          <cell r="F737">
            <v>1.2384999999999999</v>
          </cell>
          <cell r="G737">
            <v>1.6287</v>
          </cell>
        </row>
        <row r="738">
          <cell r="C738">
            <v>0.1381</v>
          </cell>
          <cell r="D738">
            <v>0.35649999999999998</v>
          </cell>
          <cell r="E738">
            <v>0.69179999999999997</v>
          </cell>
          <cell r="F738">
            <v>1.0639000000000001</v>
          </cell>
          <cell r="G738">
            <v>1.43</v>
          </cell>
        </row>
        <row r="739">
          <cell r="C739">
            <v>0.1429</v>
          </cell>
          <cell r="D739">
            <v>0.32229999999999998</v>
          </cell>
          <cell r="E739">
            <v>0.62409999999999999</v>
          </cell>
          <cell r="F739">
            <v>0.97350000000000003</v>
          </cell>
          <cell r="G739">
            <v>1.3277000000000001</v>
          </cell>
        </row>
        <row r="740">
          <cell r="C740">
            <v>0.1487</v>
          </cell>
          <cell r="D740">
            <v>0.28410000000000002</v>
          </cell>
          <cell r="E740">
            <v>0.59770000000000001</v>
          </cell>
          <cell r="F740">
            <v>0.98609999999999998</v>
          </cell>
          <cell r="G740">
            <v>1.3886000000000001</v>
          </cell>
        </row>
        <row r="741">
          <cell r="C741">
            <v>0.15920000000000001</v>
          </cell>
          <cell r="D741">
            <v>0.41239999999999999</v>
          </cell>
          <cell r="E741">
            <v>0.83850000000000002</v>
          </cell>
          <cell r="F741">
            <v>1.3033999999999999</v>
          </cell>
          <cell r="G741">
            <v>1.7436</v>
          </cell>
        </row>
        <row r="742">
          <cell r="C742">
            <v>0.13339999999999999</v>
          </cell>
          <cell r="D742">
            <v>0.36980000000000002</v>
          </cell>
          <cell r="E742">
            <v>0.74880000000000002</v>
          </cell>
          <cell r="F742">
            <v>1.159</v>
          </cell>
          <cell r="G742">
            <v>1.5482</v>
          </cell>
        </row>
        <row r="743">
          <cell r="C743">
            <v>0.1089</v>
          </cell>
          <cell r="D743">
            <v>0.3402</v>
          </cell>
          <cell r="E743">
            <v>0.72409999999999997</v>
          </cell>
          <cell r="F743">
            <v>1.1378999999999999</v>
          </cell>
          <cell r="G743">
            <v>1.5273000000000001</v>
          </cell>
        </row>
        <row r="744">
          <cell r="C744">
            <v>0.1303</v>
          </cell>
          <cell r="D744">
            <v>0.44590000000000002</v>
          </cell>
          <cell r="E744">
            <v>0.9042</v>
          </cell>
          <cell r="F744">
            <v>1.3487</v>
          </cell>
        </row>
        <row r="745">
          <cell r="C745">
            <v>0.1019</v>
          </cell>
          <cell r="D745">
            <v>0.42449999999999999</v>
          </cell>
          <cell r="E745">
            <v>0.89039999999999997</v>
          </cell>
          <cell r="F745">
            <v>1.3378000000000001</v>
          </cell>
        </row>
        <row r="746">
          <cell r="C746">
            <v>0.1021</v>
          </cell>
          <cell r="D746">
            <v>0.36749999999999999</v>
          </cell>
          <cell r="E746">
            <v>0.7722</v>
          </cell>
          <cell r="F746">
            <v>1.1717</v>
          </cell>
        </row>
        <row r="747">
          <cell r="C747">
            <v>0.112</v>
          </cell>
          <cell r="D747">
            <v>0.47210000000000002</v>
          </cell>
          <cell r="E747">
            <v>0.93469999999999998</v>
          </cell>
          <cell r="F747">
            <v>1.3521000000000001</v>
          </cell>
        </row>
        <row r="748">
          <cell r="C748">
            <v>0.14929999999999999</v>
          </cell>
          <cell r="D748">
            <v>0.57199999999999995</v>
          </cell>
          <cell r="E748">
            <v>1.0731999999999999</v>
          </cell>
          <cell r="F748">
            <v>1.4883999999999999</v>
          </cell>
        </row>
        <row r="749">
          <cell r="C749">
            <v>0.14119999999999999</v>
          </cell>
          <cell r="D749">
            <v>0.5585</v>
          </cell>
          <cell r="E749">
            <v>1.0226999999999999</v>
          </cell>
          <cell r="F749">
            <v>1.4011</v>
          </cell>
        </row>
        <row r="750">
          <cell r="C750">
            <v>0.13930000000000001</v>
          </cell>
          <cell r="D750">
            <v>0.61419999999999997</v>
          </cell>
          <cell r="E750">
            <v>1.1314</v>
          </cell>
          <cell r="F750">
            <v>1.5482</v>
          </cell>
        </row>
        <row r="751">
          <cell r="C751">
            <v>0.1462</v>
          </cell>
          <cell r="D751">
            <v>0.52690000000000003</v>
          </cell>
          <cell r="E751">
            <v>0.97640000000000005</v>
          </cell>
          <cell r="F751">
            <v>1.3606</v>
          </cell>
        </row>
        <row r="752">
          <cell r="C752">
            <v>0.16750000000000001</v>
          </cell>
          <cell r="D752">
            <v>0.53059999999999996</v>
          </cell>
          <cell r="E752">
            <v>0.95809999999999995</v>
          </cell>
          <cell r="F752">
            <v>1.32</v>
          </cell>
        </row>
        <row r="753">
          <cell r="C753">
            <v>0.29399999999999998</v>
          </cell>
          <cell r="D753">
            <v>0.70640000000000003</v>
          </cell>
          <cell r="E753">
            <v>1.1185</v>
          </cell>
          <cell r="F753">
            <v>1.4471000000000001</v>
          </cell>
        </row>
        <row r="754">
          <cell r="C754">
            <v>0.19309999999999999</v>
          </cell>
          <cell r="D754">
            <v>0.50939999999999996</v>
          </cell>
          <cell r="E754">
            <v>0.83350000000000002</v>
          </cell>
          <cell r="F754">
            <v>1.0892999999999999</v>
          </cell>
        </row>
        <row r="755">
          <cell r="C755">
            <v>0.25059999999999999</v>
          </cell>
          <cell r="D755">
            <v>0.63590000000000002</v>
          </cell>
          <cell r="E755">
            <v>1.0015000000000001</v>
          </cell>
          <cell r="F755">
            <v>1.2864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4"/>
  <sheetViews>
    <sheetView zoomScale="85" zoomScaleNormal="85" workbookViewId="0">
      <selection activeCell="T22" sqref="T22"/>
    </sheetView>
  </sheetViews>
  <sheetFormatPr defaultRowHeight="15" x14ac:dyDescent="0.25"/>
  <sheetData>
    <row r="1" spans="1:30" x14ac:dyDescent="0.25">
      <c r="A1" t="s">
        <v>25</v>
      </c>
      <c r="B1" t="s">
        <v>26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17</v>
      </c>
      <c r="P1" t="s">
        <v>18</v>
      </c>
      <c r="Q1" t="s">
        <v>19</v>
      </c>
      <c r="R1" t="s">
        <v>20</v>
      </c>
      <c r="U1" t="s">
        <v>21</v>
      </c>
      <c r="V1" t="s">
        <v>22</v>
      </c>
      <c r="W1" t="s">
        <v>23</v>
      </c>
      <c r="X1" t="s">
        <v>24</v>
      </c>
      <c r="AA1" t="s">
        <v>3</v>
      </c>
      <c r="AB1" t="s">
        <v>4</v>
      </c>
      <c r="AC1" t="s">
        <v>5</v>
      </c>
      <c r="AD1" t="s">
        <v>6</v>
      </c>
    </row>
    <row r="2" spans="1:30" x14ac:dyDescent="0.25">
      <c r="A2">
        <v>1952</v>
      </c>
      <c r="B2">
        <v>6</v>
      </c>
      <c r="C2">
        <v>1.8388</v>
      </c>
      <c r="D2">
        <v>1.9095</v>
      </c>
      <c r="E2">
        <v>1.9750000000000001</v>
      </c>
      <c r="F2">
        <v>1.9128000000000001</v>
      </c>
      <c r="G2">
        <v>2.0145</v>
      </c>
      <c r="I2">
        <f>EXP(-C2/100)</f>
        <v>0.98178002779741036</v>
      </c>
      <c r="J2">
        <f>(EXP(-2*D2/100))</f>
        <v>0.96253004280829835</v>
      </c>
      <c r="K2">
        <f>EXP(-3*E2/100)</f>
        <v>0.94247112192194216</v>
      </c>
      <c r="L2">
        <f>EXP(-4*F2/100)</f>
        <v>0.92634179812054784</v>
      </c>
      <c r="M2">
        <f>EXP(-5*G2/100)</f>
        <v>0.90418164865300887</v>
      </c>
      <c r="AA2">
        <f>2*D2-C2</f>
        <v>1.9802</v>
      </c>
      <c r="AB2">
        <f>3*E2-2*D2</f>
        <v>2.1060000000000008</v>
      </c>
      <c r="AC2">
        <f>4*F2-3*E2</f>
        <v>1.7261999999999995</v>
      </c>
      <c r="AD2">
        <f>5*G2-4*F2</f>
        <v>2.4212999999999996</v>
      </c>
    </row>
    <row r="3" spans="1:30" x14ac:dyDescent="0.25">
      <c r="A3">
        <v>1952</v>
      </c>
      <c r="B3">
        <v>7</v>
      </c>
      <c r="C3">
        <v>1.9234</v>
      </c>
      <c r="D3">
        <v>2.0249999999999999</v>
      </c>
      <c r="E3">
        <v>2.0870000000000002</v>
      </c>
      <c r="F3">
        <v>2.0007000000000001</v>
      </c>
      <c r="G3">
        <v>2.1400999999999999</v>
      </c>
      <c r="I3">
        <f t="shared" ref="I3:I66" si="0">EXP(-C3/100)</f>
        <v>0.98094979313267461</v>
      </c>
      <c r="J3">
        <f t="shared" ref="J3:J66" si="1">(EXP(-2*D3/100))</f>
        <v>0.96030916451141302</v>
      </c>
      <c r="K3">
        <f t="shared" ref="K3:K66" si="2">EXP(-3*E3/100)</f>
        <v>0.93930973305980692</v>
      </c>
      <c r="L3">
        <f t="shared" ref="L3:L66" si="3">EXP(-4*F3/100)</f>
        <v>0.92309049949079514</v>
      </c>
      <c r="M3">
        <f t="shared" ref="M3:M66" si="4">EXP(-5*G3/100)</f>
        <v>0.89852118037317208</v>
      </c>
      <c r="AA3">
        <f>2*D3-C3</f>
        <v>2.1265999999999998</v>
      </c>
      <c r="AB3">
        <f t="shared" ref="AB3:AB66" si="5">3*E3-2*D3</f>
        <v>2.2110000000000012</v>
      </c>
      <c r="AC3">
        <f t="shared" ref="AC3:AC66" si="6">4*F3-3*E3</f>
        <v>1.7417999999999996</v>
      </c>
      <c r="AD3">
        <f t="shared" ref="AD3:AD66" si="7">5*G3-4*F3</f>
        <v>2.6976999999999993</v>
      </c>
    </row>
    <row r="4" spans="1:30" x14ac:dyDescent="0.25">
      <c r="A4">
        <v>1952</v>
      </c>
      <c r="B4">
        <v>8</v>
      </c>
      <c r="C4">
        <v>1.9611000000000001</v>
      </c>
      <c r="D4">
        <v>2.0541</v>
      </c>
      <c r="E4">
        <v>2.1398999999999999</v>
      </c>
      <c r="F4">
        <v>2.0449000000000002</v>
      </c>
      <c r="G4">
        <v>2.2025000000000001</v>
      </c>
      <c r="I4">
        <f t="shared" si="0"/>
        <v>0.98058004476261063</v>
      </c>
      <c r="J4">
        <f t="shared" si="1"/>
        <v>0.95975042718600057</v>
      </c>
      <c r="K4">
        <f t="shared" si="2"/>
        <v>0.93782023074614473</v>
      </c>
      <c r="L4">
        <f t="shared" si="3"/>
        <v>0.92145991734705324</v>
      </c>
      <c r="M4">
        <f t="shared" si="4"/>
        <v>0.89572216302802876</v>
      </c>
      <c r="AA4">
        <f t="shared" ref="AA4:AA67" si="8">2*D4-C4</f>
        <v>2.1471</v>
      </c>
      <c r="AB4">
        <f t="shared" si="5"/>
        <v>2.3114999999999997</v>
      </c>
      <c r="AC4">
        <f t="shared" si="6"/>
        <v>1.7599000000000009</v>
      </c>
      <c r="AD4">
        <f t="shared" si="7"/>
        <v>2.8329000000000004</v>
      </c>
    </row>
    <row r="5" spans="1:30" x14ac:dyDescent="0.25">
      <c r="A5">
        <v>1952</v>
      </c>
      <c r="B5">
        <v>9</v>
      </c>
      <c r="C5">
        <v>1.9885999999999999</v>
      </c>
      <c r="D5">
        <v>2.0880000000000001</v>
      </c>
      <c r="E5">
        <v>2.1495000000000002</v>
      </c>
      <c r="F5">
        <v>2.0585</v>
      </c>
      <c r="G5">
        <v>2.2930000000000001</v>
      </c>
      <c r="I5">
        <f t="shared" si="0"/>
        <v>0.98031042232508525</v>
      </c>
      <c r="J5">
        <f t="shared" si="1"/>
        <v>0.95909993693748097</v>
      </c>
      <c r="K5">
        <f t="shared" si="2"/>
        <v>0.93755017740923696</v>
      </c>
      <c r="L5">
        <f t="shared" si="3"/>
        <v>0.92095877947387672</v>
      </c>
      <c r="M5">
        <f t="shared" si="4"/>
        <v>0.89167817665974514</v>
      </c>
      <c r="AA5">
        <f t="shared" si="8"/>
        <v>2.1874000000000002</v>
      </c>
      <c r="AB5">
        <f t="shared" si="5"/>
        <v>2.2725000000000009</v>
      </c>
      <c r="AC5">
        <f t="shared" si="6"/>
        <v>1.785499999999999</v>
      </c>
      <c r="AD5">
        <f t="shared" si="7"/>
        <v>3.2309999999999999</v>
      </c>
    </row>
    <row r="6" spans="1:30" x14ac:dyDescent="0.25">
      <c r="A6">
        <v>1952</v>
      </c>
      <c r="B6">
        <v>10</v>
      </c>
      <c r="C6">
        <v>1.9071</v>
      </c>
      <c r="D6">
        <v>2.0546000000000002</v>
      </c>
      <c r="E6">
        <v>2.1484000000000001</v>
      </c>
      <c r="F6">
        <v>2.1038000000000001</v>
      </c>
      <c r="G6">
        <v>2.1684000000000001</v>
      </c>
      <c r="I6">
        <f t="shared" si="0"/>
        <v>0.98110970098109085</v>
      </c>
      <c r="J6">
        <f t="shared" si="1"/>
        <v>0.95974082972971597</v>
      </c>
      <c r="K6">
        <f t="shared" si="2"/>
        <v>0.93758111707559322</v>
      </c>
      <c r="L6">
        <f t="shared" si="3"/>
        <v>0.91929151316492996</v>
      </c>
      <c r="M6">
        <f t="shared" si="4"/>
        <v>0.8972506719996054</v>
      </c>
      <c r="AA6">
        <f t="shared" si="8"/>
        <v>2.2021000000000006</v>
      </c>
      <c r="AB6">
        <f t="shared" si="5"/>
        <v>2.3359999999999994</v>
      </c>
      <c r="AC6">
        <f t="shared" si="6"/>
        <v>1.9700000000000006</v>
      </c>
      <c r="AD6">
        <f t="shared" si="7"/>
        <v>2.4268000000000001</v>
      </c>
    </row>
    <row r="7" spans="1:30" x14ac:dyDescent="0.25">
      <c r="A7">
        <v>1952</v>
      </c>
      <c r="B7">
        <v>11</v>
      </c>
      <c r="C7">
        <v>2.0661999999999998</v>
      </c>
      <c r="D7">
        <v>2.1757</v>
      </c>
      <c r="E7">
        <v>2.1903999999999999</v>
      </c>
      <c r="F7">
        <v>2.1177000000000001</v>
      </c>
      <c r="G7">
        <v>2.1867000000000001</v>
      </c>
      <c r="I7">
        <f t="shared" si="0"/>
        <v>0.97954999652073227</v>
      </c>
      <c r="J7">
        <f t="shared" si="1"/>
        <v>0.95741915012903755</v>
      </c>
      <c r="K7">
        <f t="shared" si="2"/>
        <v>0.93640050880748138</v>
      </c>
      <c r="L7">
        <f t="shared" si="3"/>
        <v>0.91878052915032993</v>
      </c>
      <c r="M7">
        <f t="shared" si="4"/>
        <v>0.89643006312054074</v>
      </c>
      <c r="AA7">
        <f t="shared" si="8"/>
        <v>2.2852000000000001</v>
      </c>
      <c r="AB7">
        <f t="shared" si="5"/>
        <v>2.2197999999999993</v>
      </c>
      <c r="AC7">
        <f t="shared" si="6"/>
        <v>1.8996000000000013</v>
      </c>
      <c r="AD7">
        <f t="shared" si="7"/>
        <v>2.4626999999999999</v>
      </c>
    </row>
    <row r="8" spans="1:30" x14ac:dyDescent="0.25">
      <c r="A8">
        <v>1952</v>
      </c>
      <c r="B8">
        <v>12</v>
      </c>
      <c r="C8">
        <v>1.9978</v>
      </c>
      <c r="D8">
        <v>2.1907999999999999</v>
      </c>
      <c r="E8">
        <v>2.2092999999999998</v>
      </c>
      <c r="F8">
        <v>2.1103999999999998</v>
      </c>
      <c r="G8">
        <v>2.2097000000000002</v>
      </c>
      <c r="I8">
        <f t="shared" si="0"/>
        <v>0.98022023791477786</v>
      </c>
      <c r="J8">
        <f t="shared" si="1"/>
        <v>0.95713005320153188</v>
      </c>
      <c r="K8">
        <f t="shared" si="2"/>
        <v>0.93586972021177461</v>
      </c>
      <c r="L8">
        <f t="shared" si="3"/>
        <v>0.91904885223810617</v>
      </c>
      <c r="M8">
        <f t="shared" si="4"/>
        <v>0.89539976108517028</v>
      </c>
      <c r="AA8">
        <f t="shared" si="8"/>
        <v>2.3837999999999999</v>
      </c>
      <c r="AB8">
        <f t="shared" si="5"/>
        <v>2.2462999999999997</v>
      </c>
      <c r="AC8">
        <f t="shared" si="6"/>
        <v>1.8136999999999999</v>
      </c>
      <c r="AD8">
        <f t="shared" si="7"/>
        <v>2.6069000000000013</v>
      </c>
    </row>
    <row r="9" spans="1:30" x14ac:dyDescent="0.25">
      <c r="A9">
        <v>1953</v>
      </c>
      <c r="B9">
        <v>1</v>
      </c>
      <c r="C9">
        <v>1.9681999999999999</v>
      </c>
      <c r="D9">
        <v>2.1475</v>
      </c>
      <c r="E9">
        <v>2.1335000000000002</v>
      </c>
      <c r="F9">
        <v>2.1356999999999999</v>
      </c>
      <c r="G9">
        <v>2.2698999999999998</v>
      </c>
      <c r="I9">
        <f t="shared" si="0"/>
        <v>0.98051042605092609</v>
      </c>
      <c r="J9">
        <f t="shared" si="1"/>
        <v>0.95795928683394316</v>
      </c>
      <c r="K9">
        <f t="shared" si="2"/>
        <v>0.93800030951745683</v>
      </c>
      <c r="L9">
        <f t="shared" si="3"/>
        <v>0.91811924526010968</v>
      </c>
      <c r="M9">
        <f t="shared" si="4"/>
        <v>0.89270865994332593</v>
      </c>
      <c r="AA9">
        <f t="shared" si="8"/>
        <v>2.3268</v>
      </c>
      <c r="AB9">
        <f t="shared" si="5"/>
        <v>2.105500000000001</v>
      </c>
      <c r="AC9">
        <f t="shared" si="6"/>
        <v>2.1422999999999988</v>
      </c>
      <c r="AD9">
        <f t="shared" si="7"/>
        <v>2.8066999999999993</v>
      </c>
    </row>
    <row r="10" spans="1:30" x14ac:dyDescent="0.25">
      <c r="A10">
        <v>1953</v>
      </c>
      <c r="B10">
        <v>2</v>
      </c>
      <c r="C10">
        <v>2.0712999999999999</v>
      </c>
      <c r="D10">
        <v>2.1960000000000002</v>
      </c>
      <c r="E10">
        <v>2.1812</v>
      </c>
      <c r="F10">
        <v>2.1888000000000001</v>
      </c>
      <c r="G10">
        <v>2.3479999999999999</v>
      </c>
      <c r="I10">
        <f t="shared" si="0"/>
        <v>0.9795000407447928</v>
      </c>
      <c r="J10">
        <f t="shared" si="1"/>
        <v>0.95703051685197882</v>
      </c>
      <c r="K10">
        <f t="shared" si="2"/>
        <v>0.93665899101681627</v>
      </c>
      <c r="L10">
        <f t="shared" si="3"/>
        <v>0.91617122950825824</v>
      </c>
      <c r="M10">
        <f t="shared" si="4"/>
        <v>0.88922943024347345</v>
      </c>
      <c r="AA10">
        <f t="shared" si="8"/>
        <v>2.3207000000000004</v>
      </c>
      <c r="AB10">
        <f t="shared" si="5"/>
        <v>2.1515999999999993</v>
      </c>
      <c r="AC10">
        <f t="shared" si="6"/>
        <v>2.2116000000000007</v>
      </c>
      <c r="AD10">
        <f t="shared" si="7"/>
        <v>2.9847999999999981</v>
      </c>
    </row>
    <row r="11" spans="1:30" x14ac:dyDescent="0.25">
      <c r="A11">
        <v>1953</v>
      </c>
      <c r="B11">
        <v>3</v>
      </c>
      <c r="C11">
        <v>2.0743999999999998</v>
      </c>
      <c r="D11">
        <v>2.2143000000000002</v>
      </c>
      <c r="E11">
        <v>2.3498999999999999</v>
      </c>
      <c r="F11">
        <v>2.3572000000000002</v>
      </c>
      <c r="G11">
        <v>2.4847999999999999</v>
      </c>
      <c r="I11">
        <f t="shared" si="0"/>
        <v>0.97946967671417462</v>
      </c>
      <c r="J11">
        <f t="shared" si="1"/>
        <v>0.95668030777498148</v>
      </c>
      <c r="K11">
        <f t="shared" si="2"/>
        <v>0.93193053531321257</v>
      </c>
      <c r="L11">
        <f t="shared" si="3"/>
        <v>0.91002063855286441</v>
      </c>
      <c r="M11">
        <f t="shared" si="4"/>
        <v>0.88316785516024332</v>
      </c>
      <c r="AA11">
        <f t="shared" si="8"/>
        <v>2.3542000000000005</v>
      </c>
      <c r="AB11">
        <f t="shared" si="5"/>
        <v>2.6210999999999993</v>
      </c>
      <c r="AC11">
        <f t="shared" si="6"/>
        <v>2.3791000000000011</v>
      </c>
      <c r="AD11">
        <f t="shared" si="7"/>
        <v>2.9951999999999988</v>
      </c>
    </row>
    <row r="12" spans="1:30" x14ac:dyDescent="0.25">
      <c r="A12">
        <v>1953</v>
      </c>
      <c r="B12">
        <v>4</v>
      </c>
      <c r="C12">
        <v>2.3637000000000001</v>
      </c>
      <c r="D12">
        <v>2.48</v>
      </c>
      <c r="E12">
        <v>2.1968000000000001</v>
      </c>
      <c r="F12">
        <v>2.423</v>
      </c>
      <c r="G12">
        <v>2.6917</v>
      </c>
      <c r="I12">
        <f t="shared" si="0"/>
        <v>0.976640165800431</v>
      </c>
      <c r="J12">
        <f t="shared" si="1"/>
        <v>0.95160999237901567</v>
      </c>
      <c r="K12">
        <f t="shared" si="2"/>
        <v>0.93622073716841991</v>
      </c>
      <c r="L12">
        <f t="shared" si="3"/>
        <v>0.90762861351801993</v>
      </c>
      <c r="M12">
        <f t="shared" si="4"/>
        <v>0.87407857903965536</v>
      </c>
      <c r="AA12">
        <f t="shared" si="8"/>
        <v>2.5962999999999998</v>
      </c>
      <c r="AB12">
        <f t="shared" si="5"/>
        <v>1.6304000000000007</v>
      </c>
      <c r="AC12">
        <f t="shared" si="6"/>
        <v>3.1015999999999995</v>
      </c>
      <c r="AD12">
        <f t="shared" si="7"/>
        <v>3.7665000000000006</v>
      </c>
    </row>
    <row r="13" spans="1:30" x14ac:dyDescent="0.25">
      <c r="A13">
        <v>1953</v>
      </c>
      <c r="B13">
        <v>5</v>
      </c>
      <c r="C13">
        <v>2.5882000000000001</v>
      </c>
      <c r="D13">
        <v>2.6621000000000001</v>
      </c>
      <c r="E13">
        <v>2.4182999999999999</v>
      </c>
      <c r="F13">
        <v>2.6295999999999999</v>
      </c>
      <c r="G13">
        <v>3.0373999999999999</v>
      </c>
      <c r="I13">
        <f t="shared" si="0"/>
        <v>0.97445006793291089</v>
      </c>
      <c r="J13">
        <f t="shared" si="1"/>
        <v>0.94815053228750101</v>
      </c>
      <c r="K13">
        <f t="shared" si="2"/>
        <v>0.93002017455521779</v>
      </c>
      <c r="L13">
        <f t="shared" si="3"/>
        <v>0.90015887811386852</v>
      </c>
      <c r="M13">
        <f t="shared" si="4"/>
        <v>0.85909995647638537</v>
      </c>
      <c r="AA13">
        <f t="shared" si="8"/>
        <v>2.7360000000000002</v>
      </c>
      <c r="AB13">
        <f t="shared" si="5"/>
        <v>1.930699999999999</v>
      </c>
      <c r="AC13">
        <f t="shared" si="6"/>
        <v>3.2635000000000005</v>
      </c>
      <c r="AD13">
        <f t="shared" si="7"/>
        <v>4.6685999999999996</v>
      </c>
    </row>
    <row r="14" spans="1:30" x14ac:dyDescent="0.25">
      <c r="A14">
        <v>1953</v>
      </c>
      <c r="B14">
        <v>6</v>
      </c>
      <c r="C14">
        <v>2.4211</v>
      </c>
      <c r="D14">
        <v>2.4432</v>
      </c>
      <c r="E14">
        <v>2.3062999999999998</v>
      </c>
      <c r="F14">
        <v>2.4365000000000001</v>
      </c>
      <c r="G14">
        <v>2.7930999999999999</v>
      </c>
      <c r="I14">
        <f t="shared" si="0"/>
        <v>0.97607973520422997</v>
      </c>
      <c r="J14">
        <f t="shared" si="1"/>
        <v>0.95231063513831415</v>
      </c>
      <c r="K14">
        <f t="shared" si="2"/>
        <v>0.93315029800429827</v>
      </c>
      <c r="L14">
        <f t="shared" si="3"/>
        <v>0.90713862637515552</v>
      </c>
      <c r="M14">
        <f t="shared" si="4"/>
        <v>0.86965821573365076</v>
      </c>
      <c r="O14">
        <f>U14-$C2</f>
        <v>-0.44090000000000007</v>
      </c>
      <c r="P14">
        <f t="shared" ref="P14:R29" si="9">V14-$C2</f>
        <v>-0.80019999999999936</v>
      </c>
      <c r="Q14">
        <f t="shared" si="9"/>
        <v>-1.1064999999999987</v>
      </c>
      <c r="R14">
        <f t="shared" si="9"/>
        <v>-1.5123000000000006</v>
      </c>
      <c r="U14">
        <f>-[1]CP2005_updated_data!C15+2*[1]CP2005_updated_data!D3</f>
        <v>1.3978999999999999</v>
      </c>
      <c r="V14">
        <f>-2*[1]CP2005_updated_data!D15+3*[1]CP2005_updated_data!E3</f>
        <v>1.0386000000000006</v>
      </c>
      <c r="W14">
        <f>-3*[1]CP2005_updated_data!E15+4*[1]CP2005_updated_data!F3</f>
        <v>0.73230000000000128</v>
      </c>
      <c r="X14">
        <f>-4*[1]CP2005_updated_data!F15+5*[1]CP2005_updated_data!G3</f>
        <v>0.32649999999999935</v>
      </c>
      <c r="AA14">
        <f t="shared" si="8"/>
        <v>2.4653</v>
      </c>
      <c r="AB14">
        <f t="shared" si="5"/>
        <v>2.0324999999999989</v>
      </c>
      <c r="AC14">
        <f t="shared" si="6"/>
        <v>2.8271000000000015</v>
      </c>
      <c r="AD14">
        <f t="shared" si="7"/>
        <v>4.2194999999999983</v>
      </c>
    </row>
    <row r="15" spans="1:30" x14ac:dyDescent="0.25">
      <c r="A15">
        <v>1953</v>
      </c>
      <c r="B15">
        <v>7</v>
      </c>
      <c r="C15">
        <v>2.2858999999999998</v>
      </c>
      <c r="D15">
        <v>2.33</v>
      </c>
      <c r="E15">
        <v>2.2810000000000001</v>
      </c>
      <c r="F15">
        <v>2.4220999999999999</v>
      </c>
      <c r="G15">
        <v>2.7172999999999998</v>
      </c>
      <c r="I15">
        <f t="shared" si="0"/>
        <v>0.97740028749842345</v>
      </c>
      <c r="J15">
        <f t="shared" si="1"/>
        <v>0.95446910888657699</v>
      </c>
      <c r="K15">
        <f t="shared" si="2"/>
        <v>0.93385882793357744</v>
      </c>
      <c r="L15">
        <f t="shared" si="3"/>
        <v>0.90766128873625707</v>
      </c>
      <c r="M15">
        <f t="shared" si="4"/>
        <v>0.87296047419824174</v>
      </c>
      <c r="O15">
        <f t="shared" ref="O15:O78" si="10">U15-$C3</f>
        <v>-0.1593</v>
      </c>
      <c r="P15">
        <f t="shared" si="9"/>
        <v>-0.32239999999999913</v>
      </c>
      <c r="Q15">
        <f t="shared" si="9"/>
        <v>-0.76359999999999939</v>
      </c>
      <c r="R15">
        <f t="shared" si="9"/>
        <v>-0.91129999999999978</v>
      </c>
      <c r="U15">
        <f>-[1]CP2005_updated_data!C16+2*[1]CP2005_updated_data!D4</f>
        <v>1.7641</v>
      </c>
      <c r="V15">
        <f>-2*[1]CP2005_updated_data!D16+3*[1]CP2005_updated_data!E4</f>
        <v>1.6010000000000009</v>
      </c>
      <c r="W15">
        <f>-3*[1]CP2005_updated_data!E16+4*[1]CP2005_updated_data!F4</f>
        <v>1.1598000000000006</v>
      </c>
      <c r="X15">
        <f>-4*[1]CP2005_updated_data!F16+5*[1]CP2005_updated_data!G4</f>
        <v>1.0121000000000002</v>
      </c>
      <c r="AA15">
        <f t="shared" si="8"/>
        <v>2.3741000000000003</v>
      </c>
      <c r="AB15">
        <f t="shared" si="5"/>
        <v>2.1829999999999998</v>
      </c>
      <c r="AC15">
        <f t="shared" si="6"/>
        <v>2.8453999999999997</v>
      </c>
      <c r="AD15">
        <f t="shared" si="7"/>
        <v>3.8980999999999995</v>
      </c>
    </row>
    <row r="16" spans="1:30" x14ac:dyDescent="0.25">
      <c r="A16">
        <v>1953</v>
      </c>
      <c r="B16">
        <v>8</v>
      </c>
      <c r="C16">
        <v>2.3708999999999998</v>
      </c>
      <c r="D16">
        <v>2.2597999999999998</v>
      </c>
      <c r="E16">
        <v>2.2967</v>
      </c>
      <c r="F16">
        <v>2.4634999999999998</v>
      </c>
      <c r="G16">
        <v>2.7879999999999998</v>
      </c>
      <c r="I16">
        <f t="shared" si="0"/>
        <v>0.97656985023988385</v>
      </c>
      <c r="J16">
        <f t="shared" si="1"/>
        <v>0.95581012468826065</v>
      </c>
      <c r="K16">
        <f t="shared" si="2"/>
        <v>0.93341908399344808</v>
      </c>
      <c r="L16">
        <f t="shared" si="3"/>
        <v>0.90615944551151306</v>
      </c>
      <c r="M16">
        <f t="shared" si="4"/>
        <v>0.86988000685582911</v>
      </c>
      <c r="O16">
        <f t="shared" si="10"/>
        <v>-0.22379999999999978</v>
      </c>
      <c r="P16">
        <f t="shared" si="9"/>
        <v>-6.0999999999999943E-2</v>
      </c>
      <c r="Q16">
        <f t="shared" si="9"/>
        <v>-0.67159999999999975</v>
      </c>
      <c r="R16">
        <f t="shared" si="9"/>
        <v>-0.8025999999999982</v>
      </c>
      <c r="U16">
        <f>-[1]CP2005_updated_data!C17+2*[1]CP2005_updated_data!D5</f>
        <v>1.7373000000000003</v>
      </c>
      <c r="V16">
        <f>-2*[1]CP2005_updated_data!D17+3*[1]CP2005_updated_data!E5</f>
        <v>1.9001000000000001</v>
      </c>
      <c r="W16">
        <f>-3*[1]CP2005_updated_data!E17+4*[1]CP2005_updated_data!F5</f>
        <v>1.2895000000000003</v>
      </c>
      <c r="X16">
        <f>-4*[1]CP2005_updated_data!F17+5*[1]CP2005_updated_data!G5</f>
        <v>1.1585000000000019</v>
      </c>
      <c r="AA16">
        <f t="shared" si="8"/>
        <v>2.1486999999999998</v>
      </c>
      <c r="AB16">
        <f t="shared" si="5"/>
        <v>2.3705000000000007</v>
      </c>
      <c r="AC16">
        <f t="shared" si="6"/>
        <v>2.9638999999999989</v>
      </c>
      <c r="AD16">
        <f t="shared" si="7"/>
        <v>4.0860000000000003</v>
      </c>
    </row>
    <row r="17" spans="1:30" x14ac:dyDescent="0.25">
      <c r="A17">
        <v>1953</v>
      </c>
      <c r="B17">
        <v>9</v>
      </c>
      <c r="C17">
        <v>2.0244</v>
      </c>
      <c r="D17">
        <v>2.1145999999999998</v>
      </c>
      <c r="E17">
        <v>2.2431000000000001</v>
      </c>
      <c r="F17">
        <v>2.2282000000000002</v>
      </c>
      <c r="G17">
        <v>2.4262000000000001</v>
      </c>
      <c r="I17">
        <f t="shared" si="0"/>
        <v>0.97995953400664948</v>
      </c>
      <c r="J17">
        <f t="shared" si="1"/>
        <v>0.95858983147111532</v>
      </c>
      <c r="K17">
        <f t="shared" si="2"/>
        <v>0.934921229281651</v>
      </c>
      <c r="L17">
        <f t="shared" si="3"/>
        <v>0.9147284808351297</v>
      </c>
      <c r="M17">
        <f t="shared" si="4"/>
        <v>0.88575933163493459</v>
      </c>
      <c r="O17">
        <f t="shared" si="10"/>
        <v>0.16300000000000026</v>
      </c>
      <c r="P17">
        <f t="shared" si="9"/>
        <v>0.23070000000000146</v>
      </c>
      <c r="Q17">
        <f t="shared" si="9"/>
        <v>-0.48390000000000022</v>
      </c>
      <c r="R17">
        <f t="shared" si="9"/>
        <v>0.56359999999999921</v>
      </c>
      <c r="U17">
        <f>-[1]CP2005_updated_data!C18+2*[1]CP2005_updated_data!D6</f>
        <v>2.1516000000000002</v>
      </c>
      <c r="V17">
        <f>-2*[1]CP2005_updated_data!D18+3*[1]CP2005_updated_data!E6</f>
        <v>2.2193000000000014</v>
      </c>
      <c r="W17">
        <f>-3*[1]CP2005_updated_data!E18+4*[1]CP2005_updated_data!F6</f>
        <v>1.5046999999999997</v>
      </c>
      <c r="X17">
        <f>-4*[1]CP2005_updated_data!F18+5*[1]CP2005_updated_data!G6</f>
        <v>2.5521999999999991</v>
      </c>
      <c r="AA17">
        <f t="shared" si="8"/>
        <v>2.2047999999999996</v>
      </c>
      <c r="AB17">
        <f t="shared" si="5"/>
        <v>2.5001000000000007</v>
      </c>
      <c r="AC17">
        <f t="shared" si="6"/>
        <v>2.1835000000000004</v>
      </c>
      <c r="AD17">
        <f t="shared" si="7"/>
        <v>3.2181999999999995</v>
      </c>
    </row>
    <row r="18" spans="1:30" x14ac:dyDescent="0.25">
      <c r="A18">
        <v>1953</v>
      </c>
      <c r="B18">
        <v>10</v>
      </c>
      <c r="C18">
        <v>1.6597</v>
      </c>
      <c r="D18">
        <v>1.8315999999999999</v>
      </c>
      <c r="E18">
        <v>1.9361999999999999</v>
      </c>
      <c r="F18">
        <v>2.0453999999999999</v>
      </c>
      <c r="G18">
        <v>2.2519999999999998</v>
      </c>
      <c r="I18">
        <f t="shared" si="0"/>
        <v>0.9835399713862345</v>
      </c>
      <c r="J18">
        <f t="shared" si="1"/>
        <v>0.96403083342730544</v>
      </c>
      <c r="K18">
        <f t="shared" si="2"/>
        <v>0.9435687970308364</v>
      </c>
      <c r="L18">
        <f t="shared" si="3"/>
        <v>0.92144148833299711</v>
      </c>
      <c r="M18">
        <f t="shared" si="4"/>
        <v>0.89350799184164265</v>
      </c>
      <c r="O18">
        <f t="shared" si="10"/>
        <v>0.54240000000000044</v>
      </c>
      <c r="P18">
        <f t="shared" si="9"/>
        <v>0.87490000000000001</v>
      </c>
      <c r="Q18">
        <f t="shared" si="9"/>
        <v>0.69950000000000023</v>
      </c>
      <c r="R18">
        <f t="shared" si="9"/>
        <v>0.75330000000000097</v>
      </c>
      <c r="U18">
        <f>-[1]CP2005_updated_data!C19+2*[1]CP2005_updated_data!D7</f>
        <v>2.4495000000000005</v>
      </c>
      <c r="V18">
        <f>-2*[1]CP2005_updated_data!D19+3*[1]CP2005_updated_data!E7</f>
        <v>2.782</v>
      </c>
      <c r="W18">
        <f>-3*[1]CP2005_updated_data!E19+4*[1]CP2005_updated_data!F7</f>
        <v>2.6066000000000003</v>
      </c>
      <c r="X18">
        <f>-4*[1]CP2005_updated_data!F19+5*[1]CP2005_updated_data!G7</f>
        <v>2.660400000000001</v>
      </c>
      <c r="AA18">
        <f t="shared" si="8"/>
        <v>2.0034999999999998</v>
      </c>
      <c r="AB18">
        <f t="shared" si="5"/>
        <v>2.1454000000000004</v>
      </c>
      <c r="AC18">
        <f t="shared" si="6"/>
        <v>2.3729999999999993</v>
      </c>
      <c r="AD18">
        <f t="shared" si="7"/>
        <v>3.0783999999999985</v>
      </c>
    </row>
    <row r="19" spans="1:30" x14ac:dyDescent="0.25">
      <c r="A19">
        <v>1953</v>
      </c>
      <c r="B19">
        <v>11</v>
      </c>
      <c r="C19">
        <v>1.5764</v>
      </c>
      <c r="D19">
        <v>1.8492999999999999</v>
      </c>
      <c r="E19">
        <v>1.909</v>
      </c>
      <c r="F19">
        <v>2.0421999999999998</v>
      </c>
      <c r="G19">
        <v>2.4209999999999998</v>
      </c>
      <c r="I19">
        <f t="shared" si="0"/>
        <v>0.98435960151095181</v>
      </c>
      <c r="J19">
        <f t="shared" si="1"/>
        <v>0.96368962690938909</v>
      </c>
      <c r="K19">
        <f t="shared" si="2"/>
        <v>0.94433906339514972</v>
      </c>
      <c r="L19">
        <f t="shared" si="3"/>
        <v>0.92155944039227444</v>
      </c>
      <c r="M19">
        <f t="shared" si="4"/>
        <v>0.88598965900241999</v>
      </c>
      <c r="O19">
        <f t="shared" si="10"/>
        <v>0.7088000000000001</v>
      </c>
      <c r="P19">
        <f t="shared" si="9"/>
        <v>0.80639999999999956</v>
      </c>
      <c r="Q19">
        <f t="shared" si="9"/>
        <v>0.67760000000000042</v>
      </c>
      <c r="R19">
        <f t="shared" si="9"/>
        <v>0.69850000000000145</v>
      </c>
      <c r="U19">
        <f>-[1]CP2005_updated_data!C20+2*[1]CP2005_updated_data!D8</f>
        <v>2.7749999999999999</v>
      </c>
      <c r="V19">
        <f>-2*[1]CP2005_updated_data!D20+3*[1]CP2005_updated_data!E8</f>
        <v>2.8725999999999994</v>
      </c>
      <c r="W19">
        <f>-3*[1]CP2005_updated_data!E20+4*[1]CP2005_updated_data!F8</f>
        <v>2.7438000000000002</v>
      </c>
      <c r="X19">
        <f>-4*[1]CP2005_updated_data!F20+5*[1]CP2005_updated_data!G8</f>
        <v>2.7647000000000013</v>
      </c>
      <c r="AA19">
        <f t="shared" si="8"/>
        <v>2.1221999999999999</v>
      </c>
      <c r="AB19">
        <f t="shared" si="5"/>
        <v>2.0284000000000004</v>
      </c>
      <c r="AC19">
        <f t="shared" si="6"/>
        <v>2.4417999999999989</v>
      </c>
      <c r="AD19">
        <f t="shared" si="7"/>
        <v>3.9361999999999995</v>
      </c>
    </row>
    <row r="20" spans="1:30" x14ac:dyDescent="0.25">
      <c r="A20">
        <v>1953</v>
      </c>
      <c r="B20">
        <v>12</v>
      </c>
      <c r="C20">
        <v>1.5743</v>
      </c>
      <c r="D20">
        <v>1.7968999999999999</v>
      </c>
      <c r="E20">
        <v>1.9634</v>
      </c>
      <c r="F20">
        <v>1.9517</v>
      </c>
      <c r="G20">
        <v>2.2134999999999998</v>
      </c>
      <c r="I20">
        <f t="shared" si="0"/>
        <v>0.9843802732796364</v>
      </c>
      <c r="J20">
        <f t="shared" si="1"/>
        <v>0.96470010303539599</v>
      </c>
      <c r="K20">
        <f t="shared" si="2"/>
        <v>0.94279915894750288</v>
      </c>
      <c r="L20">
        <f t="shared" si="3"/>
        <v>0.92490153110100359</v>
      </c>
      <c r="M20">
        <f t="shared" si="4"/>
        <v>0.89522965129150633</v>
      </c>
      <c r="O20">
        <f t="shared" si="10"/>
        <v>0.80949999999999966</v>
      </c>
      <c r="P20">
        <f t="shared" si="9"/>
        <v>1.0362999999999996</v>
      </c>
      <c r="Q20">
        <f t="shared" si="9"/>
        <v>0.5535999999999992</v>
      </c>
      <c r="R20">
        <f t="shared" si="9"/>
        <v>1.2439000000000007</v>
      </c>
      <c r="U20">
        <f>-[1]CP2005_updated_data!C21+2*[1]CP2005_updated_data!D9</f>
        <v>2.8072999999999997</v>
      </c>
      <c r="V20">
        <f>-2*[1]CP2005_updated_data!D21+3*[1]CP2005_updated_data!E9</f>
        <v>3.0340999999999996</v>
      </c>
      <c r="W20">
        <f>-3*[1]CP2005_updated_data!E21+4*[1]CP2005_updated_data!F9</f>
        <v>2.5513999999999992</v>
      </c>
      <c r="X20">
        <f>-4*[1]CP2005_updated_data!F21+5*[1]CP2005_updated_data!G9</f>
        <v>3.2417000000000007</v>
      </c>
      <c r="AA20">
        <f t="shared" si="8"/>
        <v>2.0194999999999999</v>
      </c>
      <c r="AB20">
        <f t="shared" si="5"/>
        <v>2.2964000000000002</v>
      </c>
      <c r="AC20">
        <f t="shared" si="6"/>
        <v>1.9165999999999999</v>
      </c>
      <c r="AD20">
        <f t="shared" si="7"/>
        <v>3.260699999999999</v>
      </c>
    </row>
    <row r="21" spans="1:30" x14ac:dyDescent="0.25">
      <c r="A21">
        <v>1954</v>
      </c>
      <c r="B21">
        <v>1</v>
      </c>
      <c r="C21">
        <v>1.1607000000000001</v>
      </c>
      <c r="D21">
        <v>1.4441999999999999</v>
      </c>
      <c r="E21">
        <v>1.6754</v>
      </c>
      <c r="F21">
        <v>1.6973</v>
      </c>
      <c r="G21">
        <v>2.1254</v>
      </c>
      <c r="I21">
        <f t="shared" si="0"/>
        <v>0.98846010135842599</v>
      </c>
      <c r="J21">
        <f t="shared" si="1"/>
        <v>0.97152915531242567</v>
      </c>
      <c r="K21">
        <f t="shared" si="2"/>
        <v>0.95098023503674001</v>
      </c>
      <c r="L21">
        <f t="shared" si="3"/>
        <v>0.93436137915716311</v>
      </c>
      <c r="M21">
        <f t="shared" si="4"/>
        <v>0.89918183620202163</v>
      </c>
      <c r="O21">
        <f t="shared" si="10"/>
        <v>1.1660999999999997</v>
      </c>
      <c r="P21">
        <f t="shared" si="9"/>
        <v>1.5439000000000012</v>
      </c>
      <c r="Q21">
        <f t="shared" si="9"/>
        <v>1.5483999999999996</v>
      </c>
      <c r="R21">
        <f t="shared" si="9"/>
        <v>2.592099999999999</v>
      </c>
      <c r="U21">
        <f>-[1]CP2005_updated_data!C22+2*[1]CP2005_updated_data!D10</f>
        <v>3.1342999999999996</v>
      </c>
      <c r="V21">
        <f>-2*[1]CP2005_updated_data!D22+3*[1]CP2005_updated_data!E10</f>
        <v>3.5121000000000011</v>
      </c>
      <c r="W21">
        <f>-3*[1]CP2005_updated_data!E22+4*[1]CP2005_updated_data!F10</f>
        <v>3.5165999999999995</v>
      </c>
      <c r="X21">
        <f>-4*[1]CP2005_updated_data!F22+5*[1]CP2005_updated_data!G10</f>
        <v>4.5602999999999989</v>
      </c>
      <c r="AA21">
        <f t="shared" si="8"/>
        <v>1.7276999999999998</v>
      </c>
      <c r="AB21">
        <f t="shared" si="5"/>
        <v>2.1378000000000004</v>
      </c>
      <c r="AC21">
        <f t="shared" si="6"/>
        <v>1.7629999999999999</v>
      </c>
      <c r="AD21">
        <f t="shared" si="7"/>
        <v>3.8377999999999988</v>
      </c>
    </row>
    <row r="22" spans="1:30" x14ac:dyDescent="0.25">
      <c r="A22">
        <v>1954</v>
      </c>
      <c r="B22">
        <v>2</v>
      </c>
      <c r="C22">
        <v>1.1061000000000001</v>
      </c>
      <c r="D22">
        <v>1.2987</v>
      </c>
      <c r="E22">
        <v>1.5003</v>
      </c>
      <c r="F22">
        <v>1.6315999999999999</v>
      </c>
      <c r="G22">
        <v>1.8812</v>
      </c>
      <c r="I22">
        <f t="shared" si="0"/>
        <v>0.98899994793847268</v>
      </c>
      <c r="J22">
        <f t="shared" si="1"/>
        <v>0.97436042265040723</v>
      </c>
      <c r="K22">
        <f t="shared" si="2"/>
        <v>0.95598887789448117</v>
      </c>
      <c r="L22">
        <f t="shared" si="3"/>
        <v>0.93682011021912537</v>
      </c>
      <c r="M22">
        <f t="shared" si="4"/>
        <v>0.91022814691350873</v>
      </c>
      <c r="O22">
        <f t="shared" si="10"/>
        <v>1.2146000000000003</v>
      </c>
      <c r="P22">
        <f t="shared" si="9"/>
        <v>1.8748999999999998</v>
      </c>
      <c r="Q22">
        <f t="shared" si="9"/>
        <v>2.1830000000000007</v>
      </c>
      <c r="R22">
        <f t="shared" si="9"/>
        <v>3.1422999999999988</v>
      </c>
      <c r="U22">
        <f>-[1]CP2005_updated_data!C23+2*[1]CP2005_updated_data!D11</f>
        <v>3.2859000000000003</v>
      </c>
      <c r="V22">
        <f>-2*[1]CP2005_updated_data!D23+3*[1]CP2005_updated_data!E11</f>
        <v>3.9461999999999997</v>
      </c>
      <c r="W22">
        <f>-3*[1]CP2005_updated_data!E23+4*[1]CP2005_updated_data!F11</f>
        <v>4.2543000000000006</v>
      </c>
      <c r="X22">
        <f>-4*[1]CP2005_updated_data!F23+5*[1]CP2005_updated_data!G11</f>
        <v>5.2135999999999987</v>
      </c>
      <c r="AA22">
        <f t="shared" si="8"/>
        <v>1.4912999999999998</v>
      </c>
      <c r="AB22">
        <f t="shared" si="5"/>
        <v>1.9034999999999997</v>
      </c>
      <c r="AC22">
        <f t="shared" si="6"/>
        <v>2.0255000000000001</v>
      </c>
      <c r="AD22">
        <f t="shared" si="7"/>
        <v>2.8796000000000008</v>
      </c>
    </row>
    <row r="23" spans="1:30" x14ac:dyDescent="0.25">
      <c r="A23">
        <v>1954</v>
      </c>
      <c r="B23">
        <v>3</v>
      </c>
      <c r="C23">
        <v>1.0586</v>
      </c>
      <c r="D23">
        <v>1.21</v>
      </c>
      <c r="E23">
        <v>1.4242999999999999</v>
      </c>
      <c r="F23">
        <v>1.5980000000000001</v>
      </c>
      <c r="G23">
        <v>1.8184</v>
      </c>
      <c r="I23">
        <f t="shared" si="0"/>
        <v>0.98946983450296766</v>
      </c>
      <c r="J23">
        <f t="shared" si="1"/>
        <v>0.97609047214037026</v>
      </c>
      <c r="K23">
        <f t="shared" si="2"/>
        <v>0.95817101923190173</v>
      </c>
      <c r="L23">
        <f t="shared" si="3"/>
        <v>0.938080042932388</v>
      </c>
      <c r="M23">
        <f t="shared" si="4"/>
        <v>0.91309075523787231</v>
      </c>
      <c r="O23">
        <f t="shared" si="10"/>
        <v>1.2956000000000003</v>
      </c>
      <c r="P23">
        <f t="shared" si="9"/>
        <v>2.5552999999999999</v>
      </c>
      <c r="Q23">
        <f t="shared" si="9"/>
        <v>3.081500000000001</v>
      </c>
      <c r="R23">
        <f t="shared" si="9"/>
        <v>3.9575999999999993</v>
      </c>
      <c r="U23">
        <f>-[1]CP2005_updated_data!C24+2*[1]CP2005_updated_data!D12</f>
        <v>3.37</v>
      </c>
      <c r="V23">
        <f>-2*[1]CP2005_updated_data!D24+3*[1]CP2005_updated_data!E12</f>
        <v>4.6296999999999997</v>
      </c>
      <c r="W23">
        <f>-3*[1]CP2005_updated_data!E24+4*[1]CP2005_updated_data!F12</f>
        <v>5.1559000000000008</v>
      </c>
      <c r="X23">
        <f>-4*[1]CP2005_updated_data!F24+5*[1]CP2005_updated_data!G12</f>
        <v>6.0319999999999991</v>
      </c>
      <c r="AA23">
        <f t="shared" si="8"/>
        <v>1.3613999999999999</v>
      </c>
      <c r="AB23">
        <f t="shared" si="5"/>
        <v>1.8529</v>
      </c>
      <c r="AC23">
        <f t="shared" si="6"/>
        <v>2.1191000000000004</v>
      </c>
      <c r="AD23">
        <f t="shared" si="7"/>
        <v>2.7</v>
      </c>
    </row>
    <row r="24" spans="1:30" x14ac:dyDescent="0.25">
      <c r="A24">
        <v>1954</v>
      </c>
      <c r="B24">
        <v>4</v>
      </c>
      <c r="C24">
        <v>0.83550000000000002</v>
      </c>
      <c r="D24">
        <v>1.1377999999999999</v>
      </c>
      <c r="E24">
        <v>1.3833</v>
      </c>
      <c r="F24">
        <v>1.5456000000000001</v>
      </c>
      <c r="G24">
        <v>1.5802</v>
      </c>
      <c r="I24">
        <f t="shared" si="0"/>
        <v>0.99167980601030814</v>
      </c>
      <c r="J24">
        <f t="shared" si="1"/>
        <v>0.97750096491283356</v>
      </c>
      <c r="K24">
        <f t="shared" si="2"/>
        <v>0.9593502946912873</v>
      </c>
      <c r="L24">
        <f t="shared" si="3"/>
        <v>0.94004832073692435</v>
      </c>
      <c r="M24">
        <f t="shared" si="4"/>
        <v>0.92403068409204425</v>
      </c>
      <c r="O24">
        <f t="shared" si="10"/>
        <v>1.7608000000000001</v>
      </c>
      <c r="P24">
        <f t="shared" si="9"/>
        <v>1.9511000000000007</v>
      </c>
      <c r="Q24">
        <f t="shared" si="9"/>
        <v>3.1784000000000003</v>
      </c>
      <c r="R24">
        <f t="shared" si="9"/>
        <v>4.9123999999999999</v>
      </c>
      <c r="U24">
        <f>-[1]CP2005_updated_data!C25+2*[1]CP2005_updated_data!D13</f>
        <v>4.1245000000000003</v>
      </c>
      <c r="V24">
        <f>-2*[1]CP2005_updated_data!D25+3*[1]CP2005_updated_data!E13</f>
        <v>4.3148000000000009</v>
      </c>
      <c r="W24">
        <f>-3*[1]CP2005_updated_data!E25+4*[1]CP2005_updated_data!F13</f>
        <v>5.5421000000000005</v>
      </c>
      <c r="X24">
        <f>-4*[1]CP2005_updated_data!F25+5*[1]CP2005_updated_data!G13</f>
        <v>7.2761000000000005</v>
      </c>
      <c r="AA24">
        <f t="shared" si="8"/>
        <v>1.4400999999999997</v>
      </c>
      <c r="AB24">
        <f t="shared" si="5"/>
        <v>1.8742999999999999</v>
      </c>
      <c r="AC24">
        <f t="shared" si="6"/>
        <v>2.0325000000000006</v>
      </c>
      <c r="AD24">
        <f t="shared" si="7"/>
        <v>1.7185999999999995</v>
      </c>
    </row>
    <row r="25" spans="1:30" x14ac:dyDescent="0.25">
      <c r="A25">
        <v>1954</v>
      </c>
      <c r="B25">
        <v>5</v>
      </c>
      <c r="C25">
        <v>0.85460000000000003</v>
      </c>
      <c r="D25">
        <v>1.1041000000000001</v>
      </c>
      <c r="E25">
        <v>1.4343999999999999</v>
      </c>
      <c r="F25">
        <v>1.8277000000000001</v>
      </c>
      <c r="G25">
        <v>1.776</v>
      </c>
      <c r="I25">
        <f t="shared" si="0"/>
        <v>0.99149041325494403</v>
      </c>
      <c r="J25">
        <f t="shared" si="1"/>
        <v>0.97816002264068957</v>
      </c>
      <c r="K25">
        <f t="shared" si="2"/>
        <v>0.95788073739299395</v>
      </c>
      <c r="L25">
        <f t="shared" si="3"/>
        <v>0.92950043855738684</v>
      </c>
      <c r="M25">
        <f t="shared" si="4"/>
        <v>0.91502856098729823</v>
      </c>
      <c r="O25">
        <f t="shared" si="10"/>
        <v>1.8813999999999997</v>
      </c>
      <c r="P25">
        <f t="shared" si="9"/>
        <v>2.4584999999999995</v>
      </c>
      <c r="Q25">
        <f t="shared" si="9"/>
        <v>3.6270000000000002</v>
      </c>
      <c r="R25">
        <f t="shared" si="9"/>
        <v>5.2879999999999985</v>
      </c>
      <c r="U25">
        <f>-[1]CP2005_updated_data!C26+2*[1]CP2005_updated_data!D14</f>
        <v>4.4695999999999998</v>
      </c>
      <c r="V25">
        <f>-2*[1]CP2005_updated_data!D26+3*[1]CP2005_updated_data!E14</f>
        <v>5.0466999999999995</v>
      </c>
      <c r="W25">
        <f>-3*[1]CP2005_updated_data!E26+4*[1]CP2005_updated_data!F14</f>
        <v>6.2152000000000003</v>
      </c>
      <c r="X25">
        <f>-4*[1]CP2005_updated_data!F26+5*[1]CP2005_updated_data!G14</f>
        <v>7.876199999999999</v>
      </c>
      <c r="AA25">
        <f t="shared" si="8"/>
        <v>1.3536000000000001</v>
      </c>
      <c r="AB25">
        <f t="shared" si="5"/>
        <v>2.0949999999999993</v>
      </c>
      <c r="AC25">
        <f t="shared" si="6"/>
        <v>3.0076000000000009</v>
      </c>
      <c r="AD25">
        <f t="shared" si="7"/>
        <v>1.5692000000000004</v>
      </c>
    </row>
    <row r="26" spans="1:30" x14ac:dyDescent="0.25">
      <c r="A26">
        <v>1954</v>
      </c>
      <c r="B26">
        <v>6</v>
      </c>
      <c r="C26">
        <v>0.73170000000000002</v>
      </c>
      <c r="D26">
        <v>0.91279999999999994</v>
      </c>
      <c r="E26">
        <v>1.3173999999999999</v>
      </c>
      <c r="F26">
        <v>1.649</v>
      </c>
      <c r="G26">
        <v>1.7679</v>
      </c>
      <c r="I26">
        <f t="shared" si="0"/>
        <v>0.99270970407357018</v>
      </c>
      <c r="J26">
        <f t="shared" si="1"/>
        <v>0.98190963131472353</v>
      </c>
      <c r="K26">
        <f t="shared" si="2"/>
        <v>0.96124880628423603</v>
      </c>
      <c r="L26">
        <f t="shared" si="3"/>
        <v>0.93616831027510516</v>
      </c>
      <c r="M26">
        <f t="shared" si="4"/>
        <v>0.91539922260840989</v>
      </c>
      <c r="O26">
        <f t="shared" si="10"/>
        <v>1.7336</v>
      </c>
      <c r="P26">
        <f t="shared" si="9"/>
        <v>2.6721999999999992</v>
      </c>
      <c r="Q26">
        <f t="shared" si="9"/>
        <v>3.3727000000000009</v>
      </c>
      <c r="R26">
        <f t="shared" si="9"/>
        <v>4.9483999999999986</v>
      </c>
      <c r="U26">
        <f>-[1]CP2005_updated_data!C27+2*[1]CP2005_updated_data!D15</f>
        <v>4.1547000000000001</v>
      </c>
      <c r="V26">
        <f>-2*[1]CP2005_updated_data!D27+3*[1]CP2005_updated_data!E15</f>
        <v>5.0932999999999993</v>
      </c>
      <c r="W26">
        <f>-3*[1]CP2005_updated_data!E27+4*[1]CP2005_updated_data!F15</f>
        <v>5.7938000000000009</v>
      </c>
      <c r="X26">
        <f>-4*[1]CP2005_updated_data!F27+5*[1]CP2005_updated_data!G15</f>
        <v>7.3694999999999986</v>
      </c>
      <c r="AA26">
        <f t="shared" si="8"/>
        <v>1.0938999999999999</v>
      </c>
      <c r="AB26">
        <f t="shared" si="5"/>
        <v>2.1265999999999998</v>
      </c>
      <c r="AC26">
        <f t="shared" si="6"/>
        <v>2.6438000000000006</v>
      </c>
      <c r="AD26">
        <f t="shared" si="7"/>
        <v>2.2435000000000009</v>
      </c>
    </row>
    <row r="27" spans="1:30" x14ac:dyDescent="0.25">
      <c r="A27">
        <v>1954</v>
      </c>
      <c r="B27">
        <v>7</v>
      </c>
      <c r="C27">
        <v>0.63100000000000001</v>
      </c>
      <c r="D27">
        <v>0.92300000000000004</v>
      </c>
      <c r="E27">
        <v>1.3340000000000001</v>
      </c>
      <c r="F27">
        <v>1.6047</v>
      </c>
      <c r="G27">
        <v>1.7504</v>
      </c>
      <c r="I27">
        <f t="shared" si="0"/>
        <v>0.99370986624270663</v>
      </c>
      <c r="J27">
        <f t="shared" si="1"/>
        <v>0.98170934218012174</v>
      </c>
      <c r="K27">
        <f t="shared" si="2"/>
        <v>0.96077022355569675</v>
      </c>
      <c r="L27">
        <f t="shared" si="3"/>
        <v>0.93782867116620328</v>
      </c>
      <c r="M27">
        <f t="shared" si="4"/>
        <v>0.91620054745668722</v>
      </c>
      <c r="O27">
        <f t="shared" si="10"/>
        <v>1.7431000000000001</v>
      </c>
      <c r="P27">
        <f t="shared" si="9"/>
        <v>2.7111000000000001</v>
      </c>
      <c r="Q27">
        <f t="shared" si="9"/>
        <v>3.4004999999999992</v>
      </c>
      <c r="R27">
        <f t="shared" si="9"/>
        <v>4.8817999999999993</v>
      </c>
      <c r="U27">
        <f>-[1]CP2005_updated_data!C28+2*[1]CP2005_updated_data!D16</f>
        <v>4.0289999999999999</v>
      </c>
      <c r="V27">
        <f>-2*[1]CP2005_updated_data!D28+3*[1]CP2005_updated_data!E16</f>
        <v>4.9969999999999999</v>
      </c>
      <c r="W27">
        <f>-3*[1]CP2005_updated_data!E28+4*[1]CP2005_updated_data!F16</f>
        <v>5.686399999999999</v>
      </c>
      <c r="X27">
        <f>-4*[1]CP2005_updated_data!F28+5*[1]CP2005_updated_data!G16</f>
        <v>7.1676999999999991</v>
      </c>
      <c r="AA27">
        <f t="shared" si="8"/>
        <v>1.2150000000000001</v>
      </c>
      <c r="AB27">
        <f t="shared" si="5"/>
        <v>2.1560000000000006</v>
      </c>
      <c r="AC27">
        <f t="shared" si="6"/>
        <v>2.4167999999999994</v>
      </c>
      <c r="AD27">
        <f t="shared" si="7"/>
        <v>2.3331999999999988</v>
      </c>
    </row>
    <row r="28" spans="1:30" x14ac:dyDescent="0.25">
      <c r="A28">
        <v>1954</v>
      </c>
      <c r="B28">
        <v>8</v>
      </c>
      <c r="C28">
        <v>0.82440000000000002</v>
      </c>
      <c r="D28">
        <v>0.92500000000000004</v>
      </c>
      <c r="E28">
        <v>1.3302</v>
      </c>
      <c r="F28">
        <v>1.6047</v>
      </c>
      <c r="G28">
        <v>1.8167</v>
      </c>
      <c r="I28">
        <f t="shared" si="0"/>
        <v>0.99178988857824468</v>
      </c>
      <c r="J28">
        <f t="shared" si="1"/>
        <v>0.98167007459179145</v>
      </c>
      <c r="K28">
        <f t="shared" si="2"/>
        <v>0.96087975760450428</v>
      </c>
      <c r="L28">
        <f t="shared" si="3"/>
        <v>0.93782867116620328</v>
      </c>
      <c r="M28">
        <f t="shared" si="4"/>
        <v>0.91316837125070138</v>
      </c>
      <c r="O28">
        <f t="shared" si="10"/>
        <v>1.3243</v>
      </c>
      <c r="P28">
        <f t="shared" si="9"/>
        <v>2.6692000000000009</v>
      </c>
      <c r="Q28">
        <f t="shared" si="9"/>
        <v>3.4924999999999988</v>
      </c>
      <c r="R28">
        <f t="shared" si="9"/>
        <v>5.1502999999999997</v>
      </c>
      <c r="U28">
        <f>-[1]CP2005_updated_data!C29+2*[1]CP2005_updated_data!D17</f>
        <v>3.6951999999999998</v>
      </c>
      <c r="V28">
        <f>-2*[1]CP2005_updated_data!D29+3*[1]CP2005_updated_data!E17</f>
        <v>5.0401000000000007</v>
      </c>
      <c r="W28">
        <f>-3*[1]CP2005_updated_data!E29+4*[1]CP2005_updated_data!F17</f>
        <v>5.8633999999999986</v>
      </c>
      <c r="X28">
        <f>-4*[1]CP2005_updated_data!F29+5*[1]CP2005_updated_data!G17</f>
        <v>7.5211999999999994</v>
      </c>
      <c r="AA28">
        <f t="shared" si="8"/>
        <v>1.0256000000000001</v>
      </c>
      <c r="AB28">
        <f t="shared" si="5"/>
        <v>2.1406000000000001</v>
      </c>
      <c r="AC28">
        <f t="shared" si="6"/>
        <v>2.4281999999999999</v>
      </c>
      <c r="AD28">
        <f t="shared" si="7"/>
        <v>2.6647000000000007</v>
      </c>
    </row>
    <row r="29" spans="1:30" x14ac:dyDescent="0.25">
      <c r="A29">
        <v>1954</v>
      </c>
      <c r="B29">
        <v>9</v>
      </c>
      <c r="C29">
        <v>0.93940000000000001</v>
      </c>
      <c r="D29">
        <v>1.0515000000000001</v>
      </c>
      <c r="E29">
        <v>1.5236000000000001</v>
      </c>
      <c r="F29">
        <v>1.6318999999999999</v>
      </c>
      <c r="G29">
        <v>1.8815999999999999</v>
      </c>
      <c r="I29">
        <f t="shared" si="0"/>
        <v>0.99064998577611774</v>
      </c>
      <c r="J29">
        <f t="shared" si="1"/>
        <v>0.97918958844116666</v>
      </c>
      <c r="K29">
        <f t="shared" si="2"/>
        <v>0.95532087516298647</v>
      </c>
      <c r="L29">
        <f t="shared" si="3"/>
        <v>0.93680886844525346</v>
      </c>
      <c r="M29">
        <f t="shared" si="4"/>
        <v>0.91020994253261489</v>
      </c>
      <c r="O29">
        <f t="shared" si="10"/>
        <v>1.2653999999999996</v>
      </c>
      <c r="P29">
        <f t="shared" si="9"/>
        <v>2.6019000000000005</v>
      </c>
      <c r="Q29">
        <f t="shared" si="9"/>
        <v>2.3176000000000005</v>
      </c>
      <c r="R29">
        <f t="shared" si="9"/>
        <v>3.5790000000000006</v>
      </c>
      <c r="U29">
        <f>-[1]CP2005_updated_data!C30+2*[1]CP2005_updated_data!D18</f>
        <v>3.2897999999999996</v>
      </c>
      <c r="V29">
        <f>-2*[1]CP2005_updated_data!D30+3*[1]CP2005_updated_data!E18</f>
        <v>4.6263000000000005</v>
      </c>
      <c r="W29">
        <f>-3*[1]CP2005_updated_data!E30+4*[1]CP2005_updated_data!F18</f>
        <v>4.3420000000000005</v>
      </c>
      <c r="X29">
        <f>-4*[1]CP2005_updated_data!F30+5*[1]CP2005_updated_data!G18</f>
        <v>5.6034000000000006</v>
      </c>
      <c r="AA29">
        <f t="shared" si="8"/>
        <v>1.1636000000000002</v>
      </c>
      <c r="AB29">
        <f t="shared" si="5"/>
        <v>2.4678</v>
      </c>
      <c r="AC29">
        <f t="shared" si="6"/>
        <v>1.9567999999999994</v>
      </c>
      <c r="AD29">
        <f t="shared" si="7"/>
        <v>2.8803999999999998</v>
      </c>
    </row>
    <row r="30" spans="1:30" x14ac:dyDescent="0.25">
      <c r="A30">
        <v>1954</v>
      </c>
      <c r="B30">
        <v>10</v>
      </c>
      <c r="C30">
        <v>1.0515000000000001</v>
      </c>
      <c r="D30">
        <v>1.3095000000000001</v>
      </c>
      <c r="E30">
        <v>1.5949</v>
      </c>
      <c r="F30">
        <v>1.7827999999999999</v>
      </c>
      <c r="G30">
        <v>1.8475999999999999</v>
      </c>
      <c r="I30">
        <f t="shared" si="0"/>
        <v>0.98954008935523508</v>
      </c>
      <c r="J30">
        <f t="shared" si="1"/>
        <v>0.97414998352735827</v>
      </c>
      <c r="K30">
        <f t="shared" si="2"/>
        <v>0.95327962770345098</v>
      </c>
      <c r="L30">
        <f t="shared" si="3"/>
        <v>0.93117132134864689</v>
      </c>
      <c r="M30">
        <f t="shared" si="4"/>
        <v>0.91175861543391434</v>
      </c>
      <c r="O30">
        <f t="shared" si="10"/>
        <v>0.95199999999999996</v>
      </c>
      <c r="P30">
        <f t="shared" ref="P30:P93" si="11">V30-$C18</f>
        <v>1.5299</v>
      </c>
      <c r="Q30">
        <f t="shared" ref="Q30:Q93" si="12">W30-$C18</f>
        <v>1.7371999999999996</v>
      </c>
      <c r="R30">
        <f t="shared" ref="R30:R93" si="13">X30-$C18</f>
        <v>2.4690999999999983</v>
      </c>
      <c r="U30">
        <f>-[1]CP2005_updated_data!C31+2*[1]CP2005_updated_data!D19</f>
        <v>2.6116999999999999</v>
      </c>
      <c r="V30">
        <f>-2*[1]CP2005_updated_data!D31+3*[1]CP2005_updated_data!E19</f>
        <v>3.1896</v>
      </c>
      <c r="W30">
        <f>-3*[1]CP2005_updated_data!E31+4*[1]CP2005_updated_data!F19</f>
        <v>3.3968999999999996</v>
      </c>
      <c r="X30">
        <f>-4*[1]CP2005_updated_data!F31+5*[1]CP2005_updated_data!G19</f>
        <v>4.1287999999999982</v>
      </c>
      <c r="AA30">
        <f t="shared" si="8"/>
        <v>1.5675000000000001</v>
      </c>
      <c r="AB30">
        <f t="shared" si="5"/>
        <v>2.1656999999999997</v>
      </c>
      <c r="AC30">
        <f t="shared" si="6"/>
        <v>2.3464999999999998</v>
      </c>
      <c r="AD30">
        <f t="shared" si="7"/>
        <v>2.1067999999999998</v>
      </c>
    </row>
    <row r="31" spans="1:30" x14ac:dyDescent="0.25">
      <c r="A31">
        <v>1954</v>
      </c>
      <c r="B31">
        <v>11</v>
      </c>
      <c r="C31">
        <v>1.0424</v>
      </c>
      <c r="D31">
        <v>1.3424</v>
      </c>
      <c r="E31">
        <v>1.6047</v>
      </c>
      <c r="F31">
        <v>1.8758999999999999</v>
      </c>
      <c r="G31">
        <v>1.9420999999999999</v>
      </c>
      <c r="I31">
        <f t="shared" si="0"/>
        <v>0.98963014160068141</v>
      </c>
      <c r="J31">
        <f t="shared" si="1"/>
        <v>0.97350920367788729</v>
      </c>
      <c r="K31">
        <f t="shared" si="2"/>
        <v>0.95299940468770794</v>
      </c>
      <c r="L31">
        <f t="shared" si="3"/>
        <v>0.92771008816421563</v>
      </c>
      <c r="M31">
        <f t="shared" si="4"/>
        <v>0.90746071775535608</v>
      </c>
      <c r="O31">
        <f t="shared" si="10"/>
        <v>1.0798000000000001</v>
      </c>
      <c r="P31">
        <f t="shared" si="11"/>
        <v>1.4658000000000002</v>
      </c>
      <c r="Q31">
        <f t="shared" si="12"/>
        <v>1.7782999999999993</v>
      </c>
      <c r="R31">
        <f t="shared" si="13"/>
        <v>3.024999999999999</v>
      </c>
      <c r="U31">
        <f>-[1]CP2005_updated_data!C32+2*[1]CP2005_updated_data!D20</f>
        <v>2.6562000000000001</v>
      </c>
      <c r="V31">
        <f>-2*[1]CP2005_updated_data!D32+3*[1]CP2005_updated_data!E20</f>
        <v>3.0422000000000002</v>
      </c>
      <c r="W31">
        <f>-3*[1]CP2005_updated_data!E32+4*[1]CP2005_updated_data!F20</f>
        <v>3.3546999999999993</v>
      </c>
      <c r="X31">
        <f>-4*[1]CP2005_updated_data!F32+5*[1]CP2005_updated_data!G20</f>
        <v>4.601399999999999</v>
      </c>
      <c r="AA31">
        <f t="shared" si="8"/>
        <v>1.6424000000000001</v>
      </c>
      <c r="AB31">
        <f t="shared" si="5"/>
        <v>2.1292999999999997</v>
      </c>
      <c r="AC31">
        <f t="shared" si="6"/>
        <v>2.6894999999999998</v>
      </c>
      <c r="AD31">
        <f t="shared" si="7"/>
        <v>2.2069000000000001</v>
      </c>
    </row>
    <row r="32" spans="1:30" x14ac:dyDescent="0.25">
      <c r="A32">
        <v>1954</v>
      </c>
      <c r="B32">
        <v>12</v>
      </c>
      <c r="C32">
        <v>1.1354</v>
      </c>
      <c r="D32">
        <v>1.4847999999999999</v>
      </c>
      <c r="E32">
        <v>1.7150000000000001</v>
      </c>
      <c r="F32">
        <v>1.9903999999999999</v>
      </c>
      <c r="G32">
        <v>2.0276000000000001</v>
      </c>
      <c r="I32">
        <f t="shared" si="0"/>
        <v>0.98871021340190901</v>
      </c>
      <c r="J32">
        <f t="shared" si="1"/>
        <v>0.97074059383759848</v>
      </c>
      <c r="K32">
        <f t="shared" si="2"/>
        <v>0.94985114133197202</v>
      </c>
      <c r="L32">
        <f t="shared" si="3"/>
        <v>0.92347089113188274</v>
      </c>
      <c r="M32">
        <f t="shared" si="4"/>
        <v>0.90358960358906648</v>
      </c>
      <c r="O32">
        <f t="shared" si="10"/>
        <v>0.88410000000000011</v>
      </c>
      <c r="P32">
        <f t="shared" si="11"/>
        <v>1.3463000000000003</v>
      </c>
      <c r="Q32">
        <f t="shared" si="12"/>
        <v>1.0874999999999995</v>
      </c>
      <c r="R32">
        <f t="shared" si="13"/>
        <v>1.5315999999999992</v>
      </c>
      <c r="U32">
        <f>-[1]CP2005_updated_data!C33+2*[1]CP2005_updated_data!D21</f>
        <v>2.4584000000000001</v>
      </c>
      <c r="V32">
        <f>-2*[1]CP2005_updated_data!D33+3*[1]CP2005_updated_data!E21</f>
        <v>2.9206000000000003</v>
      </c>
      <c r="W32">
        <f>-3*[1]CP2005_updated_data!E33+4*[1]CP2005_updated_data!F21</f>
        <v>2.6617999999999995</v>
      </c>
      <c r="X32">
        <f>-4*[1]CP2005_updated_data!F33+5*[1]CP2005_updated_data!G21</f>
        <v>3.1058999999999992</v>
      </c>
      <c r="AA32">
        <f t="shared" si="8"/>
        <v>1.8341999999999998</v>
      </c>
      <c r="AB32">
        <f t="shared" si="5"/>
        <v>2.1754000000000007</v>
      </c>
      <c r="AC32">
        <f t="shared" si="6"/>
        <v>2.8165999999999993</v>
      </c>
      <c r="AD32">
        <f t="shared" si="7"/>
        <v>2.1764000000000001</v>
      </c>
    </row>
    <row r="33" spans="1:30" x14ac:dyDescent="0.25">
      <c r="A33">
        <v>1955</v>
      </c>
      <c r="B33">
        <v>1</v>
      </c>
      <c r="C33">
        <v>1.2932999999999999</v>
      </c>
      <c r="D33">
        <v>1.77</v>
      </c>
      <c r="E33">
        <v>1.88</v>
      </c>
      <c r="F33">
        <v>2.1101000000000001</v>
      </c>
      <c r="G33">
        <v>2.1334</v>
      </c>
      <c r="I33">
        <f t="shared" si="0"/>
        <v>0.98715027187289373</v>
      </c>
      <c r="J33">
        <f t="shared" si="1"/>
        <v>0.96521925132919795</v>
      </c>
      <c r="K33">
        <f t="shared" si="2"/>
        <v>0.9451609958690862</v>
      </c>
      <c r="L33">
        <f t="shared" si="3"/>
        <v>0.91905988089050472</v>
      </c>
      <c r="M33">
        <f t="shared" si="4"/>
        <v>0.89882223539249739</v>
      </c>
      <c r="O33">
        <f t="shared" si="10"/>
        <v>0.4343999999999999</v>
      </c>
      <c r="P33">
        <f t="shared" si="11"/>
        <v>0.32550000000000012</v>
      </c>
      <c r="Q33">
        <f t="shared" si="12"/>
        <v>-1.1499999999999622E-2</v>
      </c>
      <c r="R33">
        <f t="shared" si="13"/>
        <v>1.0258999999999985</v>
      </c>
      <c r="U33">
        <f>-[1]CP2005_updated_data!C34+2*[1]CP2005_updated_data!D22</f>
        <v>1.5951</v>
      </c>
      <c r="V33">
        <f>-2*[1]CP2005_updated_data!D34+3*[1]CP2005_updated_data!E22</f>
        <v>1.4862000000000002</v>
      </c>
      <c r="W33">
        <f>-3*[1]CP2005_updated_data!E34+4*[1]CP2005_updated_data!F22</f>
        <v>1.1492000000000004</v>
      </c>
      <c r="X33">
        <f>-4*[1]CP2005_updated_data!F34+5*[1]CP2005_updated_data!G22</f>
        <v>2.1865999999999985</v>
      </c>
      <c r="AA33">
        <f t="shared" si="8"/>
        <v>2.2467000000000001</v>
      </c>
      <c r="AB33">
        <f t="shared" si="5"/>
        <v>2.0999999999999996</v>
      </c>
      <c r="AC33">
        <f t="shared" si="6"/>
        <v>2.8004000000000007</v>
      </c>
      <c r="AD33">
        <f t="shared" si="7"/>
        <v>2.2265999999999995</v>
      </c>
    </row>
    <row r="34" spans="1:30" x14ac:dyDescent="0.25">
      <c r="A34">
        <v>1955</v>
      </c>
      <c r="B34">
        <v>2</v>
      </c>
      <c r="C34">
        <v>1.6587000000000001</v>
      </c>
      <c r="D34">
        <v>1.9021999999999999</v>
      </c>
      <c r="E34">
        <v>2.0762999999999998</v>
      </c>
      <c r="F34">
        <v>2.3321999999999998</v>
      </c>
      <c r="G34">
        <v>2.3456999999999999</v>
      </c>
      <c r="I34">
        <f t="shared" si="0"/>
        <v>0.9835498068351255</v>
      </c>
      <c r="J34">
        <f t="shared" si="1"/>
        <v>0.96267058245369275</v>
      </c>
      <c r="K34">
        <f t="shared" si="2"/>
        <v>0.93961129988300485</v>
      </c>
      <c r="L34">
        <f t="shared" si="3"/>
        <v>0.91093111435344465</v>
      </c>
      <c r="M34">
        <f t="shared" si="4"/>
        <v>0.88933169750820651</v>
      </c>
      <c r="O34">
        <f t="shared" si="10"/>
        <v>-0.16740000000000022</v>
      </c>
      <c r="P34">
        <f t="shared" si="11"/>
        <v>-0.40960000000000019</v>
      </c>
      <c r="Q34">
        <f t="shared" si="12"/>
        <v>-0.80859999999999976</v>
      </c>
      <c r="R34">
        <f t="shared" si="13"/>
        <v>-1.0288999999999988</v>
      </c>
      <c r="U34">
        <f>-[1]CP2005_updated_data!C35+2*[1]CP2005_updated_data!D23</f>
        <v>0.93869999999999987</v>
      </c>
      <c r="V34">
        <f>-2*[1]CP2005_updated_data!D35+3*[1]CP2005_updated_data!E23</f>
        <v>0.6964999999999999</v>
      </c>
      <c r="W34">
        <f>-3*[1]CP2005_updated_data!E35+4*[1]CP2005_updated_data!F23</f>
        <v>0.29750000000000032</v>
      </c>
      <c r="X34">
        <f>-4*[1]CP2005_updated_data!F35+5*[1]CP2005_updated_data!G23</f>
        <v>7.7200000000001268E-2</v>
      </c>
      <c r="AA34">
        <f t="shared" si="8"/>
        <v>2.1456999999999997</v>
      </c>
      <c r="AB34">
        <f t="shared" si="5"/>
        <v>2.4244999999999997</v>
      </c>
      <c r="AC34">
        <f t="shared" si="6"/>
        <v>3.0998999999999999</v>
      </c>
      <c r="AD34">
        <f t="shared" si="7"/>
        <v>2.3997000000000011</v>
      </c>
    </row>
    <row r="35" spans="1:30" x14ac:dyDescent="0.25">
      <c r="A35">
        <v>1955</v>
      </c>
      <c r="B35">
        <v>3</v>
      </c>
      <c r="C35">
        <v>1.554</v>
      </c>
      <c r="D35">
        <v>2.0276000000000001</v>
      </c>
      <c r="E35">
        <v>2.1861000000000002</v>
      </c>
      <c r="F35">
        <v>2.2841999999999998</v>
      </c>
      <c r="G35">
        <v>2.3414999999999999</v>
      </c>
      <c r="I35">
        <f t="shared" si="0"/>
        <v>0.98458012275914797</v>
      </c>
      <c r="J35">
        <f t="shared" si="1"/>
        <v>0.9602592297331739</v>
      </c>
      <c r="K35">
        <f t="shared" si="2"/>
        <v>0.93652131226477298</v>
      </c>
      <c r="L35">
        <f t="shared" si="3"/>
        <v>0.91268178219632734</v>
      </c>
      <c r="M35">
        <f t="shared" si="4"/>
        <v>0.88951847677581986</v>
      </c>
      <c r="O35">
        <f t="shared" si="10"/>
        <v>-0.1926000000000001</v>
      </c>
      <c r="P35">
        <f t="shared" si="11"/>
        <v>-0.8409000000000002</v>
      </c>
      <c r="Q35">
        <f t="shared" si="12"/>
        <v>-1.2249000000000005</v>
      </c>
      <c r="R35">
        <f t="shared" si="13"/>
        <v>-1.1033999999999986</v>
      </c>
      <c r="U35">
        <f>-[1]CP2005_updated_data!C36+2*[1]CP2005_updated_data!D24</f>
        <v>0.86599999999999988</v>
      </c>
      <c r="V35">
        <f>-2*[1]CP2005_updated_data!D36+3*[1]CP2005_updated_data!E24</f>
        <v>0.21769999999999978</v>
      </c>
      <c r="W35">
        <f>-3*[1]CP2005_updated_data!E36+4*[1]CP2005_updated_data!F24</f>
        <v>-0.16630000000000056</v>
      </c>
      <c r="X35">
        <f>-4*[1]CP2005_updated_data!F36+5*[1]CP2005_updated_data!G24</f>
        <v>-4.4799999999998619E-2</v>
      </c>
      <c r="AA35">
        <f t="shared" si="8"/>
        <v>2.5011999999999999</v>
      </c>
      <c r="AB35">
        <f t="shared" si="5"/>
        <v>2.5031000000000008</v>
      </c>
      <c r="AC35">
        <f t="shared" si="6"/>
        <v>2.5784999999999982</v>
      </c>
      <c r="AD35">
        <f t="shared" si="7"/>
        <v>2.5707000000000004</v>
      </c>
    </row>
    <row r="36" spans="1:30" x14ac:dyDescent="0.25">
      <c r="A36">
        <v>1955</v>
      </c>
      <c r="B36">
        <v>4</v>
      </c>
      <c r="C36">
        <v>1.6394</v>
      </c>
      <c r="D36">
        <v>2.1103999999999998</v>
      </c>
      <c r="E36">
        <v>2.2863000000000002</v>
      </c>
      <c r="F36">
        <v>2.2782</v>
      </c>
      <c r="G36">
        <v>2.3426</v>
      </c>
      <c r="I36">
        <f t="shared" si="0"/>
        <v>0.9837396502671466</v>
      </c>
      <c r="J36">
        <f t="shared" si="1"/>
        <v>0.95867035639895848</v>
      </c>
      <c r="K36">
        <f t="shared" si="2"/>
        <v>0.93371035618375287</v>
      </c>
      <c r="L36">
        <f t="shared" si="3"/>
        <v>0.91290085211139271</v>
      </c>
      <c r="M36">
        <f t="shared" si="4"/>
        <v>0.88946955460496924</v>
      </c>
      <c r="O36">
        <f t="shared" si="10"/>
        <v>-0.19930000000000014</v>
      </c>
      <c r="P36">
        <f t="shared" si="11"/>
        <v>-0.90639999999999998</v>
      </c>
      <c r="Q36">
        <f t="shared" si="12"/>
        <v>-1.512</v>
      </c>
      <c r="R36">
        <f t="shared" si="13"/>
        <v>-2.0473000000000003</v>
      </c>
      <c r="U36">
        <f>-[1]CP2005_updated_data!C37+2*[1]CP2005_updated_data!D25</f>
        <v>0.63619999999999988</v>
      </c>
      <c r="V36">
        <f>-2*[1]CP2005_updated_data!D37+3*[1]CP2005_updated_data!E25</f>
        <v>-7.0899999999999963E-2</v>
      </c>
      <c r="W36">
        <f>-3*[1]CP2005_updated_data!E37+4*[1]CP2005_updated_data!F25</f>
        <v>-0.67649999999999988</v>
      </c>
      <c r="X36">
        <f>-4*[1]CP2005_updated_data!F37+5*[1]CP2005_updated_data!G25</f>
        <v>-1.2118000000000002</v>
      </c>
      <c r="AA36">
        <f t="shared" si="8"/>
        <v>2.5813999999999995</v>
      </c>
      <c r="AB36">
        <f t="shared" si="5"/>
        <v>2.6381000000000006</v>
      </c>
      <c r="AC36">
        <f t="shared" si="6"/>
        <v>2.2538999999999998</v>
      </c>
      <c r="AD36">
        <f t="shared" si="7"/>
        <v>2.600200000000001</v>
      </c>
    </row>
    <row r="37" spans="1:30" x14ac:dyDescent="0.25">
      <c r="A37">
        <v>1955</v>
      </c>
      <c r="B37">
        <v>5</v>
      </c>
      <c r="C37">
        <v>1.8164</v>
      </c>
      <c r="D37">
        <v>2.0514999999999999</v>
      </c>
      <c r="E37">
        <v>2.3231000000000002</v>
      </c>
      <c r="F37">
        <v>2.3130000000000002</v>
      </c>
      <c r="G37">
        <v>2.3929999999999998</v>
      </c>
      <c r="I37">
        <f t="shared" si="0"/>
        <v>0.9819999711563735</v>
      </c>
      <c r="J37">
        <f t="shared" si="1"/>
        <v>0.95980033550581922</v>
      </c>
      <c r="K37">
        <f t="shared" si="2"/>
        <v>0.93268010875174867</v>
      </c>
      <c r="L37">
        <f t="shared" si="3"/>
        <v>0.9116309781625711</v>
      </c>
      <c r="M37">
        <f t="shared" si="4"/>
        <v>0.88723091320022363</v>
      </c>
      <c r="O37">
        <f t="shared" si="10"/>
        <v>-0.46279999999999988</v>
      </c>
      <c r="P37">
        <f t="shared" si="11"/>
        <v>-0.65440000000000031</v>
      </c>
      <c r="Q37">
        <f t="shared" si="12"/>
        <v>-0.51310000000000011</v>
      </c>
      <c r="R37">
        <f t="shared" si="13"/>
        <v>-1.2265999999999999</v>
      </c>
      <c r="U37">
        <f>-[1]CP2005_updated_data!C38+2*[1]CP2005_updated_data!D26</f>
        <v>0.39180000000000015</v>
      </c>
      <c r="V37">
        <f>-2*[1]CP2005_updated_data!D38+3*[1]CP2005_updated_data!E26</f>
        <v>0.20019999999999971</v>
      </c>
      <c r="W37">
        <f>-3*[1]CP2005_updated_data!E38+4*[1]CP2005_updated_data!F26</f>
        <v>0.34149999999999991</v>
      </c>
      <c r="X37">
        <f>-4*[1]CP2005_updated_data!F38+5*[1]CP2005_updated_data!G26</f>
        <v>-0.37199999999999989</v>
      </c>
      <c r="AA37">
        <f t="shared" si="8"/>
        <v>2.2866</v>
      </c>
      <c r="AB37">
        <f t="shared" si="5"/>
        <v>2.8663000000000007</v>
      </c>
      <c r="AC37">
        <f t="shared" si="6"/>
        <v>2.2827000000000002</v>
      </c>
      <c r="AD37">
        <f t="shared" si="7"/>
        <v>2.7129999999999992</v>
      </c>
    </row>
    <row r="38" spans="1:30" x14ac:dyDescent="0.25">
      <c r="A38">
        <v>1955</v>
      </c>
      <c r="B38">
        <v>6</v>
      </c>
      <c r="C38">
        <v>1.8388</v>
      </c>
      <c r="D38">
        <v>2.16</v>
      </c>
      <c r="E38">
        <v>2.4276</v>
      </c>
      <c r="F38">
        <v>2.448</v>
      </c>
      <c r="G38">
        <v>2.5156000000000001</v>
      </c>
      <c r="I38">
        <f t="shared" si="0"/>
        <v>0.98178002779741036</v>
      </c>
      <c r="J38">
        <f t="shared" si="1"/>
        <v>0.95771982694596791</v>
      </c>
      <c r="K38">
        <f t="shared" si="2"/>
        <v>0.92976073512000101</v>
      </c>
      <c r="L38">
        <f t="shared" si="3"/>
        <v>0.90672143856757514</v>
      </c>
      <c r="M38">
        <f t="shared" si="4"/>
        <v>0.88180882338635236</v>
      </c>
      <c r="O38">
        <f t="shared" si="10"/>
        <v>-0.74490000000000012</v>
      </c>
      <c r="P38">
        <f t="shared" si="11"/>
        <v>-1.0995000000000008</v>
      </c>
      <c r="Q38">
        <f t="shared" si="12"/>
        <v>-1.4184999999999999</v>
      </c>
      <c r="R38">
        <f t="shared" si="13"/>
        <v>-1.6841999999999988</v>
      </c>
      <c r="U38">
        <f>-[1]CP2005_updated_data!C39+2*[1]CP2005_updated_data!D27</f>
        <v>-1.3200000000000101E-2</v>
      </c>
      <c r="V38">
        <f>-2*[1]CP2005_updated_data!D39+3*[1]CP2005_updated_data!E27</f>
        <v>-0.36780000000000079</v>
      </c>
      <c r="W38">
        <f>-3*[1]CP2005_updated_data!E39+4*[1]CP2005_updated_data!F27</f>
        <v>-0.68679999999999986</v>
      </c>
      <c r="X38">
        <f>-4*[1]CP2005_updated_data!F39+5*[1]CP2005_updated_data!G27</f>
        <v>-0.95249999999999879</v>
      </c>
      <c r="AA38">
        <f t="shared" si="8"/>
        <v>2.4812000000000003</v>
      </c>
      <c r="AB38">
        <f t="shared" si="5"/>
        <v>2.9627999999999997</v>
      </c>
      <c r="AC38">
        <f t="shared" si="6"/>
        <v>2.5091999999999999</v>
      </c>
      <c r="AD38">
        <f t="shared" si="7"/>
        <v>2.7859999999999996</v>
      </c>
    </row>
    <row r="39" spans="1:30" x14ac:dyDescent="0.25">
      <c r="A39">
        <v>1955</v>
      </c>
      <c r="B39">
        <v>7</v>
      </c>
      <c r="C39">
        <v>2.0213000000000001</v>
      </c>
      <c r="D39">
        <v>2.3231000000000002</v>
      </c>
      <c r="E39">
        <v>2.5185</v>
      </c>
      <c r="F39">
        <v>2.5270000000000001</v>
      </c>
      <c r="G39">
        <v>2.6766000000000001</v>
      </c>
      <c r="I39">
        <f t="shared" si="0"/>
        <v>0.97998991322307916</v>
      </c>
      <c r="J39">
        <f t="shared" si="1"/>
        <v>0.95460083471247636</v>
      </c>
      <c r="K39">
        <f t="shared" si="2"/>
        <v>0.92722873155130436</v>
      </c>
      <c r="L39">
        <f t="shared" si="3"/>
        <v>0.90386072113574178</v>
      </c>
      <c r="M39">
        <f t="shared" si="4"/>
        <v>0.87473875755285924</v>
      </c>
      <c r="O39">
        <f t="shared" si="10"/>
        <v>-0.80630000000000002</v>
      </c>
      <c r="P39">
        <f t="shared" si="11"/>
        <v>-1.2751999999999997</v>
      </c>
      <c r="Q39">
        <f t="shared" si="12"/>
        <v>-1.7677000000000003</v>
      </c>
      <c r="R39">
        <f t="shared" si="13"/>
        <v>-1.9870000000000017</v>
      </c>
      <c r="U39">
        <f>-[1]CP2005_updated_data!C40+2*[1]CP2005_updated_data!D28</f>
        <v>-0.17530000000000001</v>
      </c>
      <c r="V39">
        <f>-2*[1]CP2005_updated_data!D40+3*[1]CP2005_updated_data!E28</f>
        <v>-0.64419999999999966</v>
      </c>
      <c r="W39">
        <f>-3*[1]CP2005_updated_data!E40+4*[1]CP2005_updated_data!F28</f>
        <v>-1.1367000000000003</v>
      </c>
      <c r="X39">
        <f>-4*[1]CP2005_updated_data!F40+5*[1]CP2005_updated_data!G28</f>
        <v>-1.3560000000000016</v>
      </c>
      <c r="AA39">
        <f t="shared" si="8"/>
        <v>2.6249000000000002</v>
      </c>
      <c r="AB39">
        <f t="shared" si="5"/>
        <v>2.9093</v>
      </c>
      <c r="AC39">
        <f t="shared" si="6"/>
        <v>2.5525000000000002</v>
      </c>
      <c r="AD39">
        <f t="shared" si="7"/>
        <v>3.2750000000000004</v>
      </c>
    </row>
    <row r="40" spans="1:30" x14ac:dyDescent="0.25">
      <c r="A40">
        <v>1955</v>
      </c>
      <c r="B40">
        <v>8</v>
      </c>
      <c r="C40">
        <v>2.1469</v>
      </c>
      <c r="D40">
        <v>2.5394000000000001</v>
      </c>
      <c r="E40">
        <v>2.6423999999999999</v>
      </c>
      <c r="F40">
        <v>2.6398000000000001</v>
      </c>
      <c r="G40">
        <v>2.7652999999999999</v>
      </c>
      <c r="I40">
        <f t="shared" si="0"/>
        <v>0.97875981855323346</v>
      </c>
      <c r="J40">
        <f t="shared" si="1"/>
        <v>0.9504801509667512</v>
      </c>
      <c r="K40">
        <f t="shared" si="2"/>
        <v>0.92378861976462368</v>
      </c>
      <c r="L40">
        <f t="shared" si="3"/>
        <v>0.89979168820343347</v>
      </c>
      <c r="M40">
        <f t="shared" si="4"/>
        <v>0.87086788117623692</v>
      </c>
      <c r="O40">
        <f t="shared" si="10"/>
        <v>-1.1213</v>
      </c>
      <c r="P40">
        <f t="shared" si="11"/>
        <v>-1.9126000000000001</v>
      </c>
      <c r="Q40">
        <f t="shared" si="12"/>
        <v>-2.3327999999999989</v>
      </c>
      <c r="R40">
        <f t="shared" si="13"/>
        <v>-2.3000999999999996</v>
      </c>
      <c r="U40">
        <f>-[1]CP2005_updated_data!C41+2*[1]CP2005_updated_data!D29</f>
        <v>-0.29689999999999994</v>
      </c>
      <c r="V40">
        <f>-2*[1]CP2005_updated_data!D41+3*[1]CP2005_updated_data!E29</f>
        <v>-1.0882000000000001</v>
      </c>
      <c r="W40">
        <f>-3*[1]CP2005_updated_data!E41+4*[1]CP2005_updated_data!F29</f>
        <v>-1.5083999999999991</v>
      </c>
      <c r="X40">
        <f>-4*[1]CP2005_updated_data!F41+5*[1]CP2005_updated_data!G29</f>
        <v>-1.4756999999999998</v>
      </c>
      <c r="AA40">
        <f t="shared" si="8"/>
        <v>2.9319000000000002</v>
      </c>
      <c r="AB40">
        <f t="shared" si="5"/>
        <v>2.8483999999999989</v>
      </c>
      <c r="AC40">
        <f t="shared" si="6"/>
        <v>2.6320000000000014</v>
      </c>
      <c r="AD40">
        <f t="shared" si="7"/>
        <v>3.2672999999999988</v>
      </c>
    </row>
    <row r="41" spans="1:30" x14ac:dyDescent="0.25">
      <c r="A41">
        <v>1955</v>
      </c>
      <c r="B41">
        <v>9</v>
      </c>
      <c r="C41">
        <v>1.9926999999999999</v>
      </c>
      <c r="D41">
        <v>2.3875999999999999</v>
      </c>
      <c r="E41">
        <v>2.4878999999999998</v>
      </c>
      <c r="F41">
        <v>2.5790999999999999</v>
      </c>
      <c r="G41">
        <v>2.6597</v>
      </c>
      <c r="I41">
        <f t="shared" si="0"/>
        <v>0.98027023042170958</v>
      </c>
      <c r="J41">
        <f t="shared" si="1"/>
        <v>0.95337019356989339</v>
      </c>
      <c r="K41">
        <f t="shared" si="2"/>
        <v>0.9280803183454025</v>
      </c>
      <c r="L41">
        <f t="shared" si="3"/>
        <v>0.90197903678900582</v>
      </c>
      <c r="M41">
        <f t="shared" si="4"/>
        <v>0.87547822418364307</v>
      </c>
      <c r="O41">
        <f t="shared" si="10"/>
        <v>-0.82909999999999973</v>
      </c>
      <c r="P41">
        <f t="shared" si="11"/>
        <v>-1.1437999999999997</v>
      </c>
      <c r="Q41">
        <f t="shared" si="12"/>
        <v>-1.8754999999999997</v>
      </c>
      <c r="R41">
        <f t="shared" si="13"/>
        <v>-1.8478000000000003</v>
      </c>
      <c r="U41">
        <f>-[1]CP2005_updated_data!C42+2*[1]CP2005_updated_data!D30</f>
        <v>0.11030000000000029</v>
      </c>
      <c r="V41">
        <f>-2*[1]CP2005_updated_data!D42+3*[1]CP2005_updated_data!E30</f>
        <v>-0.20439999999999969</v>
      </c>
      <c r="W41">
        <f>-3*[1]CP2005_updated_data!E42+4*[1]CP2005_updated_data!F30</f>
        <v>-0.93609999999999971</v>
      </c>
      <c r="X41">
        <f>-4*[1]CP2005_updated_data!F42+5*[1]CP2005_updated_data!G30</f>
        <v>-0.90840000000000032</v>
      </c>
      <c r="AA41">
        <f t="shared" si="8"/>
        <v>2.7824999999999998</v>
      </c>
      <c r="AB41">
        <f t="shared" si="5"/>
        <v>2.6884999999999994</v>
      </c>
      <c r="AC41">
        <f t="shared" si="6"/>
        <v>2.8527000000000005</v>
      </c>
      <c r="AD41">
        <f t="shared" si="7"/>
        <v>2.9821000000000009</v>
      </c>
    </row>
    <row r="42" spans="1:30" x14ac:dyDescent="0.25">
      <c r="A42">
        <v>1955</v>
      </c>
      <c r="B42">
        <v>10</v>
      </c>
      <c r="C42">
        <v>2.0754000000000001</v>
      </c>
      <c r="D42">
        <v>2.3090000000000002</v>
      </c>
      <c r="E42">
        <v>2.4413</v>
      </c>
      <c r="F42">
        <v>2.5038</v>
      </c>
      <c r="G42">
        <v>2.5388999999999999</v>
      </c>
      <c r="I42">
        <f t="shared" si="0"/>
        <v>0.97945988206638079</v>
      </c>
      <c r="J42">
        <f t="shared" si="1"/>
        <v>0.95487007010827185</v>
      </c>
      <c r="K42">
        <f t="shared" si="2"/>
        <v>0.92937868197516604</v>
      </c>
      <c r="L42">
        <f t="shared" si="3"/>
        <v>0.90469989320057043</v>
      </c>
      <c r="M42">
        <f t="shared" si="4"/>
        <v>0.88078211428128383</v>
      </c>
      <c r="O42">
        <f t="shared" si="10"/>
        <v>-0.50790000000000002</v>
      </c>
      <c r="P42">
        <f t="shared" si="11"/>
        <v>-0.88480000000000047</v>
      </c>
      <c r="Q42">
        <f t="shared" si="12"/>
        <v>-1.2442000000000004</v>
      </c>
      <c r="R42">
        <f t="shared" si="13"/>
        <v>-1.8287000000000007</v>
      </c>
      <c r="U42">
        <f>-[1]CP2005_updated_data!C43+2*[1]CP2005_updated_data!D31</f>
        <v>0.54360000000000008</v>
      </c>
      <c r="V42">
        <f>-2*[1]CP2005_updated_data!D43+3*[1]CP2005_updated_data!E31</f>
        <v>0.16669999999999963</v>
      </c>
      <c r="W42">
        <f>-3*[1]CP2005_updated_data!E43+4*[1]CP2005_updated_data!F31</f>
        <v>-0.19270000000000032</v>
      </c>
      <c r="X42">
        <f>-4*[1]CP2005_updated_data!F43+5*[1]CP2005_updated_data!G31</f>
        <v>-0.77720000000000056</v>
      </c>
      <c r="AA42">
        <f t="shared" si="8"/>
        <v>2.5426000000000002</v>
      </c>
      <c r="AB42">
        <f t="shared" si="5"/>
        <v>2.7058999999999997</v>
      </c>
      <c r="AC42">
        <f t="shared" si="6"/>
        <v>2.6913</v>
      </c>
      <c r="AD42">
        <f t="shared" si="7"/>
        <v>2.6792999999999996</v>
      </c>
    </row>
    <row r="43" spans="1:30" x14ac:dyDescent="0.25">
      <c r="A43">
        <v>1955</v>
      </c>
      <c r="B43">
        <v>11</v>
      </c>
      <c r="C43">
        <v>2.5790000000000002</v>
      </c>
      <c r="D43">
        <v>2.4647999999999999</v>
      </c>
      <c r="E43">
        <v>2.7501000000000002</v>
      </c>
      <c r="F43">
        <v>2.5907</v>
      </c>
      <c r="G43">
        <v>2.7258</v>
      </c>
      <c r="I43">
        <f t="shared" si="0"/>
        <v>0.97453972146315981</v>
      </c>
      <c r="J43">
        <f t="shared" si="1"/>
        <v>0.95189932579314962</v>
      </c>
      <c r="K43">
        <f t="shared" si="2"/>
        <v>0.92080867542663458</v>
      </c>
      <c r="L43">
        <f t="shared" si="3"/>
        <v>0.90156061559715928</v>
      </c>
      <c r="M43">
        <f t="shared" si="4"/>
        <v>0.87258954482478257</v>
      </c>
      <c r="O43">
        <f t="shared" si="10"/>
        <v>-0.9366000000000001</v>
      </c>
      <c r="P43">
        <f t="shared" si="11"/>
        <v>-1.1578999999999999</v>
      </c>
      <c r="Q43">
        <f t="shared" si="12"/>
        <v>-1.7891000000000015</v>
      </c>
      <c r="R43">
        <f t="shared" si="13"/>
        <v>-1.6947000000000003</v>
      </c>
      <c r="U43">
        <f>-[1]CP2005_updated_data!C44+2*[1]CP2005_updated_data!D32</f>
        <v>0.10579999999999989</v>
      </c>
      <c r="V43">
        <f>-2*[1]CP2005_updated_data!D44+3*[1]CP2005_updated_data!E32</f>
        <v>-0.11549999999999994</v>
      </c>
      <c r="W43">
        <f>-3*[1]CP2005_updated_data!E44+4*[1]CP2005_updated_data!F32</f>
        <v>-0.74670000000000147</v>
      </c>
      <c r="X43">
        <f>-4*[1]CP2005_updated_data!F44+5*[1]CP2005_updated_data!G32</f>
        <v>-0.65230000000000032</v>
      </c>
      <c r="AA43">
        <f t="shared" si="8"/>
        <v>2.3505999999999996</v>
      </c>
      <c r="AB43">
        <f t="shared" si="5"/>
        <v>3.3207000000000013</v>
      </c>
      <c r="AC43">
        <f t="shared" si="6"/>
        <v>2.1124999999999989</v>
      </c>
      <c r="AD43">
        <f t="shared" si="7"/>
        <v>3.2661999999999995</v>
      </c>
    </row>
    <row r="44" spans="1:30" x14ac:dyDescent="0.25">
      <c r="A44">
        <v>1955</v>
      </c>
      <c r="B44">
        <v>12</v>
      </c>
      <c r="C44">
        <v>2.6673</v>
      </c>
      <c r="D44">
        <v>2.6326000000000001</v>
      </c>
      <c r="E44">
        <v>2.8102</v>
      </c>
      <c r="F44">
        <v>2.6345999999999998</v>
      </c>
      <c r="G44">
        <v>2.8031999999999999</v>
      </c>
      <c r="I44">
        <f t="shared" si="0"/>
        <v>0.9736795826962602</v>
      </c>
      <c r="J44">
        <f t="shared" si="1"/>
        <v>0.9487101061596106</v>
      </c>
      <c r="K44">
        <f t="shared" si="2"/>
        <v>0.91914995317230175</v>
      </c>
      <c r="L44">
        <f t="shared" si="3"/>
        <v>0.89997886434022323</v>
      </c>
      <c r="M44">
        <f t="shared" si="4"/>
        <v>0.86921914920833399</v>
      </c>
      <c r="O44">
        <f t="shared" si="10"/>
        <v>-0.83310000000000017</v>
      </c>
      <c r="P44">
        <f t="shared" si="11"/>
        <v>-1.2555999999999996</v>
      </c>
      <c r="Q44">
        <f t="shared" si="12"/>
        <v>-1.6044000000000003</v>
      </c>
      <c r="R44">
        <f t="shared" si="13"/>
        <v>-1.5357999999999994</v>
      </c>
      <c r="U44">
        <f>-[1]CP2005_updated_data!C45+2*[1]CP2005_updated_data!D33</f>
        <v>0.30229999999999979</v>
      </c>
      <c r="V44">
        <f>-2*[1]CP2005_updated_data!D45+3*[1]CP2005_updated_data!E33</f>
        <v>-0.12019999999999964</v>
      </c>
      <c r="W44">
        <f>-3*[1]CP2005_updated_data!E45+4*[1]CP2005_updated_data!F33</f>
        <v>-0.46900000000000031</v>
      </c>
      <c r="X44">
        <f>-4*[1]CP2005_updated_data!F45+5*[1]CP2005_updated_data!G33</f>
        <v>-0.40039999999999942</v>
      </c>
      <c r="AA44">
        <f t="shared" si="8"/>
        <v>2.5979000000000001</v>
      </c>
      <c r="AB44">
        <f t="shared" si="5"/>
        <v>3.1654</v>
      </c>
      <c r="AC44">
        <f t="shared" si="6"/>
        <v>2.1077999999999992</v>
      </c>
      <c r="AD44">
        <f t="shared" si="7"/>
        <v>3.4776000000000007</v>
      </c>
    </row>
    <row r="45" spans="1:30" x14ac:dyDescent="0.25">
      <c r="A45">
        <v>1956</v>
      </c>
      <c r="B45">
        <v>1</v>
      </c>
      <c r="C45">
        <v>2.3769999999999998</v>
      </c>
      <c r="D45">
        <v>2.4731999999999998</v>
      </c>
      <c r="E45">
        <v>2.5807000000000002</v>
      </c>
      <c r="F45">
        <v>2.5777000000000001</v>
      </c>
      <c r="G45">
        <v>2.6334</v>
      </c>
      <c r="I45">
        <f t="shared" si="0"/>
        <v>0.97651028129589057</v>
      </c>
      <c r="J45">
        <f t="shared" si="1"/>
        <v>0.95173942013886748</v>
      </c>
      <c r="K45">
        <f t="shared" si="2"/>
        <v>0.92550013601943526</v>
      </c>
      <c r="L45">
        <f t="shared" si="3"/>
        <v>0.90202954902939558</v>
      </c>
      <c r="M45">
        <f t="shared" si="4"/>
        <v>0.87663023532976592</v>
      </c>
      <c r="O45">
        <f t="shared" si="10"/>
        <v>-0.13029999999999964</v>
      </c>
      <c r="P45">
        <f t="shared" si="11"/>
        <v>-0.5996999999999999</v>
      </c>
      <c r="Q45">
        <f t="shared" si="12"/>
        <v>-0.5950000000000002</v>
      </c>
      <c r="R45">
        <f t="shared" si="13"/>
        <v>-0.93710000000000049</v>
      </c>
      <c r="U45">
        <f>-[1]CP2005_updated_data!C46+2*[1]CP2005_updated_data!D34</f>
        <v>1.1630000000000003</v>
      </c>
      <c r="V45">
        <f>-2*[1]CP2005_updated_data!D46+3*[1]CP2005_updated_data!E34</f>
        <v>0.69359999999999999</v>
      </c>
      <c r="W45">
        <f>-3*[1]CP2005_updated_data!E46+4*[1]CP2005_updated_data!F34</f>
        <v>0.6982999999999997</v>
      </c>
      <c r="X45">
        <f>-4*[1]CP2005_updated_data!F46+5*[1]CP2005_updated_data!G34</f>
        <v>0.35619999999999941</v>
      </c>
      <c r="AA45">
        <f t="shared" si="8"/>
        <v>2.5693999999999999</v>
      </c>
      <c r="AB45">
        <f t="shared" si="5"/>
        <v>2.795700000000001</v>
      </c>
      <c r="AC45">
        <f t="shared" si="6"/>
        <v>2.5686999999999998</v>
      </c>
      <c r="AD45">
        <f t="shared" si="7"/>
        <v>2.8561999999999994</v>
      </c>
    </row>
    <row r="46" spans="1:30" x14ac:dyDescent="0.25">
      <c r="A46">
        <v>1956</v>
      </c>
      <c r="B46">
        <v>2</v>
      </c>
      <c r="C46">
        <v>2.5112999999999999</v>
      </c>
      <c r="D46">
        <v>2.4489999999999998</v>
      </c>
      <c r="E46">
        <v>2.6265000000000001</v>
      </c>
      <c r="F46">
        <v>2.6162000000000001</v>
      </c>
      <c r="G46">
        <v>2.6924000000000001</v>
      </c>
      <c r="I46">
        <f t="shared" si="0"/>
        <v>0.97519970823490509</v>
      </c>
      <c r="J46">
        <f t="shared" si="1"/>
        <v>0.9522001735115363</v>
      </c>
      <c r="K46">
        <f t="shared" si="2"/>
        <v>0.92422937204731381</v>
      </c>
      <c r="L46">
        <f t="shared" si="3"/>
        <v>0.90064149260166582</v>
      </c>
      <c r="M46">
        <f t="shared" si="4"/>
        <v>0.87404798682475593</v>
      </c>
      <c r="O46">
        <f t="shared" si="10"/>
        <v>-0.36560000000000015</v>
      </c>
      <c r="P46">
        <f t="shared" si="11"/>
        <v>-0.32780000000000031</v>
      </c>
      <c r="Q46">
        <f t="shared" si="12"/>
        <v>-0.20940000000000092</v>
      </c>
      <c r="R46">
        <f t="shared" si="13"/>
        <v>-0.39500000000000002</v>
      </c>
      <c r="U46">
        <f>-[1]CP2005_updated_data!C47+2*[1]CP2005_updated_data!D35</f>
        <v>1.2930999999999999</v>
      </c>
      <c r="V46">
        <f>-2*[1]CP2005_updated_data!D47+3*[1]CP2005_updated_data!E35</f>
        <v>1.3308999999999997</v>
      </c>
      <c r="W46">
        <f>-3*[1]CP2005_updated_data!E47+4*[1]CP2005_updated_data!F35</f>
        <v>1.4492999999999991</v>
      </c>
      <c r="X46">
        <f>-4*[1]CP2005_updated_data!F47+5*[1]CP2005_updated_data!G35</f>
        <v>1.2637</v>
      </c>
      <c r="AA46">
        <f t="shared" si="8"/>
        <v>2.3866999999999998</v>
      </c>
      <c r="AB46">
        <f t="shared" si="5"/>
        <v>2.9815000000000005</v>
      </c>
      <c r="AC46">
        <f t="shared" si="6"/>
        <v>2.5853000000000002</v>
      </c>
      <c r="AD46">
        <f t="shared" si="7"/>
        <v>2.9971999999999994</v>
      </c>
    </row>
    <row r="47" spans="1:30" x14ac:dyDescent="0.25">
      <c r="A47">
        <v>1956</v>
      </c>
      <c r="B47">
        <v>3</v>
      </c>
      <c r="C47">
        <v>2.5184000000000002</v>
      </c>
      <c r="D47">
        <v>2.7143999999999999</v>
      </c>
      <c r="E47">
        <v>2.7113</v>
      </c>
      <c r="F47">
        <v>2.7286000000000001</v>
      </c>
      <c r="G47">
        <v>2.9727999999999999</v>
      </c>
      <c r="I47">
        <f t="shared" si="0"/>
        <v>0.97513047151355303</v>
      </c>
      <c r="J47">
        <f t="shared" si="1"/>
        <v>0.94715928534325833</v>
      </c>
      <c r="K47">
        <f t="shared" si="2"/>
        <v>0.92188112076693163</v>
      </c>
      <c r="L47">
        <f t="shared" si="3"/>
        <v>0.89660129761497043</v>
      </c>
      <c r="M47">
        <f t="shared" si="4"/>
        <v>0.86187933561670071</v>
      </c>
      <c r="O47">
        <f t="shared" si="10"/>
        <v>-1.7200000000000104E-2</v>
      </c>
      <c r="P47">
        <f t="shared" si="11"/>
        <v>-0.42449999999999899</v>
      </c>
      <c r="Q47">
        <f t="shared" si="12"/>
        <v>-0.55110000000000148</v>
      </c>
      <c r="R47">
        <f t="shared" si="13"/>
        <v>-0.76090000000000102</v>
      </c>
      <c r="U47">
        <f>-[1]CP2005_updated_data!C48+2*[1]CP2005_updated_data!D36</f>
        <v>1.5367999999999999</v>
      </c>
      <c r="V47">
        <f>-2*[1]CP2005_updated_data!D48+3*[1]CP2005_updated_data!E36</f>
        <v>1.1295000000000011</v>
      </c>
      <c r="W47">
        <f>-3*[1]CP2005_updated_data!E48+4*[1]CP2005_updated_data!F36</f>
        <v>1.0028999999999986</v>
      </c>
      <c r="X47">
        <f>-4*[1]CP2005_updated_data!F48+5*[1]CP2005_updated_data!G36</f>
        <v>0.79309999999999903</v>
      </c>
      <c r="AA47">
        <f t="shared" si="8"/>
        <v>2.9103999999999997</v>
      </c>
      <c r="AB47">
        <f t="shared" si="5"/>
        <v>2.7051000000000007</v>
      </c>
      <c r="AC47">
        <f t="shared" si="6"/>
        <v>2.7805</v>
      </c>
      <c r="AD47">
        <f t="shared" si="7"/>
        <v>3.9495999999999984</v>
      </c>
    </row>
    <row r="48" spans="1:30" x14ac:dyDescent="0.25">
      <c r="A48">
        <v>1956</v>
      </c>
      <c r="B48">
        <v>4</v>
      </c>
      <c r="C48">
        <v>2.9419</v>
      </c>
      <c r="D48">
        <v>3.1513</v>
      </c>
      <c r="E48">
        <v>3.0573999999999999</v>
      </c>
      <c r="F48">
        <v>2.9220999999999999</v>
      </c>
      <c r="G48">
        <v>3.0428000000000002</v>
      </c>
      <c r="I48">
        <f t="shared" si="0"/>
        <v>0.97100952622750791</v>
      </c>
      <c r="J48">
        <f t="shared" si="1"/>
        <v>0.93891906147617743</v>
      </c>
      <c r="K48">
        <f t="shared" si="2"/>
        <v>0.91235875002549749</v>
      </c>
      <c r="L48">
        <f t="shared" si="3"/>
        <v>0.88968839103117892</v>
      </c>
      <c r="M48">
        <f t="shared" si="4"/>
        <v>0.85886803079951202</v>
      </c>
      <c r="O48">
        <f t="shared" si="10"/>
        <v>-0.36050000000000026</v>
      </c>
      <c r="P48">
        <f t="shared" si="11"/>
        <v>-1.0830999999999997</v>
      </c>
      <c r="Q48">
        <f t="shared" si="12"/>
        <v>-1.6988000000000001</v>
      </c>
      <c r="R48">
        <f t="shared" si="13"/>
        <v>-1.6147999999999987</v>
      </c>
      <c r="U48">
        <f>-[1]CP2005_updated_data!C49+2*[1]CP2005_updated_data!D37</f>
        <v>1.2788999999999997</v>
      </c>
      <c r="V48">
        <f>-2*[1]CP2005_updated_data!D49+3*[1]CP2005_updated_data!E37</f>
        <v>0.55630000000000024</v>
      </c>
      <c r="W48">
        <f>-3*[1]CP2005_updated_data!E49+4*[1]CP2005_updated_data!F37</f>
        <v>-5.9400000000000119E-2</v>
      </c>
      <c r="X48">
        <f>-4*[1]CP2005_updated_data!F49+5*[1]CP2005_updated_data!G37</f>
        <v>2.4600000000001288E-2</v>
      </c>
      <c r="AA48">
        <f t="shared" si="8"/>
        <v>3.3607</v>
      </c>
      <c r="AB48">
        <f t="shared" si="5"/>
        <v>2.8696000000000002</v>
      </c>
      <c r="AC48">
        <f t="shared" si="6"/>
        <v>2.5161999999999995</v>
      </c>
      <c r="AD48">
        <f t="shared" si="7"/>
        <v>3.5256000000000007</v>
      </c>
    </row>
    <row r="49" spans="1:30" x14ac:dyDescent="0.25">
      <c r="A49">
        <v>1956</v>
      </c>
      <c r="B49">
        <v>5</v>
      </c>
      <c r="C49">
        <v>2.8296999999999999</v>
      </c>
      <c r="D49">
        <v>2.8868</v>
      </c>
      <c r="E49">
        <v>2.8389000000000002</v>
      </c>
      <c r="F49">
        <v>2.8738000000000001</v>
      </c>
      <c r="G49">
        <v>2.9135</v>
      </c>
      <c r="I49">
        <f t="shared" si="0"/>
        <v>0.97209961033876413</v>
      </c>
      <c r="J49">
        <f t="shared" si="1"/>
        <v>0.94389910391012921</v>
      </c>
      <c r="K49">
        <f t="shared" si="2"/>
        <v>0.91835890565744394</v>
      </c>
      <c r="L49">
        <f t="shared" si="3"/>
        <v>0.89140893050860914</v>
      </c>
      <c r="M49">
        <f t="shared" si="4"/>
        <v>0.86443860008145101</v>
      </c>
      <c r="O49">
        <f t="shared" si="10"/>
        <v>-0.54310000000000014</v>
      </c>
      <c r="P49">
        <f t="shared" si="11"/>
        <v>-0.62069999999999959</v>
      </c>
      <c r="Q49">
        <f t="shared" si="12"/>
        <v>-1.0810999999999995</v>
      </c>
      <c r="R49">
        <f t="shared" si="13"/>
        <v>-1.3466000000000007</v>
      </c>
      <c r="U49">
        <f>-[1]CP2005_updated_data!C50+2*[1]CP2005_updated_data!D38</f>
        <v>1.2732999999999999</v>
      </c>
      <c r="V49">
        <f>-2*[1]CP2005_updated_data!D50+3*[1]CP2005_updated_data!E38</f>
        <v>1.1957000000000004</v>
      </c>
      <c r="W49">
        <f>-3*[1]CP2005_updated_data!E50+4*[1]CP2005_updated_data!F38</f>
        <v>0.73530000000000051</v>
      </c>
      <c r="X49">
        <f>-4*[1]CP2005_updated_data!F50+5*[1]CP2005_updated_data!G38</f>
        <v>0.46979999999999933</v>
      </c>
      <c r="AA49">
        <f t="shared" si="8"/>
        <v>2.9439000000000002</v>
      </c>
      <c r="AB49">
        <f t="shared" si="5"/>
        <v>2.7431000000000001</v>
      </c>
      <c r="AC49">
        <f t="shared" si="6"/>
        <v>2.9785000000000004</v>
      </c>
      <c r="AD49">
        <f t="shared" si="7"/>
        <v>3.0722999999999985</v>
      </c>
    </row>
    <row r="50" spans="1:30" x14ac:dyDescent="0.25">
      <c r="A50">
        <v>1956</v>
      </c>
      <c r="B50">
        <v>6</v>
      </c>
      <c r="C50">
        <v>2.5358999999999998</v>
      </c>
      <c r="D50">
        <v>2.8227000000000002</v>
      </c>
      <c r="E50">
        <v>2.7829999999999999</v>
      </c>
      <c r="F50">
        <v>2.8302999999999998</v>
      </c>
      <c r="G50">
        <v>2.8460000000000001</v>
      </c>
      <c r="I50">
        <f t="shared" si="0"/>
        <v>0.97495983861185254</v>
      </c>
      <c r="J50">
        <f t="shared" si="1"/>
        <v>0.94510995855332924</v>
      </c>
      <c r="K50">
        <f t="shared" si="2"/>
        <v>0.91990028562809789</v>
      </c>
      <c r="L50">
        <f t="shared" si="3"/>
        <v>0.89296133224553431</v>
      </c>
      <c r="M50">
        <f t="shared" si="4"/>
        <v>0.86736100914802083</v>
      </c>
      <c r="O50">
        <f t="shared" si="10"/>
        <v>-5.4699999999999527E-2</v>
      </c>
      <c r="P50">
        <f t="shared" si="11"/>
        <v>-0.20140000000000047</v>
      </c>
      <c r="Q50">
        <f t="shared" si="12"/>
        <v>-0.39580000000000037</v>
      </c>
      <c r="R50">
        <f t="shared" si="13"/>
        <v>-0.58199999999999985</v>
      </c>
      <c r="U50">
        <f>-[1]CP2005_updated_data!C51+2*[1]CP2005_updated_data!D39</f>
        <v>1.7841000000000005</v>
      </c>
      <c r="V50">
        <f>-2*[1]CP2005_updated_data!D51+3*[1]CP2005_updated_data!E39</f>
        <v>1.6373999999999995</v>
      </c>
      <c r="W50">
        <f>-3*[1]CP2005_updated_data!E51+4*[1]CP2005_updated_data!F39</f>
        <v>1.4429999999999996</v>
      </c>
      <c r="X50">
        <f>-4*[1]CP2005_updated_data!F51+5*[1]CP2005_updated_data!G39</f>
        <v>1.2568000000000001</v>
      </c>
      <c r="AA50">
        <f t="shared" si="8"/>
        <v>3.1095000000000006</v>
      </c>
      <c r="AB50">
        <f t="shared" si="5"/>
        <v>2.7035999999999998</v>
      </c>
      <c r="AC50">
        <f t="shared" si="6"/>
        <v>2.9721999999999991</v>
      </c>
      <c r="AD50">
        <f t="shared" si="7"/>
        <v>2.9088000000000012</v>
      </c>
    </row>
    <row r="51" spans="1:30" x14ac:dyDescent="0.25">
      <c r="A51">
        <v>1956</v>
      </c>
      <c r="B51">
        <v>7</v>
      </c>
      <c r="C51">
        <v>2.7166000000000001</v>
      </c>
      <c r="D51">
        <v>3.1055000000000001</v>
      </c>
      <c r="E51">
        <v>2.9169999999999998</v>
      </c>
      <c r="F51">
        <v>3.0638000000000001</v>
      </c>
      <c r="G51">
        <v>3.1305000000000001</v>
      </c>
      <c r="I51">
        <f t="shared" si="0"/>
        <v>0.97319967696847287</v>
      </c>
      <c r="J51">
        <f t="shared" si="1"/>
        <v>0.93977950535962484</v>
      </c>
      <c r="K51">
        <f t="shared" si="2"/>
        <v>0.91620970950797187</v>
      </c>
      <c r="L51">
        <f t="shared" si="3"/>
        <v>0.88465990143252815</v>
      </c>
      <c r="M51">
        <f t="shared" si="4"/>
        <v>0.85511013968219363</v>
      </c>
      <c r="O51">
        <f t="shared" si="10"/>
        <v>-9.1699999999999893E-2</v>
      </c>
      <c r="P51">
        <f t="shared" si="11"/>
        <v>-0.67680000000000007</v>
      </c>
      <c r="Q51">
        <f t="shared" si="12"/>
        <v>-0.664299999999999</v>
      </c>
      <c r="R51">
        <f t="shared" si="13"/>
        <v>-0.89349999999999952</v>
      </c>
      <c r="U51">
        <f>-[1]CP2005_updated_data!C52+2*[1]CP2005_updated_data!D40</f>
        <v>1.9296000000000002</v>
      </c>
      <c r="V51">
        <f>-2*[1]CP2005_updated_data!D52+3*[1]CP2005_updated_data!E40</f>
        <v>1.3445</v>
      </c>
      <c r="W51">
        <f>-3*[1]CP2005_updated_data!E52+4*[1]CP2005_updated_data!F40</f>
        <v>1.3570000000000011</v>
      </c>
      <c r="X51">
        <f>-4*[1]CP2005_updated_data!F52+5*[1]CP2005_updated_data!G40</f>
        <v>1.1278000000000006</v>
      </c>
      <c r="AA51">
        <f t="shared" si="8"/>
        <v>3.4944000000000002</v>
      </c>
      <c r="AB51">
        <f t="shared" si="5"/>
        <v>2.5399999999999991</v>
      </c>
      <c r="AC51">
        <f t="shared" si="6"/>
        <v>3.5042000000000009</v>
      </c>
      <c r="AD51">
        <f t="shared" si="7"/>
        <v>3.3972999999999995</v>
      </c>
    </row>
    <row r="52" spans="1:30" x14ac:dyDescent="0.25">
      <c r="A52">
        <v>1956</v>
      </c>
      <c r="B52">
        <v>8</v>
      </c>
      <c r="C52">
        <v>3.1160000000000001</v>
      </c>
      <c r="D52">
        <v>3.1783999999999999</v>
      </c>
      <c r="E52">
        <v>3.2305999999999999</v>
      </c>
      <c r="F52">
        <v>3.3849</v>
      </c>
      <c r="G52">
        <v>3.4397000000000002</v>
      </c>
      <c r="I52">
        <f t="shared" si="0"/>
        <v>0.96932046939295935</v>
      </c>
      <c r="J52">
        <f t="shared" si="1"/>
        <v>0.93841030523025459</v>
      </c>
      <c r="K52">
        <f t="shared" si="2"/>
        <v>0.90763042877706224</v>
      </c>
      <c r="L52">
        <f t="shared" si="3"/>
        <v>0.87336998868428128</v>
      </c>
      <c r="M52">
        <f t="shared" si="4"/>
        <v>0.84199180295082054</v>
      </c>
      <c r="O52">
        <f t="shared" si="10"/>
        <v>-0.18409999999999993</v>
      </c>
      <c r="P52">
        <f t="shared" si="11"/>
        <v>-0.57650000000000068</v>
      </c>
      <c r="Q52">
        <f t="shared" si="12"/>
        <v>-1.2795000000000001</v>
      </c>
      <c r="R52">
        <f t="shared" si="13"/>
        <v>-1.8600000000000008</v>
      </c>
      <c r="U52">
        <f>-[1]CP2005_updated_data!C53+2*[1]CP2005_updated_data!D41</f>
        <v>1.9628000000000001</v>
      </c>
      <c r="V52">
        <f>-2*[1]CP2005_updated_data!D53+3*[1]CP2005_updated_data!E41</f>
        <v>1.5703999999999994</v>
      </c>
      <c r="W52">
        <f>-3*[1]CP2005_updated_data!E53+4*[1]CP2005_updated_data!F41</f>
        <v>0.86739999999999995</v>
      </c>
      <c r="X52">
        <f>-4*[1]CP2005_updated_data!F53+5*[1]CP2005_updated_data!G41</f>
        <v>0.28689999999999927</v>
      </c>
      <c r="AA52">
        <f t="shared" si="8"/>
        <v>3.2407999999999997</v>
      </c>
      <c r="AB52">
        <f t="shared" si="5"/>
        <v>3.3350000000000009</v>
      </c>
      <c r="AC52">
        <f t="shared" si="6"/>
        <v>3.8477999999999994</v>
      </c>
      <c r="AD52">
        <f t="shared" si="7"/>
        <v>3.6589000000000027</v>
      </c>
    </row>
    <row r="53" spans="1:30" x14ac:dyDescent="0.25">
      <c r="A53">
        <v>1956</v>
      </c>
      <c r="B53">
        <v>9</v>
      </c>
      <c r="C53">
        <v>3.1985999999999999</v>
      </c>
      <c r="D53">
        <v>3.2328000000000001</v>
      </c>
      <c r="E53">
        <v>3.3292000000000002</v>
      </c>
      <c r="F53">
        <v>3.4487999999999999</v>
      </c>
      <c r="G53">
        <v>3.5045000000000002</v>
      </c>
      <c r="I53">
        <f t="shared" si="0"/>
        <v>0.96852014126626074</v>
      </c>
      <c r="J53">
        <f t="shared" si="1"/>
        <v>0.93738987003557106</v>
      </c>
      <c r="K53">
        <f t="shared" si="2"/>
        <v>0.90494962483247365</v>
      </c>
      <c r="L53">
        <f t="shared" si="3"/>
        <v>0.87114050548652389</v>
      </c>
      <c r="M53">
        <f t="shared" si="4"/>
        <v>0.83926816418669659</v>
      </c>
      <c r="O53">
        <f t="shared" si="10"/>
        <v>-0.41609999999999991</v>
      </c>
      <c r="P53">
        <f t="shared" si="11"/>
        <v>-0.99460000000000082</v>
      </c>
      <c r="Q53">
        <f t="shared" si="12"/>
        <v>-1.6639000000000006</v>
      </c>
      <c r="R53">
        <f t="shared" si="13"/>
        <v>-2.4893999999999989</v>
      </c>
      <c r="U53">
        <f>-[1]CP2005_updated_data!C54+2*[1]CP2005_updated_data!D42</f>
        <v>1.5766</v>
      </c>
      <c r="V53">
        <f>-2*[1]CP2005_updated_data!D54+3*[1]CP2005_updated_data!E42</f>
        <v>0.9980999999999991</v>
      </c>
      <c r="W53">
        <f>-3*[1]CP2005_updated_data!E54+4*[1]CP2005_updated_data!F42</f>
        <v>0.32879999999999932</v>
      </c>
      <c r="X53">
        <f>-4*[1]CP2005_updated_data!F54+5*[1]CP2005_updated_data!G42</f>
        <v>-0.49669999999999881</v>
      </c>
      <c r="AA53">
        <f t="shared" si="8"/>
        <v>3.2670000000000003</v>
      </c>
      <c r="AB53">
        <f t="shared" si="5"/>
        <v>3.5220000000000002</v>
      </c>
      <c r="AC53">
        <f t="shared" si="6"/>
        <v>3.807599999999999</v>
      </c>
      <c r="AD53">
        <f t="shared" si="7"/>
        <v>3.7273000000000014</v>
      </c>
    </row>
    <row r="54" spans="1:30" x14ac:dyDescent="0.25">
      <c r="A54">
        <v>1956</v>
      </c>
      <c r="B54">
        <v>10</v>
      </c>
      <c r="C54">
        <v>3.0798999999999999</v>
      </c>
      <c r="D54">
        <v>3.2130999999999998</v>
      </c>
      <c r="E54">
        <v>3.2302</v>
      </c>
      <c r="F54">
        <v>3.3563000000000001</v>
      </c>
      <c r="G54">
        <v>3.4645000000000001</v>
      </c>
      <c r="I54">
        <f t="shared" si="0"/>
        <v>0.96967045725141776</v>
      </c>
      <c r="J54">
        <f t="shared" si="1"/>
        <v>0.9377592744122486</v>
      </c>
      <c r="K54">
        <f t="shared" si="2"/>
        <v>0.90764132040755729</v>
      </c>
      <c r="L54">
        <f t="shared" si="3"/>
        <v>0.87436969567470524</v>
      </c>
      <c r="M54">
        <f t="shared" si="4"/>
        <v>0.84094838017098228</v>
      </c>
      <c r="O54">
        <f t="shared" si="10"/>
        <v>-0.53729999999999967</v>
      </c>
      <c r="P54">
        <f t="shared" si="11"/>
        <v>-1.1776999999999997</v>
      </c>
      <c r="Q54">
        <f t="shared" si="12"/>
        <v>-1.7507999999999999</v>
      </c>
      <c r="R54">
        <f t="shared" si="13"/>
        <v>-2.8061000000000007</v>
      </c>
      <c r="U54">
        <f>-[1]CP2005_updated_data!C55+2*[1]CP2005_updated_data!D43</f>
        <v>1.5381000000000005</v>
      </c>
      <c r="V54">
        <f>-2*[1]CP2005_updated_data!D55+3*[1]CP2005_updated_data!E43</f>
        <v>0.89770000000000039</v>
      </c>
      <c r="W54">
        <f>-3*[1]CP2005_updated_data!E55+4*[1]CP2005_updated_data!F43</f>
        <v>0.32460000000000022</v>
      </c>
      <c r="X54">
        <f>-4*[1]CP2005_updated_data!F55+5*[1]CP2005_updated_data!G43</f>
        <v>-0.73070000000000057</v>
      </c>
      <c r="AA54">
        <f t="shared" si="8"/>
        <v>3.3462999999999998</v>
      </c>
      <c r="AB54">
        <f t="shared" si="5"/>
        <v>3.2644000000000002</v>
      </c>
      <c r="AC54">
        <f t="shared" si="6"/>
        <v>3.7346000000000004</v>
      </c>
      <c r="AD54">
        <f t="shared" si="7"/>
        <v>3.8973000000000013</v>
      </c>
    </row>
    <row r="55" spans="1:30" x14ac:dyDescent="0.25">
      <c r="A55">
        <v>1956</v>
      </c>
      <c r="B55">
        <v>11</v>
      </c>
      <c r="C55">
        <v>3.4177</v>
      </c>
      <c r="D55">
        <v>3.4857</v>
      </c>
      <c r="E55">
        <v>3.5661</v>
      </c>
      <c r="F55">
        <v>3.4853000000000001</v>
      </c>
      <c r="G55">
        <v>3.6223000000000001</v>
      </c>
      <c r="I55">
        <f t="shared" si="0"/>
        <v>0.96640043662115183</v>
      </c>
      <c r="J55">
        <f t="shared" si="1"/>
        <v>0.93266052267511934</v>
      </c>
      <c r="K55">
        <f t="shared" si="2"/>
        <v>0.89854094805658402</v>
      </c>
      <c r="L55">
        <f t="shared" si="3"/>
        <v>0.86986956835837792</v>
      </c>
      <c r="M55">
        <f t="shared" si="4"/>
        <v>0.83433940414703189</v>
      </c>
      <c r="O55">
        <f t="shared" si="10"/>
        <v>-1.0671000000000004</v>
      </c>
      <c r="P55">
        <f t="shared" si="11"/>
        <v>-1.3000999999999991</v>
      </c>
      <c r="Q55">
        <f t="shared" si="12"/>
        <v>-2.9144999999999999</v>
      </c>
      <c r="R55">
        <f t="shared" si="13"/>
        <v>-2.8912000000000009</v>
      </c>
      <c r="U55">
        <f>-[1]CP2005_updated_data!C56+2*[1]CP2005_updated_data!D44</f>
        <v>1.5118999999999998</v>
      </c>
      <c r="V55">
        <f>-2*[1]CP2005_updated_data!D56+3*[1]CP2005_updated_data!E44</f>
        <v>1.278900000000001</v>
      </c>
      <c r="W55">
        <f>-3*[1]CP2005_updated_data!E56+4*[1]CP2005_updated_data!F44</f>
        <v>-0.33549999999999969</v>
      </c>
      <c r="X55">
        <f>-4*[1]CP2005_updated_data!F56+5*[1]CP2005_updated_data!G44</f>
        <v>-0.3122000000000007</v>
      </c>
      <c r="AA55">
        <f t="shared" si="8"/>
        <v>3.5537000000000001</v>
      </c>
      <c r="AB55">
        <f t="shared" si="5"/>
        <v>3.7268999999999997</v>
      </c>
      <c r="AC55">
        <f t="shared" si="6"/>
        <v>3.2429000000000006</v>
      </c>
      <c r="AD55">
        <f t="shared" si="7"/>
        <v>4.1702999999999992</v>
      </c>
    </row>
    <row r="56" spans="1:30" x14ac:dyDescent="0.25">
      <c r="A56">
        <v>1956</v>
      </c>
      <c r="B56">
        <v>12</v>
      </c>
      <c r="C56">
        <v>3.4447000000000001</v>
      </c>
      <c r="D56">
        <v>3.5748000000000002</v>
      </c>
      <c r="E56">
        <v>3.5394000000000001</v>
      </c>
      <c r="F56">
        <v>3.5276000000000001</v>
      </c>
      <c r="G56">
        <v>3.6621000000000001</v>
      </c>
      <c r="I56">
        <f t="shared" si="0"/>
        <v>0.96613954372539002</v>
      </c>
      <c r="J56">
        <f t="shared" si="1"/>
        <v>0.93100000158742013</v>
      </c>
      <c r="K56">
        <f t="shared" si="2"/>
        <v>0.89926096768534158</v>
      </c>
      <c r="L56">
        <f t="shared" si="3"/>
        <v>0.86839899350587868</v>
      </c>
      <c r="M56">
        <f t="shared" si="4"/>
        <v>0.83268071967121238</v>
      </c>
      <c r="O56">
        <f t="shared" si="10"/>
        <v>-0.8468</v>
      </c>
      <c r="P56">
        <f t="shared" si="11"/>
        <v>-1.3863000000000003</v>
      </c>
      <c r="Q56">
        <f t="shared" si="12"/>
        <v>-2.7471000000000005</v>
      </c>
      <c r="R56">
        <f t="shared" si="13"/>
        <v>-2.7617000000000003</v>
      </c>
      <c r="U56">
        <f>-[1]CP2005_updated_data!C57+2*[1]CP2005_updated_data!D45</f>
        <v>1.8205</v>
      </c>
      <c r="V56">
        <f>-2*[1]CP2005_updated_data!D57+3*[1]CP2005_updated_data!E45</f>
        <v>1.2809999999999997</v>
      </c>
      <c r="W56">
        <f>-3*[1]CP2005_updated_data!E57+4*[1]CP2005_updated_data!F45</f>
        <v>-7.9800000000000537E-2</v>
      </c>
      <c r="X56">
        <f>-4*[1]CP2005_updated_data!F57+5*[1]CP2005_updated_data!G45</f>
        <v>-9.4400000000000261E-2</v>
      </c>
      <c r="AA56">
        <f t="shared" si="8"/>
        <v>3.7049000000000003</v>
      </c>
      <c r="AB56">
        <f t="shared" si="5"/>
        <v>3.4685999999999995</v>
      </c>
      <c r="AC56">
        <f t="shared" si="6"/>
        <v>3.4922000000000004</v>
      </c>
      <c r="AD56">
        <f t="shared" si="7"/>
        <v>4.2001000000000008</v>
      </c>
    </row>
    <row r="57" spans="1:30" x14ac:dyDescent="0.25">
      <c r="A57">
        <v>1957</v>
      </c>
      <c r="B57">
        <v>1</v>
      </c>
      <c r="C57">
        <v>2.9727999999999999</v>
      </c>
      <c r="D57">
        <v>3.2957999999999998</v>
      </c>
      <c r="E57">
        <v>3.2174</v>
      </c>
      <c r="F57">
        <v>3.2334000000000001</v>
      </c>
      <c r="G57">
        <v>3.3115999999999999</v>
      </c>
      <c r="I57">
        <f t="shared" si="0"/>
        <v>0.97070953063560961</v>
      </c>
      <c r="J57">
        <f t="shared" si="1"/>
        <v>0.93620950258698155</v>
      </c>
      <c r="K57">
        <f t="shared" si="2"/>
        <v>0.90798992160173941</v>
      </c>
      <c r="L57">
        <f t="shared" si="3"/>
        <v>0.87867867990392567</v>
      </c>
      <c r="M57">
        <f t="shared" si="4"/>
        <v>0.84740206832769749</v>
      </c>
      <c r="O57">
        <f t="shared" si="10"/>
        <v>-0.40339999999999998</v>
      </c>
      <c r="P57">
        <f t="shared" si="11"/>
        <v>-1.2264999999999988</v>
      </c>
      <c r="Q57">
        <f t="shared" si="12"/>
        <v>-1.7183999999999999</v>
      </c>
      <c r="R57">
        <f t="shared" si="13"/>
        <v>-2.1436000000000002</v>
      </c>
      <c r="U57">
        <f>-[1]CP2005_updated_data!C58+2*[1]CP2005_updated_data!D46</f>
        <v>1.9735999999999998</v>
      </c>
      <c r="V57">
        <f>-2*[1]CP2005_updated_data!D58+3*[1]CP2005_updated_data!E46</f>
        <v>1.150500000000001</v>
      </c>
      <c r="W57">
        <f>-3*[1]CP2005_updated_data!E58+4*[1]CP2005_updated_data!F46</f>
        <v>0.65859999999999985</v>
      </c>
      <c r="X57">
        <f>-4*[1]CP2005_updated_data!F58+5*[1]CP2005_updated_data!G46</f>
        <v>0.23339999999999961</v>
      </c>
      <c r="AA57">
        <f t="shared" si="8"/>
        <v>3.6187999999999998</v>
      </c>
      <c r="AB57">
        <f t="shared" si="5"/>
        <v>3.0606000000000009</v>
      </c>
      <c r="AC57">
        <f t="shared" si="6"/>
        <v>3.2813999999999997</v>
      </c>
      <c r="AD57">
        <f t="shared" si="7"/>
        <v>3.6243999999999996</v>
      </c>
    </row>
    <row r="58" spans="1:30" x14ac:dyDescent="0.25">
      <c r="A58">
        <v>1957</v>
      </c>
      <c r="B58">
        <v>2</v>
      </c>
      <c r="C58">
        <v>3.2347999999999999</v>
      </c>
      <c r="D58">
        <v>3.3653</v>
      </c>
      <c r="E58">
        <v>3.3635000000000002</v>
      </c>
      <c r="F58">
        <v>3.3734999999999999</v>
      </c>
      <c r="G58">
        <v>3.3841999999999999</v>
      </c>
      <c r="I58">
        <f t="shared" si="0"/>
        <v>0.9681696004268423</v>
      </c>
      <c r="J58">
        <f t="shared" si="1"/>
        <v>0.93490907538467083</v>
      </c>
      <c r="K58">
        <f t="shared" si="2"/>
        <v>0.90401891060311523</v>
      </c>
      <c r="L58">
        <f t="shared" si="3"/>
        <v>0.8737683362154558</v>
      </c>
      <c r="M58">
        <f t="shared" si="4"/>
        <v>0.84433157513644119</v>
      </c>
      <c r="O58">
        <f t="shared" si="10"/>
        <v>-0.84810000000000008</v>
      </c>
      <c r="P58">
        <f t="shared" si="11"/>
        <v>-1.3623999999999996</v>
      </c>
      <c r="Q58">
        <f t="shared" si="12"/>
        <v>-2.137</v>
      </c>
      <c r="R58">
        <f t="shared" si="13"/>
        <v>-2.5432999999999999</v>
      </c>
      <c r="U58">
        <f>-[1]CP2005_updated_data!C59+2*[1]CP2005_updated_data!D47</f>
        <v>1.6631999999999998</v>
      </c>
      <c r="V58">
        <f>-2*[1]CP2005_updated_data!D59+3*[1]CP2005_updated_data!E47</f>
        <v>1.1489000000000003</v>
      </c>
      <c r="W58">
        <f>-3*[1]CP2005_updated_data!E59+4*[1]CP2005_updated_data!F47</f>
        <v>0.37429999999999986</v>
      </c>
      <c r="X58">
        <f>-4*[1]CP2005_updated_data!F59+5*[1]CP2005_updated_data!G47</f>
        <v>-3.2000000000000028E-2</v>
      </c>
      <c r="AA58">
        <f t="shared" si="8"/>
        <v>3.4958</v>
      </c>
      <c r="AB58">
        <f t="shared" si="5"/>
        <v>3.3599000000000006</v>
      </c>
      <c r="AC58">
        <f t="shared" si="6"/>
        <v>3.4034999999999993</v>
      </c>
      <c r="AD58">
        <f t="shared" si="7"/>
        <v>3.4269999999999996</v>
      </c>
    </row>
    <row r="59" spans="1:30" x14ac:dyDescent="0.25">
      <c r="A59">
        <v>1957</v>
      </c>
      <c r="B59">
        <v>3</v>
      </c>
      <c r="C59">
        <v>3.3971</v>
      </c>
      <c r="D59">
        <v>3.2339000000000002</v>
      </c>
      <c r="E59">
        <v>3.2831999999999999</v>
      </c>
      <c r="F59">
        <v>3.3929</v>
      </c>
      <c r="G59">
        <v>3.4011</v>
      </c>
      <c r="I59">
        <f t="shared" si="0"/>
        <v>0.96659953561758838</v>
      </c>
      <c r="J59">
        <f t="shared" si="1"/>
        <v>0.93736924768527696</v>
      </c>
      <c r="K59">
        <f t="shared" si="2"/>
        <v>0.90619931740429083</v>
      </c>
      <c r="L59">
        <f t="shared" si="3"/>
        <v>0.87309055499967625</v>
      </c>
      <c r="M59">
        <f t="shared" si="4"/>
        <v>0.84361841630749046</v>
      </c>
      <c r="O59">
        <f t="shared" si="10"/>
        <v>-0.48670000000000035</v>
      </c>
      <c r="P59">
        <f t="shared" si="11"/>
        <v>-0.85230000000000006</v>
      </c>
      <c r="Q59">
        <f t="shared" si="12"/>
        <v>-1.4535999999999984</v>
      </c>
      <c r="R59">
        <f t="shared" si="13"/>
        <v>-1.2260000000000013</v>
      </c>
      <c r="U59">
        <f>-[1]CP2005_updated_data!C60+2*[1]CP2005_updated_data!D48</f>
        <v>2.0316999999999998</v>
      </c>
      <c r="V59">
        <f>-2*[1]CP2005_updated_data!D60+3*[1]CP2005_updated_data!E48</f>
        <v>1.6661000000000001</v>
      </c>
      <c r="W59">
        <f>-3*[1]CP2005_updated_data!E60+4*[1]CP2005_updated_data!F48</f>
        <v>1.0648000000000017</v>
      </c>
      <c r="X59">
        <f>-4*[1]CP2005_updated_data!F60+5*[1]CP2005_updated_data!G48</f>
        <v>1.2923999999999989</v>
      </c>
      <c r="AA59">
        <f t="shared" si="8"/>
        <v>3.0707000000000004</v>
      </c>
      <c r="AB59">
        <f t="shared" si="5"/>
        <v>3.3817999999999984</v>
      </c>
      <c r="AC59">
        <f t="shared" si="6"/>
        <v>3.7220000000000013</v>
      </c>
      <c r="AD59">
        <f t="shared" si="7"/>
        <v>3.4339000000000013</v>
      </c>
    </row>
    <row r="60" spans="1:30" x14ac:dyDescent="0.25">
      <c r="A60">
        <v>1957</v>
      </c>
      <c r="B60">
        <v>4</v>
      </c>
      <c r="C60">
        <v>3.4767000000000001</v>
      </c>
      <c r="D60">
        <v>3.2360000000000002</v>
      </c>
      <c r="E60">
        <v>3.4723999999999999</v>
      </c>
      <c r="F60">
        <v>3.5070999999999999</v>
      </c>
      <c r="G60">
        <v>3.5394999999999999</v>
      </c>
      <c r="I60">
        <f t="shared" si="0"/>
        <v>0.96583042853246659</v>
      </c>
      <c r="J60">
        <f t="shared" si="1"/>
        <v>0.9373298790036223</v>
      </c>
      <c r="K60">
        <f t="shared" si="2"/>
        <v>0.90107030000020871</v>
      </c>
      <c r="L60">
        <f t="shared" si="3"/>
        <v>0.86911137271611272</v>
      </c>
      <c r="M60">
        <f t="shared" si="4"/>
        <v>0.83780072927941529</v>
      </c>
      <c r="O60">
        <f t="shared" si="10"/>
        <v>-0.1160000000000001</v>
      </c>
      <c r="P60">
        <f t="shared" si="11"/>
        <v>-0.24170000000000025</v>
      </c>
      <c r="Q60">
        <f t="shared" si="12"/>
        <v>-1.6706999999999996</v>
      </c>
      <c r="R60">
        <f t="shared" si="13"/>
        <v>-1.7562999999999991</v>
      </c>
      <c r="U60">
        <f>-[1]CP2005_updated_data!C61+2*[1]CP2005_updated_data!D49</f>
        <v>2.8258999999999999</v>
      </c>
      <c r="V60">
        <f>-2*[1]CP2005_updated_data!D61+3*[1]CP2005_updated_data!E49</f>
        <v>2.7001999999999997</v>
      </c>
      <c r="W60">
        <f>-3*[1]CP2005_updated_data!E61+4*[1]CP2005_updated_data!F49</f>
        <v>1.2712000000000003</v>
      </c>
      <c r="X60">
        <f>-4*[1]CP2005_updated_data!F61+5*[1]CP2005_updated_data!G49</f>
        <v>1.1856000000000009</v>
      </c>
      <c r="AA60">
        <f t="shared" si="8"/>
        <v>2.9953000000000003</v>
      </c>
      <c r="AB60">
        <f t="shared" si="5"/>
        <v>3.9451999999999989</v>
      </c>
      <c r="AC60">
        <f t="shared" si="6"/>
        <v>3.6112000000000002</v>
      </c>
      <c r="AD60">
        <f t="shared" si="7"/>
        <v>3.6690999999999985</v>
      </c>
    </row>
    <row r="61" spans="1:30" x14ac:dyDescent="0.25">
      <c r="A61">
        <v>1957</v>
      </c>
      <c r="B61">
        <v>5</v>
      </c>
      <c r="C61">
        <v>3.4735999999999998</v>
      </c>
      <c r="D61">
        <v>3.3818000000000001</v>
      </c>
      <c r="E61">
        <v>3.6059000000000001</v>
      </c>
      <c r="F61">
        <v>3.6413000000000002</v>
      </c>
      <c r="G61">
        <v>3.7092000000000001</v>
      </c>
      <c r="I61">
        <f t="shared" si="0"/>
        <v>0.96586036973983735</v>
      </c>
      <c r="J61">
        <f t="shared" si="1"/>
        <v>0.93460060628999386</v>
      </c>
      <c r="K61">
        <f t="shared" si="2"/>
        <v>0.89746873040592456</v>
      </c>
      <c r="L61">
        <f t="shared" si="3"/>
        <v>0.86445848239789869</v>
      </c>
      <c r="M61">
        <f t="shared" si="4"/>
        <v>0.83072206379890579</v>
      </c>
      <c r="O61">
        <f t="shared" si="10"/>
        <v>-0.52969999999999962</v>
      </c>
      <c r="P61">
        <f t="shared" si="11"/>
        <v>-1.0766</v>
      </c>
      <c r="Q61">
        <f t="shared" si="12"/>
        <v>-2.1521999999999997</v>
      </c>
      <c r="R61">
        <f t="shared" si="13"/>
        <v>-2.8274000000000017</v>
      </c>
      <c r="U61">
        <f>-[1]CP2005_updated_data!C62+2*[1]CP2005_updated_data!D50</f>
        <v>2.3000000000000003</v>
      </c>
      <c r="V61">
        <f>-2*[1]CP2005_updated_data!D62+3*[1]CP2005_updated_data!E50</f>
        <v>1.7530999999999999</v>
      </c>
      <c r="W61">
        <f>-3*[1]CP2005_updated_data!E62+4*[1]CP2005_updated_data!F50</f>
        <v>0.67750000000000021</v>
      </c>
      <c r="X61">
        <f>-4*[1]CP2005_updated_data!F62+5*[1]CP2005_updated_data!G50</f>
        <v>2.2999999999981924E-3</v>
      </c>
      <c r="AA61">
        <f t="shared" si="8"/>
        <v>3.2900000000000005</v>
      </c>
      <c r="AB61">
        <f t="shared" si="5"/>
        <v>4.0541</v>
      </c>
      <c r="AC61">
        <f t="shared" si="6"/>
        <v>3.7475000000000005</v>
      </c>
      <c r="AD61">
        <f t="shared" si="7"/>
        <v>3.9807999999999986</v>
      </c>
    </row>
    <row r="62" spans="1:30" x14ac:dyDescent="0.25">
      <c r="A62">
        <v>1957</v>
      </c>
      <c r="B62">
        <v>6</v>
      </c>
      <c r="C62">
        <v>3.6103999999999998</v>
      </c>
      <c r="D62">
        <v>3.5270000000000001</v>
      </c>
      <c r="E62">
        <v>3.7267999999999999</v>
      </c>
      <c r="F62">
        <v>3.8561999999999999</v>
      </c>
      <c r="G62">
        <v>3.9523999999999999</v>
      </c>
      <c r="I62">
        <f t="shared" si="0"/>
        <v>0.96453997610919462</v>
      </c>
      <c r="J62">
        <f t="shared" si="1"/>
        <v>0.9318904631617515</v>
      </c>
      <c r="K62">
        <f t="shared" si="2"/>
        <v>0.89421950734875144</v>
      </c>
      <c r="L62">
        <f t="shared" si="3"/>
        <v>0.85705944391089661</v>
      </c>
      <c r="M62">
        <f t="shared" si="4"/>
        <v>0.8206816529202301</v>
      </c>
      <c r="O62">
        <f t="shared" si="10"/>
        <v>-0.50089999999999923</v>
      </c>
      <c r="P62">
        <f t="shared" si="11"/>
        <v>-1.2408999999999999</v>
      </c>
      <c r="Q62">
        <f t="shared" si="12"/>
        <v>-2.3950999999999993</v>
      </c>
      <c r="R62">
        <f t="shared" si="13"/>
        <v>-3.7306999999999988</v>
      </c>
      <c r="U62">
        <f>-[1]CP2005_updated_data!C63+2*[1]CP2005_updated_data!D51</f>
        <v>2.0350000000000006</v>
      </c>
      <c r="V62">
        <f>-2*[1]CP2005_updated_data!D63+3*[1]CP2005_updated_data!E51</f>
        <v>1.2949999999999999</v>
      </c>
      <c r="W62">
        <f>-3*[1]CP2005_updated_data!E63+4*[1]CP2005_updated_data!F51</f>
        <v>0.14080000000000048</v>
      </c>
      <c r="X62">
        <f>-4*[1]CP2005_updated_data!F63+5*[1]CP2005_updated_data!G51</f>
        <v>-1.194799999999999</v>
      </c>
      <c r="AA62">
        <f t="shared" si="8"/>
        <v>3.4436000000000004</v>
      </c>
      <c r="AB62">
        <f t="shared" si="5"/>
        <v>4.1263999999999985</v>
      </c>
      <c r="AC62">
        <f t="shared" si="6"/>
        <v>4.2444000000000006</v>
      </c>
      <c r="AD62">
        <f t="shared" si="7"/>
        <v>4.3372000000000011</v>
      </c>
    </row>
    <row r="63" spans="1:30" x14ac:dyDescent="0.25">
      <c r="A63">
        <v>1957</v>
      </c>
      <c r="B63">
        <v>7</v>
      </c>
      <c r="C63">
        <v>3.8866000000000001</v>
      </c>
      <c r="D63">
        <v>3.6587000000000001</v>
      </c>
      <c r="E63">
        <v>3.7932000000000001</v>
      </c>
      <c r="F63">
        <v>3.9251</v>
      </c>
      <c r="G63">
        <v>4.0449999999999999</v>
      </c>
      <c r="I63">
        <f t="shared" si="0"/>
        <v>0.96187959237637588</v>
      </c>
      <c r="J63">
        <f t="shared" si="1"/>
        <v>0.92943909355284948</v>
      </c>
      <c r="K63">
        <f t="shared" si="2"/>
        <v>0.89243999507277449</v>
      </c>
      <c r="L63">
        <f t="shared" si="3"/>
        <v>0.85470064000828738</v>
      </c>
      <c r="M63">
        <f t="shared" si="4"/>
        <v>0.81689067974233986</v>
      </c>
      <c r="O63">
        <f t="shared" si="10"/>
        <v>-0.39219999999999988</v>
      </c>
      <c r="P63">
        <f t="shared" si="11"/>
        <v>-1.2830000000000008</v>
      </c>
      <c r="Q63">
        <f t="shared" si="12"/>
        <v>-1.8409999999999997</v>
      </c>
      <c r="R63">
        <f t="shared" si="13"/>
        <v>-2.7645000000000004</v>
      </c>
      <c r="U63">
        <f>-[1]CP2005_updated_data!C64+2*[1]CP2005_updated_data!D52</f>
        <v>2.3244000000000002</v>
      </c>
      <c r="V63">
        <f>-2*[1]CP2005_updated_data!D64+3*[1]CP2005_updated_data!E52</f>
        <v>1.4335999999999993</v>
      </c>
      <c r="W63">
        <f>-3*[1]CP2005_updated_data!E64+4*[1]CP2005_updated_data!F52</f>
        <v>0.87560000000000038</v>
      </c>
      <c r="X63">
        <f>-4*[1]CP2005_updated_data!F64+5*[1]CP2005_updated_data!G52</f>
        <v>-4.7900000000000276E-2</v>
      </c>
      <c r="AA63">
        <f t="shared" si="8"/>
        <v>3.4308000000000001</v>
      </c>
      <c r="AB63">
        <f t="shared" si="5"/>
        <v>4.0621999999999998</v>
      </c>
      <c r="AC63">
        <f t="shared" si="6"/>
        <v>4.3208000000000002</v>
      </c>
      <c r="AD63">
        <f t="shared" si="7"/>
        <v>4.5246000000000013</v>
      </c>
    </row>
    <row r="64" spans="1:30" x14ac:dyDescent="0.25">
      <c r="A64">
        <v>1957</v>
      </c>
      <c r="B64">
        <v>8</v>
      </c>
      <c r="C64">
        <v>3.8803000000000001</v>
      </c>
      <c r="D64">
        <v>3.6623999999999999</v>
      </c>
      <c r="E64">
        <v>3.7894999999999999</v>
      </c>
      <c r="F64">
        <v>3.8492000000000002</v>
      </c>
      <c r="G64">
        <v>3.7467999999999999</v>
      </c>
      <c r="I64">
        <f t="shared" si="0"/>
        <v>0.96194019269958575</v>
      </c>
      <c r="J64">
        <f t="shared" si="1"/>
        <v>0.92937031760466804</v>
      </c>
      <c r="K64">
        <f t="shared" si="2"/>
        <v>0.89253906141030759</v>
      </c>
      <c r="L64">
        <f t="shared" si="3"/>
        <v>0.85729945415505782</v>
      </c>
      <c r="M64">
        <f t="shared" si="4"/>
        <v>0.82916177345144793</v>
      </c>
      <c r="O64">
        <f t="shared" si="10"/>
        <v>-0.6395000000000004</v>
      </c>
      <c r="P64">
        <f t="shared" si="11"/>
        <v>-0.74899999999999922</v>
      </c>
      <c r="Q64">
        <f t="shared" si="12"/>
        <v>-0.94489999999999919</v>
      </c>
      <c r="R64">
        <f t="shared" si="13"/>
        <v>-1.314299999999998</v>
      </c>
      <c r="U64">
        <f>-[1]CP2005_updated_data!C65+2*[1]CP2005_updated_data!D53</f>
        <v>2.4764999999999997</v>
      </c>
      <c r="V64">
        <f>-2*[1]CP2005_updated_data!D65+3*[1]CP2005_updated_data!E53</f>
        <v>2.3670000000000009</v>
      </c>
      <c r="W64">
        <f>-3*[1]CP2005_updated_data!E65+4*[1]CP2005_updated_data!F53</f>
        <v>2.1711000000000009</v>
      </c>
      <c r="X64">
        <f>-4*[1]CP2005_updated_data!F65+5*[1]CP2005_updated_data!G53</f>
        <v>1.8017000000000021</v>
      </c>
      <c r="AA64">
        <f t="shared" si="8"/>
        <v>3.4444999999999997</v>
      </c>
      <c r="AB64">
        <f t="shared" si="5"/>
        <v>4.0436999999999994</v>
      </c>
      <c r="AC64">
        <f t="shared" si="6"/>
        <v>4.0283000000000015</v>
      </c>
      <c r="AD64">
        <f t="shared" si="7"/>
        <v>3.3371999999999975</v>
      </c>
    </row>
    <row r="65" spans="1:30" x14ac:dyDescent="0.25">
      <c r="A65">
        <v>1957</v>
      </c>
      <c r="B65">
        <v>9</v>
      </c>
      <c r="C65">
        <v>4.0373999999999999</v>
      </c>
      <c r="D65">
        <v>3.8801999999999999</v>
      </c>
      <c r="E65">
        <v>3.8860000000000001</v>
      </c>
      <c r="F65">
        <v>3.9245000000000001</v>
      </c>
      <c r="G65">
        <v>4.0815000000000001</v>
      </c>
      <c r="I65">
        <f t="shared" si="0"/>
        <v>0.96043017108939577</v>
      </c>
      <c r="J65">
        <f t="shared" si="1"/>
        <v>0.92533078499063548</v>
      </c>
      <c r="K65">
        <f t="shared" si="2"/>
        <v>0.88995889741693979</v>
      </c>
      <c r="L65">
        <f t="shared" si="3"/>
        <v>0.85472115306980334</v>
      </c>
      <c r="M65">
        <f t="shared" si="4"/>
        <v>0.81540121380288422</v>
      </c>
      <c r="O65">
        <f t="shared" si="10"/>
        <v>-0.77039999999999953</v>
      </c>
      <c r="P65">
        <f t="shared" si="11"/>
        <v>-0.97139999999999915</v>
      </c>
      <c r="Q65">
        <f t="shared" si="12"/>
        <v>-1.0614000000000017</v>
      </c>
      <c r="R65">
        <f t="shared" si="13"/>
        <v>-1.3740999999999994</v>
      </c>
      <c r="U65">
        <f>-[1]CP2005_updated_data!C66+2*[1]CP2005_updated_data!D54</f>
        <v>2.4282000000000004</v>
      </c>
      <c r="V65">
        <f>-2*[1]CP2005_updated_data!D66+3*[1]CP2005_updated_data!E54</f>
        <v>2.2272000000000007</v>
      </c>
      <c r="W65">
        <f>-3*[1]CP2005_updated_data!E66+4*[1]CP2005_updated_data!F54</f>
        <v>2.1371999999999982</v>
      </c>
      <c r="X65">
        <f>-4*[1]CP2005_updated_data!F66+5*[1]CP2005_updated_data!G54</f>
        <v>1.8245000000000005</v>
      </c>
      <c r="AA65">
        <f t="shared" si="8"/>
        <v>3.7229999999999999</v>
      </c>
      <c r="AB65">
        <f t="shared" si="5"/>
        <v>3.8976000000000015</v>
      </c>
      <c r="AC65">
        <f t="shared" si="6"/>
        <v>4.0399999999999991</v>
      </c>
      <c r="AD65">
        <f t="shared" si="7"/>
        <v>4.7094999999999985</v>
      </c>
    </row>
    <row r="66" spans="1:30" x14ac:dyDescent="0.25">
      <c r="A66">
        <v>1957</v>
      </c>
      <c r="B66">
        <v>10</v>
      </c>
      <c r="C66">
        <v>3.8180000000000001</v>
      </c>
      <c r="D66">
        <v>3.9672999999999998</v>
      </c>
      <c r="E66">
        <v>4.0060000000000002</v>
      </c>
      <c r="F66">
        <v>4.0891999999999999</v>
      </c>
      <c r="G66">
        <v>3.8523000000000001</v>
      </c>
      <c r="I66">
        <f t="shared" si="0"/>
        <v>0.96253966815685299</v>
      </c>
      <c r="J66">
        <f t="shared" si="1"/>
        <v>0.92372026193603196</v>
      </c>
      <c r="K66">
        <f t="shared" si="2"/>
        <v>0.88676080540579749</v>
      </c>
      <c r="L66">
        <f t="shared" si="3"/>
        <v>0.8491087576428803</v>
      </c>
      <c r="M66">
        <f t="shared" si="4"/>
        <v>0.82479946081141453</v>
      </c>
      <c r="O66">
        <f t="shared" si="10"/>
        <v>-0.47170000000000023</v>
      </c>
      <c r="P66">
        <f t="shared" si="11"/>
        <v>-1.3238999999999996</v>
      </c>
      <c r="Q66">
        <f t="shared" si="12"/>
        <v>-1.6727000000000003</v>
      </c>
      <c r="R66">
        <f t="shared" si="13"/>
        <v>-2.1141999999999981</v>
      </c>
      <c r="U66">
        <f>-[1]CP2005_updated_data!C67+2*[1]CP2005_updated_data!D55</f>
        <v>2.6081999999999996</v>
      </c>
      <c r="V66">
        <f>-2*[1]CP2005_updated_data!D67+3*[1]CP2005_updated_data!E55</f>
        <v>1.7560000000000002</v>
      </c>
      <c r="W66">
        <f>-3*[1]CP2005_updated_data!E67+4*[1]CP2005_updated_data!F55</f>
        <v>1.4071999999999996</v>
      </c>
      <c r="X66">
        <f>-4*[1]CP2005_updated_data!F67+5*[1]CP2005_updated_data!G55</f>
        <v>0.96570000000000178</v>
      </c>
      <c r="AA66">
        <f t="shared" si="8"/>
        <v>4.1166</v>
      </c>
      <c r="AB66">
        <f t="shared" si="5"/>
        <v>4.083400000000001</v>
      </c>
      <c r="AC66">
        <f t="shared" si="6"/>
        <v>4.3387999999999991</v>
      </c>
      <c r="AD66">
        <f t="shared" si="7"/>
        <v>2.9047000000000018</v>
      </c>
    </row>
    <row r="67" spans="1:30" x14ac:dyDescent="0.25">
      <c r="A67">
        <v>1957</v>
      </c>
      <c r="B67">
        <v>11</v>
      </c>
      <c r="C67">
        <v>3.4342999999999999</v>
      </c>
      <c r="D67">
        <v>3.0352999999999999</v>
      </c>
      <c r="E67">
        <v>3.0899000000000001</v>
      </c>
      <c r="F67">
        <v>3.3037000000000001</v>
      </c>
      <c r="G67">
        <v>3.4527999999999999</v>
      </c>
      <c r="I67">
        <f t="shared" ref="I67:I130" si="14">EXP(-C67/100)</f>
        <v>0.96624002746300119</v>
      </c>
      <c r="J67">
        <f t="shared" ref="J67:J130" si="15">(EXP(-2*D67/100))</f>
        <v>0.9410998824729877</v>
      </c>
      <c r="K67">
        <f t="shared" ref="K67:K130" si="16">EXP(-3*E67/100)</f>
        <v>0.91146963375883727</v>
      </c>
      <c r="L67">
        <f t="shared" ref="L67:L130" si="17">EXP(-4*F67/100)</f>
        <v>0.87621130620931464</v>
      </c>
      <c r="M67">
        <f t="shared" ref="M67:M130" si="18">EXP(-5*G67/100)</f>
        <v>0.84144047889822604</v>
      </c>
      <c r="O67">
        <f t="shared" si="10"/>
        <v>0.11940000000000017</v>
      </c>
      <c r="P67">
        <f t="shared" si="11"/>
        <v>1.21</v>
      </c>
      <c r="Q67">
        <f t="shared" si="12"/>
        <v>1.2538</v>
      </c>
      <c r="R67">
        <f t="shared" si="13"/>
        <v>1.4789999999999992</v>
      </c>
      <c r="U67">
        <f>-[1]CP2005_updated_data!C68+2*[1]CP2005_updated_data!D56</f>
        <v>3.5371000000000001</v>
      </c>
      <c r="V67">
        <f>-2*[1]CP2005_updated_data!D68+3*[1]CP2005_updated_data!E56</f>
        <v>4.6276999999999999</v>
      </c>
      <c r="W67">
        <f>-3*[1]CP2005_updated_data!E68+4*[1]CP2005_updated_data!F56</f>
        <v>4.6715</v>
      </c>
      <c r="X67">
        <f>-4*[1]CP2005_updated_data!F68+5*[1]CP2005_updated_data!G56</f>
        <v>4.8966999999999992</v>
      </c>
      <c r="AA67">
        <f t="shared" si="8"/>
        <v>2.6362999999999999</v>
      </c>
      <c r="AB67">
        <f t="shared" ref="AB67:AB130" si="19">3*E67-2*D67</f>
        <v>3.1991000000000005</v>
      </c>
      <c r="AC67">
        <f t="shared" ref="AC67:AC130" si="20">4*F67-3*E67</f>
        <v>3.9451000000000001</v>
      </c>
      <c r="AD67">
        <f t="shared" ref="AD67:AD130" si="21">5*G67-4*F67</f>
        <v>4.049199999999999</v>
      </c>
    </row>
    <row r="68" spans="1:30" x14ac:dyDescent="0.25">
      <c r="A68">
        <v>1957</v>
      </c>
      <c r="B68">
        <v>12</v>
      </c>
      <c r="C68">
        <v>2.6857000000000002</v>
      </c>
      <c r="D68">
        <v>2.5457000000000001</v>
      </c>
      <c r="E68">
        <v>2.6962000000000002</v>
      </c>
      <c r="F68">
        <v>2.8302999999999998</v>
      </c>
      <c r="G68">
        <v>2.8269000000000002</v>
      </c>
      <c r="I68">
        <f t="shared" si="14"/>
        <v>0.97350044213448117</v>
      </c>
      <c r="J68">
        <f t="shared" si="15"/>
        <v>0.95036039801232397</v>
      </c>
      <c r="K68">
        <f t="shared" si="16"/>
        <v>0.92229882751807513</v>
      </c>
      <c r="L68">
        <f t="shared" si="17"/>
        <v>0.89296133224553431</v>
      </c>
      <c r="M68">
        <f t="shared" si="18"/>
        <v>0.86818973456515902</v>
      </c>
      <c r="O68">
        <f t="shared" si="10"/>
        <v>1.0192000000000005</v>
      </c>
      <c r="P68">
        <f t="shared" si="11"/>
        <v>2.0820999999999996</v>
      </c>
      <c r="Q68">
        <f t="shared" si="12"/>
        <v>2.5771000000000006</v>
      </c>
      <c r="R68">
        <f t="shared" si="13"/>
        <v>3.5446000000000017</v>
      </c>
      <c r="U68">
        <f>-[1]CP2005_updated_data!C69+2*[1]CP2005_updated_data!D57</f>
        <v>4.4639000000000006</v>
      </c>
      <c r="V68">
        <f>-2*[1]CP2005_updated_data!D69+3*[1]CP2005_updated_data!E57</f>
        <v>5.5267999999999997</v>
      </c>
      <c r="W68">
        <f>-3*[1]CP2005_updated_data!E69+4*[1]CP2005_updated_data!F57</f>
        <v>6.0218000000000007</v>
      </c>
      <c r="X68">
        <f>-4*[1]CP2005_updated_data!F69+5*[1]CP2005_updated_data!G57</f>
        <v>6.9893000000000018</v>
      </c>
      <c r="AA68">
        <f t="shared" ref="AA68:AA131" si="22">2*D68-C68</f>
        <v>2.4056999999999999</v>
      </c>
      <c r="AB68">
        <f t="shared" si="19"/>
        <v>2.9971999999999994</v>
      </c>
      <c r="AC68">
        <f t="shared" si="20"/>
        <v>3.2325999999999997</v>
      </c>
      <c r="AD68">
        <f t="shared" si="21"/>
        <v>2.8133000000000017</v>
      </c>
    </row>
    <row r="69" spans="1:30" x14ac:dyDescent="0.25">
      <c r="A69">
        <v>1958</v>
      </c>
      <c r="B69">
        <v>1</v>
      </c>
      <c r="C69">
        <v>2.0508999999999999</v>
      </c>
      <c r="D69">
        <v>2.2315999999999998</v>
      </c>
      <c r="E69">
        <v>2.4438</v>
      </c>
      <c r="F69">
        <v>2.7486999999999999</v>
      </c>
      <c r="G69">
        <v>2.8336000000000001</v>
      </c>
      <c r="I69">
        <f t="shared" si="14"/>
        <v>0.9796998791359276</v>
      </c>
      <c r="J69">
        <f t="shared" si="15"/>
        <v>0.95634935364685725</v>
      </c>
      <c r="K69">
        <f t="shared" si="16"/>
        <v>0.92930898118783012</v>
      </c>
      <c r="L69">
        <f t="shared" si="17"/>
        <v>0.89588071988275242</v>
      </c>
      <c r="M69">
        <f t="shared" si="18"/>
        <v>0.86789893971493659</v>
      </c>
      <c r="O69">
        <f t="shared" si="10"/>
        <v>1.5678999999999994</v>
      </c>
      <c r="P69">
        <f t="shared" si="11"/>
        <v>2.2162000000000011</v>
      </c>
      <c r="Q69">
        <f t="shared" si="12"/>
        <v>2.6294</v>
      </c>
      <c r="R69">
        <f t="shared" si="13"/>
        <v>2.5904000000000003</v>
      </c>
      <c r="U69">
        <f>-[1]CP2005_updated_data!C70+2*[1]CP2005_updated_data!D58</f>
        <v>4.5406999999999993</v>
      </c>
      <c r="V69">
        <f>-2*[1]CP2005_updated_data!D70+3*[1]CP2005_updated_data!E58</f>
        <v>5.1890000000000009</v>
      </c>
      <c r="W69">
        <f>-3*[1]CP2005_updated_data!E70+4*[1]CP2005_updated_data!F58</f>
        <v>5.6021999999999998</v>
      </c>
      <c r="X69">
        <f>-4*[1]CP2005_updated_data!F70+5*[1]CP2005_updated_data!G58</f>
        <v>5.5632000000000001</v>
      </c>
      <c r="AA69">
        <f t="shared" si="22"/>
        <v>2.4122999999999997</v>
      </c>
      <c r="AB69">
        <f t="shared" si="19"/>
        <v>2.8682000000000007</v>
      </c>
      <c r="AC69">
        <f t="shared" si="20"/>
        <v>3.6633999999999993</v>
      </c>
      <c r="AD69">
        <f t="shared" si="21"/>
        <v>3.1732000000000014</v>
      </c>
    </row>
    <row r="70" spans="1:30" x14ac:dyDescent="0.25">
      <c r="A70">
        <v>1958</v>
      </c>
      <c r="B70">
        <v>2</v>
      </c>
      <c r="C70">
        <v>1.7289000000000001</v>
      </c>
      <c r="D70">
        <v>1.9078999999999999</v>
      </c>
      <c r="E70">
        <v>2.1718999999999999</v>
      </c>
      <c r="F70">
        <v>2.4980000000000002</v>
      </c>
      <c r="G70">
        <v>2.6120000000000001</v>
      </c>
      <c r="I70">
        <f t="shared" si="14"/>
        <v>0.98285959716266713</v>
      </c>
      <c r="J70">
        <f t="shared" si="15"/>
        <v>0.96256084426248878</v>
      </c>
      <c r="K70">
        <f t="shared" si="16"/>
        <v>0.93692035533393681</v>
      </c>
      <c r="L70">
        <f t="shared" si="17"/>
        <v>0.90490980792495934</v>
      </c>
      <c r="M70">
        <f t="shared" si="18"/>
        <v>0.87756873168757987</v>
      </c>
      <c r="O70">
        <f t="shared" si="10"/>
        <v>1.7668999999999997</v>
      </c>
      <c r="P70">
        <f t="shared" si="11"/>
        <v>3.0399000000000012</v>
      </c>
      <c r="Q70">
        <f t="shared" si="12"/>
        <v>3.7435</v>
      </c>
      <c r="R70">
        <f t="shared" si="13"/>
        <v>3.6941999999999986</v>
      </c>
      <c r="U70">
        <f>-[1]CP2005_updated_data!C71+2*[1]CP2005_updated_data!D59</f>
        <v>5.0016999999999996</v>
      </c>
      <c r="V70">
        <f>-2*[1]CP2005_updated_data!D71+3*[1]CP2005_updated_data!E59</f>
        <v>6.2747000000000011</v>
      </c>
      <c r="W70">
        <f>-3*[1]CP2005_updated_data!E71+4*[1]CP2005_updated_data!F59</f>
        <v>6.9782999999999999</v>
      </c>
      <c r="X70">
        <f>-4*[1]CP2005_updated_data!F71+5*[1]CP2005_updated_data!G59</f>
        <v>6.9289999999999985</v>
      </c>
      <c r="AA70">
        <f t="shared" si="22"/>
        <v>2.0869</v>
      </c>
      <c r="AB70">
        <f t="shared" si="19"/>
        <v>2.6999</v>
      </c>
      <c r="AC70">
        <f t="shared" si="20"/>
        <v>3.4763000000000011</v>
      </c>
      <c r="AD70">
        <f t="shared" si="21"/>
        <v>3.0679999999999996</v>
      </c>
    </row>
    <row r="71" spans="1:30" x14ac:dyDescent="0.25">
      <c r="A71">
        <v>1958</v>
      </c>
      <c r="B71">
        <v>3</v>
      </c>
      <c r="C71">
        <v>1.4961</v>
      </c>
      <c r="D71">
        <v>1.9412</v>
      </c>
      <c r="E71">
        <v>2.1829000000000001</v>
      </c>
      <c r="F71">
        <v>2.3847</v>
      </c>
      <c r="G71">
        <v>2.5362</v>
      </c>
      <c r="I71">
        <f t="shared" si="14"/>
        <v>0.98515035971789455</v>
      </c>
      <c r="J71">
        <f t="shared" si="15"/>
        <v>0.96191999216764534</v>
      </c>
      <c r="K71">
        <f t="shared" si="16"/>
        <v>0.93661122262637864</v>
      </c>
      <c r="L71">
        <f t="shared" si="17"/>
        <v>0.90902016621112525</v>
      </c>
      <c r="M71">
        <f t="shared" si="18"/>
        <v>0.88090102789320002</v>
      </c>
      <c r="O71">
        <f t="shared" si="10"/>
        <v>1.5746000000000002</v>
      </c>
      <c r="P71">
        <f t="shared" si="11"/>
        <v>2.5700999999999983</v>
      </c>
      <c r="Q71">
        <f t="shared" si="12"/>
        <v>3.6257999999999999</v>
      </c>
      <c r="R71">
        <f t="shared" si="13"/>
        <v>4.0696000000000012</v>
      </c>
      <c r="U71">
        <f>-[1]CP2005_updated_data!C72+2*[1]CP2005_updated_data!D60</f>
        <v>4.9717000000000002</v>
      </c>
      <c r="V71">
        <f>-2*[1]CP2005_updated_data!D72+3*[1]CP2005_updated_data!E60</f>
        <v>5.9671999999999983</v>
      </c>
      <c r="W71">
        <f>-3*[1]CP2005_updated_data!E72+4*[1]CP2005_updated_data!F60</f>
        <v>7.0228999999999999</v>
      </c>
      <c r="X71">
        <f>-4*[1]CP2005_updated_data!F72+5*[1]CP2005_updated_data!G60</f>
        <v>7.4667000000000012</v>
      </c>
      <c r="AA71">
        <f t="shared" si="22"/>
        <v>2.3863000000000003</v>
      </c>
      <c r="AB71">
        <f t="shared" si="19"/>
        <v>2.6663000000000001</v>
      </c>
      <c r="AC71">
        <f t="shared" si="20"/>
        <v>2.9901</v>
      </c>
      <c r="AD71">
        <f t="shared" si="21"/>
        <v>3.1422000000000008</v>
      </c>
    </row>
    <row r="72" spans="1:30" x14ac:dyDescent="0.25">
      <c r="A72">
        <v>1958</v>
      </c>
      <c r="B72">
        <v>4</v>
      </c>
      <c r="C72">
        <v>1.2750999999999999</v>
      </c>
      <c r="D72">
        <v>1.6572</v>
      </c>
      <c r="E72">
        <v>1.9832000000000001</v>
      </c>
      <c r="F72">
        <v>2.1987000000000001</v>
      </c>
      <c r="G72">
        <v>2.4405999999999999</v>
      </c>
      <c r="I72">
        <f t="shared" si="14"/>
        <v>0.98732994957254938</v>
      </c>
      <c r="J72">
        <f t="shared" si="15"/>
        <v>0.96739924406740951</v>
      </c>
      <c r="K72">
        <f t="shared" si="16"/>
        <v>0.94223930254090238</v>
      </c>
      <c r="L72">
        <f t="shared" si="17"/>
        <v>0.91580849752704541</v>
      </c>
      <c r="M72">
        <f t="shared" si="18"/>
        <v>0.8851218144498848</v>
      </c>
      <c r="O72">
        <f t="shared" si="10"/>
        <v>1.7202000000000002</v>
      </c>
      <c r="P72">
        <f t="shared" si="11"/>
        <v>3.6260999999999992</v>
      </c>
      <c r="Q72">
        <f t="shared" si="12"/>
        <v>4.6020999999999992</v>
      </c>
      <c r="R72">
        <f t="shared" si="13"/>
        <v>5.4259999999999975</v>
      </c>
      <c r="U72">
        <f>-[1]CP2005_updated_data!C73+2*[1]CP2005_updated_data!D61</f>
        <v>5.1969000000000003</v>
      </c>
      <c r="V72">
        <f>-2*[1]CP2005_updated_data!D73+3*[1]CP2005_updated_data!E61</f>
        <v>7.1027999999999993</v>
      </c>
      <c r="W72">
        <f>-3*[1]CP2005_updated_data!E73+4*[1]CP2005_updated_data!F61</f>
        <v>8.0787999999999993</v>
      </c>
      <c r="X72">
        <f>-4*[1]CP2005_updated_data!F73+5*[1]CP2005_updated_data!G61</f>
        <v>8.9026999999999976</v>
      </c>
      <c r="AA72">
        <f t="shared" si="22"/>
        <v>2.0392999999999999</v>
      </c>
      <c r="AB72">
        <f t="shared" si="19"/>
        <v>2.6352000000000002</v>
      </c>
      <c r="AC72">
        <f t="shared" si="20"/>
        <v>2.8452000000000002</v>
      </c>
      <c r="AD72">
        <f t="shared" si="21"/>
        <v>3.408199999999999</v>
      </c>
    </row>
    <row r="73" spans="1:30" x14ac:dyDescent="0.25">
      <c r="A73">
        <v>1958</v>
      </c>
      <c r="B73">
        <v>5</v>
      </c>
      <c r="C73">
        <v>1.1192</v>
      </c>
      <c r="D73">
        <v>1.4853000000000001</v>
      </c>
      <c r="E73">
        <v>1.9397</v>
      </c>
      <c r="F73">
        <v>2.0350999999999999</v>
      </c>
      <c r="G73">
        <v>2.3730000000000002</v>
      </c>
      <c r="I73">
        <f t="shared" si="14"/>
        <v>0.98887039743103622</v>
      </c>
      <c r="J73">
        <f t="shared" si="15"/>
        <v>0.97073088648019701</v>
      </c>
      <c r="K73">
        <f t="shared" si="16"/>
        <v>0.94346972750838909</v>
      </c>
      <c r="L73">
        <f t="shared" si="17"/>
        <v>0.9218212004415135</v>
      </c>
      <c r="M73">
        <f t="shared" si="18"/>
        <v>0.88811858787678921</v>
      </c>
      <c r="O73">
        <f t="shared" si="10"/>
        <v>2.1708000000000003</v>
      </c>
      <c r="P73">
        <f t="shared" si="11"/>
        <v>4.3734999999999999</v>
      </c>
      <c r="Q73">
        <f t="shared" si="12"/>
        <v>5.2725000000000026</v>
      </c>
      <c r="R73">
        <f t="shared" si="13"/>
        <v>6.9320000000000004</v>
      </c>
      <c r="U73">
        <f>-[1]CP2005_updated_data!C74+2*[1]CP2005_updated_data!D62</f>
        <v>5.6444000000000001</v>
      </c>
      <c r="V73">
        <f>-2*[1]CP2005_updated_data!D74+3*[1]CP2005_updated_data!E62</f>
        <v>7.8471000000000002</v>
      </c>
      <c r="W73">
        <f>-3*[1]CP2005_updated_data!E74+4*[1]CP2005_updated_data!F62</f>
        <v>8.746100000000002</v>
      </c>
      <c r="X73">
        <f>-4*[1]CP2005_updated_data!F74+5*[1]CP2005_updated_data!G62</f>
        <v>10.4056</v>
      </c>
      <c r="AA73">
        <f t="shared" si="22"/>
        <v>1.8514000000000002</v>
      </c>
      <c r="AB73">
        <f t="shared" si="19"/>
        <v>2.8484999999999996</v>
      </c>
      <c r="AC73">
        <f t="shared" si="20"/>
        <v>2.3212999999999999</v>
      </c>
      <c r="AD73">
        <f t="shared" si="21"/>
        <v>3.7246000000000024</v>
      </c>
    </row>
    <row r="74" spans="1:30" x14ac:dyDescent="0.25">
      <c r="A74">
        <v>1958</v>
      </c>
      <c r="B74">
        <v>6</v>
      </c>
      <c r="C74">
        <v>1.1000000000000001</v>
      </c>
      <c r="D74">
        <v>1.6685000000000001</v>
      </c>
      <c r="E74">
        <v>2.2000000000000002</v>
      </c>
      <c r="F74">
        <v>2.4897</v>
      </c>
      <c r="G74">
        <v>2.5598000000000001</v>
      </c>
      <c r="I74">
        <f t="shared" si="14"/>
        <v>0.98906027877536873</v>
      </c>
      <c r="J74">
        <f t="shared" si="15"/>
        <v>0.96718063654183106</v>
      </c>
      <c r="K74">
        <f t="shared" si="16"/>
        <v>0.93613086429161885</v>
      </c>
      <c r="L74">
        <f t="shared" si="17"/>
        <v>0.90521028785809943</v>
      </c>
      <c r="M74">
        <f t="shared" si="18"/>
        <v>0.87986217772242814</v>
      </c>
      <c r="O74">
        <f t="shared" si="10"/>
        <v>2.3436000000000008</v>
      </c>
      <c r="P74">
        <f t="shared" si="11"/>
        <v>4.2329999999999988</v>
      </c>
      <c r="Q74">
        <f t="shared" si="12"/>
        <v>5.2143999999999995</v>
      </c>
      <c r="R74">
        <f t="shared" si="13"/>
        <v>6.1928000000000001</v>
      </c>
      <c r="U74">
        <f>-[1]CP2005_updated_data!C75+2*[1]CP2005_updated_data!D63</f>
        <v>5.9540000000000006</v>
      </c>
      <c r="V74">
        <f>-2*[1]CP2005_updated_data!D75+3*[1]CP2005_updated_data!E63</f>
        <v>7.843399999999999</v>
      </c>
      <c r="W74">
        <f>-3*[1]CP2005_updated_data!E75+4*[1]CP2005_updated_data!F63</f>
        <v>8.8247999999999998</v>
      </c>
      <c r="X74">
        <f>-4*[1]CP2005_updated_data!F75+5*[1]CP2005_updated_data!G63</f>
        <v>9.8032000000000004</v>
      </c>
      <c r="AA74">
        <f t="shared" si="22"/>
        <v>2.2370000000000001</v>
      </c>
      <c r="AB74">
        <f t="shared" si="19"/>
        <v>3.2630000000000003</v>
      </c>
      <c r="AC74">
        <f t="shared" si="20"/>
        <v>3.3587999999999996</v>
      </c>
      <c r="AD74">
        <f t="shared" si="21"/>
        <v>2.8401999999999994</v>
      </c>
    </row>
    <row r="75" spans="1:30" x14ac:dyDescent="0.25">
      <c r="A75">
        <v>1958</v>
      </c>
      <c r="B75">
        <v>7</v>
      </c>
      <c r="C75">
        <v>1.6129</v>
      </c>
      <c r="D75">
        <v>1.8768</v>
      </c>
      <c r="E75">
        <v>2.4447999999999999</v>
      </c>
      <c r="F75">
        <v>2.7713000000000001</v>
      </c>
      <c r="G75">
        <v>2.8231999999999999</v>
      </c>
      <c r="I75">
        <f t="shared" si="14"/>
        <v>0.98400037581907729</v>
      </c>
      <c r="J75">
        <f t="shared" si="15"/>
        <v>0.96315974334592636</v>
      </c>
      <c r="K75">
        <f t="shared" si="16"/>
        <v>0.92928110233657935</v>
      </c>
      <c r="L75">
        <f t="shared" si="17"/>
        <v>0.89507120966572518</v>
      </c>
      <c r="M75">
        <f t="shared" si="18"/>
        <v>0.8683503645238666</v>
      </c>
      <c r="O75">
        <f t="shared" si="10"/>
        <v>1.8179000000000003</v>
      </c>
      <c r="P75">
        <f t="shared" si="11"/>
        <v>3.7393999999999994</v>
      </c>
      <c r="Q75">
        <f t="shared" si="12"/>
        <v>4.4794</v>
      </c>
      <c r="R75">
        <f t="shared" si="13"/>
        <v>5.2532000000000014</v>
      </c>
      <c r="U75">
        <f>-[1]CP2005_updated_data!C76+2*[1]CP2005_updated_data!D64</f>
        <v>5.7045000000000003</v>
      </c>
      <c r="V75">
        <f>-2*[1]CP2005_updated_data!D76+3*[1]CP2005_updated_data!E64</f>
        <v>7.6259999999999994</v>
      </c>
      <c r="W75">
        <f>-3*[1]CP2005_updated_data!E76+4*[1]CP2005_updated_data!F64</f>
        <v>8.3659999999999997</v>
      </c>
      <c r="X75">
        <f>-4*[1]CP2005_updated_data!F76+5*[1]CP2005_updated_data!G64</f>
        <v>9.139800000000001</v>
      </c>
      <c r="AA75">
        <f t="shared" si="22"/>
        <v>2.1406999999999998</v>
      </c>
      <c r="AB75">
        <f t="shared" si="19"/>
        <v>3.5807999999999995</v>
      </c>
      <c r="AC75">
        <f t="shared" si="20"/>
        <v>3.7508000000000008</v>
      </c>
      <c r="AD75">
        <f t="shared" si="21"/>
        <v>3.0307999999999993</v>
      </c>
    </row>
    <row r="76" spans="1:30" x14ac:dyDescent="0.25">
      <c r="A76">
        <v>1958</v>
      </c>
      <c r="B76">
        <v>8</v>
      </c>
      <c r="C76">
        <v>2.7885</v>
      </c>
      <c r="D76">
        <v>3.3496999999999999</v>
      </c>
      <c r="E76">
        <v>3.4077000000000002</v>
      </c>
      <c r="F76">
        <v>3.6530999999999998</v>
      </c>
      <c r="G76">
        <v>3.629</v>
      </c>
      <c r="I76">
        <f t="shared" si="14"/>
        <v>0.97250019789359354</v>
      </c>
      <c r="J76">
        <f t="shared" si="15"/>
        <v>0.93520081252481813</v>
      </c>
      <c r="K76">
        <f t="shared" si="16"/>
        <v>0.90282097593386623</v>
      </c>
      <c r="L76">
        <f t="shared" si="17"/>
        <v>0.86405055427281763</v>
      </c>
      <c r="M76">
        <f t="shared" si="18"/>
        <v>0.83405994725828492</v>
      </c>
      <c r="O76">
        <f t="shared" si="10"/>
        <v>0.65599999999999969</v>
      </c>
      <c r="P76">
        <f t="shared" si="11"/>
        <v>0.78879999999999928</v>
      </c>
      <c r="Q76">
        <f t="shared" si="12"/>
        <v>1.2934000000000001</v>
      </c>
      <c r="R76">
        <f t="shared" si="13"/>
        <v>0.24129999999999896</v>
      </c>
      <c r="U76">
        <f>-[1]CP2005_updated_data!C77+2*[1]CP2005_updated_data!D65</f>
        <v>4.5362999999999998</v>
      </c>
      <c r="V76">
        <f>-2*[1]CP2005_updated_data!D77+3*[1]CP2005_updated_data!E65</f>
        <v>4.6690999999999994</v>
      </c>
      <c r="W76">
        <f>-3*[1]CP2005_updated_data!E77+4*[1]CP2005_updated_data!F65</f>
        <v>5.1737000000000002</v>
      </c>
      <c r="X76">
        <f>-4*[1]CP2005_updated_data!F77+5*[1]CP2005_updated_data!G65</f>
        <v>4.121599999999999</v>
      </c>
      <c r="AA76">
        <f t="shared" si="22"/>
        <v>3.9108999999999998</v>
      </c>
      <c r="AB76">
        <f t="shared" si="19"/>
        <v>3.5237000000000007</v>
      </c>
      <c r="AC76">
        <f t="shared" si="20"/>
        <v>4.3892999999999986</v>
      </c>
      <c r="AD76">
        <f t="shared" si="21"/>
        <v>3.5326000000000004</v>
      </c>
    </row>
    <row r="77" spans="1:30" x14ac:dyDescent="0.25">
      <c r="A77">
        <v>1958</v>
      </c>
      <c r="B77">
        <v>9</v>
      </c>
      <c r="C77">
        <v>2.98</v>
      </c>
      <c r="D77">
        <v>3.4005999999999998</v>
      </c>
      <c r="E77">
        <v>3.4731999999999998</v>
      </c>
      <c r="F77">
        <v>3.6722000000000001</v>
      </c>
      <c r="G77">
        <v>3.7101999999999999</v>
      </c>
      <c r="I77">
        <f t="shared" si="14"/>
        <v>0.97063964206542253</v>
      </c>
      <c r="J77">
        <f t="shared" si="15"/>
        <v>0.93424926251879714</v>
      </c>
      <c r="K77">
        <f t="shared" si="16"/>
        <v>0.90104867457251481</v>
      </c>
      <c r="L77">
        <f t="shared" si="17"/>
        <v>0.86339067175657203</v>
      </c>
      <c r="M77">
        <f t="shared" si="18"/>
        <v>0.83068052873410103</v>
      </c>
      <c r="O77">
        <f t="shared" si="10"/>
        <v>0.74300000000000033</v>
      </c>
      <c r="P77">
        <f t="shared" si="11"/>
        <v>0.81940000000000168</v>
      </c>
      <c r="Q77">
        <f t="shared" si="12"/>
        <v>1.2410000000000014</v>
      </c>
      <c r="R77">
        <f t="shared" si="13"/>
        <v>1.6812999999999985</v>
      </c>
      <c r="U77">
        <f>-[1]CP2005_updated_data!C78+2*[1]CP2005_updated_data!D66</f>
        <v>4.7804000000000002</v>
      </c>
      <c r="V77">
        <f>-2*[1]CP2005_updated_data!D78+3*[1]CP2005_updated_data!E66</f>
        <v>4.8568000000000016</v>
      </c>
      <c r="W77">
        <f>-3*[1]CP2005_updated_data!E78+4*[1]CP2005_updated_data!F66</f>
        <v>5.2784000000000013</v>
      </c>
      <c r="X77">
        <f>-4*[1]CP2005_updated_data!F78+5*[1]CP2005_updated_data!G66</f>
        <v>5.7186999999999983</v>
      </c>
      <c r="AA77">
        <f t="shared" si="22"/>
        <v>3.8211999999999997</v>
      </c>
      <c r="AB77">
        <f t="shared" si="19"/>
        <v>3.6183999999999994</v>
      </c>
      <c r="AC77">
        <f t="shared" si="20"/>
        <v>4.2692000000000014</v>
      </c>
      <c r="AD77">
        <f t="shared" si="21"/>
        <v>3.8621999999999979</v>
      </c>
    </row>
    <row r="78" spans="1:30" x14ac:dyDescent="0.25">
      <c r="A78">
        <v>1958</v>
      </c>
      <c r="B78">
        <v>10</v>
      </c>
      <c r="C78">
        <v>3.0253000000000001</v>
      </c>
      <c r="D78">
        <v>3.2675000000000001</v>
      </c>
      <c r="E78">
        <v>3.6627000000000001</v>
      </c>
      <c r="F78">
        <v>3.6120999999999999</v>
      </c>
      <c r="G78">
        <v>3.6396000000000002</v>
      </c>
      <c r="I78">
        <f t="shared" si="14"/>
        <v>0.97020004188452535</v>
      </c>
      <c r="J78">
        <f t="shared" si="15"/>
        <v>0.93673954715390795</v>
      </c>
      <c r="K78">
        <f t="shared" si="16"/>
        <v>0.8959407459018337</v>
      </c>
      <c r="L78">
        <f t="shared" si="17"/>
        <v>0.86546875979248417</v>
      </c>
      <c r="M78">
        <f t="shared" si="18"/>
        <v>0.83361801260926505</v>
      </c>
      <c r="O78">
        <f t="shared" si="10"/>
        <v>1.0912999999999999</v>
      </c>
      <c r="P78">
        <f t="shared" si="11"/>
        <v>1.6650000000000005</v>
      </c>
      <c r="Q78">
        <f t="shared" si="12"/>
        <v>1.5507000000000004</v>
      </c>
      <c r="R78">
        <f t="shared" si="13"/>
        <v>0.99510000000000209</v>
      </c>
      <c r="U78">
        <f>-[1]CP2005_updated_data!C79+2*[1]CP2005_updated_data!D67</f>
        <v>4.9093</v>
      </c>
      <c r="V78">
        <f>-2*[1]CP2005_updated_data!D79+3*[1]CP2005_updated_data!E67</f>
        <v>5.4830000000000005</v>
      </c>
      <c r="W78">
        <f>-3*[1]CP2005_updated_data!E79+4*[1]CP2005_updated_data!F67</f>
        <v>5.3687000000000005</v>
      </c>
      <c r="X78">
        <f>-4*[1]CP2005_updated_data!F79+5*[1]CP2005_updated_data!G67</f>
        <v>4.8131000000000022</v>
      </c>
      <c r="AA78">
        <f t="shared" si="22"/>
        <v>3.5097</v>
      </c>
      <c r="AB78">
        <f t="shared" si="19"/>
        <v>4.4530999999999992</v>
      </c>
      <c r="AC78">
        <f t="shared" si="20"/>
        <v>3.4603000000000002</v>
      </c>
      <c r="AD78">
        <f t="shared" si="21"/>
        <v>3.7496000000000009</v>
      </c>
    </row>
    <row r="79" spans="1:30" x14ac:dyDescent="0.25">
      <c r="A79">
        <v>1958</v>
      </c>
      <c r="B79">
        <v>11</v>
      </c>
      <c r="C79">
        <v>3.2399</v>
      </c>
      <c r="D79">
        <v>3.2088000000000001</v>
      </c>
      <c r="E79">
        <v>3.5632000000000001</v>
      </c>
      <c r="F79">
        <v>3.6225000000000001</v>
      </c>
      <c r="G79">
        <v>3.4138999999999999</v>
      </c>
      <c r="I79">
        <f t="shared" si="14"/>
        <v>0.96812022503630379</v>
      </c>
      <c r="J79">
        <f t="shared" si="15"/>
        <v>0.93783992517778125</v>
      </c>
      <c r="K79">
        <f t="shared" si="16"/>
        <v>0.89861912451969184</v>
      </c>
      <c r="L79">
        <f t="shared" si="17"/>
        <v>0.86510879966530796</v>
      </c>
      <c r="M79">
        <f t="shared" si="18"/>
        <v>0.84307867325725305</v>
      </c>
      <c r="O79">
        <f t="shared" ref="O79:O142" si="23">U79-$C67</f>
        <v>-0.60360000000000014</v>
      </c>
      <c r="P79">
        <f t="shared" si="11"/>
        <v>-0.58219999999999983</v>
      </c>
      <c r="Q79">
        <f t="shared" si="12"/>
        <v>-0.90910000000000002</v>
      </c>
      <c r="R79">
        <f t="shared" si="13"/>
        <v>-0.66030000000000078</v>
      </c>
      <c r="U79">
        <f>-[1]CP2005_updated_data!C80+2*[1]CP2005_updated_data!D68</f>
        <v>2.8306999999999998</v>
      </c>
      <c r="V79">
        <f>-2*[1]CP2005_updated_data!D80+3*[1]CP2005_updated_data!E68</f>
        <v>2.8521000000000001</v>
      </c>
      <c r="W79">
        <f>-3*[1]CP2005_updated_data!E80+4*[1]CP2005_updated_data!F68</f>
        <v>2.5251999999999999</v>
      </c>
      <c r="X79">
        <f>-4*[1]CP2005_updated_data!F80+5*[1]CP2005_updated_data!G68</f>
        <v>2.7739999999999991</v>
      </c>
      <c r="AA79">
        <f t="shared" si="22"/>
        <v>3.1777000000000002</v>
      </c>
      <c r="AB79">
        <f t="shared" si="19"/>
        <v>4.2720000000000002</v>
      </c>
      <c r="AC79">
        <f t="shared" si="20"/>
        <v>3.8003999999999998</v>
      </c>
      <c r="AD79">
        <f t="shared" si="21"/>
        <v>2.5794999999999977</v>
      </c>
    </row>
    <row r="80" spans="1:30" x14ac:dyDescent="0.25">
      <c r="A80">
        <v>1958</v>
      </c>
      <c r="B80">
        <v>12</v>
      </c>
      <c r="C80">
        <v>2.9531999999999998</v>
      </c>
      <c r="D80">
        <v>3.1204000000000001</v>
      </c>
      <c r="E80">
        <v>3.6280999999999999</v>
      </c>
      <c r="F80">
        <v>3.7315999999999998</v>
      </c>
      <c r="G80">
        <v>3.7654000000000001</v>
      </c>
      <c r="I80">
        <f t="shared" si="14"/>
        <v>0.97089980835022105</v>
      </c>
      <c r="J80">
        <f t="shared" si="15"/>
        <v>0.93949949279097267</v>
      </c>
      <c r="K80">
        <f t="shared" si="16"/>
        <v>0.89687121522611513</v>
      </c>
      <c r="L80">
        <f t="shared" si="17"/>
        <v>0.86134169067394351</v>
      </c>
      <c r="M80">
        <f t="shared" si="18"/>
        <v>0.82839101146201577</v>
      </c>
      <c r="O80">
        <f t="shared" si="23"/>
        <v>-0.54749999999999988</v>
      </c>
      <c r="P80">
        <f t="shared" si="11"/>
        <v>-0.83790000000000076</v>
      </c>
      <c r="Q80">
        <f t="shared" si="12"/>
        <v>-2.2488000000000006</v>
      </c>
      <c r="R80">
        <f t="shared" si="13"/>
        <v>-3.4775999999999985</v>
      </c>
      <c r="U80">
        <f>-[1]CP2005_updated_data!C81+2*[1]CP2005_updated_data!D69</f>
        <v>2.1382000000000003</v>
      </c>
      <c r="V80">
        <f>-2*[1]CP2005_updated_data!D81+3*[1]CP2005_updated_data!E69</f>
        <v>1.8477999999999994</v>
      </c>
      <c r="W80">
        <f>-3*[1]CP2005_updated_data!E81+4*[1]CP2005_updated_data!F69</f>
        <v>0.43689999999999962</v>
      </c>
      <c r="X80">
        <f>-4*[1]CP2005_updated_data!F81+5*[1]CP2005_updated_data!G69</f>
        <v>-0.79189999999999827</v>
      </c>
      <c r="AA80">
        <f t="shared" si="22"/>
        <v>3.2876000000000003</v>
      </c>
      <c r="AB80">
        <f t="shared" si="19"/>
        <v>4.6434999999999995</v>
      </c>
      <c r="AC80">
        <f t="shared" si="20"/>
        <v>4.0420999999999996</v>
      </c>
      <c r="AD80">
        <f t="shared" si="21"/>
        <v>3.9006000000000025</v>
      </c>
    </row>
    <row r="81" spans="1:30" x14ac:dyDescent="0.25">
      <c r="A81">
        <v>1959</v>
      </c>
      <c r="B81">
        <v>1</v>
      </c>
      <c r="C81">
        <v>3.1006</v>
      </c>
      <c r="D81">
        <v>3.3856000000000002</v>
      </c>
      <c r="E81">
        <v>3.8372999999999999</v>
      </c>
      <c r="F81">
        <v>3.9556</v>
      </c>
      <c r="G81">
        <v>3.9325000000000001</v>
      </c>
      <c r="I81">
        <f t="shared" si="14"/>
        <v>0.96946975624003806</v>
      </c>
      <c r="J81">
        <f t="shared" si="15"/>
        <v>0.93452957934297398</v>
      </c>
      <c r="K81">
        <f t="shared" si="16"/>
        <v>0.89126007764677406</v>
      </c>
      <c r="L81">
        <f t="shared" si="17"/>
        <v>0.8536585410371047</v>
      </c>
      <c r="M81">
        <f t="shared" si="18"/>
        <v>0.82149863754733476</v>
      </c>
      <c r="O81">
        <f t="shared" si="23"/>
        <v>-0.68830000000000036</v>
      </c>
      <c r="P81">
        <f t="shared" si="11"/>
        <v>-1.4906999999999999</v>
      </c>
      <c r="Q81">
        <f t="shared" si="12"/>
        <v>-2.5680000000000009</v>
      </c>
      <c r="R81">
        <f t="shared" si="13"/>
        <v>-3.7052999999999989</v>
      </c>
      <c r="U81">
        <f>-[1]CP2005_updated_data!C82+2*[1]CP2005_updated_data!D70</f>
        <v>1.3625999999999996</v>
      </c>
      <c r="V81">
        <f>-2*[1]CP2005_updated_data!D82+3*[1]CP2005_updated_data!E70</f>
        <v>0.56020000000000003</v>
      </c>
      <c r="W81">
        <f>-3*[1]CP2005_updated_data!E82+4*[1]CP2005_updated_data!F70</f>
        <v>-0.517100000000001</v>
      </c>
      <c r="X81">
        <f>-4*[1]CP2005_updated_data!F82+5*[1]CP2005_updated_data!G70</f>
        <v>-1.654399999999999</v>
      </c>
      <c r="AA81">
        <f t="shared" si="22"/>
        <v>3.6706000000000003</v>
      </c>
      <c r="AB81">
        <f t="shared" si="19"/>
        <v>4.7407000000000004</v>
      </c>
      <c r="AC81">
        <f t="shared" si="20"/>
        <v>4.3104999999999993</v>
      </c>
      <c r="AD81">
        <f t="shared" si="21"/>
        <v>3.8401000000000014</v>
      </c>
    </row>
    <row r="82" spans="1:30" x14ac:dyDescent="0.25">
      <c r="A82">
        <v>1959</v>
      </c>
      <c r="B82">
        <v>2</v>
      </c>
      <c r="C82">
        <v>3.4622999999999999</v>
      </c>
      <c r="D82">
        <v>3.415</v>
      </c>
      <c r="E82">
        <v>3.6374</v>
      </c>
      <c r="F82">
        <v>3.7839</v>
      </c>
      <c r="G82">
        <v>3.7595999999999998</v>
      </c>
      <c r="I82">
        <f t="shared" si="14"/>
        <v>0.96596951812838583</v>
      </c>
      <c r="J82">
        <f t="shared" si="15"/>
        <v>0.93398023747265779</v>
      </c>
      <c r="K82">
        <f t="shared" si="16"/>
        <v>0.89662102306049707</v>
      </c>
      <c r="L82">
        <f t="shared" si="17"/>
        <v>0.85954164735884664</v>
      </c>
      <c r="M82">
        <f t="shared" si="18"/>
        <v>0.82863127969254935</v>
      </c>
      <c r="O82">
        <f t="shared" si="23"/>
        <v>-1.3754000000000002</v>
      </c>
      <c r="P82">
        <f t="shared" si="11"/>
        <v>-2.0432000000000006</v>
      </c>
      <c r="Q82">
        <f t="shared" si="12"/>
        <v>-2.6490999999999998</v>
      </c>
      <c r="R82">
        <f t="shared" si="13"/>
        <v>-3.8045</v>
      </c>
      <c r="U82">
        <f>-[1]CP2005_updated_data!C83+2*[1]CP2005_updated_data!D71</f>
        <v>0.35349999999999993</v>
      </c>
      <c r="V82">
        <f>-2*[1]CP2005_updated_data!D83+3*[1]CP2005_updated_data!E71</f>
        <v>-0.31430000000000025</v>
      </c>
      <c r="W82">
        <f>-3*[1]CP2005_updated_data!E83+4*[1]CP2005_updated_data!F71</f>
        <v>-0.92019999999999946</v>
      </c>
      <c r="X82">
        <f>-4*[1]CP2005_updated_data!F83+5*[1]CP2005_updated_data!G71</f>
        <v>-2.0755999999999997</v>
      </c>
      <c r="AA82">
        <f t="shared" si="22"/>
        <v>3.3677000000000001</v>
      </c>
      <c r="AB82">
        <f t="shared" si="19"/>
        <v>4.0822000000000003</v>
      </c>
      <c r="AC82">
        <f t="shared" si="20"/>
        <v>4.2233999999999998</v>
      </c>
      <c r="AD82">
        <f t="shared" si="21"/>
        <v>3.6623999999999981</v>
      </c>
    </row>
    <row r="83" spans="1:30" x14ac:dyDescent="0.25">
      <c r="A83">
        <v>1959</v>
      </c>
      <c r="B83">
        <v>3</v>
      </c>
      <c r="C83">
        <v>3.5543999999999998</v>
      </c>
      <c r="D83">
        <v>3.7021999999999999</v>
      </c>
      <c r="E83">
        <v>3.8222999999999998</v>
      </c>
      <c r="F83">
        <v>3.8451</v>
      </c>
      <c r="G83">
        <v>3.9171</v>
      </c>
      <c r="I83">
        <f t="shared" si="14"/>
        <v>0.96508026976391947</v>
      </c>
      <c r="J83">
        <f t="shared" si="15"/>
        <v>0.92863083318569917</v>
      </c>
      <c r="K83">
        <f t="shared" si="16"/>
        <v>0.89166123493533556</v>
      </c>
      <c r="L83">
        <f t="shared" si="17"/>
        <v>0.85744006279513252</v>
      </c>
      <c r="M83">
        <f t="shared" si="18"/>
        <v>0.82213143509403619</v>
      </c>
      <c r="O83">
        <f t="shared" si="23"/>
        <v>-1.1680999999999997</v>
      </c>
      <c r="P83">
        <f t="shared" si="11"/>
        <v>-2.3517999999999999</v>
      </c>
      <c r="Q83">
        <f t="shared" si="12"/>
        <v>-3.424199999999999</v>
      </c>
      <c r="R83">
        <f t="shared" si="13"/>
        <v>-4.1954999999999991</v>
      </c>
      <c r="U83">
        <f>-[1]CP2005_updated_data!C84+2*[1]CP2005_updated_data!D72</f>
        <v>0.32800000000000029</v>
      </c>
      <c r="V83">
        <f>-2*[1]CP2005_updated_data!D84+3*[1]CP2005_updated_data!E72</f>
        <v>-0.85569999999999968</v>
      </c>
      <c r="W83">
        <f>-3*[1]CP2005_updated_data!E84+4*[1]CP2005_updated_data!F72</f>
        <v>-1.9280999999999988</v>
      </c>
      <c r="X83">
        <f>-4*[1]CP2005_updated_data!F84+5*[1]CP2005_updated_data!G72</f>
        <v>-2.6993999999999989</v>
      </c>
      <c r="AA83">
        <f t="shared" si="22"/>
        <v>3.85</v>
      </c>
      <c r="AB83">
        <f t="shared" si="19"/>
        <v>4.0624999999999991</v>
      </c>
      <c r="AC83">
        <f t="shared" si="20"/>
        <v>3.9135000000000009</v>
      </c>
      <c r="AD83">
        <f t="shared" si="21"/>
        <v>4.2050999999999998</v>
      </c>
    </row>
    <row r="84" spans="1:30" x14ac:dyDescent="0.25">
      <c r="A84">
        <v>1959</v>
      </c>
      <c r="B84">
        <v>4</v>
      </c>
      <c r="C84">
        <v>3.7898999999999998</v>
      </c>
      <c r="D84">
        <v>3.8992</v>
      </c>
      <c r="E84">
        <v>3.9350999999999998</v>
      </c>
      <c r="F84">
        <v>4.0777000000000001</v>
      </c>
      <c r="G84">
        <v>4.0894000000000004</v>
      </c>
      <c r="I84">
        <f t="shared" si="14"/>
        <v>0.9628101798087122</v>
      </c>
      <c r="J84">
        <f t="shared" si="15"/>
        <v>0.92497922609276007</v>
      </c>
      <c r="K84">
        <f t="shared" si="16"/>
        <v>0.88864895297198032</v>
      </c>
      <c r="L84">
        <f t="shared" si="17"/>
        <v>0.84949943752087897</v>
      </c>
      <c r="M84">
        <f t="shared" si="18"/>
        <v>0.81507919392654449</v>
      </c>
      <c r="O84">
        <f t="shared" si="23"/>
        <v>-1.7505999999999997</v>
      </c>
      <c r="P84">
        <f t="shared" si="11"/>
        <v>-3.1238999999999999</v>
      </c>
      <c r="Q84">
        <f t="shared" si="12"/>
        <v>-4.2855999999999987</v>
      </c>
      <c r="R84">
        <f t="shared" si="13"/>
        <v>-5.3829000000000011</v>
      </c>
      <c r="U84">
        <f>-[1]CP2005_updated_data!C85+2*[1]CP2005_updated_data!D73</f>
        <v>-0.47549999999999981</v>
      </c>
      <c r="V84">
        <f>-2*[1]CP2005_updated_data!D85+3*[1]CP2005_updated_data!E73</f>
        <v>-1.8487999999999998</v>
      </c>
      <c r="W84">
        <f>-3*[1]CP2005_updated_data!E85+4*[1]CP2005_updated_data!F73</f>
        <v>-3.0104999999999986</v>
      </c>
      <c r="X84">
        <f>-4*[1]CP2005_updated_data!F85+5*[1]CP2005_updated_data!G73</f>
        <v>-4.107800000000001</v>
      </c>
      <c r="AA84">
        <f t="shared" si="22"/>
        <v>4.0084999999999997</v>
      </c>
      <c r="AB84">
        <f t="shared" si="19"/>
        <v>4.006899999999999</v>
      </c>
      <c r="AC84">
        <f t="shared" si="20"/>
        <v>4.5055000000000014</v>
      </c>
      <c r="AD84">
        <f t="shared" si="21"/>
        <v>4.1362000000000023</v>
      </c>
    </row>
    <row r="85" spans="1:30" x14ac:dyDescent="0.25">
      <c r="A85">
        <v>1959</v>
      </c>
      <c r="B85">
        <v>5</v>
      </c>
      <c r="C85">
        <v>3.8751000000000002</v>
      </c>
      <c r="D85">
        <v>3.9851999999999999</v>
      </c>
      <c r="E85">
        <v>4.1333000000000002</v>
      </c>
      <c r="F85">
        <v>4.1882999999999999</v>
      </c>
      <c r="G85">
        <v>4.2328999999999999</v>
      </c>
      <c r="I85">
        <f t="shared" si="14"/>
        <v>0.96199021489017178</v>
      </c>
      <c r="J85">
        <f t="shared" si="15"/>
        <v>0.92338962926903745</v>
      </c>
      <c r="K85">
        <f t="shared" si="16"/>
        <v>0.88338072426303349</v>
      </c>
      <c r="L85">
        <f t="shared" si="17"/>
        <v>0.84574955287012388</v>
      </c>
      <c r="M85">
        <f t="shared" si="18"/>
        <v>0.80925193101505655</v>
      </c>
      <c r="O85">
        <f t="shared" si="23"/>
        <v>-2.0236999999999998</v>
      </c>
      <c r="P85">
        <f t="shared" si="11"/>
        <v>-3.2705000000000002</v>
      </c>
      <c r="Q85">
        <f t="shared" si="12"/>
        <v>-5.3787000000000011</v>
      </c>
      <c r="R85">
        <f t="shared" si="13"/>
        <v>-6.0073999999999979</v>
      </c>
      <c r="U85">
        <f>-[1]CP2005_updated_data!C86+2*[1]CP2005_updated_data!D74</f>
        <v>-0.90450000000000008</v>
      </c>
      <c r="V85">
        <f>-2*[1]CP2005_updated_data!D86+3*[1]CP2005_updated_data!E74</f>
        <v>-2.1513</v>
      </c>
      <c r="W85">
        <f>-3*[1]CP2005_updated_data!E86+4*[1]CP2005_updated_data!F74</f>
        <v>-4.259500000000001</v>
      </c>
      <c r="X85">
        <f>-4*[1]CP2005_updated_data!F86+5*[1]CP2005_updated_data!G74</f>
        <v>-4.8881999999999977</v>
      </c>
      <c r="AA85">
        <f t="shared" si="22"/>
        <v>4.0952999999999999</v>
      </c>
      <c r="AB85">
        <f t="shared" si="19"/>
        <v>4.4295000000000009</v>
      </c>
      <c r="AC85">
        <f t="shared" si="20"/>
        <v>4.3532999999999991</v>
      </c>
      <c r="AD85">
        <f t="shared" si="21"/>
        <v>4.4113000000000007</v>
      </c>
    </row>
    <row r="86" spans="1:30" x14ac:dyDescent="0.25">
      <c r="A86">
        <v>1959</v>
      </c>
      <c r="B86">
        <v>6</v>
      </c>
      <c r="C86">
        <v>4.0946999999999996</v>
      </c>
      <c r="D86">
        <v>4.2920999999999996</v>
      </c>
      <c r="E86">
        <v>4.2759</v>
      </c>
      <c r="F86">
        <v>4.4116</v>
      </c>
      <c r="G86">
        <v>4.4374000000000002</v>
      </c>
      <c r="I86">
        <f t="shared" si="14"/>
        <v>0.95988000223978998</v>
      </c>
      <c r="J86">
        <f t="shared" si="15"/>
        <v>0.91773922256269824</v>
      </c>
      <c r="K86">
        <f t="shared" si="16"/>
        <v>0.87960969351063922</v>
      </c>
      <c r="L86">
        <f t="shared" si="17"/>
        <v>0.8382289548543933</v>
      </c>
      <c r="M86">
        <f t="shared" si="18"/>
        <v>0.8010194901000508</v>
      </c>
      <c r="O86">
        <f t="shared" si="23"/>
        <v>-1.8576999999999995</v>
      </c>
      <c r="P86">
        <f t="shared" si="11"/>
        <v>-3.0841999999999987</v>
      </c>
      <c r="Q86">
        <f t="shared" si="12"/>
        <v>-3.9689000000000001</v>
      </c>
      <c r="R86">
        <f t="shared" si="13"/>
        <v>-5.9474</v>
      </c>
      <c r="U86">
        <f>-[1]CP2005_updated_data!C87+2*[1]CP2005_updated_data!D75</f>
        <v>-0.75769999999999937</v>
      </c>
      <c r="V86">
        <f>-2*[1]CP2005_updated_data!D87+3*[1]CP2005_updated_data!E75</f>
        <v>-1.9841999999999986</v>
      </c>
      <c r="W86">
        <f>-3*[1]CP2005_updated_data!E87+4*[1]CP2005_updated_data!F75</f>
        <v>-2.8689</v>
      </c>
      <c r="X86">
        <f>-4*[1]CP2005_updated_data!F87+5*[1]CP2005_updated_data!G75</f>
        <v>-4.8474000000000004</v>
      </c>
      <c r="AA86">
        <f t="shared" si="22"/>
        <v>4.4894999999999996</v>
      </c>
      <c r="AB86">
        <f t="shared" si="19"/>
        <v>4.2435000000000009</v>
      </c>
      <c r="AC86">
        <f t="shared" si="20"/>
        <v>4.8186999999999998</v>
      </c>
      <c r="AD86">
        <f t="shared" si="21"/>
        <v>4.5406000000000013</v>
      </c>
    </row>
    <row r="87" spans="1:30" x14ac:dyDescent="0.25">
      <c r="A87">
        <v>1959</v>
      </c>
      <c r="B87">
        <v>7</v>
      </c>
      <c r="C87">
        <v>4.3148</v>
      </c>
      <c r="D87">
        <v>4.1104000000000003</v>
      </c>
      <c r="E87">
        <v>4.2195</v>
      </c>
      <c r="F87">
        <v>4.4147999999999996</v>
      </c>
      <c r="G87">
        <v>4.5613999999999999</v>
      </c>
      <c r="I87">
        <f t="shared" si="14"/>
        <v>0.95776962967182877</v>
      </c>
      <c r="J87">
        <f t="shared" si="15"/>
        <v>0.92108035405651312</v>
      </c>
      <c r="K87">
        <f t="shared" si="16"/>
        <v>0.88109925292395574</v>
      </c>
      <c r="L87">
        <f t="shared" si="17"/>
        <v>0.83812166841465052</v>
      </c>
      <c r="M87">
        <f t="shared" si="18"/>
        <v>0.79606853308772418</v>
      </c>
      <c r="O87">
        <f t="shared" si="23"/>
        <v>-2.1741000000000001</v>
      </c>
      <c r="P87">
        <f t="shared" si="11"/>
        <v>-2.4993000000000007</v>
      </c>
      <c r="Q87">
        <f t="shared" si="12"/>
        <v>-3.1861999999999995</v>
      </c>
      <c r="R87">
        <f t="shared" si="13"/>
        <v>-5.1560999999999986</v>
      </c>
      <c r="U87">
        <f>-[1]CP2005_updated_data!C88+2*[1]CP2005_updated_data!D76</f>
        <v>-0.56119999999999992</v>
      </c>
      <c r="V87">
        <f>-2*[1]CP2005_updated_data!D88+3*[1]CP2005_updated_data!E76</f>
        <v>-0.88640000000000096</v>
      </c>
      <c r="W87">
        <f>-3*[1]CP2005_updated_data!E88+4*[1]CP2005_updated_data!F76</f>
        <v>-1.5732999999999997</v>
      </c>
      <c r="X87">
        <f>-4*[1]CP2005_updated_data!F88+5*[1]CP2005_updated_data!G76</f>
        <v>-3.5431999999999988</v>
      </c>
      <c r="AA87">
        <f t="shared" si="22"/>
        <v>3.9060000000000006</v>
      </c>
      <c r="AB87">
        <f t="shared" si="19"/>
        <v>4.4376999999999995</v>
      </c>
      <c r="AC87">
        <f t="shared" si="20"/>
        <v>5.0006999999999984</v>
      </c>
      <c r="AD87">
        <f t="shared" si="21"/>
        <v>5.1478000000000002</v>
      </c>
    </row>
    <row r="88" spans="1:30" x14ac:dyDescent="0.25">
      <c r="A88">
        <v>1959</v>
      </c>
      <c r="B88">
        <v>8</v>
      </c>
      <c r="C88">
        <v>4.4965999999999999</v>
      </c>
      <c r="D88">
        <v>4.4705000000000004</v>
      </c>
      <c r="E88">
        <v>4.5365000000000002</v>
      </c>
      <c r="F88">
        <v>4.6649000000000003</v>
      </c>
      <c r="G88">
        <v>4.7026000000000003</v>
      </c>
      <c r="I88">
        <f t="shared" si="14"/>
        <v>0.95602998630005509</v>
      </c>
      <c r="J88">
        <f t="shared" si="15"/>
        <v>0.91447056377154934</v>
      </c>
      <c r="K88">
        <f t="shared" si="16"/>
        <v>0.8727597163772105</v>
      </c>
      <c r="L88">
        <f t="shared" si="17"/>
        <v>0.82977889935326443</v>
      </c>
      <c r="M88">
        <f t="shared" si="18"/>
        <v>0.79046808209831798</v>
      </c>
      <c r="O88">
        <f t="shared" si="23"/>
        <v>-0.58570000000000011</v>
      </c>
      <c r="P88">
        <f t="shared" si="11"/>
        <v>-1.5064000000000002</v>
      </c>
      <c r="Q88">
        <f t="shared" si="12"/>
        <v>-1.7856000000000014</v>
      </c>
      <c r="R88">
        <f t="shared" si="13"/>
        <v>-3.3031000000000015</v>
      </c>
      <c r="U88">
        <f>-[1]CP2005_updated_data!C89+2*[1]CP2005_updated_data!D77</f>
        <v>2.2027999999999999</v>
      </c>
      <c r="V88">
        <f>-2*[1]CP2005_updated_data!D89+3*[1]CP2005_updated_data!E77</f>
        <v>1.2820999999999998</v>
      </c>
      <c r="W88">
        <f>-3*[1]CP2005_updated_data!E89+4*[1]CP2005_updated_data!F77</f>
        <v>1.0028999999999986</v>
      </c>
      <c r="X88">
        <f>-4*[1]CP2005_updated_data!F89+5*[1]CP2005_updated_data!G77</f>
        <v>-0.5146000000000015</v>
      </c>
      <c r="AA88">
        <f t="shared" si="22"/>
        <v>4.4444000000000008</v>
      </c>
      <c r="AB88">
        <f t="shared" si="19"/>
        <v>4.6684999999999999</v>
      </c>
      <c r="AC88">
        <f t="shared" si="20"/>
        <v>5.0501000000000005</v>
      </c>
      <c r="AD88">
        <f t="shared" si="21"/>
        <v>4.8534000000000006</v>
      </c>
    </row>
    <row r="89" spans="1:30" x14ac:dyDescent="0.25">
      <c r="A89">
        <v>1959</v>
      </c>
      <c r="B89">
        <v>9</v>
      </c>
      <c r="C89">
        <v>4.8034999999999997</v>
      </c>
      <c r="D89">
        <v>4.7557</v>
      </c>
      <c r="E89">
        <v>4.7337999999999996</v>
      </c>
      <c r="F89">
        <v>4.7572000000000001</v>
      </c>
      <c r="G89">
        <v>4.6924000000000001</v>
      </c>
      <c r="I89">
        <f t="shared" si="14"/>
        <v>0.95310042797874472</v>
      </c>
      <c r="J89">
        <f t="shared" si="15"/>
        <v>0.90926927186258277</v>
      </c>
      <c r="K89">
        <f t="shared" si="16"/>
        <v>0.86760910987334972</v>
      </c>
      <c r="L89">
        <f t="shared" si="17"/>
        <v>0.8267210040051437</v>
      </c>
      <c r="M89">
        <f t="shared" si="18"/>
        <v>0.79087132363804058</v>
      </c>
      <c r="O89">
        <f t="shared" si="23"/>
        <v>-0.98229999999999995</v>
      </c>
      <c r="P89">
        <f t="shared" si="11"/>
        <v>-2.071800000000001</v>
      </c>
      <c r="Q89">
        <f t="shared" si="12"/>
        <v>-2.492599999999999</v>
      </c>
      <c r="R89">
        <f t="shared" si="13"/>
        <v>-3.457800000000002</v>
      </c>
      <c r="U89">
        <f>-[1]CP2005_updated_data!C90+2*[1]CP2005_updated_data!D78</f>
        <v>1.9977</v>
      </c>
      <c r="V89">
        <f>-2*[1]CP2005_updated_data!D90+3*[1]CP2005_updated_data!E78</f>
        <v>0.90819999999999901</v>
      </c>
      <c r="W89">
        <f>-3*[1]CP2005_updated_data!E90+4*[1]CP2005_updated_data!F78</f>
        <v>0.48740000000000094</v>
      </c>
      <c r="X89">
        <f>-4*[1]CP2005_updated_data!F90+5*[1]CP2005_updated_data!G78</f>
        <v>-0.477800000000002</v>
      </c>
      <c r="AA89">
        <f t="shared" si="22"/>
        <v>4.7079000000000004</v>
      </c>
      <c r="AB89">
        <f t="shared" si="19"/>
        <v>4.6899999999999995</v>
      </c>
      <c r="AC89">
        <f t="shared" si="20"/>
        <v>4.8274000000000008</v>
      </c>
      <c r="AD89">
        <f t="shared" si="21"/>
        <v>4.4331999999999994</v>
      </c>
    </row>
    <row r="90" spans="1:30" x14ac:dyDescent="0.25">
      <c r="A90">
        <v>1959</v>
      </c>
      <c r="B90">
        <v>10</v>
      </c>
      <c r="C90">
        <v>4.2020999999999997</v>
      </c>
      <c r="D90">
        <v>4.2310999999999996</v>
      </c>
      <c r="E90">
        <v>4.5044000000000004</v>
      </c>
      <c r="F90">
        <v>4.5362</v>
      </c>
      <c r="G90">
        <v>4.2473000000000001</v>
      </c>
      <c r="I90">
        <f t="shared" si="14"/>
        <v>0.95884964451852184</v>
      </c>
      <c r="J90">
        <f t="shared" si="15"/>
        <v>0.91885954767358469</v>
      </c>
      <c r="K90">
        <f t="shared" si="16"/>
        <v>0.87360058879916969</v>
      </c>
      <c r="L90">
        <f t="shared" si="17"/>
        <v>0.83406161537984758</v>
      </c>
      <c r="M90">
        <f t="shared" si="18"/>
        <v>0.80866947933249334</v>
      </c>
      <c r="O90">
        <f t="shared" si="23"/>
        <v>-0.69239999999999968</v>
      </c>
      <c r="P90">
        <f t="shared" si="11"/>
        <v>-0.49940000000000007</v>
      </c>
      <c r="Q90">
        <f t="shared" si="12"/>
        <v>-2.0901000000000018</v>
      </c>
      <c r="R90">
        <f t="shared" si="13"/>
        <v>-2.9720999999999997</v>
      </c>
      <c r="U90">
        <f>-[1]CP2005_updated_data!C91+2*[1]CP2005_updated_data!D79</f>
        <v>2.3329000000000004</v>
      </c>
      <c r="V90">
        <f>-2*[1]CP2005_updated_data!D91+3*[1]CP2005_updated_data!E79</f>
        <v>2.5259</v>
      </c>
      <c r="W90">
        <f>-3*[1]CP2005_updated_data!E91+4*[1]CP2005_updated_data!F79</f>
        <v>0.93519999999999825</v>
      </c>
      <c r="X90">
        <f>-4*[1]CP2005_updated_data!F91+5*[1]CP2005_updated_data!G79</f>
        <v>5.3200000000000358E-2</v>
      </c>
      <c r="AA90">
        <f t="shared" si="22"/>
        <v>4.2600999999999996</v>
      </c>
      <c r="AB90">
        <f t="shared" si="19"/>
        <v>5.0510000000000019</v>
      </c>
      <c r="AC90">
        <f t="shared" si="20"/>
        <v>4.6315999999999988</v>
      </c>
      <c r="AD90">
        <f t="shared" si="21"/>
        <v>3.0916999999999994</v>
      </c>
    </row>
    <row r="91" spans="1:30" x14ac:dyDescent="0.25">
      <c r="A91">
        <v>1959</v>
      </c>
      <c r="B91">
        <v>11</v>
      </c>
      <c r="C91">
        <v>4.8277000000000001</v>
      </c>
      <c r="D91">
        <v>4.7710999999999997</v>
      </c>
      <c r="E91">
        <v>4.7830000000000004</v>
      </c>
      <c r="F91">
        <v>4.8554000000000004</v>
      </c>
      <c r="G91">
        <v>4.5928000000000004</v>
      </c>
      <c r="I91">
        <f t="shared" si="14"/>
        <v>0.95286980558160939</v>
      </c>
      <c r="J91">
        <f t="shared" si="15"/>
        <v>0.90898926005088176</v>
      </c>
      <c r="K91">
        <f t="shared" si="16"/>
        <v>0.86632946343856276</v>
      </c>
      <c r="L91">
        <f t="shared" si="17"/>
        <v>0.82348001337416299</v>
      </c>
      <c r="M91">
        <f t="shared" si="18"/>
        <v>0.79481968609219145</v>
      </c>
      <c r="O91">
        <f t="shared" si="23"/>
        <v>-1.65</v>
      </c>
      <c r="P91">
        <f t="shared" si="11"/>
        <v>-2.0924999999999989</v>
      </c>
      <c r="Q91">
        <f t="shared" si="12"/>
        <v>-3.0989</v>
      </c>
      <c r="R91">
        <f t="shared" si="13"/>
        <v>-5.5920000000000041</v>
      </c>
      <c r="U91">
        <f>-[1]CP2005_updated_data!C92+2*[1]CP2005_updated_data!D80</f>
        <v>1.5899000000000001</v>
      </c>
      <c r="V91">
        <f>-2*[1]CP2005_updated_data!D92+3*[1]CP2005_updated_data!E80</f>
        <v>1.1474000000000011</v>
      </c>
      <c r="W91">
        <f>-3*[1]CP2005_updated_data!E92+4*[1]CP2005_updated_data!F80</f>
        <v>0.14100000000000001</v>
      </c>
      <c r="X91">
        <f>-4*[1]CP2005_updated_data!F92+5*[1]CP2005_updated_data!G80</f>
        <v>-2.3521000000000036</v>
      </c>
      <c r="AA91">
        <f t="shared" si="22"/>
        <v>4.7144999999999992</v>
      </c>
      <c r="AB91">
        <f t="shared" si="19"/>
        <v>4.8068000000000008</v>
      </c>
      <c r="AC91">
        <f t="shared" si="20"/>
        <v>5.0726000000000013</v>
      </c>
      <c r="AD91">
        <f t="shared" si="21"/>
        <v>3.5424000000000007</v>
      </c>
    </row>
    <row r="92" spans="1:30" x14ac:dyDescent="0.25">
      <c r="A92">
        <v>1959</v>
      </c>
      <c r="B92">
        <v>12</v>
      </c>
      <c r="C92">
        <v>4.8601999999999999</v>
      </c>
      <c r="D92">
        <v>4.9137000000000004</v>
      </c>
      <c r="E92">
        <v>4.9922000000000004</v>
      </c>
      <c r="F92">
        <v>4.8833000000000002</v>
      </c>
      <c r="G92">
        <v>4.8156999999999996</v>
      </c>
      <c r="I92">
        <f t="shared" si="14"/>
        <v>0.95256017321278075</v>
      </c>
      <c r="J92">
        <f t="shared" si="15"/>
        <v>0.90640051598497062</v>
      </c>
      <c r="K92">
        <f t="shared" si="16"/>
        <v>0.86090940565784235</v>
      </c>
      <c r="L92">
        <f t="shared" si="17"/>
        <v>0.82256152229258939</v>
      </c>
      <c r="M92">
        <f t="shared" si="18"/>
        <v>0.78601060050208538</v>
      </c>
      <c r="O92">
        <f t="shared" si="23"/>
        <v>-1.5725999999999996</v>
      </c>
      <c r="P92">
        <f t="shared" si="11"/>
        <v>-1.896300000000001</v>
      </c>
      <c r="Q92">
        <f t="shared" si="12"/>
        <v>-3.0034000000000018</v>
      </c>
      <c r="R92">
        <f t="shared" si="13"/>
        <v>-3.6593999999999989</v>
      </c>
      <c r="U92">
        <f>-[1]CP2005_updated_data!C93+2*[1]CP2005_updated_data!D81</f>
        <v>1.3806000000000003</v>
      </c>
      <c r="V92">
        <f>-2*[1]CP2005_updated_data!D93+3*[1]CP2005_updated_data!E81</f>
        <v>1.0568999999999988</v>
      </c>
      <c r="W92">
        <f>-3*[1]CP2005_updated_data!E93+4*[1]CP2005_updated_data!F81</f>
        <v>-5.0200000000002021E-2</v>
      </c>
      <c r="X92">
        <f>-4*[1]CP2005_updated_data!F93+5*[1]CP2005_updated_data!G81</f>
        <v>-0.70619999999999905</v>
      </c>
      <c r="AA92">
        <f t="shared" si="22"/>
        <v>4.9672000000000009</v>
      </c>
      <c r="AB92">
        <f t="shared" si="19"/>
        <v>5.1492000000000004</v>
      </c>
      <c r="AC92">
        <f t="shared" si="20"/>
        <v>4.5565999999999995</v>
      </c>
      <c r="AD92">
        <f t="shared" si="21"/>
        <v>4.5452999999999975</v>
      </c>
    </row>
    <row r="93" spans="1:30" x14ac:dyDescent="0.25">
      <c r="A93">
        <v>1960</v>
      </c>
      <c r="B93">
        <v>1</v>
      </c>
      <c r="C93">
        <v>4.6703999999999999</v>
      </c>
      <c r="D93">
        <v>4.6567999999999996</v>
      </c>
      <c r="E93">
        <v>4.7050000000000001</v>
      </c>
      <c r="F93">
        <v>4.6726999999999999</v>
      </c>
      <c r="G93">
        <v>4.6600999999999999</v>
      </c>
      <c r="I93">
        <f t="shared" si="14"/>
        <v>0.9543698492608429</v>
      </c>
      <c r="J93">
        <f t="shared" si="15"/>
        <v>0.91106958640643576</v>
      </c>
      <c r="K93">
        <f t="shared" si="16"/>
        <v>0.86835904807092945</v>
      </c>
      <c r="L93">
        <f t="shared" si="17"/>
        <v>0.82952004871946494</v>
      </c>
      <c r="M93">
        <f t="shared" si="18"/>
        <v>0.79214961276634832</v>
      </c>
      <c r="O93">
        <f t="shared" si="23"/>
        <v>-0.99979999999999958</v>
      </c>
      <c r="P93">
        <f t="shared" si="11"/>
        <v>-0.90229999999999855</v>
      </c>
      <c r="Q93">
        <f t="shared" si="12"/>
        <v>-1.3932000000000002</v>
      </c>
      <c r="R93">
        <f t="shared" si="13"/>
        <v>-2.128899999999998</v>
      </c>
      <c r="U93">
        <f>-[1]CP2005_updated_data!C94+2*[1]CP2005_updated_data!D82</f>
        <v>2.1008000000000004</v>
      </c>
      <c r="V93">
        <f>-2*[1]CP2005_updated_data!D94+3*[1]CP2005_updated_data!E82</f>
        <v>2.1983000000000015</v>
      </c>
      <c r="W93">
        <f>-3*[1]CP2005_updated_data!E94+4*[1]CP2005_updated_data!F82</f>
        <v>1.7073999999999998</v>
      </c>
      <c r="X93">
        <f>-4*[1]CP2005_updated_data!F94+5*[1]CP2005_updated_data!G82</f>
        <v>0.97170000000000201</v>
      </c>
      <c r="AA93">
        <f t="shared" si="22"/>
        <v>4.6431999999999993</v>
      </c>
      <c r="AB93">
        <f t="shared" si="19"/>
        <v>4.801400000000001</v>
      </c>
      <c r="AC93">
        <f t="shared" si="20"/>
        <v>4.5757999999999992</v>
      </c>
      <c r="AD93">
        <f t="shared" si="21"/>
        <v>4.6097000000000001</v>
      </c>
    </row>
    <row r="94" spans="1:30" x14ac:dyDescent="0.25">
      <c r="A94">
        <v>1960</v>
      </c>
      <c r="B94">
        <v>2</v>
      </c>
      <c r="C94">
        <v>4.5583</v>
      </c>
      <c r="D94">
        <v>4.4115000000000002</v>
      </c>
      <c r="E94">
        <v>4.6574</v>
      </c>
      <c r="F94">
        <v>4.62</v>
      </c>
      <c r="G94">
        <v>4.5845000000000002</v>
      </c>
      <c r="I94">
        <f t="shared" si="14"/>
        <v>0.95544029773613726</v>
      </c>
      <c r="J94">
        <f t="shared" si="15"/>
        <v>0.91555027594169758</v>
      </c>
      <c r="K94">
        <f t="shared" si="16"/>
        <v>0.86959995058510087</v>
      </c>
      <c r="L94">
        <f t="shared" si="17"/>
        <v>0.83127052133209001</v>
      </c>
      <c r="M94">
        <f t="shared" si="18"/>
        <v>0.79514960471529905</v>
      </c>
      <c r="O94">
        <f t="shared" si="23"/>
        <v>-1.1905999999999999</v>
      </c>
      <c r="P94">
        <f t="shared" ref="P94:P157" si="24">V94-$C82</f>
        <v>-1.3731</v>
      </c>
      <c r="Q94">
        <f t="shared" ref="Q94:Q157" si="25">W94-$C82</f>
        <v>-2.2989000000000006</v>
      </c>
      <c r="R94">
        <f t="shared" ref="R94:R157" si="26">X94-$C82</f>
        <v>-3.1443000000000021</v>
      </c>
      <c r="U94">
        <f>-[1]CP2005_updated_data!C95+2*[1]CP2005_updated_data!D83</f>
        <v>2.2717000000000001</v>
      </c>
      <c r="V94">
        <f>-2*[1]CP2005_updated_data!D95+3*[1]CP2005_updated_data!E83</f>
        <v>2.0891999999999999</v>
      </c>
      <c r="W94">
        <f>-3*[1]CP2005_updated_data!E95+4*[1]CP2005_updated_data!F83</f>
        <v>1.1633999999999993</v>
      </c>
      <c r="X94">
        <f>-4*[1]CP2005_updated_data!F95+5*[1]CP2005_updated_data!G83</f>
        <v>0.31799999999999784</v>
      </c>
      <c r="AA94">
        <f t="shared" si="22"/>
        <v>4.2647000000000004</v>
      </c>
      <c r="AB94">
        <f t="shared" si="19"/>
        <v>5.1492000000000004</v>
      </c>
      <c r="AC94">
        <f t="shared" si="20"/>
        <v>4.5077999999999996</v>
      </c>
      <c r="AD94">
        <f t="shared" si="21"/>
        <v>4.442499999999999</v>
      </c>
    </row>
    <row r="95" spans="1:30" x14ac:dyDescent="0.25">
      <c r="A95">
        <v>1960</v>
      </c>
      <c r="B95">
        <v>3</v>
      </c>
      <c r="C95">
        <v>3.6124999999999998</v>
      </c>
      <c r="D95">
        <v>3.7534000000000001</v>
      </c>
      <c r="E95">
        <v>3.8231000000000002</v>
      </c>
      <c r="F95">
        <v>3.9910000000000001</v>
      </c>
      <c r="G95">
        <v>4.0454999999999997</v>
      </c>
      <c r="I95">
        <f t="shared" si="14"/>
        <v>0.96451972098237593</v>
      </c>
      <c r="J95">
        <f t="shared" si="15"/>
        <v>0.92768040191637691</v>
      </c>
      <c r="K95">
        <f t="shared" si="16"/>
        <v>0.89163983532249347</v>
      </c>
      <c r="L95">
        <f t="shared" si="17"/>
        <v>0.85245061595578353</v>
      </c>
      <c r="M95">
        <f t="shared" si="18"/>
        <v>0.8168702577306225</v>
      </c>
      <c r="O95">
        <f t="shared" si="23"/>
        <v>0.23750000000000027</v>
      </c>
      <c r="P95">
        <f t="shared" si="24"/>
        <v>0.40569999999999906</v>
      </c>
      <c r="Q95">
        <f t="shared" si="25"/>
        <v>0.35669999999999957</v>
      </c>
      <c r="R95">
        <f t="shared" si="26"/>
        <v>6.7099999999999493E-2</v>
      </c>
      <c r="U95">
        <f>-[1]CP2005_updated_data!C96+2*[1]CP2005_updated_data!D84</f>
        <v>3.7919</v>
      </c>
      <c r="V95">
        <f>-2*[1]CP2005_updated_data!D96+3*[1]CP2005_updated_data!E84</f>
        <v>3.9600999999999988</v>
      </c>
      <c r="W95">
        <f>-3*[1]CP2005_updated_data!E96+4*[1]CP2005_updated_data!F84</f>
        <v>3.9110999999999994</v>
      </c>
      <c r="X95">
        <f>-4*[1]CP2005_updated_data!F96+5*[1]CP2005_updated_data!G84</f>
        <v>3.6214999999999993</v>
      </c>
      <c r="AA95">
        <f t="shared" si="22"/>
        <v>3.8943000000000003</v>
      </c>
      <c r="AB95">
        <f t="shared" si="19"/>
        <v>3.9625000000000004</v>
      </c>
      <c r="AC95">
        <f t="shared" si="20"/>
        <v>4.4946999999999999</v>
      </c>
      <c r="AD95">
        <f t="shared" si="21"/>
        <v>4.2634999999999987</v>
      </c>
    </row>
    <row r="96" spans="1:30" x14ac:dyDescent="0.25">
      <c r="A96">
        <v>1960</v>
      </c>
      <c r="B96">
        <v>4</v>
      </c>
      <c r="C96">
        <v>4.1353</v>
      </c>
      <c r="D96">
        <v>4.0540000000000003</v>
      </c>
      <c r="E96">
        <v>4.1974999999999998</v>
      </c>
      <c r="F96">
        <v>4.3788</v>
      </c>
      <c r="G96">
        <v>4.2206000000000001</v>
      </c>
      <c r="I96">
        <f t="shared" si="14"/>
        <v>0.95949037005956528</v>
      </c>
      <c r="J96">
        <f t="shared" si="15"/>
        <v>0.92211991890023359</v>
      </c>
      <c r="K96">
        <f t="shared" si="16"/>
        <v>0.88168097037652859</v>
      </c>
      <c r="L96">
        <f t="shared" si="17"/>
        <v>0.83932943299896667</v>
      </c>
      <c r="M96">
        <f t="shared" si="18"/>
        <v>0.80974977402366455</v>
      </c>
      <c r="O96">
        <f t="shared" si="23"/>
        <v>-0.1267999999999998</v>
      </c>
      <c r="P96">
        <f t="shared" si="24"/>
        <v>-9.2600000000001348E-2</v>
      </c>
      <c r="Q96">
        <f t="shared" si="25"/>
        <v>-7.1599999999998776E-2</v>
      </c>
      <c r="R96">
        <f t="shared" si="26"/>
        <v>-0.8580999999999972</v>
      </c>
      <c r="U96">
        <f>-[1]CP2005_updated_data!C97+2*[1]CP2005_updated_data!D85</f>
        <v>3.6631</v>
      </c>
      <c r="V96">
        <f>-2*[1]CP2005_updated_data!D97+3*[1]CP2005_updated_data!E85</f>
        <v>3.6972999999999985</v>
      </c>
      <c r="W96">
        <f>-3*[1]CP2005_updated_data!E97+4*[1]CP2005_updated_data!F85</f>
        <v>3.718300000000001</v>
      </c>
      <c r="X96">
        <f>-4*[1]CP2005_updated_data!F97+5*[1]CP2005_updated_data!G85</f>
        <v>2.9318000000000026</v>
      </c>
      <c r="AA96">
        <f t="shared" si="22"/>
        <v>3.9727000000000006</v>
      </c>
      <c r="AB96">
        <f t="shared" si="19"/>
        <v>4.4844999999999988</v>
      </c>
      <c r="AC96">
        <f t="shared" si="20"/>
        <v>4.9227000000000007</v>
      </c>
      <c r="AD96">
        <f t="shared" si="21"/>
        <v>3.5878000000000014</v>
      </c>
    </row>
    <row r="97" spans="1:30" x14ac:dyDescent="0.25">
      <c r="A97">
        <v>1960</v>
      </c>
      <c r="B97">
        <v>5</v>
      </c>
      <c r="C97">
        <v>4.0312000000000001</v>
      </c>
      <c r="D97">
        <v>4.1707000000000001</v>
      </c>
      <c r="E97">
        <v>4.1409000000000002</v>
      </c>
      <c r="F97">
        <v>4.2887000000000004</v>
      </c>
      <c r="G97">
        <v>4.3940000000000001</v>
      </c>
      <c r="I97">
        <f t="shared" si="14"/>
        <v>0.96048971960598828</v>
      </c>
      <c r="J97">
        <f t="shared" si="15"/>
        <v>0.91997020070654489</v>
      </c>
      <c r="K97">
        <f t="shared" si="16"/>
        <v>0.88317933641698831</v>
      </c>
      <c r="L97">
        <f t="shared" si="17"/>
        <v>0.84235983377758883</v>
      </c>
      <c r="M97">
        <f t="shared" si="18"/>
        <v>0.80275958971882477</v>
      </c>
      <c r="O97">
        <f t="shared" si="23"/>
        <v>6.409999999999938E-2</v>
      </c>
      <c r="P97">
        <f t="shared" si="24"/>
        <v>0.18340000000000023</v>
      </c>
      <c r="Q97">
        <f t="shared" si="25"/>
        <v>0.45539999999999869</v>
      </c>
      <c r="R97">
        <f t="shared" si="26"/>
        <v>0.1345999999999985</v>
      </c>
      <c r="U97">
        <f>-[1]CP2005_updated_data!C98+2*[1]CP2005_updated_data!D86</f>
        <v>3.9391999999999996</v>
      </c>
      <c r="V97">
        <f>-2*[1]CP2005_updated_data!D98+3*[1]CP2005_updated_data!E86</f>
        <v>4.0585000000000004</v>
      </c>
      <c r="W97">
        <f>-3*[1]CP2005_updated_data!E98+4*[1]CP2005_updated_data!F86</f>
        <v>4.3304999999999989</v>
      </c>
      <c r="X97">
        <f>-4*[1]CP2005_updated_data!F98+5*[1]CP2005_updated_data!G86</f>
        <v>4.0096999999999987</v>
      </c>
      <c r="AA97">
        <f t="shared" si="22"/>
        <v>4.3102</v>
      </c>
      <c r="AB97">
        <f t="shared" si="19"/>
        <v>4.0813000000000006</v>
      </c>
      <c r="AC97">
        <f t="shared" si="20"/>
        <v>4.7321000000000009</v>
      </c>
      <c r="AD97">
        <f t="shared" si="21"/>
        <v>4.8151999999999973</v>
      </c>
    </row>
    <row r="98" spans="1:30" x14ac:dyDescent="0.25">
      <c r="A98">
        <v>1960</v>
      </c>
      <c r="B98">
        <v>6</v>
      </c>
      <c r="C98">
        <v>3.1686999999999999</v>
      </c>
      <c r="D98">
        <v>3.6941999999999999</v>
      </c>
      <c r="E98">
        <v>3.7454000000000001</v>
      </c>
      <c r="F98">
        <v>3.9525999999999999</v>
      </c>
      <c r="G98">
        <v>3.9807000000000001</v>
      </c>
      <c r="I98">
        <f t="shared" si="14"/>
        <v>0.96880977208614916</v>
      </c>
      <c r="J98">
        <f t="shared" si="15"/>
        <v>0.92877942600611751</v>
      </c>
      <c r="K98">
        <f t="shared" si="16"/>
        <v>0.89372067205164196</v>
      </c>
      <c r="L98">
        <f t="shared" si="17"/>
        <v>0.85376098620861651</v>
      </c>
      <c r="M98">
        <f t="shared" si="18"/>
        <v>0.8195212095886274</v>
      </c>
      <c r="O98">
        <f t="shared" si="23"/>
        <v>1.3208000000000002</v>
      </c>
      <c r="P98">
        <f t="shared" si="24"/>
        <v>1.3446000000000007</v>
      </c>
      <c r="Q98">
        <f t="shared" si="25"/>
        <v>2.3155000000000001</v>
      </c>
      <c r="R98">
        <f t="shared" si="26"/>
        <v>2.281900000000002</v>
      </c>
      <c r="U98">
        <f>-[1]CP2005_updated_data!C99+2*[1]CP2005_updated_data!D87</f>
        <v>5.4154999999999998</v>
      </c>
      <c r="V98">
        <f>-2*[1]CP2005_updated_data!D99+3*[1]CP2005_updated_data!E87</f>
        <v>5.4393000000000002</v>
      </c>
      <c r="W98">
        <f>-3*[1]CP2005_updated_data!E99+4*[1]CP2005_updated_data!F87</f>
        <v>6.4101999999999997</v>
      </c>
      <c r="X98">
        <f>-4*[1]CP2005_updated_data!F99+5*[1]CP2005_updated_data!G87</f>
        <v>6.3766000000000016</v>
      </c>
      <c r="AA98">
        <f t="shared" si="22"/>
        <v>4.2196999999999996</v>
      </c>
      <c r="AB98">
        <f t="shared" si="19"/>
        <v>3.8478000000000003</v>
      </c>
      <c r="AC98">
        <f t="shared" si="20"/>
        <v>4.5741999999999994</v>
      </c>
      <c r="AD98">
        <f t="shared" si="21"/>
        <v>4.0931000000000015</v>
      </c>
    </row>
    <row r="99" spans="1:30" x14ac:dyDescent="0.25">
      <c r="A99">
        <v>1960</v>
      </c>
      <c r="B99">
        <v>7</v>
      </c>
      <c r="C99">
        <v>2.8523000000000001</v>
      </c>
      <c r="D99">
        <v>3.1059999999999999</v>
      </c>
      <c r="E99">
        <v>3.1137000000000001</v>
      </c>
      <c r="F99">
        <v>3.5005000000000002</v>
      </c>
      <c r="G99">
        <v>3.4260000000000002</v>
      </c>
      <c r="I99">
        <f t="shared" si="14"/>
        <v>0.97187994065043737</v>
      </c>
      <c r="J99">
        <f t="shared" si="15"/>
        <v>0.9397701076115601</v>
      </c>
      <c r="K99">
        <f t="shared" si="16"/>
        <v>0.91081907671683504</v>
      </c>
      <c r="L99">
        <f t="shared" si="17"/>
        <v>0.86934084840796833</v>
      </c>
      <c r="M99">
        <f t="shared" si="18"/>
        <v>0.84256876492275679</v>
      </c>
      <c r="O99">
        <f t="shared" si="23"/>
        <v>1.053700000000001</v>
      </c>
      <c r="P99">
        <f t="shared" si="24"/>
        <v>2.1317000000000004</v>
      </c>
      <c r="Q99">
        <f t="shared" si="25"/>
        <v>4.0032999999999976</v>
      </c>
      <c r="R99">
        <f t="shared" si="26"/>
        <v>4.490199999999998</v>
      </c>
      <c r="U99">
        <f>-[1]CP2005_updated_data!C100+2*[1]CP2005_updated_data!D88</f>
        <v>5.3685000000000009</v>
      </c>
      <c r="V99">
        <f>-2*[1]CP2005_updated_data!D100+3*[1]CP2005_updated_data!E88</f>
        <v>6.4465000000000003</v>
      </c>
      <c r="W99">
        <f>-3*[1]CP2005_updated_data!E100+4*[1]CP2005_updated_data!F88</f>
        <v>8.3180999999999976</v>
      </c>
      <c r="X99">
        <f>-4*[1]CP2005_updated_data!F100+5*[1]CP2005_updated_data!G88</f>
        <v>8.8049999999999979</v>
      </c>
      <c r="AA99">
        <f t="shared" si="22"/>
        <v>3.3596999999999997</v>
      </c>
      <c r="AB99">
        <f t="shared" si="19"/>
        <v>3.1291000000000011</v>
      </c>
      <c r="AC99">
        <f t="shared" si="20"/>
        <v>4.6608999999999998</v>
      </c>
      <c r="AD99">
        <f t="shared" si="21"/>
        <v>3.1280000000000019</v>
      </c>
    </row>
    <row r="100" spans="1:30" x14ac:dyDescent="0.25">
      <c r="A100">
        <v>1960</v>
      </c>
      <c r="B100">
        <v>8</v>
      </c>
      <c r="C100">
        <v>2.8976000000000002</v>
      </c>
      <c r="D100">
        <v>2.9641999999999999</v>
      </c>
      <c r="E100">
        <v>3.2717999999999998</v>
      </c>
      <c r="F100">
        <v>3.5253000000000001</v>
      </c>
      <c r="G100">
        <v>3.5127999999999999</v>
      </c>
      <c r="I100">
        <f t="shared" si="14"/>
        <v>0.97143977874152221</v>
      </c>
      <c r="J100">
        <f t="shared" si="15"/>
        <v>0.94243907844853902</v>
      </c>
      <c r="K100">
        <f t="shared" si="16"/>
        <v>0.90650929057323359</v>
      </c>
      <c r="L100">
        <f t="shared" si="17"/>
        <v>0.86847888988845845</v>
      </c>
      <c r="M100">
        <f t="shared" si="18"/>
        <v>0.83891994016004234</v>
      </c>
      <c r="O100">
        <f t="shared" si="23"/>
        <v>1.5468000000000002</v>
      </c>
      <c r="P100">
        <f t="shared" si="24"/>
        <v>3.1845000000000008</v>
      </c>
      <c r="Q100">
        <f t="shared" si="25"/>
        <v>4.3476000000000008</v>
      </c>
      <c r="R100">
        <f t="shared" si="26"/>
        <v>4.9152000000000013</v>
      </c>
      <c r="U100">
        <f>-[1]CP2005_updated_data!C101+2*[1]CP2005_updated_data!D89</f>
        <v>6.0434000000000001</v>
      </c>
      <c r="V100">
        <f>-2*[1]CP2005_updated_data!D101+3*[1]CP2005_updated_data!E89</f>
        <v>7.6811000000000007</v>
      </c>
      <c r="W100">
        <f>-3*[1]CP2005_updated_data!E101+4*[1]CP2005_updated_data!F89</f>
        <v>8.8442000000000007</v>
      </c>
      <c r="X100">
        <f>-4*[1]CP2005_updated_data!F101+5*[1]CP2005_updated_data!G89</f>
        <v>9.4118000000000013</v>
      </c>
      <c r="AA100">
        <f t="shared" si="22"/>
        <v>3.0307999999999997</v>
      </c>
      <c r="AB100">
        <f t="shared" si="19"/>
        <v>3.8870000000000005</v>
      </c>
      <c r="AC100">
        <f t="shared" si="20"/>
        <v>4.2858000000000001</v>
      </c>
      <c r="AD100">
        <f t="shared" si="21"/>
        <v>3.4627999999999997</v>
      </c>
    </row>
    <row r="101" spans="1:30" x14ac:dyDescent="0.25">
      <c r="A101">
        <v>1960</v>
      </c>
      <c r="B101">
        <v>9</v>
      </c>
      <c r="C101">
        <v>2.8389000000000002</v>
      </c>
      <c r="D101">
        <v>2.7021999999999999</v>
      </c>
      <c r="E101">
        <v>3.3357999999999999</v>
      </c>
      <c r="F101">
        <v>3.6034000000000002</v>
      </c>
      <c r="G101">
        <v>3.4944999999999999</v>
      </c>
      <c r="I101">
        <f t="shared" si="14"/>
        <v>0.97201018128841243</v>
      </c>
      <c r="J101">
        <f t="shared" si="15"/>
        <v>0.94739042040621302</v>
      </c>
      <c r="K101">
        <f t="shared" si="16"/>
        <v>0.90477046254440863</v>
      </c>
      <c r="L101">
        <f t="shared" si="17"/>
        <v>0.86576999533283583</v>
      </c>
      <c r="M101">
        <f t="shared" si="18"/>
        <v>0.83968790319479736</v>
      </c>
      <c r="O101">
        <f t="shared" si="23"/>
        <v>1.8689999999999998</v>
      </c>
      <c r="P101">
        <f t="shared" si="24"/>
        <v>3.9935000000000009</v>
      </c>
      <c r="Q101">
        <f t="shared" si="25"/>
        <v>4.2179000000000002</v>
      </c>
      <c r="R101">
        <f t="shared" si="26"/>
        <v>4.2448999999999995</v>
      </c>
      <c r="U101">
        <f>-[1]CP2005_updated_data!C102+2*[1]CP2005_updated_data!D90</f>
        <v>6.6724999999999994</v>
      </c>
      <c r="V101">
        <f>-2*[1]CP2005_updated_data!D102+3*[1]CP2005_updated_data!E90</f>
        <v>8.7970000000000006</v>
      </c>
      <c r="W101">
        <f>-3*[1]CP2005_updated_data!E102+4*[1]CP2005_updated_data!F90</f>
        <v>9.0213999999999999</v>
      </c>
      <c r="X101">
        <f>-4*[1]CP2005_updated_data!F102+5*[1]CP2005_updated_data!G90</f>
        <v>9.0483999999999991</v>
      </c>
      <c r="AA101">
        <f t="shared" si="22"/>
        <v>2.5654999999999997</v>
      </c>
      <c r="AB101">
        <f t="shared" si="19"/>
        <v>4.6030000000000006</v>
      </c>
      <c r="AC101">
        <f t="shared" si="20"/>
        <v>4.4062000000000001</v>
      </c>
      <c r="AD101">
        <f t="shared" si="21"/>
        <v>3.0588999999999995</v>
      </c>
    </row>
    <row r="102" spans="1:30" x14ac:dyDescent="0.25">
      <c r="A102">
        <v>1960</v>
      </c>
      <c r="B102">
        <v>10</v>
      </c>
      <c r="C102">
        <v>2.8275999999999999</v>
      </c>
      <c r="D102">
        <v>3.0629</v>
      </c>
      <c r="E102">
        <v>3.4110999999999998</v>
      </c>
      <c r="F102">
        <v>3.6366000000000001</v>
      </c>
      <c r="G102">
        <v>3.5550000000000002</v>
      </c>
      <c r="I102">
        <f t="shared" si="14"/>
        <v>0.97212002464493075</v>
      </c>
      <c r="J102">
        <f t="shared" si="15"/>
        <v>0.94058053868993385</v>
      </c>
      <c r="K102">
        <f t="shared" si="16"/>
        <v>0.90272889289063596</v>
      </c>
      <c r="L102">
        <f t="shared" si="17"/>
        <v>0.86462101587025708</v>
      </c>
      <c r="M102">
        <f t="shared" si="18"/>
        <v>0.83715168525127071</v>
      </c>
      <c r="O102">
        <f t="shared" si="23"/>
        <v>1.4324999999999992</v>
      </c>
      <c r="P102">
        <f t="shared" si="24"/>
        <v>3.1853000000000016</v>
      </c>
      <c r="Q102">
        <f t="shared" si="25"/>
        <v>3.7094000000000005</v>
      </c>
      <c r="R102">
        <f t="shared" si="26"/>
        <v>2.4879999999999995</v>
      </c>
      <c r="U102">
        <f>-[1]CP2005_updated_data!C103+2*[1]CP2005_updated_data!D91</f>
        <v>5.6345999999999989</v>
      </c>
      <c r="V102">
        <f>-2*[1]CP2005_updated_data!D103+3*[1]CP2005_updated_data!E91</f>
        <v>7.3874000000000013</v>
      </c>
      <c r="W102">
        <f>-3*[1]CP2005_updated_data!E103+4*[1]CP2005_updated_data!F91</f>
        <v>7.9115000000000002</v>
      </c>
      <c r="X102">
        <f>-4*[1]CP2005_updated_data!F103+5*[1]CP2005_updated_data!G91</f>
        <v>6.6900999999999993</v>
      </c>
      <c r="AA102">
        <f t="shared" si="22"/>
        <v>3.2982</v>
      </c>
      <c r="AB102">
        <f t="shared" si="19"/>
        <v>4.1074999999999999</v>
      </c>
      <c r="AC102">
        <f t="shared" si="20"/>
        <v>4.3131000000000004</v>
      </c>
      <c r="AD102">
        <f t="shared" si="21"/>
        <v>3.2286000000000019</v>
      </c>
    </row>
    <row r="103" spans="1:30" x14ac:dyDescent="0.25">
      <c r="A103">
        <v>1960</v>
      </c>
      <c r="B103">
        <v>11</v>
      </c>
      <c r="C103">
        <v>3.0108999999999999</v>
      </c>
      <c r="D103">
        <v>3.1890999999999998</v>
      </c>
      <c r="E103">
        <v>3.5097999999999998</v>
      </c>
      <c r="F103">
        <v>3.8448000000000002</v>
      </c>
      <c r="G103">
        <v>3.6812999999999998</v>
      </c>
      <c r="I103">
        <f t="shared" si="14"/>
        <v>0.97033976075007367</v>
      </c>
      <c r="J103">
        <f t="shared" si="15"/>
        <v>0.9382095069111217</v>
      </c>
      <c r="K103">
        <f t="shared" si="16"/>
        <v>0.90005986608303756</v>
      </c>
      <c r="L103">
        <f t="shared" si="17"/>
        <v>0.857450352137622</v>
      </c>
      <c r="M103">
        <f t="shared" si="18"/>
        <v>0.83188172975684926</v>
      </c>
      <c r="O103">
        <f t="shared" si="23"/>
        <v>1.7035999999999998</v>
      </c>
      <c r="P103">
        <f t="shared" si="24"/>
        <v>3.1431000000000004</v>
      </c>
      <c r="Q103">
        <f t="shared" si="25"/>
        <v>4.0645000000000024</v>
      </c>
      <c r="R103">
        <f t="shared" si="26"/>
        <v>2.7571000000000012</v>
      </c>
      <c r="U103">
        <f>-[1]CP2005_updated_data!C104+2*[1]CP2005_updated_data!D92</f>
        <v>6.5312999999999999</v>
      </c>
      <c r="V103">
        <f>-2*[1]CP2005_updated_data!D104+3*[1]CP2005_updated_data!E92</f>
        <v>7.9708000000000006</v>
      </c>
      <c r="W103">
        <f>-3*[1]CP2005_updated_data!E104+4*[1]CP2005_updated_data!F92</f>
        <v>8.8922000000000025</v>
      </c>
      <c r="X103">
        <f>-4*[1]CP2005_updated_data!F104+5*[1]CP2005_updated_data!G92</f>
        <v>7.5848000000000013</v>
      </c>
      <c r="AA103">
        <f t="shared" si="22"/>
        <v>3.3672999999999997</v>
      </c>
      <c r="AB103">
        <f t="shared" si="19"/>
        <v>4.1511999999999993</v>
      </c>
      <c r="AC103">
        <f t="shared" si="20"/>
        <v>4.8498000000000019</v>
      </c>
      <c r="AD103">
        <f t="shared" si="21"/>
        <v>3.0272999999999968</v>
      </c>
    </row>
    <row r="104" spans="1:30" x14ac:dyDescent="0.25">
      <c r="A104">
        <v>1960</v>
      </c>
      <c r="B104">
        <v>12</v>
      </c>
      <c r="C104">
        <v>2.6272000000000002</v>
      </c>
      <c r="D104">
        <v>2.7846000000000002</v>
      </c>
      <c r="E104">
        <v>3.1126</v>
      </c>
      <c r="F104">
        <v>3.3517000000000001</v>
      </c>
      <c r="G104">
        <v>3.4373999999999998</v>
      </c>
      <c r="I104">
        <f t="shared" si="14"/>
        <v>0.97407010650371173</v>
      </c>
      <c r="J104">
        <f t="shared" si="15"/>
        <v>0.94583040679766761</v>
      </c>
      <c r="K104">
        <f t="shared" si="16"/>
        <v>0.91084913424231317</v>
      </c>
      <c r="L104">
        <f t="shared" si="17"/>
        <v>0.87453059450094739</v>
      </c>
      <c r="M104">
        <f t="shared" si="18"/>
        <v>0.84208863757604413</v>
      </c>
      <c r="O104">
        <f t="shared" si="23"/>
        <v>2.3400000000000007</v>
      </c>
      <c r="P104">
        <f t="shared" si="24"/>
        <v>4.547200000000001</v>
      </c>
      <c r="Q104">
        <f t="shared" si="25"/>
        <v>5.3352000000000013</v>
      </c>
      <c r="R104">
        <f t="shared" si="26"/>
        <v>5.8114999999999979</v>
      </c>
      <c r="U104">
        <f>-[1]CP2005_updated_data!C105+2*[1]CP2005_updated_data!D93</f>
        <v>7.2002000000000006</v>
      </c>
      <c r="V104">
        <f>-2*[1]CP2005_updated_data!D105+3*[1]CP2005_updated_data!E93</f>
        <v>9.4074000000000009</v>
      </c>
      <c r="W104">
        <f>-3*[1]CP2005_updated_data!E105+4*[1]CP2005_updated_data!F93</f>
        <v>10.195400000000001</v>
      </c>
      <c r="X104">
        <f>-4*[1]CP2005_updated_data!F105+5*[1]CP2005_updated_data!G93</f>
        <v>10.671699999999998</v>
      </c>
      <c r="AA104">
        <f t="shared" si="22"/>
        <v>2.9420000000000002</v>
      </c>
      <c r="AB104">
        <f t="shared" si="19"/>
        <v>3.7685999999999993</v>
      </c>
      <c r="AC104">
        <f t="shared" si="20"/>
        <v>4.0690000000000008</v>
      </c>
      <c r="AD104">
        <f t="shared" si="21"/>
        <v>3.7801999999999971</v>
      </c>
    </row>
    <row r="105" spans="1:30" x14ac:dyDescent="0.25">
      <c r="A105">
        <v>1961</v>
      </c>
      <c r="B105">
        <v>1</v>
      </c>
      <c r="C105">
        <v>2.7833999999999999</v>
      </c>
      <c r="D105">
        <v>3.1337000000000002</v>
      </c>
      <c r="E105">
        <v>3.3653</v>
      </c>
      <c r="F105">
        <v>3.5924</v>
      </c>
      <c r="G105">
        <v>3.6335999999999999</v>
      </c>
      <c r="I105">
        <f t="shared" si="14"/>
        <v>0.97254979666844421</v>
      </c>
      <c r="J105">
        <f t="shared" si="15"/>
        <v>0.93924961916055638</v>
      </c>
      <c r="K105">
        <f t="shared" si="16"/>
        <v>0.90397009489997848</v>
      </c>
      <c r="L105">
        <f t="shared" si="17"/>
        <v>0.8661510179496108</v>
      </c>
      <c r="M105">
        <f t="shared" si="18"/>
        <v>0.83386813552960992</v>
      </c>
      <c r="O105">
        <f t="shared" si="23"/>
        <v>1.859799999999999</v>
      </c>
      <c r="P105">
        <f t="shared" si="24"/>
        <v>3.1772</v>
      </c>
      <c r="Q105">
        <f t="shared" si="25"/>
        <v>3.9244999999999992</v>
      </c>
      <c r="R105">
        <f t="shared" si="26"/>
        <v>4.2604999999999995</v>
      </c>
      <c r="U105">
        <f>-[1]CP2005_updated_data!C106+2*[1]CP2005_updated_data!D94</f>
        <v>6.5301999999999989</v>
      </c>
      <c r="V105">
        <f>-2*[1]CP2005_updated_data!D106+3*[1]CP2005_updated_data!E94</f>
        <v>7.8475999999999999</v>
      </c>
      <c r="W105">
        <f>-3*[1]CP2005_updated_data!E106+4*[1]CP2005_updated_data!F94</f>
        <v>8.5948999999999991</v>
      </c>
      <c r="X105">
        <f>-4*[1]CP2005_updated_data!F106+5*[1]CP2005_updated_data!G94</f>
        <v>8.9308999999999994</v>
      </c>
      <c r="AA105">
        <f t="shared" si="22"/>
        <v>3.4840000000000004</v>
      </c>
      <c r="AB105">
        <f t="shared" si="19"/>
        <v>3.8285</v>
      </c>
      <c r="AC105">
        <f t="shared" si="20"/>
        <v>4.2736999999999998</v>
      </c>
      <c r="AD105">
        <f t="shared" si="21"/>
        <v>3.7983999999999991</v>
      </c>
    </row>
    <row r="106" spans="1:30" x14ac:dyDescent="0.25">
      <c r="A106">
        <v>1961</v>
      </c>
      <c r="B106">
        <v>2</v>
      </c>
      <c r="C106">
        <v>2.9748000000000001</v>
      </c>
      <c r="D106">
        <v>3.1023000000000001</v>
      </c>
      <c r="E106">
        <v>3.3108</v>
      </c>
      <c r="F106">
        <v>3.4609000000000001</v>
      </c>
      <c r="G106">
        <v>3.4902000000000002</v>
      </c>
      <c r="I106">
        <f t="shared" si="14"/>
        <v>0.97069011663913751</v>
      </c>
      <c r="J106">
        <f t="shared" si="15"/>
        <v>0.93983965317267737</v>
      </c>
      <c r="K106">
        <f t="shared" si="16"/>
        <v>0.90544929492163817</v>
      </c>
      <c r="L106">
        <f t="shared" si="17"/>
        <v>0.87071897550035393</v>
      </c>
      <c r="M106">
        <f t="shared" si="18"/>
        <v>0.83986845550266187</v>
      </c>
      <c r="O106">
        <f t="shared" si="23"/>
        <v>1.2899000000000003</v>
      </c>
      <c r="P106">
        <f t="shared" si="24"/>
        <v>3.2093000000000007</v>
      </c>
      <c r="Q106">
        <f t="shared" si="25"/>
        <v>3.989300000000001</v>
      </c>
      <c r="R106">
        <f t="shared" si="26"/>
        <v>4.5205999999999991</v>
      </c>
      <c r="U106">
        <f>-[1]CP2005_updated_data!C107+2*[1]CP2005_updated_data!D95</f>
        <v>5.8482000000000003</v>
      </c>
      <c r="V106">
        <f>-2*[1]CP2005_updated_data!D107+3*[1]CP2005_updated_data!E95</f>
        <v>7.7676000000000007</v>
      </c>
      <c r="W106">
        <f>-3*[1]CP2005_updated_data!E107+4*[1]CP2005_updated_data!F95</f>
        <v>8.547600000000001</v>
      </c>
      <c r="X106">
        <f>-4*[1]CP2005_updated_data!F107+5*[1]CP2005_updated_data!G95</f>
        <v>9.0788999999999991</v>
      </c>
      <c r="AA106">
        <f t="shared" si="22"/>
        <v>3.2298</v>
      </c>
      <c r="AB106">
        <f t="shared" si="19"/>
        <v>3.7277999999999993</v>
      </c>
      <c r="AC106">
        <f t="shared" si="20"/>
        <v>3.9112000000000009</v>
      </c>
      <c r="AD106">
        <f t="shared" si="21"/>
        <v>3.6074000000000002</v>
      </c>
    </row>
    <row r="107" spans="1:30" x14ac:dyDescent="0.25">
      <c r="A107">
        <v>1961</v>
      </c>
      <c r="B107">
        <v>3</v>
      </c>
      <c r="C107">
        <v>2.8965000000000001</v>
      </c>
      <c r="D107">
        <v>2.9058000000000002</v>
      </c>
      <c r="E107">
        <v>3.1532</v>
      </c>
      <c r="F107">
        <v>3.2801</v>
      </c>
      <c r="G107">
        <v>3.4459</v>
      </c>
      <c r="I107">
        <f t="shared" si="14"/>
        <v>0.97145046463786067</v>
      </c>
      <c r="J107">
        <f t="shared" si="15"/>
        <v>0.94354049039152721</v>
      </c>
      <c r="K107">
        <f t="shared" si="16"/>
        <v>0.90974039535585793</v>
      </c>
      <c r="L107">
        <f t="shared" si="17"/>
        <v>0.87703884021697409</v>
      </c>
      <c r="M107">
        <f t="shared" si="18"/>
        <v>0.84173082594543158</v>
      </c>
      <c r="O107">
        <f t="shared" si="23"/>
        <v>0.99780000000000069</v>
      </c>
      <c r="P107">
        <f t="shared" si="24"/>
        <v>2.0452000000000004</v>
      </c>
      <c r="Q107">
        <f t="shared" si="25"/>
        <v>2.8919000000000006</v>
      </c>
      <c r="R107">
        <f t="shared" si="26"/>
        <v>3.4945999999999993</v>
      </c>
      <c r="U107">
        <f>-[1]CP2005_updated_data!C108+2*[1]CP2005_updated_data!D96</f>
        <v>4.6103000000000005</v>
      </c>
      <c r="V107">
        <f>-2*[1]CP2005_updated_data!D108+3*[1]CP2005_updated_data!E96</f>
        <v>5.6577000000000002</v>
      </c>
      <c r="W107">
        <f>-3*[1]CP2005_updated_data!E108+4*[1]CP2005_updated_data!F96</f>
        <v>6.5044000000000004</v>
      </c>
      <c r="X107">
        <f>-4*[1]CP2005_updated_data!F108+5*[1]CP2005_updated_data!G96</f>
        <v>7.1070999999999991</v>
      </c>
      <c r="AA107">
        <f t="shared" si="22"/>
        <v>2.9151000000000002</v>
      </c>
      <c r="AB107">
        <f t="shared" si="19"/>
        <v>3.6479999999999997</v>
      </c>
      <c r="AC107">
        <f t="shared" si="20"/>
        <v>3.6608000000000001</v>
      </c>
      <c r="AD107">
        <f t="shared" si="21"/>
        <v>4.1091000000000015</v>
      </c>
    </row>
    <row r="108" spans="1:30" x14ac:dyDescent="0.25">
      <c r="A108">
        <v>1961</v>
      </c>
      <c r="B108">
        <v>4</v>
      </c>
      <c r="C108">
        <v>2.8873000000000002</v>
      </c>
      <c r="D108">
        <v>3.0608</v>
      </c>
      <c r="E108">
        <v>3.22</v>
      </c>
      <c r="F108">
        <v>3.1225999999999998</v>
      </c>
      <c r="G108">
        <v>3.3498999999999999</v>
      </c>
      <c r="I108">
        <f t="shared" si="14"/>
        <v>0.97153984219191181</v>
      </c>
      <c r="J108">
        <f t="shared" si="15"/>
        <v>0.94062004390216247</v>
      </c>
      <c r="K108">
        <f t="shared" si="16"/>
        <v>0.90791910114988805</v>
      </c>
      <c r="L108">
        <f t="shared" si="17"/>
        <v>0.88258162635391935</v>
      </c>
      <c r="M108">
        <f t="shared" si="18"/>
        <v>0.84578084618250282</v>
      </c>
      <c r="O108">
        <f t="shared" si="23"/>
        <v>1.0854000000000008</v>
      </c>
      <c r="P108">
        <f t="shared" si="24"/>
        <v>2.3355999999999995</v>
      </c>
      <c r="Q108">
        <f t="shared" si="25"/>
        <v>3.7199</v>
      </c>
      <c r="R108">
        <f t="shared" si="26"/>
        <v>4.4773000000000023</v>
      </c>
      <c r="U108">
        <f>-[1]CP2005_updated_data!C109+2*[1]CP2005_updated_data!D97</f>
        <v>5.2207000000000008</v>
      </c>
      <c r="V108">
        <f>-2*[1]CP2005_updated_data!D109+3*[1]CP2005_updated_data!E97</f>
        <v>6.4708999999999994</v>
      </c>
      <c r="W108">
        <f>-3*[1]CP2005_updated_data!E109+4*[1]CP2005_updated_data!F97</f>
        <v>7.8552</v>
      </c>
      <c r="X108">
        <f>-4*[1]CP2005_updated_data!F109+5*[1]CP2005_updated_data!G97</f>
        <v>8.6126000000000023</v>
      </c>
      <c r="AA108">
        <f t="shared" si="22"/>
        <v>3.2342999999999997</v>
      </c>
      <c r="AB108">
        <f t="shared" si="19"/>
        <v>3.5384000000000002</v>
      </c>
      <c r="AC108">
        <f t="shared" si="20"/>
        <v>2.8303999999999991</v>
      </c>
      <c r="AD108">
        <f t="shared" si="21"/>
        <v>4.2590999999999983</v>
      </c>
    </row>
    <row r="109" spans="1:30" x14ac:dyDescent="0.25">
      <c r="A109">
        <v>1961</v>
      </c>
      <c r="B109">
        <v>5</v>
      </c>
      <c r="C109">
        <v>2.9295</v>
      </c>
      <c r="D109">
        <v>3.2103999999999999</v>
      </c>
      <c r="E109">
        <v>3.4140000000000001</v>
      </c>
      <c r="F109">
        <v>3.2439</v>
      </c>
      <c r="G109">
        <v>3.5398000000000001</v>
      </c>
      <c r="I109">
        <f t="shared" si="14"/>
        <v>0.97112993887418997</v>
      </c>
      <c r="J109">
        <f t="shared" si="15"/>
        <v>0.93780991478034448</v>
      </c>
      <c r="K109">
        <f t="shared" si="16"/>
        <v>0.90265035889323286</v>
      </c>
      <c r="L109">
        <f t="shared" si="17"/>
        <v>0.87830971234697686</v>
      </c>
      <c r="M109">
        <f t="shared" si="18"/>
        <v>0.83778816236272824</v>
      </c>
      <c r="O109">
        <f t="shared" si="23"/>
        <v>1.3807</v>
      </c>
      <c r="P109">
        <f t="shared" si="24"/>
        <v>1.9707000000000008</v>
      </c>
      <c r="Q109">
        <f t="shared" si="25"/>
        <v>2.8816000000000006</v>
      </c>
      <c r="R109">
        <f t="shared" si="26"/>
        <v>4.9631999999999987</v>
      </c>
      <c r="U109">
        <f>-[1]CP2005_updated_data!C110+2*[1]CP2005_updated_data!D98</f>
        <v>5.4119000000000002</v>
      </c>
      <c r="V109">
        <f>-2*[1]CP2005_updated_data!D110+3*[1]CP2005_updated_data!E98</f>
        <v>6.0019000000000009</v>
      </c>
      <c r="W109">
        <f>-3*[1]CP2005_updated_data!E110+4*[1]CP2005_updated_data!F98</f>
        <v>6.9128000000000007</v>
      </c>
      <c r="X109">
        <f>-4*[1]CP2005_updated_data!F110+5*[1]CP2005_updated_data!G98</f>
        <v>8.9943999999999988</v>
      </c>
      <c r="AA109">
        <f t="shared" si="22"/>
        <v>3.4912999999999998</v>
      </c>
      <c r="AB109">
        <f t="shared" si="19"/>
        <v>3.821200000000001</v>
      </c>
      <c r="AC109">
        <f t="shared" si="20"/>
        <v>2.7335999999999991</v>
      </c>
      <c r="AD109">
        <f t="shared" si="21"/>
        <v>4.7234000000000016</v>
      </c>
    </row>
    <row r="110" spans="1:30" x14ac:dyDescent="0.25">
      <c r="A110">
        <v>1961</v>
      </c>
      <c r="B110">
        <v>6</v>
      </c>
      <c r="C110">
        <v>2.9891999999999999</v>
      </c>
      <c r="D110">
        <v>3.2483</v>
      </c>
      <c r="E110">
        <v>3.5160999999999998</v>
      </c>
      <c r="F110">
        <v>3.63</v>
      </c>
      <c r="G110">
        <v>3.6297000000000001</v>
      </c>
      <c r="I110">
        <f t="shared" si="14"/>
        <v>0.97055034732597356</v>
      </c>
      <c r="J110">
        <f t="shared" si="15"/>
        <v>0.93709932421278941</v>
      </c>
      <c r="K110">
        <f t="shared" si="16"/>
        <v>0.89988977084285438</v>
      </c>
      <c r="L110">
        <f t="shared" si="17"/>
        <v>0.86484930595141174</v>
      </c>
      <c r="M110">
        <f t="shared" si="18"/>
        <v>0.83403075567098661</v>
      </c>
      <c r="O110">
        <f t="shared" si="23"/>
        <v>1.2305000000000006</v>
      </c>
      <c r="P110">
        <f t="shared" si="24"/>
        <v>1.5709000000000004</v>
      </c>
      <c r="Q110">
        <f t="shared" si="25"/>
        <v>2.0934000000000004</v>
      </c>
      <c r="R110">
        <f t="shared" si="26"/>
        <v>2.2148000000000017</v>
      </c>
      <c r="U110">
        <f>-[1]CP2005_updated_data!C111+2*[1]CP2005_updated_data!D99</f>
        <v>4.3992000000000004</v>
      </c>
      <c r="V110">
        <f>-2*[1]CP2005_updated_data!D111+3*[1]CP2005_updated_data!E99</f>
        <v>4.7396000000000003</v>
      </c>
      <c r="W110">
        <f>-3*[1]CP2005_updated_data!E111+4*[1]CP2005_updated_data!F99</f>
        <v>5.2621000000000002</v>
      </c>
      <c r="X110">
        <f>-4*[1]CP2005_updated_data!F111+5*[1]CP2005_updated_data!G99</f>
        <v>5.3835000000000015</v>
      </c>
      <c r="AA110">
        <f t="shared" si="22"/>
        <v>3.5074000000000001</v>
      </c>
      <c r="AB110">
        <f t="shared" si="19"/>
        <v>4.0516999999999994</v>
      </c>
      <c r="AC110">
        <f t="shared" si="20"/>
        <v>3.9717000000000002</v>
      </c>
      <c r="AD110">
        <f t="shared" si="21"/>
        <v>3.6285000000000025</v>
      </c>
    </row>
    <row r="111" spans="1:30" x14ac:dyDescent="0.25">
      <c r="A111">
        <v>1961</v>
      </c>
      <c r="B111">
        <v>7</v>
      </c>
      <c r="C111">
        <v>2.8904000000000001</v>
      </c>
      <c r="D111">
        <v>3.1543999999999999</v>
      </c>
      <c r="E111">
        <v>3.6311</v>
      </c>
      <c r="F111">
        <v>3.6303000000000001</v>
      </c>
      <c r="G111">
        <v>3.6356999999999999</v>
      </c>
      <c r="I111">
        <f t="shared" si="14"/>
        <v>0.97150972492362397</v>
      </c>
      <c r="J111">
        <f t="shared" si="15"/>
        <v>0.93886085029893107</v>
      </c>
      <c r="K111">
        <f t="shared" si="16"/>
        <v>0.89679050044896425</v>
      </c>
      <c r="L111">
        <f t="shared" si="17"/>
        <v>0.86483892782200922</v>
      </c>
      <c r="M111">
        <f t="shared" si="18"/>
        <v>0.83378058397191657</v>
      </c>
      <c r="O111">
        <f t="shared" si="23"/>
        <v>0.46929999999999961</v>
      </c>
      <c r="P111">
        <f t="shared" si="24"/>
        <v>0.18000000000000105</v>
      </c>
      <c r="Q111">
        <f t="shared" si="25"/>
        <v>0.25640000000000063</v>
      </c>
      <c r="R111">
        <f t="shared" si="26"/>
        <v>-0.24349999999999783</v>
      </c>
      <c r="U111">
        <f>-[1]CP2005_updated_data!C112+2*[1]CP2005_updated_data!D100</f>
        <v>3.3215999999999997</v>
      </c>
      <c r="V111">
        <f>-2*[1]CP2005_updated_data!D112+3*[1]CP2005_updated_data!E100</f>
        <v>3.0323000000000011</v>
      </c>
      <c r="W111">
        <f>-3*[1]CP2005_updated_data!E112+4*[1]CP2005_updated_data!F100</f>
        <v>3.1087000000000007</v>
      </c>
      <c r="X111">
        <f>-4*[1]CP2005_updated_data!F112+5*[1]CP2005_updated_data!G100</f>
        <v>2.6088000000000022</v>
      </c>
      <c r="AA111">
        <f t="shared" si="22"/>
        <v>3.4183999999999997</v>
      </c>
      <c r="AB111">
        <f t="shared" si="19"/>
        <v>4.5845000000000002</v>
      </c>
      <c r="AC111">
        <f t="shared" si="20"/>
        <v>3.6279000000000003</v>
      </c>
      <c r="AD111">
        <f t="shared" si="21"/>
        <v>3.6572999999999993</v>
      </c>
    </row>
    <row r="112" spans="1:30" x14ac:dyDescent="0.25">
      <c r="A112">
        <v>1961</v>
      </c>
      <c r="B112">
        <v>8</v>
      </c>
      <c r="C112">
        <v>3.048</v>
      </c>
      <c r="D112">
        <v>3.2483</v>
      </c>
      <c r="E112">
        <v>3.6315</v>
      </c>
      <c r="F112">
        <v>3.8058000000000001</v>
      </c>
      <c r="G112">
        <v>3.6638000000000002</v>
      </c>
      <c r="I112">
        <f t="shared" si="14"/>
        <v>0.96997983146984523</v>
      </c>
      <c r="J112">
        <f t="shared" si="15"/>
        <v>0.93709932421278941</v>
      </c>
      <c r="K112">
        <f t="shared" si="16"/>
        <v>0.8967797390275275</v>
      </c>
      <c r="L112">
        <f t="shared" si="17"/>
        <v>0.85878901857529655</v>
      </c>
      <c r="M112">
        <f t="shared" si="18"/>
        <v>0.8326099448180142</v>
      </c>
      <c r="O112">
        <f t="shared" si="23"/>
        <v>-1.7200000000000326E-2</v>
      </c>
      <c r="P112">
        <f t="shared" si="24"/>
        <v>0.42120000000000024</v>
      </c>
      <c r="Q112">
        <f t="shared" si="25"/>
        <v>0.30909999999999949</v>
      </c>
      <c r="R112">
        <f t="shared" si="26"/>
        <v>-0.55680000000000041</v>
      </c>
      <c r="U112">
        <f>-[1]CP2005_updated_data!C113+2*[1]CP2005_updated_data!D101</f>
        <v>2.8803999999999998</v>
      </c>
      <c r="V112">
        <f>-2*[1]CP2005_updated_data!D113+3*[1]CP2005_updated_data!E101</f>
        <v>3.3188000000000004</v>
      </c>
      <c r="W112">
        <f>-3*[1]CP2005_updated_data!E113+4*[1]CP2005_updated_data!F101</f>
        <v>3.2066999999999997</v>
      </c>
      <c r="X112">
        <f>-4*[1]CP2005_updated_data!F113+5*[1]CP2005_updated_data!G101</f>
        <v>2.3407999999999998</v>
      </c>
      <c r="AA112">
        <f t="shared" si="22"/>
        <v>3.4485999999999999</v>
      </c>
      <c r="AB112">
        <f t="shared" si="19"/>
        <v>4.3979000000000008</v>
      </c>
      <c r="AC112">
        <f t="shared" si="20"/>
        <v>4.3286999999999995</v>
      </c>
      <c r="AD112">
        <f t="shared" si="21"/>
        <v>3.0958000000000023</v>
      </c>
    </row>
    <row r="113" spans="1:30" x14ac:dyDescent="0.25">
      <c r="A113">
        <v>1961</v>
      </c>
      <c r="B113">
        <v>9</v>
      </c>
      <c r="C113">
        <v>2.9697</v>
      </c>
      <c r="D113">
        <v>3.1038999999999999</v>
      </c>
      <c r="E113">
        <v>3.6236999999999999</v>
      </c>
      <c r="F113">
        <v>3.6438999999999999</v>
      </c>
      <c r="G113">
        <v>3.59</v>
      </c>
      <c r="I113">
        <f t="shared" si="14"/>
        <v>0.97073962309749007</v>
      </c>
      <c r="J113">
        <f t="shared" si="15"/>
        <v>0.93980957878496862</v>
      </c>
      <c r="K113">
        <f t="shared" si="16"/>
        <v>0.89698961004041078</v>
      </c>
      <c r="L113">
        <f t="shared" si="17"/>
        <v>0.86436858339055866</v>
      </c>
      <c r="M113">
        <f t="shared" si="18"/>
        <v>0.83568795094315773</v>
      </c>
      <c r="O113">
        <f t="shared" si="23"/>
        <v>-0.40420000000000034</v>
      </c>
      <c r="P113">
        <f t="shared" si="24"/>
        <v>0.96070000000000055</v>
      </c>
      <c r="Q113">
        <f t="shared" si="25"/>
        <v>0.70360000000000023</v>
      </c>
      <c r="R113">
        <f t="shared" si="26"/>
        <v>5.8000000000000274E-2</v>
      </c>
      <c r="U113">
        <f>-[1]CP2005_updated_data!C114+2*[1]CP2005_updated_data!D102</f>
        <v>2.4346999999999999</v>
      </c>
      <c r="V113">
        <f>-2*[1]CP2005_updated_data!D114+3*[1]CP2005_updated_data!E102</f>
        <v>3.7996000000000008</v>
      </c>
      <c r="W113">
        <f>-3*[1]CP2005_updated_data!E114+4*[1]CP2005_updated_data!F102</f>
        <v>3.5425000000000004</v>
      </c>
      <c r="X113">
        <f>-4*[1]CP2005_updated_data!F114+5*[1]CP2005_updated_data!G102</f>
        <v>2.8969000000000005</v>
      </c>
      <c r="AA113">
        <f t="shared" si="22"/>
        <v>3.2380999999999998</v>
      </c>
      <c r="AB113">
        <f t="shared" si="19"/>
        <v>4.6633000000000004</v>
      </c>
      <c r="AC113">
        <f t="shared" si="20"/>
        <v>3.7044999999999995</v>
      </c>
      <c r="AD113">
        <f t="shared" si="21"/>
        <v>3.3743999999999996</v>
      </c>
    </row>
    <row r="114" spans="1:30" x14ac:dyDescent="0.25">
      <c r="A114">
        <v>1961</v>
      </c>
      <c r="B114">
        <v>10</v>
      </c>
      <c r="C114">
        <v>2.9377</v>
      </c>
      <c r="D114">
        <v>3.1661999999999999</v>
      </c>
      <c r="E114">
        <v>3.5028000000000001</v>
      </c>
      <c r="F114">
        <v>3.5063</v>
      </c>
      <c r="G114">
        <v>3.6837</v>
      </c>
      <c r="I114">
        <f t="shared" si="14"/>
        <v>0.97105030948405191</v>
      </c>
      <c r="J114">
        <f t="shared" si="15"/>
        <v>0.93863930528160089</v>
      </c>
      <c r="K114">
        <f t="shared" si="16"/>
        <v>0.90024889850262435</v>
      </c>
      <c r="L114">
        <f t="shared" si="17"/>
        <v>0.86913918472502949</v>
      </c>
      <c r="M114">
        <f t="shared" si="18"/>
        <v>0.83178190993858736</v>
      </c>
      <c r="O114">
        <f t="shared" si="23"/>
        <v>0.36050000000000004</v>
      </c>
      <c r="P114">
        <f t="shared" si="24"/>
        <v>1.0733000000000001</v>
      </c>
      <c r="Q114">
        <f t="shared" si="25"/>
        <v>1.2104000000000004</v>
      </c>
      <c r="R114">
        <f t="shared" si="26"/>
        <v>0.92220000000000235</v>
      </c>
      <c r="U114">
        <f>-[1]CP2005_updated_data!C115+2*[1]CP2005_updated_data!D103</f>
        <v>3.1880999999999999</v>
      </c>
      <c r="V114">
        <f>-2*[1]CP2005_updated_data!D115+3*[1]CP2005_updated_data!E103</f>
        <v>3.9009</v>
      </c>
      <c r="W114">
        <f>-3*[1]CP2005_updated_data!E115+4*[1]CP2005_updated_data!F103</f>
        <v>4.0380000000000003</v>
      </c>
      <c r="X114">
        <f>-4*[1]CP2005_updated_data!F115+5*[1]CP2005_updated_data!G103</f>
        <v>3.7498000000000022</v>
      </c>
      <c r="AA114">
        <f t="shared" si="22"/>
        <v>3.3946999999999998</v>
      </c>
      <c r="AB114">
        <f t="shared" si="19"/>
        <v>4.1760000000000002</v>
      </c>
      <c r="AC114">
        <f t="shared" si="20"/>
        <v>3.5167999999999999</v>
      </c>
      <c r="AD114">
        <f t="shared" si="21"/>
        <v>4.3933000000000018</v>
      </c>
    </row>
    <row r="115" spans="1:30" x14ac:dyDescent="0.25">
      <c r="A115">
        <v>1961</v>
      </c>
      <c r="B115">
        <v>11</v>
      </c>
      <c r="C115">
        <v>2.9697</v>
      </c>
      <c r="D115">
        <v>3.3006000000000002</v>
      </c>
      <c r="E115">
        <v>3.6217999999999999</v>
      </c>
      <c r="F115">
        <v>3.5287000000000002</v>
      </c>
      <c r="G115">
        <v>3.7826</v>
      </c>
      <c r="I115">
        <f t="shared" si="14"/>
        <v>0.97073962309749007</v>
      </c>
      <c r="J115">
        <f t="shared" si="15"/>
        <v>0.93611963078864846</v>
      </c>
      <c r="K115">
        <f t="shared" si="16"/>
        <v>0.89704073990537037</v>
      </c>
      <c r="L115">
        <f t="shared" si="17"/>
        <v>0.8683607847907624</v>
      </c>
      <c r="M115">
        <f t="shared" si="18"/>
        <v>0.82767890144335621</v>
      </c>
      <c r="O115">
        <f t="shared" si="23"/>
        <v>0.39759999999999973</v>
      </c>
      <c r="P115">
        <f t="shared" si="24"/>
        <v>0.91729999999999867</v>
      </c>
      <c r="Q115">
        <f t="shared" si="25"/>
        <v>1.5029000000000017</v>
      </c>
      <c r="R115">
        <f t="shared" si="26"/>
        <v>1.2807999999999971</v>
      </c>
      <c r="U115">
        <f>-[1]CP2005_updated_data!C116+2*[1]CP2005_updated_data!D104</f>
        <v>3.4084999999999996</v>
      </c>
      <c r="V115">
        <f>-2*[1]CP2005_updated_data!D116+3*[1]CP2005_updated_data!E104</f>
        <v>3.9281999999999986</v>
      </c>
      <c r="W115">
        <f>-3*[1]CP2005_updated_data!E116+4*[1]CP2005_updated_data!F104</f>
        <v>4.5138000000000016</v>
      </c>
      <c r="X115">
        <f>-4*[1]CP2005_updated_data!F116+5*[1]CP2005_updated_data!G104</f>
        <v>4.291699999999997</v>
      </c>
      <c r="AA115">
        <f t="shared" si="22"/>
        <v>3.6315000000000004</v>
      </c>
      <c r="AB115">
        <f t="shared" si="19"/>
        <v>4.2641999999999989</v>
      </c>
      <c r="AC115">
        <f t="shared" si="20"/>
        <v>3.2494000000000014</v>
      </c>
      <c r="AD115">
        <f t="shared" si="21"/>
        <v>4.7981999999999996</v>
      </c>
    </row>
    <row r="116" spans="1:30" x14ac:dyDescent="0.25">
      <c r="A116">
        <v>1961</v>
      </c>
      <c r="B116">
        <v>12</v>
      </c>
      <c r="C116">
        <v>3.1263999999999998</v>
      </c>
      <c r="D116">
        <v>3.3936000000000002</v>
      </c>
      <c r="E116">
        <v>3.7151999999999998</v>
      </c>
      <c r="F116">
        <v>3.7345999999999999</v>
      </c>
      <c r="G116">
        <v>3.8532999999999999</v>
      </c>
      <c r="I116">
        <f t="shared" si="14"/>
        <v>0.96921966530604586</v>
      </c>
      <c r="J116">
        <f t="shared" si="15"/>
        <v>0.93438006657161976</v>
      </c>
      <c r="K116">
        <f t="shared" si="16"/>
        <v>0.89453074989036996</v>
      </c>
      <c r="L116">
        <f t="shared" si="17"/>
        <v>0.86123833587247478</v>
      </c>
      <c r="M116">
        <f t="shared" si="18"/>
        <v>0.8247582218693561</v>
      </c>
      <c r="O116">
        <f t="shared" si="23"/>
        <v>-0.18439999999999968</v>
      </c>
      <c r="P116">
        <f t="shared" si="24"/>
        <v>-7.660000000000089E-2</v>
      </c>
      <c r="Q116">
        <f t="shared" si="25"/>
        <v>-0.36599999999999966</v>
      </c>
      <c r="R116">
        <f t="shared" si="26"/>
        <v>-0.37860000000000227</v>
      </c>
      <c r="U116">
        <f>-[1]CP2005_updated_data!C117+2*[1]CP2005_updated_data!D105</f>
        <v>2.4428000000000005</v>
      </c>
      <c r="V116">
        <f>-2*[1]CP2005_updated_data!D117+3*[1]CP2005_updated_data!E105</f>
        <v>2.5505999999999993</v>
      </c>
      <c r="W116">
        <f>-3*[1]CP2005_updated_data!E117+4*[1]CP2005_updated_data!F105</f>
        <v>2.2612000000000005</v>
      </c>
      <c r="X116">
        <f>-4*[1]CP2005_updated_data!F117+5*[1]CP2005_updated_data!G105</f>
        <v>2.2485999999999979</v>
      </c>
      <c r="AA116">
        <f t="shared" si="22"/>
        <v>3.6608000000000005</v>
      </c>
      <c r="AB116">
        <f t="shared" si="19"/>
        <v>4.3583999999999996</v>
      </c>
      <c r="AC116">
        <f t="shared" si="20"/>
        <v>3.7927999999999997</v>
      </c>
      <c r="AD116">
        <f t="shared" si="21"/>
        <v>4.3281000000000009</v>
      </c>
    </row>
    <row r="117" spans="1:30" x14ac:dyDescent="0.25">
      <c r="A117">
        <v>1962</v>
      </c>
      <c r="B117">
        <v>1</v>
      </c>
      <c r="C117">
        <v>3.2926000000000002</v>
      </c>
      <c r="D117">
        <v>3.4969999999999999</v>
      </c>
      <c r="E117">
        <v>3.7980999999999998</v>
      </c>
      <c r="F117">
        <v>3.8780999999999999</v>
      </c>
      <c r="G117">
        <v>3.9565999999999999</v>
      </c>
      <c r="I117">
        <f t="shared" si="14"/>
        <v>0.96761016009162748</v>
      </c>
      <c r="J117">
        <f t="shared" si="15"/>
        <v>0.93244976521348499</v>
      </c>
      <c r="K117">
        <f t="shared" si="16"/>
        <v>0.89230881603539425</v>
      </c>
      <c r="L117">
        <f t="shared" si="17"/>
        <v>0.85630898858545335</v>
      </c>
      <c r="M117">
        <f t="shared" si="18"/>
        <v>0.82050932786788056</v>
      </c>
      <c r="O117">
        <f t="shared" si="23"/>
        <v>0.19140000000000024</v>
      </c>
      <c r="P117">
        <f t="shared" si="24"/>
        <v>0.31850000000000067</v>
      </c>
      <c r="Q117">
        <f t="shared" si="25"/>
        <v>0.19190000000000085</v>
      </c>
      <c r="R117">
        <f t="shared" si="26"/>
        <v>-0.12780000000000014</v>
      </c>
      <c r="U117">
        <f>-[1]CP2005_updated_data!C118+2*[1]CP2005_updated_data!D106</f>
        <v>2.9748000000000001</v>
      </c>
      <c r="V117">
        <f>-2*[1]CP2005_updated_data!D118+3*[1]CP2005_updated_data!E106</f>
        <v>3.1019000000000005</v>
      </c>
      <c r="W117">
        <f>-3*[1]CP2005_updated_data!E118+4*[1]CP2005_updated_data!F106</f>
        <v>2.9753000000000007</v>
      </c>
      <c r="X117">
        <f>-4*[1]CP2005_updated_data!F118+5*[1]CP2005_updated_data!G106</f>
        <v>2.6555999999999997</v>
      </c>
      <c r="AA117">
        <f t="shared" si="22"/>
        <v>3.7013999999999996</v>
      </c>
      <c r="AB117">
        <f t="shared" si="19"/>
        <v>4.4002999999999997</v>
      </c>
      <c r="AC117">
        <f t="shared" si="20"/>
        <v>4.1181000000000001</v>
      </c>
      <c r="AD117">
        <f t="shared" si="21"/>
        <v>4.2706000000000017</v>
      </c>
    </row>
    <row r="118" spans="1:30" x14ac:dyDescent="0.25">
      <c r="A118">
        <v>1962</v>
      </c>
      <c r="B118">
        <v>2</v>
      </c>
      <c r="C118">
        <v>3.1345999999999998</v>
      </c>
      <c r="D118">
        <v>3.2461000000000002</v>
      </c>
      <c r="E118">
        <v>3.4687000000000001</v>
      </c>
      <c r="F118">
        <v>3.5933000000000002</v>
      </c>
      <c r="G118">
        <v>3.7073</v>
      </c>
      <c r="I118">
        <f t="shared" si="14"/>
        <v>0.96914019255191819</v>
      </c>
      <c r="J118">
        <f t="shared" si="15"/>
        <v>0.93714055749018021</v>
      </c>
      <c r="K118">
        <f t="shared" si="16"/>
        <v>0.90117032435475763</v>
      </c>
      <c r="L118">
        <f t="shared" si="17"/>
        <v>0.8661198370742238</v>
      </c>
      <c r="M118">
        <f t="shared" si="18"/>
        <v>0.83080098614371867</v>
      </c>
      <c r="O118">
        <f t="shared" si="23"/>
        <v>9.5200000000000173E-2</v>
      </c>
      <c r="P118">
        <f t="shared" si="24"/>
        <v>0.46539999999999893</v>
      </c>
      <c r="Q118">
        <f t="shared" si="25"/>
        <v>0.46269999999999989</v>
      </c>
      <c r="R118">
        <f t="shared" si="26"/>
        <v>0.10299999999999976</v>
      </c>
      <c r="U118">
        <f>-[1]CP2005_updated_data!C119+2*[1]CP2005_updated_data!D107</f>
        <v>3.0700000000000003</v>
      </c>
      <c r="V118">
        <f>-2*[1]CP2005_updated_data!D119+3*[1]CP2005_updated_data!E107</f>
        <v>3.440199999999999</v>
      </c>
      <c r="W118">
        <f>-3*[1]CP2005_updated_data!E119+4*[1]CP2005_updated_data!F107</f>
        <v>3.4375</v>
      </c>
      <c r="X118">
        <f>-4*[1]CP2005_updated_data!F119+5*[1]CP2005_updated_data!G107</f>
        <v>3.0777999999999999</v>
      </c>
      <c r="AA118">
        <f t="shared" si="22"/>
        <v>3.3576000000000006</v>
      </c>
      <c r="AB118">
        <f t="shared" si="19"/>
        <v>3.9138999999999999</v>
      </c>
      <c r="AC118">
        <f t="shared" si="20"/>
        <v>3.9671000000000003</v>
      </c>
      <c r="AD118">
        <f t="shared" si="21"/>
        <v>4.1632999999999996</v>
      </c>
    </row>
    <row r="119" spans="1:30" x14ac:dyDescent="0.25">
      <c r="A119">
        <v>1962</v>
      </c>
      <c r="B119">
        <v>3</v>
      </c>
      <c r="C119">
        <v>2.879</v>
      </c>
      <c r="D119">
        <v>3.1539000000000001</v>
      </c>
      <c r="E119">
        <v>3.3281000000000001</v>
      </c>
      <c r="F119">
        <v>3.5158</v>
      </c>
      <c r="G119">
        <v>3.5842000000000001</v>
      </c>
      <c r="I119">
        <f t="shared" si="14"/>
        <v>0.97162048334537532</v>
      </c>
      <c r="J119">
        <f t="shared" si="15"/>
        <v>0.93887023895437727</v>
      </c>
      <c r="K119">
        <f t="shared" si="16"/>
        <v>0.90497948866284361</v>
      </c>
      <c r="L119">
        <f t="shared" si="17"/>
        <v>0.86880897457873529</v>
      </c>
      <c r="M119">
        <f t="shared" si="18"/>
        <v>0.83593033559300678</v>
      </c>
      <c r="O119">
        <f t="shared" si="23"/>
        <v>3.6100000000000243E-2</v>
      </c>
      <c r="P119">
        <f t="shared" si="24"/>
        <v>0.25529999999999964</v>
      </c>
      <c r="Q119">
        <f t="shared" si="25"/>
        <v>0.23959999999999892</v>
      </c>
      <c r="R119">
        <f t="shared" si="26"/>
        <v>0.26980000000000137</v>
      </c>
      <c r="U119">
        <f>-[1]CP2005_updated_data!C120+2*[1]CP2005_updated_data!D108</f>
        <v>2.9326000000000003</v>
      </c>
      <c r="V119">
        <f>-2*[1]CP2005_updated_data!D120+3*[1]CP2005_updated_data!E108</f>
        <v>3.1517999999999997</v>
      </c>
      <c r="W119">
        <f>-3*[1]CP2005_updated_data!E120+4*[1]CP2005_updated_data!F108</f>
        <v>3.136099999999999</v>
      </c>
      <c r="X119">
        <f>-4*[1]CP2005_updated_data!F120+5*[1]CP2005_updated_data!G108</f>
        <v>3.1663000000000014</v>
      </c>
      <c r="AA119">
        <f t="shared" si="22"/>
        <v>3.4288000000000003</v>
      </c>
      <c r="AB119">
        <f t="shared" si="19"/>
        <v>3.6765000000000008</v>
      </c>
      <c r="AC119">
        <f t="shared" si="20"/>
        <v>4.0788999999999991</v>
      </c>
      <c r="AD119">
        <f t="shared" si="21"/>
        <v>3.8577999999999992</v>
      </c>
    </row>
    <row r="120" spans="1:30" x14ac:dyDescent="0.25">
      <c r="A120">
        <v>1962</v>
      </c>
      <c r="B120">
        <v>4</v>
      </c>
      <c r="C120">
        <v>3.0057</v>
      </c>
      <c r="D120">
        <v>3.2797999999999998</v>
      </c>
      <c r="E120">
        <v>3.3637999999999999</v>
      </c>
      <c r="F120">
        <v>3.5760000000000001</v>
      </c>
      <c r="G120">
        <v>3.6034000000000002</v>
      </c>
      <c r="I120">
        <f t="shared" si="14"/>
        <v>0.97039021972955475</v>
      </c>
      <c r="J120">
        <f t="shared" si="15"/>
        <v>0.93650913756684928</v>
      </c>
      <c r="K120">
        <f t="shared" si="16"/>
        <v>0.90401077446953249</v>
      </c>
      <c r="L120">
        <f t="shared" si="17"/>
        <v>0.86671939942612719</v>
      </c>
      <c r="M120">
        <f t="shared" si="18"/>
        <v>0.83512822754430271</v>
      </c>
      <c r="O120">
        <f t="shared" si="23"/>
        <v>0.22859999999999969</v>
      </c>
      <c r="P120">
        <f t="shared" si="24"/>
        <v>0.21310000000000029</v>
      </c>
      <c r="Q120">
        <f t="shared" si="25"/>
        <v>-0.48830000000000107</v>
      </c>
      <c r="R120">
        <f t="shared" si="26"/>
        <v>-0.44180000000000286</v>
      </c>
      <c r="U120">
        <f>-[1]CP2005_updated_data!C121+2*[1]CP2005_updated_data!D109</f>
        <v>3.1158999999999999</v>
      </c>
      <c r="V120">
        <f>-2*[1]CP2005_updated_data!D121+3*[1]CP2005_updated_data!E109</f>
        <v>3.1004000000000005</v>
      </c>
      <c r="W120">
        <f>-3*[1]CP2005_updated_data!E121+4*[1]CP2005_updated_data!F109</f>
        <v>2.3989999999999991</v>
      </c>
      <c r="X120">
        <f>-4*[1]CP2005_updated_data!F121+5*[1]CP2005_updated_data!G109</f>
        <v>2.4454999999999973</v>
      </c>
      <c r="AA120">
        <f t="shared" si="22"/>
        <v>3.5538999999999996</v>
      </c>
      <c r="AB120">
        <f t="shared" si="19"/>
        <v>3.5318000000000005</v>
      </c>
      <c r="AC120">
        <f t="shared" si="20"/>
        <v>4.2126000000000001</v>
      </c>
      <c r="AD120">
        <f t="shared" si="21"/>
        <v>3.7129999999999992</v>
      </c>
    </row>
    <row r="121" spans="1:30" x14ac:dyDescent="0.25">
      <c r="A121">
        <v>1962</v>
      </c>
      <c r="B121">
        <v>5</v>
      </c>
      <c r="C121">
        <v>2.9428999999999998</v>
      </c>
      <c r="D121">
        <v>3.1576</v>
      </c>
      <c r="E121">
        <v>3.3148</v>
      </c>
      <c r="F121">
        <v>3.5230000000000001</v>
      </c>
      <c r="G121">
        <v>3.5794000000000001</v>
      </c>
      <c r="I121">
        <f t="shared" si="14"/>
        <v>0.970999816180796</v>
      </c>
      <c r="J121">
        <f t="shared" si="15"/>
        <v>0.93880076512725796</v>
      </c>
      <c r="K121">
        <f t="shared" si="16"/>
        <v>0.9053406475252217</v>
      </c>
      <c r="L121">
        <f t="shared" si="17"/>
        <v>0.86855879362184363</v>
      </c>
      <c r="M121">
        <f t="shared" si="18"/>
        <v>0.83613098295026878</v>
      </c>
      <c r="O121">
        <f t="shared" si="23"/>
        <v>0.5484</v>
      </c>
      <c r="P121">
        <f t="shared" si="24"/>
        <v>0.99730000000000096</v>
      </c>
      <c r="Q121">
        <f t="shared" si="25"/>
        <v>0.10170000000000012</v>
      </c>
      <c r="R121">
        <f t="shared" si="26"/>
        <v>0.6775000000000011</v>
      </c>
      <c r="U121">
        <f>-[1]CP2005_updated_data!C122+2*[1]CP2005_updated_data!D110</f>
        <v>3.4779</v>
      </c>
      <c r="V121">
        <f>-2*[1]CP2005_updated_data!D122+3*[1]CP2005_updated_data!E110</f>
        <v>3.926800000000001</v>
      </c>
      <c r="W121">
        <f>-3*[1]CP2005_updated_data!E122+4*[1]CP2005_updated_data!F110</f>
        <v>3.0312000000000001</v>
      </c>
      <c r="X121">
        <f>-4*[1]CP2005_updated_data!F122+5*[1]CP2005_updated_data!G110</f>
        <v>3.6070000000000011</v>
      </c>
      <c r="AA121">
        <f t="shared" si="22"/>
        <v>3.3723000000000001</v>
      </c>
      <c r="AB121">
        <f t="shared" si="19"/>
        <v>3.6292</v>
      </c>
      <c r="AC121">
        <f t="shared" si="20"/>
        <v>4.1476000000000006</v>
      </c>
      <c r="AD121">
        <f t="shared" si="21"/>
        <v>3.8050000000000015</v>
      </c>
    </row>
    <row r="122" spans="1:30" x14ac:dyDescent="0.25">
      <c r="A122">
        <v>1962</v>
      </c>
      <c r="B122">
        <v>6</v>
      </c>
      <c r="C122">
        <v>3.0623999999999998</v>
      </c>
      <c r="D122">
        <v>3.3866000000000001</v>
      </c>
      <c r="E122">
        <v>3.4868000000000001</v>
      </c>
      <c r="F122">
        <v>3.6152000000000002</v>
      </c>
      <c r="G122">
        <v>3.6560999999999999</v>
      </c>
      <c r="I122">
        <f t="shared" si="14"/>
        <v>0.96984016443038179</v>
      </c>
      <c r="J122">
        <f t="shared" si="15"/>
        <v>0.93451088893829182</v>
      </c>
      <c r="K122">
        <f t="shared" si="16"/>
        <v>0.90068112169917414</v>
      </c>
      <c r="L122">
        <f t="shared" si="17"/>
        <v>0.86536144831971862</v>
      </c>
      <c r="M122">
        <f t="shared" si="18"/>
        <v>0.83293056136149346</v>
      </c>
      <c r="O122">
        <f t="shared" si="23"/>
        <v>0.44500000000000028</v>
      </c>
      <c r="P122">
        <f t="shared" si="24"/>
        <v>0.78589999999999938</v>
      </c>
      <c r="Q122">
        <f t="shared" si="25"/>
        <v>1.0703999999999998</v>
      </c>
      <c r="R122">
        <f t="shared" si="26"/>
        <v>0.69850000000000145</v>
      </c>
      <c r="U122">
        <f>-[1]CP2005_updated_data!C123+2*[1]CP2005_updated_data!D111</f>
        <v>3.4342000000000001</v>
      </c>
      <c r="V122">
        <f>-2*[1]CP2005_updated_data!D123+3*[1]CP2005_updated_data!E111</f>
        <v>3.7750999999999992</v>
      </c>
      <c r="W122">
        <f>-3*[1]CP2005_updated_data!E123+4*[1]CP2005_updated_data!F111</f>
        <v>4.0595999999999997</v>
      </c>
      <c r="X122">
        <f>-4*[1]CP2005_updated_data!F123+5*[1]CP2005_updated_data!G111</f>
        <v>3.6877000000000013</v>
      </c>
      <c r="AA122">
        <f t="shared" si="22"/>
        <v>3.7108000000000003</v>
      </c>
      <c r="AB122">
        <f t="shared" si="19"/>
        <v>3.6871999999999998</v>
      </c>
      <c r="AC122">
        <f t="shared" si="20"/>
        <v>4.0004000000000008</v>
      </c>
      <c r="AD122">
        <f t="shared" si="21"/>
        <v>3.8196999999999992</v>
      </c>
    </row>
    <row r="123" spans="1:30" x14ac:dyDescent="0.25">
      <c r="A123">
        <v>1962</v>
      </c>
      <c r="B123">
        <v>7</v>
      </c>
      <c r="C123">
        <v>3.3081</v>
      </c>
      <c r="D123">
        <v>3.4401999999999999</v>
      </c>
      <c r="E123">
        <v>3.5453999999999999</v>
      </c>
      <c r="F123">
        <v>3.6423999999999999</v>
      </c>
      <c r="G123">
        <v>3.7246999999999999</v>
      </c>
      <c r="I123">
        <f t="shared" si="14"/>
        <v>0.96746019213962986</v>
      </c>
      <c r="J123">
        <f t="shared" si="15"/>
        <v>0.93350963003600751</v>
      </c>
      <c r="K123">
        <f t="shared" si="16"/>
        <v>0.89909911527831188</v>
      </c>
      <c r="L123">
        <f t="shared" si="17"/>
        <v>0.86442044706145671</v>
      </c>
      <c r="M123">
        <f t="shared" si="18"/>
        <v>0.8300785036112458</v>
      </c>
      <c r="O123">
        <f t="shared" si="23"/>
        <v>0.11029999999999962</v>
      </c>
      <c r="P123">
        <f t="shared" si="24"/>
        <v>1.1225000000000001</v>
      </c>
      <c r="Q123">
        <f t="shared" si="25"/>
        <v>0.99460000000000148</v>
      </c>
      <c r="R123">
        <f t="shared" si="26"/>
        <v>0.71850000000000014</v>
      </c>
      <c r="U123">
        <f>-[1]CP2005_updated_data!C124+2*[1]CP2005_updated_data!D112</f>
        <v>3.0006999999999997</v>
      </c>
      <c r="V123">
        <f>-2*[1]CP2005_updated_data!D124+3*[1]CP2005_updated_data!E112</f>
        <v>4.0129000000000001</v>
      </c>
      <c r="W123">
        <f>-3*[1]CP2005_updated_data!E124+4*[1]CP2005_updated_data!F112</f>
        <v>3.8850000000000016</v>
      </c>
      <c r="X123">
        <f>-4*[1]CP2005_updated_data!F124+5*[1]CP2005_updated_data!G112</f>
        <v>3.6089000000000002</v>
      </c>
      <c r="AA123">
        <f t="shared" si="22"/>
        <v>3.5722999999999998</v>
      </c>
      <c r="AB123">
        <f t="shared" si="19"/>
        <v>3.7557999999999989</v>
      </c>
      <c r="AC123">
        <f t="shared" si="20"/>
        <v>3.9334000000000007</v>
      </c>
      <c r="AD123">
        <f t="shared" si="21"/>
        <v>4.0539000000000005</v>
      </c>
    </row>
    <row r="124" spans="1:30" x14ac:dyDescent="0.25">
      <c r="A124">
        <v>1962</v>
      </c>
      <c r="B124">
        <v>8</v>
      </c>
      <c r="C124">
        <v>3.0253000000000001</v>
      </c>
      <c r="D124">
        <v>3.1688000000000001</v>
      </c>
      <c r="E124">
        <v>3.3483000000000001</v>
      </c>
      <c r="F124">
        <v>3.4698000000000002</v>
      </c>
      <c r="G124">
        <v>3.5398000000000001</v>
      </c>
      <c r="I124">
        <f t="shared" si="14"/>
        <v>0.97020004188452535</v>
      </c>
      <c r="J124">
        <f t="shared" si="15"/>
        <v>0.9385904973067446</v>
      </c>
      <c r="K124">
        <f t="shared" si="16"/>
        <v>0.90443123722967633</v>
      </c>
      <c r="L124">
        <f t="shared" si="17"/>
        <v>0.8704090547142489</v>
      </c>
      <c r="M124">
        <f t="shared" si="18"/>
        <v>0.83778816236272824</v>
      </c>
      <c r="O124">
        <f t="shared" si="23"/>
        <v>0.42329999999999979</v>
      </c>
      <c r="P124">
        <f t="shared" si="24"/>
        <v>1.5089000000000006</v>
      </c>
      <c r="Q124">
        <f t="shared" si="25"/>
        <v>2.1303000000000001</v>
      </c>
      <c r="R124">
        <f t="shared" si="26"/>
        <v>1.3918000000000017</v>
      </c>
      <c r="U124">
        <f>-[1]CP2005_updated_data!C125+2*[1]CP2005_updated_data!D113</f>
        <v>3.4712999999999998</v>
      </c>
      <c r="V124">
        <f>-2*[1]CP2005_updated_data!D125+3*[1]CP2005_updated_data!E113</f>
        <v>4.5569000000000006</v>
      </c>
      <c r="W124">
        <f>-3*[1]CP2005_updated_data!E125+4*[1]CP2005_updated_data!F113</f>
        <v>5.1783000000000001</v>
      </c>
      <c r="X124">
        <f>-4*[1]CP2005_updated_data!F125+5*[1]CP2005_updated_data!G113</f>
        <v>4.4398000000000017</v>
      </c>
      <c r="AA124">
        <f t="shared" si="22"/>
        <v>3.3123</v>
      </c>
      <c r="AB124">
        <f t="shared" si="19"/>
        <v>3.7073</v>
      </c>
      <c r="AC124">
        <f t="shared" si="20"/>
        <v>3.8343000000000007</v>
      </c>
      <c r="AD124">
        <f t="shared" si="21"/>
        <v>3.8198000000000008</v>
      </c>
    </row>
    <row r="125" spans="1:30" x14ac:dyDescent="0.25">
      <c r="A125">
        <v>1962</v>
      </c>
      <c r="B125">
        <v>9</v>
      </c>
      <c r="C125">
        <v>2.9788999999999999</v>
      </c>
      <c r="D125">
        <v>3.0884999999999998</v>
      </c>
      <c r="E125">
        <v>3.3292000000000002</v>
      </c>
      <c r="F125">
        <v>3.4708999999999999</v>
      </c>
      <c r="G125">
        <v>3.6684000000000001</v>
      </c>
      <c r="I125">
        <f t="shared" si="14"/>
        <v>0.97065031916020916</v>
      </c>
      <c r="J125">
        <f t="shared" si="15"/>
        <v>0.94009908471685932</v>
      </c>
      <c r="K125">
        <f t="shared" si="16"/>
        <v>0.90494962483247365</v>
      </c>
      <c r="L125">
        <f t="shared" si="17"/>
        <v>0.87037075755838511</v>
      </c>
      <c r="M125">
        <f t="shared" si="18"/>
        <v>0.83241846655155072</v>
      </c>
      <c r="O125">
        <f t="shared" si="23"/>
        <v>0.25919999999999987</v>
      </c>
      <c r="P125">
        <f t="shared" si="24"/>
        <v>1.7244000000000006</v>
      </c>
      <c r="Q125">
        <f t="shared" si="25"/>
        <v>1.6182999999999992</v>
      </c>
      <c r="R125">
        <f t="shared" si="26"/>
        <v>1.0966999999999998</v>
      </c>
      <c r="U125">
        <f>-[1]CP2005_updated_data!C126+2*[1]CP2005_updated_data!D114</f>
        <v>3.2288999999999999</v>
      </c>
      <c r="V125">
        <f>-2*[1]CP2005_updated_data!D126+3*[1]CP2005_updated_data!E114</f>
        <v>4.6941000000000006</v>
      </c>
      <c r="W125">
        <f>-3*[1]CP2005_updated_data!E126+4*[1]CP2005_updated_data!F114</f>
        <v>4.5879999999999992</v>
      </c>
      <c r="X125">
        <f>-4*[1]CP2005_updated_data!F126+5*[1]CP2005_updated_data!G114</f>
        <v>4.0663999999999998</v>
      </c>
      <c r="AA125">
        <f t="shared" si="22"/>
        <v>3.1980999999999997</v>
      </c>
      <c r="AB125">
        <f t="shared" si="19"/>
        <v>3.8106000000000009</v>
      </c>
      <c r="AC125">
        <f t="shared" si="20"/>
        <v>3.895999999999999</v>
      </c>
      <c r="AD125">
        <f t="shared" si="21"/>
        <v>4.4583999999999993</v>
      </c>
    </row>
    <row r="126" spans="1:30" x14ac:dyDescent="0.25">
      <c r="A126">
        <v>1962</v>
      </c>
      <c r="B126">
        <v>10</v>
      </c>
      <c r="C126">
        <v>2.9222999999999999</v>
      </c>
      <c r="D126">
        <v>3.09</v>
      </c>
      <c r="E126">
        <v>3.31</v>
      </c>
      <c r="F126">
        <v>3.4055</v>
      </c>
      <c r="G126">
        <v>3.6175000000000002</v>
      </c>
      <c r="I126">
        <f t="shared" si="14"/>
        <v>0.97119986274701808</v>
      </c>
      <c r="J126">
        <f t="shared" si="15"/>
        <v>0.94007088216735812</v>
      </c>
      <c r="K126">
        <f t="shared" si="16"/>
        <v>0.90547102596548779</v>
      </c>
      <c r="L126">
        <f t="shared" si="17"/>
        <v>0.87265062823081463</v>
      </c>
      <c r="M126">
        <f t="shared" si="18"/>
        <v>0.83453966963492443</v>
      </c>
      <c r="O126">
        <f t="shared" si="23"/>
        <v>0.47239999999999993</v>
      </c>
      <c r="P126">
        <f t="shared" si="24"/>
        <v>1.3907000000000003</v>
      </c>
      <c r="Q126">
        <f t="shared" si="25"/>
        <v>1.1575000000000002</v>
      </c>
      <c r="R126">
        <f t="shared" si="26"/>
        <v>1.8588000000000018</v>
      </c>
      <c r="U126">
        <f>-[1]CP2005_updated_data!C127+2*[1]CP2005_updated_data!D115</f>
        <v>3.4100999999999999</v>
      </c>
      <c r="V126">
        <f>-2*[1]CP2005_updated_data!D127+3*[1]CP2005_updated_data!E115</f>
        <v>4.3284000000000002</v>
      </c>
      <c r="W126">
        <f>-3*[1]CP2005_updated_data!E127+4*[1]CP2005_updated_data!F115</f>
        <v>4.0952000000000002</v>
      </c>
      <c r="X126">
        <f>-4*[1]CP2005_updated_data!F127+5*[1]CP2005_updated_data!G115</f>
        <v>4.7965000000000018</v>
      </c>
      <c r="AA126">
        <f t="shared" si="22"/>
        <v>3.2576999999999998</v>
      </c>
      <c r="AB126">
        <f t="shared" si="19"/>
        <v>3.75</v>
      </c>
      <c r="AC126">
        <f t="shared" si="20"/>
        <v>3.6920000000000002</v>
      </c>
      <c r="AD126">
        <f t="shared" si="21"/>
        <v>4.4655000000000022</v>
      </c>
    </row>
    <row r="127" spans="1:30" x14ac:dyDescent="0.25">
      <c r="A127">
        <v>1962</v>
      </c>
      <c r="B127">
        <v>11</v>
      </c>
      <c r="C127">
        <v>2.9140000000000001</v>
      </c>
      <c r="D127">
        <v>3.2023999999999999</v>
      </c>
      <c r="E127">
        <v>3.3748999999999998</v>
      </c>
      <c r="F127">
        <v>3.4302000000000001</v>
      </c>
      <c r="G127">
        <v>3.5367000000000002</v>
      </c>
      <c r="I127">
        <f t="shared" si="14"/>
        <v>0.97128047568101661</v>
      </c>
      <c r="J127">
        <f t="shared" si="15"/>
        <v>0.93795997637131645</v>
      </c>
      <c r="K127">
        <f t="shared" si="16"/>
        <v>0.90370978899849641</v>
      </c>
      <c r="L127">
        <f t="shared" si="17"/>
        <v>0.87178887518622616</v>
      </c>
      <c r="M127">
        <f t="shared" si="18"/>
        <v>0.83791802959234474</v>
      </c>
      <c r="O127">
        <f t="shared" si="23"/>
        <v>0.71750000000000025</v>
      </c>
      <c r="P127">
        <f t="shared" si="24"/>
        <v>1.4908999999999994</v>
      </c>
      <c r="Q127">
        <f t="shared" si="25"/>
        <v>1.0204000000000018</v>
      </c>
      <c r="R127">
        <f t="shared" si="26"/>
        <v>2.2224999999999997</v>
      </c>
      <c r="U127">
        <f>-[1]CP2005_updated_data!C128+2*[1]CP2005_updated_data!D116</f>
        <v>3.6872000000000003</v>
      </c>
      <c r="V127">
        <f>-2*[1]CP2005_updated_data!D128+3*[1]CP2005_updated_data!E116</f>
        <v>4.4605999999999995</v>
      </c>
      <c r="W127">
        <f>-3*[1]CP2005_updated_data!E128+4*[1]CP2005_updated_data!F116</f>
        <v>3.9901000000000018</v>
      </c>
      <c r="X127">
        <f>-4*[1]CP2005_updated_data!F128+5*[1]CP2005_updated_data!G116</f>
        <v>5.1921999999999997</v>
      </c>
      <c r="AA127">
        <f t="shared" si="22"/>
        <v>3.4907999999999997</v>
      </c>
      <c r="AB127">
        <f t="shared" si="19"/>
        <v>3.7198999999999991</v>
      </c>
      <c r="AC127">
        <f t="shared" si="20"/>
        <v>3.5961000000000016</v>
      </c>
      <c r="AD127">
        <f t="shared" si="21"/>
        <v>3.9627000000000017</v>
      </c>
    </row>
    <row r="128" spans="1:30" x14ac:dyDescent="0.25">
      <c r="A128">
        <v>1962</v>
      </c>
      <c r="B128">
        <v>12</v>
      </c>
      <c r="C128">
        <v>2.9779</v>
      </c>
      <c r="D128">
        <v>3.2088000000000001</v>
      </c>
      <c r="E128">
        <v>3.383</v>
      </c>
      <c r="F128">
        <v>3.4091999999999998</v>
      </c>
      <c r="G128">
        <v>3.4893999999999998</v>
      </c>
      <c r="I128">
        <f t="shared" si="14"/>
        <v>0.97066002571193344</v>
      </c>
      <c r="J128">
        <f t="shared" si="15"/>
        <v>0.93783992517778125</v>
      </c>
      <c r="K128">
        <f t="shared" si="16"/>
        <v>0.90349021419918829</v>
      </c>
      <c r="L128">
        <f t="shared" si="17"/>
        <v>0.8725214854946346</v>
      </c>
      <c r="M128">
        <f t="shared" si="18"/>
        <v>0.83990205091278569</v>
      </c>
      <c r="O128">
        <f t="shared" si="23"/>
        <v>0.68290000000000051</v>
      </c>
      <c r="P128">
        <f t="shared" si="24"/>
        <v>1.6015999999999999</v>
      </c>
      <c r="Q128">
        <f t="shared" si="25"/>
        <v>1.6629999999999989</v>
      </c>
      <c r="R128">
        <f t="shared" si="26"/>
        <v>2.5033000000000016</v>
      </c>
      <c r="U128">
        <f>-[1]CP2005_updated_data!C129+2*[1]CP2005_updated_data!D117</f>
        <v>3.8093000000000004</v>
      </c>
      <c r="V128">
        <f>-2*[1]CP2005_updated_data!D129+3*[1]CP2005_updated_data!E117</f>
        <v>4.7279999999999998</v>
      </c>
      <c r="W128">
        <f>-3*[1]CP2005_updated_data!E129+4*[1]CP2005_updated_data!F117</f>
        <v>4.7893999999999988</v>
      </c>
      <c r="X128">
        <f>-4*[1]CP2005_updated_data!F129+5*[1]CP2005_updated_data!G117</f>
        <v>5.6297000000000015</v>
      </c>
      <c r="AA128">
        <f t="shared" si="22"/>
        <v>3.4397000000000002</v>
      </c>
      <c r="AB128">
        <f t="shared" si="19"/>
        <v>3.7314000000000007</v>
      </c>
      <c r="AC128">
        <f t="shared" si="20"/>
        <v>3.4877999999999982</v>
      </c>
      <c r="AD128">
        <f t="shared" si="21"/>
        <v>3.8102</v>
      </c>
    </row>
    <row r="129" spans="1:30" x14ac:dyDescent="0.25">
      <c r="A129">
        <v>1963</v>
      </c>
      <c r="B129">
        <v>1</v>
      </c>
      <c r="C129">
        <v>3.0293999999999999</v>
      </c>
      <c r="D129">
        <v>3.0592000000000001</v>
      </c>
      <c r="E129">
        <v>3.4007000000000001</v>
      </c>
      <c r="F129">
        <v>3.4678</v>
      </c>
      <c r="G129">
        <v>3.6042999999999998</v>
      </c>
      <c r="I129">
        <f t="shared" si="14"/>
        <v>0.9701602644982501</v>
      </c>
      <c r="J129">
        <f t="shared" si="15"/>
        <v>0.94065014422517002</v>
      </c>
      <c r="K129">
        <f t="shared" si="16"/>
        <v>0.90301058824740843</v>
      </c>
      <c r="L129">
        <f t="shared" si="17"/>
        <v>0.87047869022400925</v>
      </c>
      <c r="M129">
        <f t="shared" si="18"/>
        <v>0.83509064761961793</v>
      </c>
      <c r="O129">
        <f t="shared" si="23"/>
        <v>0.67199999999999971</v>
      </c>
      <c r="P129">
        <f t="shared" si="24"/>
        <v>1.983299999999999</v>
      </c>
      <c r="Q129">
        <f t="shared" si="25"/>
        <v>2.0176999999999996</v>
      </c>
      <c r="R129">
        <f t="shared" si="26"/>
        <v>2.6192000000000011</v>
      </c>
      <c r="U129">
        <f>-[1]CP2005_updated_data!C130+2*[1]CP2005_updated_data!D118</f>
        <v>3.9645999999999999</v>
      </c>
      <c r="V129">
        <f>-2*[1]CP2005_updated_data!D130+3*[1]CP2005_updated_data!E118</f>
        <v>5.2758999999999991</v>
      </c>
      <c r="W129">
        <f>-3*[1]CP2005_updated_data!E130+4*[1]CP2005_updated_data!F118</f>
        <v>5.3102999999999998</v>
      </c>
      <c r="X129">
        <f>-4*[1]CP2005_updated_data!F130+5*[1]CP2005_updated_data!G118</f>
        <v>5.9118000000000013</v>
      </c>
      <c r="AA129">
        <f t="shared" si="22"/>
        <v>3.0890000000000004</v>
      </c>
      <c r="AB129">
        <f t="shared" si="19"/>
        <v>4.0836999999999994</v>
      </c>
      <c r="AC129">
        <f t="shared" si="20"/>
        <v>3.6691000000000003</v>
      </c>
      <c r="AD129">
        <f t="shared" si="21"/>
        <v>4.1502999999999997</v>
      </c>
    </row>
    <row r="130" spans="1:30" x14ac:dyDescent="0.25">
      <c r="A130">
        <v>1963</v>
      </c>
      <c r="B130">
        <v>2</v>
      </c>
      <c r="C130">
        <v>2.9613999999999998</v>
      </c>
      <c r="D130">
        <v>3.1038999999999999</v>
      </c>
      <c r="E130">
        <v>3.4033000000000002</v>
      </c>
      <c r="F130">
        <v>3.4952999999999999</v>
      </c>
      <c r="G130">
        <v>3.6547000000000001</v>
      </c>
      <c r="I130">
        <f t="shared" si="14"/>
        <v>0.97082019783001228</v>
      </c>
      <c r="J130">
        <f t="shared" si="15"/>
        <v>0.93980957878496862</v>
      </c>
      <c r="K130">
        <f t="shared" si="16"/>
        <v>0.90294015616841183</v>
      </c>
      <c r="L130">
        <f t="shared" si="17"/>
        <v>0.8695216901113223</v>
      </c>
      <c r="M130">
        <f t="shared" si="18"/>
        <v>0.83298886854151621</v>
      </c>
      <c r="O130">
        <f t="shared" si="23"/>
        <v>0.39620000000000077</v>
      </c>
      <c r="P130">
        <f t="shared" si="24"/>
        <v>1.0637000000000008</v>
      </c>
      <c r="Q130">
        <f t="shared" si="25"/>
        <v>1.0286999999999997</v>
      </c>
      <c r="R130">
        <f t="shared" si="26"/>
        <v>1.420700000000001</v>
      </c>
      <c r="U130">
        <f>-[1]CP2005_updated_data!C131+2*[1]CP2005_updated_data!D119</f>
        <v>3.5308000000000006</v>
      </c>
      <c r="V130">
        <f>-2*[1]CP2005_updated_data!D131+3*[1]CP2005_updated_data!E119</f>
        <v>4.1983000000000006</v>
      </c>
      <c r="W130">
        <f>-3*[1]CP2005_updated_data!E131+4*[1]CP2005_updated_data!F119</f>
        <v>4.1632999999999996</v>
      </c>
      <c r="X130">
        <f>-4*[1]CP2005_updated_data!F131+5*[1]CP2005_updated_data!G119</f>
        <v>4.5553000000000008</v>
      </c>
      <c r="AA130">
        <f t="shared" si="22"/>
        <v>3.2464</v>
      </c>
      <c r="AB130">
        <f t="shared" si="19"/>
        <v>4.0021000000000013</v>
      </c>
      <c r="AC130">
        <f t="shared" si="20"/>
        <v>3.7712999999999983</v>
      </c>
      <c r="AD130">
        <f t="shared" si="21"/>
        <v>4.2922999999999991</v>
      </c>
    </row>
    <row r="131" spans="1:30" x14ac:dyDescent="0.25">
      <c r="A131">
        <v>1963</v>
      </c>
      <c r="B131">
        <v>3</v>
      </c>
      <c r="C131">
        <v>3.0520999999999998</v>
      </c>
      <c r="D131">
        <v>3.1816</v>
      </c>
      <c r="E131">
        <v>3.4342999999999999</v>
      </c>
      <c r="F131">
        <v>3.6204000000000001</v>
      </c>
      <c r="G131">
        <v>3.6756000000000002</v>
      </c>
      <c r="I131">
        <f t="shared" ref="I131:I194" si="27">EXP(-C131/100)</f>
        <v>0.96994006311201186</v>
      </c>
      <c r="J131">
        <f t="shared" ref="J131:J194" si="28">(EXP(-2*D131/100))</f>
        <v>0.93835024889254315</v>
      </c>
      <c r="K131">
        <f t="shared" ref="K131:K194" si="29">EXP(-3*E131/100)</f>
        <v>0.90210081217862625</v>
      </c>
      <c r="L131">
        <f t="shared" ref="L131:L194" si="30">EXP(-4*F131/100)</f>
        <v>0.86518147185666916</v>
      </c>
      <c r="M131">
        <f t="shared" ref="M131:M194" si="31">EXP(-5*G131/100)</f>
        <v>0.83211884983783657</v>
      </c>
      <c r="O131">
        <f t="shared" si="23"/>
        <v>0.37670000000000048</v>
      </c>
      <c r="P131">
        <f t="shared" si="24"/>
        <v>0.74210000000000109</v>
      </c>
      <c r="Q131">
        <f t="shared" si="25"/>
        <v>0.88130000000000086</v>
      </c>
      <c r="R131">
        <f t="shared" si="26"/>
        <v>0.56039999999999912</v>
      </c>
      <c r="U131">
        <f>-[1]CP2005_updated_data!C132+2*[1]CP2005_updated_data!D120</f>
        <v>3.2557000000000005</v>
      </c>
      <c r="V131">
        <f>-2*[1]CP2005_updated_data!D132+3*[1]CP2005_updated_data!E120</f>
        <v>3.6211000000000011</v>
      </c>
      <c r="W131">
        <f>-3*[1]CP2005_updated_data!E132+4*[1]CP2005_updated_data!F120</f>
        <v>3.7603000000000009</v>
      </c>
      <c r="X131">
        <f>-4*[1]CP2005_updated_data!F132+5*[1]CP2005_updated_data!G120</f>
        <v>3.4393999999999991</v>
      </c>
      <c r="AA131">
        <f t="shared" si="22"/>
        <v>3.3111000000000002</v>
      </c>
      <c r="AB131">
        <f t="shared" ref="AB131:AB194" si="32">3*E131-2*D131</f>
        <v>3.9396999999999993</v>
      </c>
      <c r="AC131">
        <f t="shared" ref="AC131:AC194" si="33">4*F131-3*E131</f>
        <v>4.178700000000001</v>
      </c>
      <c r="AD131">
        <f t="shared" ref="AD131:AD194" si="34">5*G131-4*F131</f>
        <v>3.8963999999999999</v>
      </c>
    </row>
    <row r="132" spans="1:30" x14ac:dyDescent="0.25">
      <c r="A132">
        <v>1963</v>
      </c>
      <c r="B132">
        <v>4</v>
      </c>
      <c r="C132">
        <v>3.1067999999999998</v>
      </c>
      <c r="D132">
        <v>3.2755000000000001</v>
      </c>
      <c r="E132">
        <v>3.5215999999999998</v>
      </c>
      <c r="F132">
        <v>3.6368999999999998</v>
      </c>
      <c r="G132">
        <v>3.6837</v>
      </c>
      <c r="I132">
        <f t="shared" si="27"/>
        <v>0.96940965097843346</v>
      </c>
      <c r="J132">
        <f t="shared" si="28"/>
        <v>0.93658968081599003</v>
      </c>
      <c r="K132">
        <f t="shared" si="29"/>
        <v>0.89974130127974106</v>
      </c>
      <c r="L132">
        <f t="shared" si="30"/>
        <v>0.86461064048031921</v>
      </c>
      <c r="M132">
        <f t="shared" si="31"/>
        <v>0.83178190993858736</v>
      </c>
      <c r="O132">
        <f t="shared" si="23"/>
        <v>0.44709999999999983</v>
      </c>
      <c r="P132">
        <f t="shared" si="24"/>
        <v>0.53469999999999995</v>
      </c>
      <c r="Q132">
        <f t="shared" si="25"/>
        <v>0.73350000000000026</v>
      </c>
      <c r="R132">
        <f t="shared" si="26"/>
        <v>0.46370000000000022</v>
      </c>
      <c r="U132">
        <f>-[1]CP2005_updated_data!C133+2*[1]CP2005_updated_data!D121</f>
        <v>3.4527999999999999</v>
      </c>
      <c r="V132">
        <f>-2*[1]CP2005_updated_data!D133+3*[1]CP2005_updated_data!E121</f>
        <v>3.5404</v>
      </c>
      <c r="W132">
        <f>-3*[1]CP2005_updated_data!E133+4*[1]CP2005_updated_data!F121</f>
        <v>3.7392000000000003</v>
      </c>
      <c r="X132">
        <f>-4*[1]CP2005_updated_data!F133+5*[1]CP2005_updated_data!G121</f>
        <v>3.4694000000000003</v>
      </c>
      <c r="AA132">
        <f t="shared" ref="AA132:AA195" si="35">2*D132-C132</f>
        <v>3.4442000000000004</v>
      </c>
      <c r="AB132">
        <f t="shared" si="32"/>
        <v>4.0137999999999998</v>
      </c>
      <c r="AC132">
        <f t="shared" si="33"/>
        <v>3.9827999999999992</v>
      </c>
      <c r="AD132">
        <f t="shared" si="34"/>
        <v>3.8709000000000024</v>
      </c>
    </row>
    <row r="133" spans="1:30" x14ac:dyDescent="0.25">
      <c r="A133">
        <v>1963</v>
      </c>
      <c r="B133">
        <v>5</v>
      </c>
      <c r="C133">
        <v>3.1326000000000001</v>
      </c>
      <c r="D133">
        <v>3.2717000000000001</v>
      </c>
      <c r="E133">
        <v>3.5531999999999999</v>
      </c>
      <c r="F133">
        <v>3.6882000000000001</v>
      </c>
      <c r="G133">
        <v>3.7406000000000001</v>
      </c>
      <c r="I133">
        <f t="shared" si="27"/>
        <v>0.96915957554959853</v>
      </c>
      <c r="J133">
        <f t="shared" si="28"/>
        <v>0.93666086433667162</v>
      </c>
      <c r="K133">
        <f t="shared" si="29"/>
        <v>0.89888875069895247</v>
      </c>
      <c r="L133">
        <f t="shared" si="30"/>
        <v>0.86283827851134132</v>
      </c>
      <c r="M133">
        <f t="shared" si="31"/>
        <v>0.8294188534465583</v>
      </c>
      <c r="O133">
        <f t="shared" si="23"/>
        <v>0.23970000000000002</v>
      </c>
      <c r="P133">
        <f t="shared" si="24"/>
        <v>0.45809999999999995</v>
      </c>
      <c r="Q133">
        <f t="shared" si="25"/>
        <v>0.48950000000000138</v>
      </c>
      <c r="R133">
        <f t="shared" si="26"/>
        <v>0.20130000000000159</v>
      </c>
      <c r="U133">
        <f>-[1]CP2005_updated_data!C134+2*[1]CP2005_updated_data!D122</f>
        <v>3.1825999999999999</v>
      </c>
      <c r="V133">
        <f>-2*[1]CP2005_updated_data!D134+3*[1]CP2005_updated_data!E122</f>
        <v>3.4009999999999998</v>
      </c>
      <c r="W133">
        <f>-3*[1]CP2005_updated_data!E134+4*[1]CP2005_updated_data!F122</f>
        <v>3.4324000000000012</v>
      </c>
      <c r="X133">
        <f>-4*[1]CP2005_updated_data!F134+5*[1]CP2005_updated_data!G122</f>
        <v>3.1442000000000014</v>
      </c>
      <c r="AA133">
        <f t="shared" si="35"/>
        <v>3.4108000000000001</v>
      </c>
      <c r="AB133">
        <f t="shared" si="32"/>
        <v>4.1161999999999992</v>
      </c>
      <c r="AC133">
        <f t="shared" si="33"/>
        <v>4.0932000000000013</v>
      </c>
      <c r="AD133">
        <f t="shared" si="34"/>
        <v>3.9501999999999988</v>
      </c>
    </row>
    <row r="134" spans="1:30" x14ac:dyDescent="0.25">
      <c r="A134">
        <v>1963</v>
      </c>
      <c r="B134">
        <v>6</v>
      </c>
      <c r="C134">
        <v>3.1511</v>
      </c>
      <c r="D134">
        <v>3.2919999999999998</v>
      </c>
      <c r="E134">
        <v>3.5449999999999999</v>
      </c>
      <c r="F134">
        <v>3.7212000000000001</v>
      </c>
      <c r="G134">
        <v>3.7747999999999999</v>
      </c>
      <c r="I134">
        <f t="shared" si="27"/>
        <v>0.96898029761184246</v>
      </c>
      <c r="J134">
        <f t="shared" si="28"/>
        <v>0.93628065721301967</v>
      </c>
      <c r="K134">
        <f t="shared" si="29"/>
        <v>0.89910990453243056</v>
      </c>
      <c r="L134">
        <f t="shared" si="30"/>
        <v>0.86170008335777359</v>
      </c>
      <c r="M134">
        <f t="shared" si="31"/>
        <v>0.82800175916808327</v>
      </c>
      <c r="O134">
        <f t="shared" si="23"/>
        <v>0.55970000000000031</v>
      </c>
      <c r="P134">
        <f t="shared" si="24"/>
        <v>0.8140000000000005</v>
      </c>
      <c r="Q134">
        <f t="shared" si="25"/>
        <v>0.76340000000000119</v>
      </c>
      <c r="R134">
        <f t="shared" si="26"/>
        <v>0.33329999999999993</v>
      </c>
      <c r="U134">
        <f>-[1]CP2005_updated_data!C135+2*[1]CP2005_updated_data!D123</f>
        <v>3.6221000000000001</v>
      </c>
      <c r="V134">
        <f>-2*[1]CP2005_updated_data!D135+3*[1]CP2005_updated_data!E123</f>
        <v>3.8764000000000003</v>
      </c>
      <c r="W134">
        <f>-3*[1]CP2005_updated_data!E135+4*[1]CP2005_updated_data!F123</f>
        <v>3.825800000000001</v>
      </c>
      <c r="X134">
        <f>-4*[1]CP2005_updated_data!F135+5*[1]CP2005_updated_data!G123</f>
        <v>3.3956999999999997</v>
      </c>
      <c r="AA134">
        <f t="shared" si="35"/>
        <v>3.4328999999999996</v>
      </c>
      <c r="AB134">
        <f t="shared" si="32"/>
        <v>4.0510000000000002</v>
      </c>
      <c r="AC134">
        <f t="shared" si="33"/>
        <v>4.2498000000000005</v>
      </c>
      <c r="AD134">
        <f t="shared" si="34"/>
        <v>3.9891999999999985</v>
      </c>
    </row>
    <row r="135" spans="1:30" x14ac:dyDescent="0.25">
      <c r="A135">
        <v>1963</v>
      </c>
      <c r="B135">
        <v>7</v>
      </c>
      <c r="C135">
        <v>3.4964</v>
      </c>
      <c r="D135">
        <v>3.6194000000000002</v>
      </c>
      <c r="E135">
        <v>3.6598000000000002</v>
      </c>
      <c r="F135">
        <v>3.8064</v>
      </c>
      <c r="G135">
        <v>3.8435999999999999</v>
      </c>
      <c r="I135">
        <f t="shared" si="27"/>
        <v>0.96564017867827157</v>
      </c>
      <c r="J135">
        <f t="shared" si="28"/>
        <v>0.93016991985749453</v>
      </c>
      <c r="K135">
        <f t="shared" si="29"/>
        <v>0.89601869613751328</v>
      </c>
      <c r="L135">
        <f t="shared" si="30"/>
        <v>0.85876840788618003</v>
      </c>
      <c r="M135">
        <f t="shared" si="31"/>
        <v>0.82515832662452304</v>
      </c>
      <c r="O135">
        <f t="shared" si="23"/>
        <v>7.5899999999999856E-2</v>
      </c>
      <c r="P135">
        <f t="shared" si="24"/>
        <v>8.9299999999998381E-2</v>
      </c>
      <c r="Q135">
        <f t="shared" si="25"/>
        <v>0.28209999999999935</v>
      </c>
      <c r="R135">
        <f t="shared" si="26"/>
        <v>8.979999999999988E-2</v>
      </c>
      <c r="U135">
        <f>-[1]CP2005_updated_data!C136+2*[1]CP2005_updated_data!D124</f>
        <v>3.3839999999999999</v>
      </c>
      <c r="V135">
        <f>-2*[1]CP2005_updated_data!D136+3*[1]CP2005_updated_data!E124</f>
        <v>3.3973999999999984</v>
      </c>
      <c r="W135">
        <f>-3*[1]CP2005_updated_data!E136+4*[1]CP2005_updated_data!F124</f>
        <v>3.5901999999999994</v>
      </c>
      <c r="X135">
        <f>-4*[1]CP2005_updated_data!F136+5*[1]CP2005_updated_data!G124</f>
        <v>3.3978999999999999</v>
      </c>
      <c r="AA135">
        <f t="shared" si="35"/>
        <v>3.7424000000000004</v>
      </c>
      <c r="AB135">
        <f t="shared" si="32"/>
        <v>3.7405999999999997</v>
      </c>
      <c r="AC135">
        <f t="shared" si="33"/>
        <v>4.2462</v>
      </c>
      <c r="AD135">
        <f t="shared" si="34"/>
        <v>3.9923999999999999</v>
      </c>
    </row>
    <row r="136" spans="1:30" x14ac:dyDescent="0.25">
      <c r="A136">
        <v>1963</v>
      </c>
      <c r="B136">
        <v>8</v>
      </c>
      <c r="C136">
        <v>3.7069000000000001</v>
      </c>
      <c r="D136">
        <v>3.6597</v>
      </c>
      <c r="E136">
        <v>3.6795</v>
      </c>
      <c r="F136">
        <v>3.8460000000000001</v>
      </c>
      <c r="G136">
        <v>3.8824000000000001</v>
      </c>
      <c r="I136">
        <f t="shared" si="27"/>
        <v>0.96360964398969262</v>
      </c>
      <c r="J136">
        <f t="shared" si="28"/>
        <v>0.92942050495686501</v>
      </c>
      <c r="K136">
        <f t="shared" si="29"/>
        <v>0.89548930553842687</v>
      </c>
      <c r="L136">
        <f t="shared" si="30"/>
        <v>0.85740919550848638</v>
      </c>
      <c r="M136">
        <f t="shared" si="31"/>
        <v>0.82355907125016437</v>
      </c>
      <c r="O136">
        <f t="shared" si="23"/>
        <v>-0.39460000000000006</v>
      </c>
      <c r="P136">
        <f t="shared" si="24"/>
        <v>-0.29979999999999984</v>
      </c>
      <c r="Q136">
        <f t="shared" si="25"/>
        <v>-0.18459999999999832</v>
      </c>
      <c r="R136">
        <f t="shared" si="26"/>
        <v>-0.71029999999999882</v>
      </c>
      <c r="U136">
        <f>-[1]CP2005_updated_data!C137+2*[1]CP2005_updated_data!D125</f>
        <v>2.6307</v>
      </c>
      <c r="V136">
        <f>-2*[1]CP2005_updated_data!D137+3*[1]CP2005_updated_data!E125</f>
        <v>2.7255000000000003</v>
      </c>
      <c r="W136">
        <f>-3*[1]CP2005_updated_data!E137+4*[1]CP2005_updated_data!F125</f>
        <v>2.8407000000000018</v>
      </c>
      <c r="X136">
        <f>-4*[1]CP2005_updated_data!F137+5*[1]CP2005_updated_data!G125</f>
        <v>2.3150000000000013</v>
      </c>
      <c r="AA136">
        <f t="shared" si="35"/>
        <v>3.6124999999999998</v>
      </c>
      <c r="AB136">
        <f t="shared" si="32"/>
        <v>3.7190999999999992</v>
      </c>
      <c r="AC136">
        <f t="shared" si="33"/>
        <v>4.3455000000000013</v>
      </c>
      <c r="AD136">
        <f t="shared" si="34"/>
        <v>4.0279999999999987</v>
      </c>
    </row>
    <row r="137" spans="1:30" x14ac:dyDescent="0.25">
      <c r="A137">
        <v>1963</v>
      </c>
      <c r="B137">
        <v>9</v>
      </c>
      <c r="C137">
        <v>3.7079</v>
      </c>
      <c r="D137">
        <v>3.6694</v>
      </c>
      <c r="E137">
        <v>3.6880000000000002</v>
      </c>
      <c r="F137">
        <v>3.8553000000000002</v>
      </c>
      <c r="G137">
        <v>3.9235000000000002</v>
      </c>
      <c r="I137">
        <f t="shared" si="27"/>
        <v>0.96360000794143308</v>
      </c>
      <c r="J137">
        <f t="shared" si="28"/>
        <v>0.92924021486760744</v>
      </c>
      <c r="K137">
        <f t="shared" si="29"/>
        <v>0.89526098487763606</v>
      </c>
      <c r="L137">
        <f t="shared" si="30"/>
        <v>0.85709029860625852</v>
      </c>
      <c r="M137">
        <f t="shared" si="31"/>
        <v>0.82186839512344601</v>
      </c>
      <c r="O137">
        <f t="shared" si="23"/>
        <v>-0.50980000000000025</v>
      </c>
      <c r="P137">
        <f t="shared" si="24"/>
        <v>-0.33009999999999939</v>
      </c>
      <c r="Q137">
        <f t="shared" si="25"/>
        <v>-0.15930000000000044</v>
      </c>
      <c r="R137">
        <f t="shared" si="26"/>
        <v>-5.8100000000001817E-2</v>
      </c>
      <c r="U137">
        <f>-[1]CP2005_updated_data!C138+2*[1]CP2005_updated_data!D126</f>
        <v>2.4690999999999996</v>
      </c>
      <c r="V137">
        <f>-2*[1]CP2005_updated_data!D138+3*[1]CP2005_updated_data!E126</f>
        <v>2.6488000000000005</v>
      </c>
      <c r="W137">
        <f>-3*[1]CP2005_updated_data!E138+4*[1]CP2005_updated_data!F126</f>
        <v>2.8195999999999994</v>
      </c>
      <c r="X137">
        <f>-4*[1]CP2005_updated_data!F138+5*[1]CP2005_updated_data!G126</f>
        <v>2.9207999999999981</v>
      </c>
      <c r="AA137">
        <f t="shared" si="35"/>
        <v>3.6309</v>
      </c>
      <c r="AB137">
        <f t="shared" si="32"/>
        <v>3.7252000000000001</v>
      </c>
      <c r="AC137">
        <f t="shared" si="33"/>
        <v>4.3572000000000006</v>
      </c>
      <c r="AD137">
        <f t="shared" si="34"/>
        <v>4.196299999999999</v>
      </c>
    </row>
    <row r="138" spans="1:30" x14ac:dyDescent="0.25">
      <c r="A138">
        <v>1963</v>
      </c>
      <c r="B138">
        <v>10</v>
      </c>
      <c r="C138">
        <v>3.6663999999999999</v>
      </c>
      <c r="D138">
        <v>3.7576999999999998</v>
      </c>
      <c r="E138">
        <v>3.7509999999999999</v>
      </c>
      <c r="F138">
        <v>3.9318</v>
      </c>
      <c r="G138">
        <v>3.9824000000000002</v>
      </c>
      <c r="I138">
        <f t="shared" si="27"/>
        <v>0.96399998493421424</v>
      </c>
      <c r="J138">
        <f t="shared" si="28"/>
        <v>0.9276006248322759</v>
      </c>
      <c r="K138">
        <f t="shared" si="29"/>
        <v>0.89357053959021715</v>
      </c>
      <c r="L138">
        <f t="shared" si="30"/>
        <v>0.85447161092803281</v>
      </c>
      <c r="M138">
        <f t="shared" si="31"/>
        <v>0.81945155324624885</v>
      </c>
      <c r="O138">
        <f t="shared" si="23"/>
        <v>-0.40870000000000006</v>
      </c>
      <c r="P138">
        <f t="shared" si="24"/>
        <v>-0.50769999999999982</v>
      </c>
      <c r="Q138">
        <f t="shared" si="25"/>
        <v>-0.55330000000000013</v>
      </c>
      <c r="R138">
        <f t="shared" si="26"/>
        <v>-0.56199999999999761</v>
      </c>
      <c r="U138">
        <f>-[1]CP2005_updated_data!C139+2*[1]CP2005_updated_data!D127</f>
        <v>2.5135999999999998</v>
      </c>
      <c r="V138">
        <f>-2*[1]CP2005_updated_data!D139+3*[1]CP2005_updated_data!E127</f>
        <v>2.4146000000000001</v>
      </c>
      <c r="W138">
        <f>-3*[1]CP2005_updated_data!E139+4*[1]CP2005_updated_data!F127</f>
        <v>2.3689999999999998</v>
      </c>
      <c r="X138">
        <f>-4*[1]CP2005_updated_data!F139+5*[1]CP2005_updated_data!G127</f>
        <v>2.3603000000000023</v>
      </c>
      <c r="AA138">
        <f t="shared" si="35"/>
        <v>3.8489999999999998</v>
      </c>
      <c r="AB138">
        <f t="shared" si="32"/>
        <v>3.7376000000000005</v>
      </c>
      <c r="AC138">
        <f t="shared" si="33"/>
        <v>4.4741999999999997</v>
      </c>
      <c r="AD138">
        <f t="shared" si="34"/>
        <v>4.1847999999999992</v>
      </c>
    </row>
    <row r="139" spans="1:30" x14ac:dyDescent="0.25">
      <c r="A139">
        <v>1963</v>
      </c>
      <c r="B139">
        <v>11</v>
      </c>
      <c r="C139">
        <v>3.8128000000000002</v>
      </c>
      <c r="D139">
        <v>3.8127</v>
      </c>
      <c r="E139">
        <v>3.7928000000000002</v>
      </c>
      <c r="F139">
        <v>3.9055</v>
      </c>
      <c r="G139">
        <v>3.9502000000000002</v>
      </c>
      <c r="I139">
        <f t="shared" si="27"/>
        <v>0.96258972152097333</v>
      </c>
      <c r="J139">
        <f t="shared" si="28"/>
        <v>0.92658082513762219</v>
      </c>
      <c r="K139">
        <f t="shared" si="29"/>
        <v>0.89245070441697127</v>
      </c>
      <c r="L139">
        <f t="shared" si="30"/>
        <v>0.85537098805215106</v>
      </c>
      <c r="M139">
        <f t="shared" si="31"/>
        <v>0.82077193286735728</v>
      </c>
      <c r="O139">
        <f t="shared" si="23"/>
        <v>-0.32200000000000051</v>
      </c>
      <c r="P139">
        <f t="shared" si="24"/>
        <v>-0.41470000000000118</v>
      </c>
      <c r="Q139">
        <f t="shared" si="25"/>
        <v>-0.57160000000000055</v>
      </c>
      <c r="R139">
        <f t="shared" si="26"/>
        <v>-0.85249999999999782</v>
      </c>
      <c r="U139">
        <f>-[1]CP2005_updated_data!C140+2*[1]CP2005_updated_data!D128</f>
        <v>2.5919999999999996</v>
      </c>
      <c r="V139">
        <f>-2*[1]CP2005_updated_data!D140+3*[1]CP2005_updated_data!E128</f>
        <v>2.499299999999999</v>
      </c>
      <c r="W139">
        <f>-3*[1]CP2005_updated_data!E140+4*[1]CP2005_updated_data!F128</f>
        <v>2.3423999999999996</v>
      </c>
      <c r="X139">
        <f>-4*[1]CP2005_updated_data!F140+5*[1]CP2005_updated_data!G128</f>
        <v>2.0615000000000023</v>
      </c>
      <c r="AA139">
        <f t="shared" si="35"/>
        <v>3.8125999999999998</v>
      </c>
      <c r="AB139">
        <f t="shared" si="32"/>
        <v>3.753000000000001</v>
      </c>
      <c r="AC139">
        <f t="shared" si="33"/>
        <v>4.2435999999999989</v>
      </c>
      <c r="AD139">
        <f t="shared" si="34"/>
        <v>4.1290000000000013</v>
      </c>
    </row>
    <row r="140" spans="1:30" x14ac:dyDescent="0.25">
      <c r="A140">
        <v>1963</v>
      </c>
      <c r="B140">
        <v>12</v>
      </c>
      <c r="C140">
        <v>3.8397999999999999</v>
      </c>
      <c r="D140">
        <v>3.9131999999999998</v>
      </c>
      <c r="E140">
        <v>3.9249000000000001</v>
      </c>
      <c r="F140">
        <v>4.0048000000000004</v>
      </c>
      <c r="G140">
        <v>4.0086000000000004</v>
      </c>
      <c r="I140">
        <f t="shared" si="27"/>
        <v>0.96232985737940047</v>
      </c>
      <c r="J140">
        <f t="shared" si="28"/>
        <v>0.92472026816525577</v>
      </c>
      <c r="K140">
        <f t="shared" si="29"/>
        <v>0.88892092116060051</v>
      </c>
      <c r="L140">
        <f t="shared" si="30"/>
        <v>0.85198019306443895</v>
      </c>
      <c r="M140">
        <f t="shared" si="31"/>
        <v>0.81837877453496843</v>
      </c>
      <c r="O140">
        <f t="shared" si="23"/>
        <v>-0.40009999999999968</v>
      </c>
      <c r="P140">
        <f t="shared" si="24"/>
        <v>-0.65529999999999866</v>
      </c>
      <c r="Q140">
        <f t="shared" si="25"/>
        <v>-1.1158000000000001</v>
      </c>
      <c r="R140">
        <f t="shared" si="26"/>
        <v>-1.5501000000000023</v>
      </c>
      <c r="U140">
        <f>-[1]CP2005_updated_data!C141+2*[1]CP2005_updated_data!D129</f>
        <v>2.5778000000000003</v>
      </c>
      <c r="V140">
        <f>-2*[1]CP2005_updated_data!D141+3*[1]CP2005_updated_data!E129</f>
        <v>2.3226000000000013</v>
      </c>
      <c r="W140">
        <f>-3*[1]CP2005_updated_data!E141+4*[1]CP2005_updated_data!F129</f>
        <v>1.8620999999999999</v>
      </c>
      <c r="X140">
        <f>-4*[1]CP2005_updated_data!F141+5*[1]CP2005_updated_data!G129</f>
        <v>1.4277999999999977</v>
      </c>
      <c r="AA140">
        <f t="shared" si="35"/>
        <v>3.9865999999999997</v>
      </c>
      <c r="AB140">
        <f t="shared" si="32"/>
        <v>3.9482999999999997</v>
      </c>
      <c r="AC140">
        <f t="shared" si="33"/>
        <v>4.2445000000000022</v>
      </c>
      <c r="AD140">
        <f t="shared" si="34"/>
        <v>4.0238000000000014</v>
      </c>
    </row>
    <row r="141" spans="1:30" x14ac:dyDescent="0.25">
      <c r="A141">
        <v>1964</v>
      </c>
      <c r="B141">
        <v>1</v>
      </c>
      <c r="C141">
        <v>3.7785000000000002</v>
      </c>
      <c r="D141">
        <v>3.8980999999999999</v>
      </c>
      <c r="E141">
        <v>3.9422000000000001</v>
      </c>
      <c r="F141">
        <v>3.9456000000000002</v>
      </c>
      <c r="G141">
        <v>3.9883000000000002</v>
      </c>
      <c r="I141">
        <f t="shared" si="27"/>
        <v>0.96291994642578871</v>
      </c>
      <c r="J141">
        <f t="shared" si="28"/>
        <v>0.9249995758595807</v>
      </c>
      <c r="K141">
        <f t="shared" si="29"/>
        <v>0.88845969090212329</v>
      </c>
      <c r="L141">
        <f t="shared" si="30"/>
        <v>0.85400007275530943</v>
      </c>
      <c r="M141">
        <f t="shared" si="31"/>
        <v>0.819209850690921</v>
      </c>
      <c r="O141">
        <f t="shared" si="23"/>
        <v>-0.68949999999999978</v>
      </c>
      <c r="P141">
        <f t="shared" si="24"/>
        <v>-0.62349999999999994</v>
      </c>
      <c r="Q141">
        <f t="shared" si="25"/>
        <v>-0.98480000000000079</v>
      </c>
      <c r="R141">
        <f t="shared" si="26"/>
        <v>-0.79030000000000111</v>
      </c>
      <c r="U141">
        <f>-[1]CP2005_updated_data!C142+2*[1]CP2005_updated_data!D130</f>
        <v>2.3399000000000001</v>
      </c>
      <c r="V141">
        <f>-2*[1]CP2005_updated_data!D142+3*[1]CP2005_updated_data!E130</f>
        <v>2.4058999999999999</v>
      </c>
      <c r="W141">
        <f>-3*[1]CP2005_updated_data!E142+4*[1]CP2005_updated_data!F130</f>
        <v>2.0445999999999991</v>
      </c>
      <c r="X141">
        <f>-4*[1]CP2005_updated_data!F142+5*[1]CP2005_updated_data!G130</f>
        <v>2.2390999999999988</v>
      </c>
      <c r="AA141">
        <f t="shared" si="35"/>
        <v>4.0176999999999996</v>
      </c>
      <c r="AB141">
        <f t="shared" si="32"/>
        <v>4.0304000000000011</v>
      </c>
      <c r="AC141">
        <f t="shared" si="33"/>
        <v>3.9558</v>
      </c>
      <c r="AD141">
        <f t="shared" si="34"/>
        <v>4.1591000000000005</v>
      </c>
    </row>
    <row r="142" spans="1:30" x14ac:dyDescent="0.25">
      <c r="A142">
        <v>1964</v>
      </c>
      <c r="B142">
        <v>2</v>
      </c>
      <c r="C142">
        <v>3.9365000000000001</v>
      </c>
      <c r="D142">
        <v>3.9868000000000001</v>
      </c>
      <c r="E142">
        <v>4.0286</v>
      </c>
      <c r="F142">
        <v>4.016</v>
      </c>
      <c r="G142">
        <v>4.0274000000000001</v>
      </c>
      <c r="I142">
        <f t="shared" si="27"/>
        <v>0.96139973419435354</v>
      </c>
      <c r="J142">
        <f t="shared" si="28"/>
        <v>0.92336008127367131</v>
      </c>
      <c r="K142">
        <f t="shared" si="29"/>
        <v>0.886159785348555</v>
      </c>
      <c r="L142">
        <f t="shared" si="30"/>
        <v>0.85159859142309613</v>
      </c>
      <c r="M142">
        <f t="shared" si="31"/>
        <v>0.81760985993338609</v>
      </c>
      <c r="O142">
        <f t="shared" si="23"/>
        <v>-0.69010000000000016</v>
      </c>
      <c r="P142">
        <f t="shared" si="24"/>
        <v>-0.72509999999999897</v>
      </c>
      <c r="Q142">
        <f t="shared" si="25"/>
        <v>-1.0659999999999994</v>
      </c>
      <c r="R142">
        <f t="shared" si="26"/>
        <v>-0.75190000000000135</v>
      </c>
      <c r="U142">
        <f>-[1]CP2005_updated_data!C143+2*[1]CP2005_updated_data!D131</f>
        <v>2.2712999999999997</v>
      </c>
      <c r="V142">
        <f>-2*[1]CP2005_updated_data!D143+3*[1]CP2005_updated_data!E131</f>
        <v>2.2363000000000008</v>
      </c>
      <c r="W142">
        <f>-3*[1]CP2005_updated_data!E143+4*[1]CP2005_updated_data!F131</f>
        <v>1.8954000000000004</v>
      </c>
      <c r="X142">
        <f>-4*[1]CP2005_updated_data!F143+5*[1]CP2005_updated_data!G131</f>
        <v>2.2094999999999985</v>
      </c>
      <c r="AA142">
        <f t="shared" si="35"/>
        <v>4.0371000000000006</v>
      </c>
      <c r="AB142">
        <f t="shared" si="32"/>
        <v>4.1121999999999987</v>
      </c>
      <c r="AC142">
        <f t="shared" si="33"/>
        <v>3.9782000000000011</v>
      </c>
      <c r="AD142">
        <f t="shared" si="34"/>
        <v>4.0730000000000004</v>
      </c>
    </row>
    <row r="143" spans="1:30" x14ac:dyDescent="0.25">
      <c r="A143">
        <v>1964</v>
      </c>
      <c r="B143">
        <v>3</v>
      </c>
      <c r="C143">
        <v>3.9104999999999999</v>
      </c>
      <c r="D143">
        <v>4.0762</v>
      </c>
      <c r="E143">
        <v>4.125</v>
      </c>
      <c r="F143">
        <v>4.1421999999999999</v>
      </c>
      <c r="G143">
        <v>4.0682999999999998</v>
      </c>
      <c r="I143">
        <f t="shared" si="27"/>
        <v>0.96164973062337156</v>
      </c>
      <c r="J143">
        <f t="shared" si="28"/>
        <v>0.92171058853430765</v>
      </c>
      <c r="K143">
        <f t="shared" si="29"/>
        <v>0.88360071345089219</v>
      </c>
      <c r="L143">
        <f t="shared" si="30"/>
        <v>0.84731055384618903</v>
      </c>
      <c r="M143">
        <f t="shared" si="31"/>
        <v>0.81593955623745562</v>
      </c>
      <c r="O143">
        <f t="shared" ref="O143:O206" si="36">U143-$C131</f>
        <v>-0.59939999999999971</v>
      </c>
      <c r="P143">
        <f t="shared" si="24"/>
        <v>-0.90160000000000062</v>
      </c>
      <c r="Q143">
        <f t="shared" si="25"/>
        <v>-0.94549999999999956</v>
      </c>
      <c r="R143">
        <f t="shared" si="26"/>
        <v>-1.2428999999999992</v>
      </c>
      <c r="U143">
        <f>-[1]CP2005_updated_data!C144+2*[1]CP2005_updated_data!D132</f>
        <v>2.4527000000000001</v>
      </c>
      <c r="V143">
        <f>-2*[1]CP2005_updated_data!D144+3*[1]CP2005_updated_data!E132</f>
        <v>2.1504999999999992</v>
      </c>
      <c r="W143">
        <f>-3*[1]CP2005_updated_data!E144+4*[1]CP2005_updated_data!F132</f>
        <v>2.1066000000000003</v>
      </c>
      <c r="X143">
        <f>-4*[1]CP2005_updated_data!F144+5*[1]CP2005_updated_data!G132</f>
        <v>1.8092000000000006</v>
      </c>
      <c r="AA143">
        <f t="shared" si="35"/>
        <v>4.2419000000000002</v>
      </c>
      <c r="AB143">
        <f t="shared" si="32"/>
        <v>4.2225999999999999</v>
      </c>
      <c r="AC143">
        <f t="shared" si="33"/>
        <v>4.1937999999999995</v>
      </c>
      <c r="AD143">
        <f t="shared" si="34"/>
        <v>3.7727000000000004</v>
      </c>
    </row>
    <row r="144" spans="1:30" x14ac:dyDescent="0.25">
      <c r="A144">
        <v>1964</v>
      </c>
      <c r="B144">
        <v>4</v>
      </c>
      <c r="C144">
        <v>3.7723</v>
      </c>
      <c r="D144">
        <v>3.9727000000000001</v>
      </c>
      <c r="E144">
        <v>4.0399000000000003</v>
      </c>
      <c r="F144">
        <v>4.085</v>
      </c>
      <c r="G144">
        <v>4.0791000000000004</v>
      </c>
      <c r="I144">
        <f t="shared" si="27"/>
        <v>0.96297964931323754</v>
      </c>
      <c r="J144">
        <f t="shared" si="28"/>
        <v>0.92362050553468544</v>
      </c>
      <c r="K144">
        <f t="shared" si="29"/>
        <v>0.88585942809475282</v>
      </c>
      <c r="L144">
        <f t="shared" si="30"/>
        <v>0.84925141989745812</v>
      </c>
      <c r="M144">
        <f t="shared" si="31"/>
        <v>0.81549906781966408</v>
      </c>
      <c r="O144">
        <f t="shared" si="36"/>
        <v>-0.32809999999999961</v>
      </c>
      <c r="P144">
        <f t="shared" si="24"/>
        <v>-0.48740000000000006</v>
      </c>
      <c r="Q144">
        <f t="shared" si="25"/>
        <v>-0.67890000000000228</v>
      </c>
      <c r="R144">
        <f t="shared" si="26"/>
        <v>-1.028299999999998</v>
      </c>
      <c r="U144">
        <f>-[1]CP2005_updated_data!C145+2*[1]CP2005_updated_data!D133</f>
        <v>2.7787000000000002</v>
      </c>
      <c r="V144">
        <f>-2*[1]CP2005_updated_data!D145+3*[1]CP2005_updated_data!E133</f>
        <v>2.6193999999999997</v>
      </c>
      <c r="W144">
        <f>-3*[1]CP2005_updated_data!E145+4*[1]CP2005_updated_data!F133</f>
        <v>2.4278999999999975</v>
      </c>
      <c r="X144">
        <f>-4*[1]CP2005_updated_data!F145+5*[1]CP2005_updated_data!G133</f>
        <v>2.0785000000000018</v>
      </c>
      <c r="AA144">
        <f t="shared" si="35"/>
        <v>4.1730999999999998</v>
      </c>
      <c r="AB144">
        <f t="shared" si="32"/>
        <v>4.1743000000000015</v>
      </c>
      <c r="AC144">
        <f t="shared" si="33"/>
        <v>4.2202999999999982</v>
      </c>
      <c r="AD144">
        <f t="shared" si="34"/>
        <v>4.0555000000000021</v>
      </c>
    </row>
    <row r="145" spans="1:30" x14ac:dyDescent="0.25">
      <c r="A145">
        <v>1964</v>
      </c>
      <c r="B145">
        <v>5</v>
      </c>
      <c r="C145">
        <v>3.8325</v>
      </c>
      <c r="D145">
        <v>3.9342999999999999</v>
      </c>
      <c r="E145">
        <v>3.9748000000000001</v>
      </c>
      <c r="F145">
        <v>4.0320999999999998</v>
      </c>
      <c r="G145">
        <v>3.9836999999999998</v>
      </c>
      <c r="I145">
        <f t="shared" si="27"/>
        <v>0.96240011002317949</v>
      </c>
      <c r="J145">
        <f t="shared" si="28"/>
        <v>0.92433011853945102</v>
      </c>
      <c r="K145">
        <f t="shared" si="29"/>
        <v>0.88759120208467734</v>
      </c>
      <c r="L145">
        <f t="shared" si="30"/>
        <v>0.8510503384866136</v>
      </c>
      <c r="M145">
        <f t="shared" si="31"/>
        <v>0.81939829062634184</v>
      </c>
      <c r="O145">
        <f t="shared" si="36"/>
        <v>-0.42169999999999996</v>
      </c>
      <c r="P145">
        <f t="shared" si="24"/>
        <v>-0.34160000000000057</v>
      </c>
      <c r="Q145">
        <f t="shared" si="25"/>
        <v>-0.3041999999999998</v>
      </c>
      <c r="R145">
        <f t="shared" si="26"/>
        <v>-0.55799999999999983</v>
      </c>
      <c r="U145">
        <f>-[1]CP2005_updated_data!C146+2*[1]CP2005_updated_data!D134</f>
        <v>2.7109000000000001</v>
      </c>
      <c r="V145">
        <f>-2*[1]CP2005_updated_data!D146+3*[1]CP2005_updated_data!E134</f>
        <v>2.7909999999999995</v>
      </c>
      <c r="W145">
        <f>-3*[1]CP2005_updated_data!E146+4*[1]CP2005_updated_data!F134</f>
        <v>2.8284000000000002</v>
      </c>
      <c r="X145">
        <f>-4*[1]CP2005_updated_data!F146+5*[1]CP2005_updated_data!G134</f>
        <v>2.5746000000000002</v>
      </c>
      <c r="AA145">
        <f t="shared" si="35"/>
        <v>4.0360999999999994</v>
      </c>
      <c r="AB145">
        <f t="shared" si="32"/>
        <v>4.0558000000000005</v>
      </c>
      <c r="AC145">
        <f t="shared" si="33"/>
        <v>4.2039999999999988</v>
      </c>
      <c r="AD145">
        <f t="shared" si="34"/>
        <v>3.7900999999999989</v>
      </c>
    </row>
    <row r="146" spans="1:30" x14ac:dyDescent="0.25">
      <c r="A146">
        <v>1964</v>
      </c>
      <c r="B146">
        <v>6</v>
      </c>
      <c r="C146">
        <v>3.7795000000000001</v>
      </c>
      <c r="D146">
        <v>3.7787999999999999</v>
      </c>
      <c r="E146">
        <v>3.8935</v>
      </c>
      <c r="F146">
        <v>3.9695999999999998</v>
      </c>
      <c r="G146">
        <v>3.9794999999999998</v>
      </c>
      <c r="I146">
        <f t="shared" si="27"/>
        <v>0.9629103172744703</v>
      </c>
      <c r="J146">
        <f t="shared" si="28"/>
        <v>0.92720925995239423</v>
      </c>
      <c r="K146">
        <f t="shared" si="29"/>
        <v>0.88975867919041607</v>
      </c>
      <c r="L146">
        <f t="shared" si="30"/>
        <v>0.85318062608280065</v>
      </c>
      <c r="M146">
        <f t="shared" si="31"/>
        <v>0.81957038233637036</v>
      </c>
      <c r="O146">
        <f t="shared" si="36"/>
        <v>-0.34660000000000046</v>
      </c>
      <c r="P146">
        <f t="shared" si="24"/>
        <v>-7.3700000000000099E-2</v>
      </c>
      <c r="Q146">
        <f t="shared" si="25"/>
        <v>5.3199999999999914E-2</v>
      </c>
      <c r="R146">
        <f t="shared" si="26"/>
        <v>-0.15550000000000042</v>
      </c>
      <c r="U146">
        <f>-[1]CP2005_updated_data!C147+2*[1]CP2005_updated_data!D135</f>
        <v>2.8044999999999995</v>
      </c>
      <c r="V146">
        <f>-2*[1]CP2005_updated_data!D147+3*[1]CP2005_updated_data!E135</f>
        <v>3.0773999999999999</v>
      </c>
      <c r="W146">
        <f>-3*[1]CP2005_updated_data!E147+4*[1]CP2005_updated_data!F135</f>
        <v>3.2042999999999999</v>
      </c>
      <c r="X146">
        <f>-4*[1]CP2005_updated_data!F147+5*[1]CP2005_updated_data!G135</f>
        <v>2.9955999999999996</v>
      </c>
      <c r="AA146">
        <f t="shared" si="35"/>
        <v>3.7780999999999998</v>
      </c>
      <c r="AB146">
        <f t="shared" si="32"/>
        <v>4.1229000000000005</v>
      </c>
      <c r="AC146">
        <f t="shared" si="33"/>
        <v>4.1978999999999989</v>
      </c>
      <c r="AD146">
        <f t="shared" si="34"/>
        <v>4.0191000000000017</v>
      </c>
    </row>
    <row r="147" spans="1:30" x14ac:dyDescent="0.25">
      <c r="A147">
        <v>1964</v>
      </c>
      <c r="B147">
        <v>7</v>
      </c>
      <c r="C147">
        <v>3.7484000000000002</v>
      </c>
      <c r="D147">
        <v>3.6537999999999999</v>
      </c>
      <c r="E147">
        <v>3.8683999999999998</v>
      </c>
      <c r="F147">
        <v>3.9731000000000001</v>
      </c>
      <c r="G147">
        <v>4.0080999999999998</v>
      </c>
      <c r="I147">
        <f t="shared" si="27"/>
        <v>0.96320982895479479</v>
      </c>
      <c r="J147">
        <f t="shared" si="28"/>
        <v>0.92953018304732993</v>
      </c>
      <c r="K147">
        <f t="shared" si="29"/>
        <v>0.8904289197897628</v>
      </c>
      <c r="L147">
        <f t="shared" si="30"/>
        <v>0.8530611891559291</v>
      </c>
      <c r="M147">
        <f t="shared" si="31"/>
        <v>0.81839923426007732</v>
      </c>
      <c r="O147">
        <f t="shared" si="36"/>
        <v>-5.9999999999997833E-3</v>
      </c>
      <c r="P147">
        <f t="shared" si="24"/>
        <v>0.17540000000000022</v>
      </c>
      <c r="Q147">
        <f t="shared" si="25"/>
        <v>0.12400000000000011</v>
      </c>
      <c r="R147">
        <f t="shared" si="26"/>
        <v>-0.17080000000000028</v>
      </c>
      <c r="U147">
        <f>-[1]CP2005_updated_data!C148+2*[1]CP2005_updated_data!D136</f>
        <v>3.4904000000000002</v>
      </c>
      <c r="V147">
        <f>-2*[1]CP2005_updated_data!D148+3*[1]CP2005_updated_data!E136</f>
        <v>3.6718000000000002</v>
      </c>
      <c r="W147">
        <f>-3*[1]CP2005_updated_data!E148+4*[1]CP2005_updated_data!F136</f>
        <v>3.6204000000000001</v>
      </c>
      <c r="X147">
        <f>-4*[1]CP2005_updated_data!F148+5*[1]CP2005_updated_data!G136</f>
        <v>3.3255999999999997</v>
      </c>
      <c r="AA147">
        <f t="shared" si="35"/>
        <v>3.5591999999999997</v>
      </c>
      <c r="AB147">
        <f t="shared" si="32"/>
        <v>4.2976000000000001</v>
      </c>
      <c r="AC147">
        <f t="shared" si="33"/>
        <v>4.2872000000000003</v>
      </c>
      <c r="AD147">
        <f t="shared" si="34"/>
        <v>4.1480999999999977</v>
      </c>
    </row>
    <row r="148" spans="1:30" x14ac:dyDescent="0.25">
      <c r="A148">
        <v>1964</v>
      </c>
      <c r="B148">
        <v>8</v>
      </c>
      <c r="C148">
        <v>3.8128000000000002</v>
      </c>
      <c r="D148">
        <v>3.734</v>
      </c>
      <c r="E148">
        <v>3.9020999999999999</v>
      </c>
      <c r="F148">
        <v>3.9910000000000001</v>
      </c>
      <c r="G148">
        <v>4.0198</v>
      </c>
      <c r="I148">
        <f t="shared" si="27"/>
        <v>0.96258972152097333</v>
      </c>
      <c r="J148">
        <f t="shared" si="28"/>
        <v>0.92804041174971164</v>
      </c>
      <c r="K148">
        <f t="shared" si="29"/>
        <v>0.88952915106158681</v>
      </c>
      <c r="L148">
        <f t="shared" si="30"/>
        <v>0.85245061595578353</v>
      </c>
      <c r="M148">
        <f t="shared" si="31"/>
        <v>0.81792061071907074</v>
      </c>
      <c r="O148">
        <f t="shared" si="36"/>
        <v>-0.20030000000000037</v>
      </c>
      <c r="P148">
        <f t="shared" si="24"/>
        <v>-0.13640000000000096</v>
      </c>
      <c r="Q148">
        <f t="shared" si="25"/>
        <v>-2.919999999999856E-2</v>
      </c>
      <c r="R148">
        <f t="shared" si="26"/>
        <v>-0.25890000000000146</v>
      </c>
      <c r="U148">
        <f>-[1]CP2005_updated_data!C149+2*[1]CP2005_updated_data!D137</f>
        <v>3.5065999999999997</v>
      </c>
      <c r="V148">
        <f>-2*[1]CP2005_updated_data!D149+3*[1]CP2005_updated_data!E137</f>
        <v>3.5704999999999991</v>
      </c>
      <c r="W148">
        <f>-3*[1]CP2005_updated_data!E149+4*[1]CP2005_updated_data!F137</f>
        <v>3.6777000000000015</v>
      </c>
      <c r="X148">
        <f>-4*[1]CP2005_updated_data!F149+5*[1]CP2005_updated_data!G137</f>
        <v>3.4479999999999986</v>
      </c>
      <c r="AA148">
        <f t="shared" si="35"/>
        <v>3.6551999999999998</v>
      </c>
      <c r="AB148">
        <f t="shared" si="32"/>
        <v>4.2382999999999988</v>
      </c>
      <c r="AC148">
        <f t="shared" si="33"/>
        <v>4.2577000000000016</v>
      </c>
      <c r="AD148">
        <f t="shared" si="34"/>
        <v>4.1349999999999998</v>
      </c>
    </row>
    <row r="149" spans="1:30" x14ac:dyDescent="0.25">
      <c r="A149">
        <v>1964</v>
      </c>
      <c r="B149">
        <v>9</v>
      </c>
      <c r="C149">
        <v>3.8969999999999998</v>
      </c>
      <c r="D149">
        <v>3.7970999999999999</v>
      </c>
      <c r="E149">
        <v>3.9354</v>
      </c>
      <c r="F149">
        <v>3.9981</v>
      </c>
      <c r="G149">
        <v>3.9931999999999999</v>
      </c>
      <c r="I149">
        <f t="shared" si="27"/>
        <v>0.96177956210043325</v>
      </c>
      <c r="J149">
        <f t="shared" si="28"/>
        <v>0.92686996345829764</v>
      </c>
      <c r="K149">
        <f t="shared" si="29"/>
        <v>0.88864095516739372</v>
      </c>
      <c r="L149">
        <f t="shared" si="30"/>
        <v>0.85220855435522636</v>
      </c>
      <c r="M149">
        <f t="shared" si="31"/>
        <v>0.81900916886202957</v>
      </c>
      <c r="O149">
        <f t="shared" si="36"/>
        <v>-0.26609999999999978</v>
      </c>
      <c r="P149">
        <f t="shared" si="24"/>
        <v>-0.23809999999999976</v>
      </c>
      <c r="Q149">
        <f t="shared" si="25"/>
        <v>-9.2899999999999761E-2</v>
      </c>
      <c r="R149">
        <f t="shared" si="26"/>
        <v>-8.2800000000000207E-2</v>
      </c>
      <c r="U149">
        <f>-[1]CP2005_updated_data!C150+2*[1]CP2005_updated_data!D138</f>
        <v>3.4418000000000002</v>
      </c>
      <c r="V149">
        <f>-2*[1]CP2005_updated_data!D150+3*[1]CP2005_updated_data!E138</f>
        <v>3.4698000000000002</v>
      </c>
      <c r="W149">
        <f>-3*[1]CP2005_updated_data!E150+4*[1]CP2005_updated_data!F138</f>
        <v>3.6150000000000002</v>
      </c>
      <c r="X149">
        <f>-4*[1]CP2005_updated_data!F150+5*[1]CP2005_updated_data!G138</f>
        <v>3.6250999999999998</v>
      </c>
      <c r="AA149">
        <f t="shared" si="35"/>
        <v>3.6972</v>
      </c>
      <c r="AB149">
        <f t="shared" si="32"/>
        <v>4.2120000000000006</v>
      </c>
      <c r="AC149">
        <f t="shared" si="33"/>
        <v>4.1861999999999995</v>
      </c>
      <c r="AD149">
        <f t="shared" si="34"/>
        <v>3.9736000000000011</v>
      </c>
    </row>
    <row r="150" spans="1:30" x14ac:dyDescent="0.25">
      <c r="A150">
        <v>1964</v>
      </c>
      <c r="B150">
        <v>10</v>
      </c>
      <c r="C150">
        <v>3.8959000000000001</v>
      </c>
      <c r="D150">
        <v>3.8673000000000002</v>
      </c>
      <c r="E150">
        <v>3.9771000000000001</v>
      </c>
      <c r="F150">
        <v>4.0038999999999998</v>
      </c>
      <c r="G150">
        <v>4.0098000000000003</v>
      </c>
      <c r="I150">
        <f t="shared" si="27"/>
        <v>0.96179014173380428</v>
      </c>
      <c r="J150">
        <f t="shared" si="28"/>
        <v>0.92556955113267092</v>
      </c>
      <c r="K150">
        <f t="shared" si="29"/>
        <v>0.88752996040459586</v>
      </c>
      <c r="L150">
        <f t="shared" si="30"/>
        <v>0.8520108649034791</v>
      </c>
      <c r="M150">
        <f t="shared" si="31"/>
        <v>0.81832967328154871</v>
      </c>
      <c r="O150">
        <f t="shared" si="36"/>
        <v>-4.6900000000000386E-2</v>
      </c>
      <c r="P150">
        <f t="shared" si="24"/>
        <v>-0.14800000000000013</v>
      </c>
      <c r="Q150">
        <f t="shared" si="25"/>
        <v>0.12949999999999973</v>
      </c>
      <c r="R150">
        <f t="shared" si="26"/>
        <v>0.22999999999999998</v>
      </c>
      <c r="U150">
        <f>-[1]CP2005_updated_data!C151+2*[1]CP2005_updated_data!D139</f>
        <v>3.6194999999999995</v>
      </c>
      <c r="V150">
        <f>-2*[1]CP2005_updated_data!D151+3*[1]CP2005_updated_data!E139</f>
        <v>3.5183999999999997</v>
      </c>
      <c r="W150">
        <f>-3*[1]CP2005_updated_data!E151+4*[1]CP2005_updated_data!F139</f>
        <v>3.7958999999999996</v>
      </c>
      <c r="X150">
        <f>-4*[1]CP2005_updated_data!F151+5*[1]CP2005_updated_data!G139</f>
        <v>3.8963999999999999</v>
      </c>
      <c r="AA150">
        <f t="shared" si="35"/>
        <v>3.8387000000000002</v>
      </c>
      <c r="AB150">
        <f t="shared" si="32"/>
        <v>4.1966999999999999</v>
      </c>
      <c r="AC150">
        <f t="shared" si="33"/>
        <v>4.0842999999999989</v>
      </c>
      <c r="AD150">
        <f t="shared" si="34"/>
        <v>4.0334000000000003</v>
      </c>
    </row>
    <row r="151" spans="1:30" x14ac:dyDescent="0.25">
      <c r="A151">
        <v>1964</v>
      </c>
      <c r="B151">
        <v>11</v>
      </c>
      <c r="C151">
        <v>4.2145999999999999</v>
      </c>
      <c r="D151">
        <v>4.0279999999999996</v>
      </c>
      <c r="E151">
        <v>4.0941000000000001</v>
      </c>
      <c r="F151">
        <v>4.0811999999999999</v>
      </c>
      <c r="G151">
        <v>4.0673000000000004</v>
      </c>
      <c r="I151">
        <f t="shared" si="27"/>
        <v>0.9587297958036578</v>
      </c>
      <c r="J151">
        <f t="shared" si="28"/>
        <v>0.92259954595028715</v>
      </c>
      <c r="K151">
        <f t="shared" si="29"/>
        <v>0.88442019108145953</v>
      </c>
      <c r="L151">
        <f t="shared" si="30"/>
        <v>0.84938051592433195</v>
      </c>
      <c r="M151">
        <f t="shared" si="31"/>
        <v>0.81598035423520898</v>
      </c>
      <c r="O151">
        <f t="shared" si="36"/>
        <v>-0.40200000000000014</v>
      </c>
      <c r="P151">
        <f t="shared" si="24"/>
        <v>-0.49039999999999839</v>
      </c>
      <c r="Q151">
        <f t="shared" si="25"/>
        <v>-0.47309999999999963</v>
      </c>
      <c r="R151">
        <f t="shared" si="26"/>
        <v>-0.38659999999999872</v>
      </c>
      <c r="U151">
        <f>-[1]CP2005_updated_data!C152+2*[1]CP2005_updated_data!D140</f>
        <v>3.4108000000000001</v>
      </c>
      <c r="V151">
        <f>-2*[1]CP2005_updated_data!D152+3*[1]CP2005_updated_data!E140</f>
        <v>3.3224000000000018</v>
      </c>
      <c r="W151">
        <f>-3*[1]CP2005_updated_data!E152+4*[1]CP2005_updated_data!F140</f>
        <v>3.3397000000000006</v>
      </c>
      <c r="X151">
        <f>-4*[1]CP2005_updated_data!F152+5*[1]CP2005_updated_data!G140</f>
        <v>3.4262000000000015</v>
      </c>
      <c r="AA151">
        <f t="shared" si="35"/>
        <v>3.8413999999999993</v>
      </c>
      <c r="AB151">
        <f t="shared" si="32"/>
        <v>4.2263000000000002</v>
      </c>
      <c r="AC151">
        <f t="shared" si="33"/>
        <v>4.0425000000000004</v>
      </c>
      <c r="AD151">
        <f t="shared" si="34"/>
        <v>4.0117000000000012</v>
      </c>
    </row>
    <row r="152" spans="1:30" x14ac:dyDescent="0.25">
      <c r="A152">
        <v>1964</v>
      </c>
      <c r="B152">
        <v>12</v>
      </c>
      <c r="C152">
        <v>4.0499000000000001</v>
      </c>
      <c r="D152">
        <v>3.9278</v>
      </c>
      <c r="E152">
        <v>3.9681000000000002</v>
      </c>
      <c r="F152">
        <v>4.0022000000000002</v>
      </c>
      <c r="G152">
        <v>4.0778999999999996</v>
      </c>
      <c r="I152">
        <f t="shared" si="27"/>
        <v>0.96031012482105771</v>
      </c>
      <c r="J152">
        <f t="shared" si="28"/>
        <v>0.92445028926578909</v>
      </c>
      <c r="K152">
        <f t="shared" si="29"/>
        <v>0.88776962584728381</v>
      </c>
      <c r="L152">
        <f t="shared" si="30"/>
        <v>0.85206880361218629</v>
      </c>
      <c r="M152">
        <f t="shared" si="31"/>
        <v>0.81554799923166099</v>
      </c>
      <c r="O152">
        <f t="shared" si="36"/>
        <v>-6.3300000000000356E-2</v>
      </c>
      <c r="P152">
        <f t="shared" si="24"/>
        <v>7.9299999999999482E-2</v>
      </c>
      <c r="Q152">
        <f t="shared" si="25"/>
        <v>0.27510000000000057</v>
      </c>
      <c r="R152">
        <f t="shared" si="26"/>
        <v>0.19440000000000213</v>
      </c>
      <c r="U152">
        <f>-[1]CP2005_updated_data!C153+2*[1]CP2005_updated_data!D141</f>
        <v>3.7764999999999995</v>
      </c>
      <c r="V152">
        <f>-2*[1]CP2005_updated_data!D153+3*[1]CP2005_updated_data!E141</f>
        <v>3.9190999999999994</v>
      </c>
      <c r="W152">
        <f>-3*[1]CP2005_updated_data!E153+4*[1]CP2005_updated_data!F141</f>
        <v>4.1149000000000004</v>
      </c>
      <c r="X152">
        <f>-4*[1]CP2005_updated_data!F153+5*[1]CP2005_updated_data!G141</f>
        <v>4.034200000000002</v>
      </c>
      <c r="AA152">
        <f t="shared" si="35"/>
        <v>3.8056999999999999</v>
      </c>
      <c r="AB152">
        <f t="shared" si="32"/>
        <v>4.0487000000000011</v>
      </c>
      <c r="AC152">
        <f t="shared" si="33"/>
        <v>4.1044999999999998</v>
      </c>
      <c r="AD152">
        <f t="shared" si="34"/>
        <v>4.3806999999999974</v>
      </c>
    </row>
    <row r="153" spans="1:30" x14ac:dyDescent="0.25">
      <c r="A153">
        <v>1965</v>
      </c>
      <c r="B153">
        <v>1</v>
      </c>
      <c r="C153">
        <v>4.0998999999999999</v>
      </c>
      <c r="D153">
        <v>3.9380999999999999</v>
      </c>
      <c r="E153">
        <v>3.9478</v>
      </c>
      <c r="F153">
        <v>3.9824999999999999</v>
      </c>
      <c r="G153">
        <v>4.0827999999999998</v>
      </c>
      <c r="I153">
        <f t="shared" si="27"/>
        <v>0.9598300897774088</v>
      </c>
      <c r="J153">
        <f t="shared" si="28"/>
        <v>0.92425987211983984</v>
      </c>
      <c r="K153">
        <f t="shared" si="29"/>
        <v>0.88831044221129285</v>
      </c>
      <c r="L153">
        <f t="shared" si="30"/>
        <v>0.85274049844243871</v>
      </c>
      <c r="M153">
        <f t="shared" si="31"/>
        <v>0.81534821444648475</v>
      </c>
      <c r="O153">
        <f t="shared" si="36"/>
        <v>-8.2200000000000273E-2</v>
      </c>
      <c r="P153">
        <f t="shared" si="24"/>
        <v>0.17190000000000083</v>
      </c>
      <c r="Q153">
        <f t="shared" si="25"/>
        <v>0.16050000000000164</v>
      </c>
      <c r="R153">
        <f t="shared" si="26"/>
        <v>0.23300000000000143</v>
      </c>
      <c r="U153">
        <f>-[1]CP2005_updated_data!C154+2*[1]CP2005_updated_data!D142</f>
        <v>3.6962999999999999</v>
      </c>
      <c r="V153">
        <f>-2*[1]CP2005_updated_data!D154+3*[1]CP2005_updated_data!E142</f>
        <v>3.950400000000001</v>
      </c>
      <c r="W153">
        <f>-3*[1]CP2005_updated_data!E154+4*[1]CP2005_updated_data!F142</f>
        <v>3.9390000000000018</v>
      </c>
      <c r="X153">
        <f>-4*[1]CP2005_updated_data!F154+5*[1]CP2005_updated_data!G142</f>
        <v>4.0115000000000016</v>
      </c>
      <c r="AA153">
        <f t="shared" si="35"/>
        <v>3.7763</v>
      </c>
      <c r="AB153">
        <f t="shared" si="32"/>
        <v>3.9671999999999992</v>
      </c>
      <c r="AC153">
        <f t="shared" si="33"/>
        <v>4.0866000000000007</v>
      </c>
      <c r="AD153">
        <f t="shared" si="34"/>
        <v>4.4839999999999982</v>
      </c>
    </row>
    <row r="154" spans="1:30" x14ac:dyDescent="0.25">
      <c r="A154">
        <v>1965</v>
      </c>
      <c r="B154">
        <v>2</v>
      </c>
      <c r="C154">
        <v>4.2271000000000001</v>
      </c>
      <c r="D154">
        <v>4.0453000000000001</v>
      </c>
      <c r="E154">
        <v>4.0075000000000003</v>
      </c>
      <c r="F154">
        <v>4.0103999999999997</v>
      </c>
      <c r="G154">
        <v>4.1257000000000001</v>
      </c>
      <c r="I154">
        <f t="shared" si="27"/>
        <v>0.95860996206894677</v>
      </c>
      <c r="J154">
        <f t="shared" si="28"/>
        <v>0.92228038172598326</v>
      </c>
      <c r="K154">
        <f t="shared" si="29"/>
        <v>0.88672090206738607</v>
      </c>
      <c r="L154">
        <f t="shared" si="30"/>
        <v>0.85178937087407569</v>
      </c>
      <c r="M154">
        <f t="shared" si="31"/>
        <v>0.81360116690483619</v>
      </c>
      <c r="O154">
        <f t="shared" si="36"/>
        <v>-0.18999999999999995</v>
      </c>
      <c r="P154">
        <f t="shared" si="24"/>
        <v>5.8699999999998642E-2</v>
      </c>
      <c r="Q154">
        <f t="shared" si="25"/>
        <v>0.10499999999999909</v>
      </c>
      <c r="R154">
        <f t="shared" si="26"/>
        <v>0.15890000000000137</v>
      </c>
      <c r="U154">
        <f>-[1]CP2005_updated_data!C155+2*[1]CP2005_updated_data!D143</f>
        <v>3.7465000000000002</v>
      </c>
      <c r="V154">
        <f>-2*[1]CP2005_updated_data!D155+3*[1]CP2005_updated_data!E143</f>
        <v>3.9951999999999988</v>
      </c>
      <c r="W154">
        <f>-3*[1]CP2005_updated_data!E155+4*[1]CP2005_updated_data!F143</f>
        <v>4.0414999999999992</v>
      </c>
      <c r="X154">
        <f>-4*[1]CP2005_updated_data!F155+5*[1]CP2005_updated_data!G143</f>
        <v>4.0954000000000015</v>
      </c>
      <c r="AA154">
        <f t="shared" si="35"/>
        <v>3.8635000000000002</v>
      </c>
      <c r="AB154">
        <f t="shared" si="32"/>
        <v>3.9319000000000006</v>
      </c>
      <c r="AC154">
        <f t="shared" si="33"/>
        <v>4.0190999999999981</v>
      </c>
      <c r="AD154">
        <f t="shared" si="34"/>
        <v>4.5869000000000035</v>
      </c>
    </row>
    <row r="155" spans="1:30" x14ac:dyDescent="0.25">
      <c r="A155">
        <v>1965</v>
      </c>
      <c r="B155">
        <v>3</v>
      </c>
      <c r="C155">
        <v>4.1405000000000003</v>
      </c>
      <c r="D155">
        <v>4.0263</v>
      </c>
      <c r="E155">
        <v>4.0206999999999997</v>
      </c>
      <c r="F155">
        <v>3.9981</v>
      </c>
      <c r="G155">
        <v>4.1033999999999997</v>
      </c>
      <c r="I155">
        <f t="shared" si="27"/>
        <v>0.95944047785753073</v>
      </c>
      <c r="J155">
        <f t="shared" si="28"/>
        <v>0.9226309148681181</v>
      </c>
      <c r="K155">
        <f t="shared" si="29"/>
        <v>0.88636983010700332</v>
      </c>
      <c r="L155">
        <f t="shared" si="30"/>
        <v>0.85220855435522636</v>
      </c>
      <c r="M155">
        <f t="shared" si="31"/>
        <v>0.8145088381386113</v>
      </c>
      <c r="O155">
        <f t="shared" si="36"/>
        <v>0.10139999999999993</v>
      </c>
      <c r="P155">
        <f t="shared" si="24"/>
        <v>0.41190000000000015</v>
      </c>
      <c r="Q155">
        <f t="shared" si="25"/>
        <v>0.59620000000000051</v>
      </c>
      <c r="R155">
        <f t="shared" si="26"/>
        <v>0.4386000000000001</v>
      </c>
      <c r="U155">
        <f>-[1]CP2005_updated_data!C156+2*[1]CP2005_updated_data!D144</f>
        <v>4.0118999999999998</v>
      </c>
      <c r="V155">
        <f>-2*[1]CP2005_updated_data!D156+3*[1]CP2005_updated_data!E144</f>
        <v>4.3224</v>
      </c>
      <c r="W155">
        <f>-3*[1]CP2005_updated_data!E156+4*[1]CP2005_updated_data!F144</f>
        <v>4.5067000000000004</v>
      </c>
      <c r="X155">
        <f>-4*[1]CP2005_updated_data!F156+5*[1]CP2005_updated_data!G144</f>
        <v>4.3491</v>
      </c>
      <c r="AA155">
        <f t="shared" si="35"/>
        <v>3.9120999999999997</v>
      </c>
      <c r="AB155">
        <f t="shared" si="32"/>
        <v>4.0094999999999992</v>
      </c>
      <c r="AC155">
        <f t="shared" si="33"/>
        <v>3.9303000000000008</v>
      </c>
      <c r="AD155">
        <f t="shared" si="34"/>
        <v>4.5245999999999995</v>
      </c>
    </row>
    <row r="156" spans="1:30" x14ac:dyDescent="0.25">
      <c r="A156">
        <v>1965</v>
      </c>
      <c r="B156">
        <v>4</v>
      </c>
      <c r="C156">
        <v>4.0978000000000003</v>
      </c>
      <c r="D156">
        <v>4.0187999999999997</v>
      </c>
      <c r="E156">
        <v>4.0467000000000004</v>
      </c>
      <c r="F156">
        <v>4.0242000000000004</v>
      </c>
      <c r="G156">
        <v>4.1211000000000002</v>
      </c>
      <c r="I156">
        <f t="shared" si="27"/>
        <v>0.95985024642093808</v>
      </c>
      <c r="J156">
        <f t="shared" si="28"/>
        <v>0.92276931988546507</v>
      </c>
      <c r="K156">
        <f t="shared" si="29"/>
        <v>0.88567873120313112</v>
      </c>
      <c r="L156">
        <f t="shared" si="30"/>
        <v>0.85131931288929275</v>
      </c>
      <c r="M156">
        <f t="shared" si="31"/>
        <v>0.81378831669462515</v>
      </c>
      <c r="O156">
        <f t="shared" si="36"/>
        <v>7.5299999999999923E-2</v>
      </c>
      <c r="P156">
        <f t="shared" si="24"/>
        <v>0.3098000000000023</v>
      </c>
      <c r="Q156">
        <f t="shared" si="25"/>
        <v>0.42759999999999954</v>
      </c>
      <c r="R156">
        <f t="shared" si="26"/>
        <v>0.5264000000000002</v>
      </c>
      <c r="U156">
        <f>-[1]CP2005_updated_data!C157+2*[1]CP2005_updated_data!D145</f>
        <v>3.8475999999999999</v>
      </c>
      <c r="V156">
        <f>-2*[1]CP2005_updated_data!D157+3*[1]CP2005_updated_data!E145</f>
        <v>4.0821000000000023</v>
      </c>
      <c r="W156">
        <f>-3*[1]CP2005_updated_data!E157+4*[1]CP2005_updated_data!F145</f>
        <v>4.1998999999999995</v>
      </c>
      <c r="X156">
        <f>-4*[1]CP2005_updated_data!F157+5*[1]CP2005_updated_data!G145</f>
        <v>4.2987000000000002</v>
      </c>
      <c r="AA156">
        <f t="shared" si="35"/>
        <v>3.9397999999999991</v>
      </c>
      <c r="AB156">
        <f t="shared" si="32"/>
        <v>4.1025000000000009</v>
      </c>
      <c r="AC156">
        <f t="shared" si="33"/>
        <v>3.9567000000000014</v>
      </c>
      <c r="AD156">
        <f t="shared" si="34"/>
        <v>4.5086999999999975</v>
      </c>
    </row>
    <row r="157" spans="1:30" x14ac:dyDescent="0.25">
      <c r="A157">
        <v>1965</v>
      </c>
      <c r="B157">
        <v>5</v>
      </c>
      <c r="C157">
        <v>4.1113999999999997</v>
      </c>
      <c r="D157">
        <v>4.0468999999999999</v>
      </c>
      <c r="E157">
        <v>4.0503999999999998</v>
      </c>
      <c r="F157">
        <v>4.0224000000000002</v>
      </c>
      <c r="G157">
        <v>4.125</v>
      </c>
      <c r="I157">
        <f t="shared" si="27"/>
        <v>0.95971971566371761</v>
      </c>
      <c r="J157">
        <f t="shared" si="28"/>
        <v>0.92225086922597055</v>
      </c>
      <c r="K157">
        <f t="shared" si="29"/>
        <v>0.88558042631998946</v>
      </c>
      <c r="L157">
        <f t="shared" si="30"/>
        <v>0.85138061008649335</v>
      </c>
      <c r="M157">
        <f t="shared" si="31"/>
        <v>0.81362964344401445</v>
      </c>
      <c r="O157">
        <f t="shared" si="36"/>
        <v>-7.5299999999999923E-2</v>
      </c>
      <c r="P157">
        <f t="shared" si="24"/>
        <v>-1.8999999999995687E-3</v>
      </c>
      <c r="Q157">
        <f t="shared" si="25"/>
        <v>0.14469999999999983</v>
      </c>
      <c r="R157">
        <f t="shared" si="26"/>
        <v>-3.6000000000027121E-3</v>
      </c>
      <c r="U157">
        <f>-[1]CP2005_updated_data!C158+2*[1]CP2005_updated_data!D146</f>
        <v>3.7572000000000001</v>
      </c>
      <c r="V157">
        <f>-2*[1]CP2005_updated_data!D158+3*[1]CP2005_updated_data!E146</f>
        <v>3.8306000000000004</v>
      </c>
      <c r="W157">
        <f>-3*[1]CP2005_updated_data!E158+4*[1]CP2005_updated_data!F146</f>
        <v>3.9771999999999998</v>
      </c>
      <c r="X157">
        <f>-4*[1]CP2005_updated_data!F158+5*[1]CP2005_updated_data!G146</f>
        <v>3.8288999999999973</v>
      </c>
      <c r="AA157">
        <f t="shared" si="35"/>
        <v>3.9824000000000002</v>
      </c>
      <c r="AB157">
        <f t="shared" si="32"/>
        <v>4.0573999999999995</v>
      </c>
      <c r="AC157">
        <f t="shared" si="33"/>
        <v>3.9384000000000015</v>
      </c>
      <c r="AD157">
        <f t="shared" si="34"/>
        <v>4.5353999999999992</v>
      </c>
    </row>
    <row r="158" spans="1:30" x14ac:dyDescent="0.25">
      <c r="A158">
        <v>1965</v>
      </c>
      <c r="B158">
        <v>6</v>
      </c>
      <c r="C158">
        <v>3.976</v>
      </c>
      <c r="D158">
        <v>3.9316</v>
      </c>
      <c r="E158">
        <v>4.0007999999999999</v>
      </c>
      <c r="F158">
        <v>4.0201000000000002</v>
      </c>
      <c r="G158">
        <v>4.0957999999999997</v>
      </c>
      <c r="I158">
        <f t="shared" si="27"/>
        <v>0.96102005629066944</v>
      </c>
      <c r="J158">
        <f t="shared" si="28"/>
        <v>0.92438003371354971</v>
      </c>
      <c r="K158">
        <f t="shared" si="29"/>
        <v>0.88689915088210736</v>
      </c>
      <c r="L158">
        <f t="shared" si="30"/>
        <v>0.85145894070577466</v>
      </c>
      <c r="M158">
        <f t="shared" si="31"/>
        <v>0.81481841031209179</v>
      </c>
      <c r="O158">
        <f t="shared" si="36"/>
        <v>-0.19790000000000019</v>
      </c>
      <c r="P158">
        <f t="shared" ref="P158:P221" si="37">V158-$C146</f>
        <v>3.7800000000000278E-2</v>
      </c>
      <c r="Q158">
        <f t="shared" ref="Q158:Q221" si="38">W158-$C146</f>
        <v>9.6499999999999364E-2</v>
      </c>
      <c r="R158">
        <f t="shared" ref="R158:R221" si="39">X158-$C146</f>
        <v>3.7599999999999856E-2</v>
      </c>
      <c r="U158">
        <f>-[1]CP2005_updated_data!C159+2*[1]CP2005_updated_data!D147</f>
        <v>3.5815999999999999</v>
      </c>
      <c r="V158">
        <f>-2*[1]CP2005_updated_data!D159+3*[1]CP2005_updated_data!E147</f>
        <v>3.8173000000000004</v>
      </c>
      <c r="W158">
        <f>-3*[1]CP2005_updated_data!E159+4*[1]CP2005_updated_data!F147</f>
        <v>3.8759999999999994</v>
      </c>
      <c r="X158">
        <f>-4*[1]CP2005_updated_data!F159+5*[1]CP2005_updated_data!G147</f>
        <v>3.8170999999999999</v>
      </c>
      <c r="AA158">
        <f t="shared" si="35"/>
        <v>3.8872</v>
      </c>
      <c r="AB158">
        <f t="shared" si="32"/>
        <v>4.1391999999999998</v>
      </c>
      <c r="AC158">
        <f t="shared" si="33"/>
        <v>4.0780000000000012</v>
      </c>
      <c r="AD158">
        <f t="shared" si="34"/>
        <v>4.3985999999999983</v>
      </c>
    </row>
    <row r="159" spans="1:30" x14ac:dyDescent="0.25">
      <c r="A159">
        <v>1965</v>
      </c>
      <c r="B159">
        <v>7</v>
      </c>
      <c r="C159">
        <v>4.0072000000000001</v>
      </c>
      <c r="D159">
        <v>4.0052000000000003</v>
      </c>
      <c r="E159">
        <v>4.0556999999999999</v>
      </c>
      <c r="F159">
        <v>4.1180000000000003</v>
      </c>
      <c r="G159">
        <v>4.1254999999999997</v>
      </c>
      <c r="I159">
        <f t="shared" si="27"/>
        <v>0.96072026480301065</v>
      </c>
      <c r="J159">
        <f t="shared" si="28"/>
        <v>0.92302034727865168</v>
      </c>
      <c r="K159">
        <f t="shared" si="29"/>
        <v>0.88543963022579075</v>
      </c>
      <c r="L159">
        <f t="shared" si="30"/>
        <v>0.84813114756559604</v>
      </c>
      <c r="M159">
        <f t="shared" si="31"/>
        <v>0.81360930295718548</v>
      </c>
      <c r="O159">
        <f t="shared" si="36"/>
        <v>-0.4480000000000004</v>
      </c>
      <c r="P159">
        <f t="shared" si="37"/>
        <v>-0.15360000000000085</v>
      </c>
      <c r="Q159">
        <f t="shared" si="38"/>
        <v>-2.3099999999999454E-2</v>
      </c>
      <c r="R159">
        <f t="shared" si="39"/>
        <v>-0.1799000000000035</v>
      </c>
      <c r="U159">
        <f>-[1]CP2005_updated_data!C160+2*[1]CP2005_updated_data!D148</f>
        <v>3.3003999999999998</v>
      </c>
      <c r="V159">
        <f>-2*[1]CP2005_updated_data!D160+3*[1]CP2005_updated_data!E148</f>
        <v>3.5947999999999993</v>
      </c>
      <c r="W159">
        <f>-3*[1]CP2005_updated_data!E160+4*[1]CP2005_updated_data!F148</f>
        <v>3.7253000000000007</v>
      </c>
      <c r="X159">
        <f>-4*[1]CP2005_updated_data!F160+5*[1]CP2005_updated_data!G148</f>
        <v>3.5684999999999967</v>
      </c>
      <c r="AA159">
        <f t="shared" si="35"/>
        <v>4.0032000000000005</v>
      </c>
      <c r="AB159">
        <f t="shared" si="32"/>
        <v>4.156699999999999</v>
      </c>
      <c r="AC159">
        <f t="shared" si="33"/>
        <v>4.3049000000000017</v>
      </c>
      <c r="AD159">
        <f t="shared" si="34"/>
        <v>4.1554999999999964</v>
      </c>
    </row>
    <row r="160" spans="1:30" x14ac:dyDescent="0.25">
      <c r="A160">
        <v>1965</v>
      </c>
      <c r="B160">
        <v>8</v>
      </c>
      <c r="C160">
        <v>4.1718000000000002</v>
      </c>
      <c r="D160">
        <v>4.0865</v>
      </c>
      <c r="E160">
        <v>4.1454000000000004</v>
      </c>
      <c r="F160">
        <v>4.1623000000000001</v>
      </c>
      <c r="G160">
        <v>4.1559999999999997</v>
      </c>
      <c r="I160">
        <f t="shared" si="27"/>
        <v>0.95914021998077037</v>
      </c>
      <c r="J160">
        <f t="shared" si="28"/>
        <v>0.92152073570858195</v>
      </c>
      <c r="K160">
        <f t="shared" si="29"/>
        <v>0.8830601152541816</v>
      </c>
      <c r="L160">
        <f t="shared" si="30"/>
        <v>0.8466295899450671</v>
      </c>
      <c r="M160">
        <f t="shared" si="31"/>
        <v>0.81236949436450512</v>
      </c>
      <c r="O160">
        <f t="shared" si="36"/>
        <v>-0.51660000000000039</v>
      </c>
      <c r="P160">
        <f t="shared" si="37"/>
        <v>-0.27950000000000141</v>
      </c>
      <c r="Q160">
        <f t="shared" si="38"/>
        <v>-0.28500000000000103</v>
      </c>
      <c r="R160">
        <f t="shared" si="39"/>
        <v>-0.36300000000000043</v>
      </c>
      <c r="U160">
        <f>-[1]CP2005_updated_data!C161+2*[1]CP2005_updated_data!D149</f>
        <v>3.2961999999999998</v>
      </c>
      <c r="V160">
        <f>-2*[1]CP2005_updated_data!D161+3*[1]CP2005_updated_data!E149</f>
        <v>3.5332999999999988</v>
      </c>
      <c r="W160">
        <f>-3*[1]CP2005_updated_data!E161+4*[1]CP2005_updated_data!F149</f>
        <v>3.5277999999999992</v>
      </c>
      <c r="X160">
        <f>-4*[1]CP2005_updated_data!F161+5*[1]CP2005_updated_data!G149</f>
        <v>3.4497999999999998</v>
      </c>
      <c r="AA160">
        <f t="shared" si="35"/>
        <v>4.0011999999999999</v>
      </c>
      <c r="AB160">
        <f t="shared" si="32"/>
        <v>4.2632000000000012</v>
      </c>
      <c r="AC160">
        <f t="shared" si="33"/>
        <v>4.2129999999999992</v>
      </c>
      <c r="AD160">
        <f t="shared" si="34"/>
        <v>4.1307999999999971</v>
      </c>
    </row>
    <row r="161" spans="1:30" x14ac:dyDescent="0.25">
      <c r="A161">
        <v>1965</v>
      </c>
      <c r="B161">
        <v>9</v>
      </c>
      <c r="C161">
        <v>4.3460999999999999</v>
      </c>
      <c r="D161">
        <v>4.2403000000000004</v>
      </c>
      <c r="E161">
        <v>4.2675999999999998</v>
      </c>
      <c r="F161">
        <v>4.2706</v>
      </c>
      <c r="G161">
        <v>4.2503000000000002</v>
      </c>
      <c r="I161">
        <f t="shared" si="27"/>
        <v>0.95746989468871335</v>
      </c>
      <c r="J161">
        <f t="shared" si="28"/>
        <v>0.91869049307031314</v>
      </c>
      <c r="K161">
        <f t="shared" si="29"/>
        <v>0.87982874359492713</v>
      </c>
      <c r="L161">
        <f t="shared" si="30"/>
        <v>0.84296992312293728</v>
      </c>
      <c r="M161">
        <f t="shared" si="31"/>
        <v>0.80854818800767025</v>
      </c>
      <c r="O161">
        <f t="shared" si="36"/>
        <v>-0.64889999999999981</v>
      </c>
      <c r="P161">
        <f t="shared" si="37"/>
        <v>-0.57140000000000013</v>
      </c>
      <c r="Q161">
        <f t="shared" si="38"/>
        <v>-0.70739999999999936</v>
      </c>
      <c r="R161">
        <f t="shared" si="39"/>
        <v>-1.0133999999999985</v>
      </c>
      <c r="U161">
        <f>-[1]CP2005_updated_data!C162+2*[1]CP2005_updated_data!D150</f>
        <v>3.2481</v>
      </c>
      <c r="V161">
        <f>-2*[1]CP2005_updated_data!D162+3*[1]CP2005_updated_data!E150</f>
        <v>3.3255999999999997</v>
      </c>
      <c r="W161">
        <f>-3*[1]CP2005_updated_data!E162+4*[1]CP2005_updated_data!F150</f>
        <v>3.1896000000000004</v>
      </c>
      <c r="X161">
        <f>-4*[1]CP2005_updated_data!F162+5*[1]CP2005_updated_data!G150</f>
        <v>2.8836000000000013</v>
      </c>
      <c r="AA161">
        <f t="shared" si="35"/>
        <v>4.134500000000001</v>
      </c>
      <c r="AB161">
        <f t="shared" si="32"/>
        <v>4.3221999999999987</v>
      </c>
      <c r="AC161">
        <f t="shared" si="33"/>
        <v>4.2796000000000003</v>
      </c>
      <c r="AD161">
        <f t="shared" si="34"/>
        <v>4.1691000000000003</v>
      </c>
    </row>
    <row r="162" spans="1:30" x14ac:dyDescent="0.25">
      <c r="A162">
        <v>1965</v>
      </c>
      <c r="B162">
        <v>10</v>
      </c>
      <c r="C162">
        <v>4.3764000000000003</v>
      </c>
      <c r="D162">
        <v>4.2670000000000003</v>
      </c>
      <c r="E162">
        <v>4.2937000000000003</v>
      </c>
      <c r="F162">
        <v>4.3517000000000001</v>
      </c>
      <c r="G162">
        <v>4.3250999999999999</v>
      </c>
      <c r="I162">
        <f t="shared" si="27"/>
        <v>0.95717982525836065</v>
      </c>
      <c r="J162">
        <f t="shared" si="28"/>
        <v>0.91820004330875449</v>
      </c>
      <c r="K162">
        <f t="shared" si="29"/>
        <v>0.87914010732497483</v>
      </c>
      <c r="L162">
        <f t="shared" si="30"/>
        <v>0.84023975941211304</v>
      </c>
      <c r="M162">
        <f t="shared" si="31"/>
        <v>0.80552986556574435</v>
      </c>
      <c r="O162">
        <f t="shared" si="36"/>
        <v>-0.53770000000000007</v>
      </c>
      <c r="P162">
        <f t="shared" si="37"/>
        <v>-0.4986000000000006</v>
      </c>
      <c r="Q162">
        <f t="shared" si="38"/>
        <v>-0.76140000000000096</v>
      </c>
      <c r="R162">
        <f t="shared" si="39"/>
        <v>-1.2537000000000011</v>
      </c>
      <c r="U162">
        <f>-[1]CP2005_updated_data!C163+2*[1]CP2005_updated_data!D151</f>
        <v>3.3582000000000001</v>
      </c>
      <c r="V162">
        <f>-2*[1]CP2005_updated_data!D163+3*[1]CP2005_updated_data!E151</f>
        <v>3.3972999999999995</v>
      </c>
      <c r="W162">
        <f>-3*[1]CP2005_updated_data!E163+4*[1]CP2005_updated_data!F151</f>
        <v>3.1344999999999992</v>
      </c>
      <c r="X162">
        <f>-4*[1]CP2005_updated_data!F163+5*[1]CP2005_updated_data!G151</f>
        <v>2.642199999999999</v>
      </c>
      <c r="AA162">
        <f t="shared" si="35"/>
        <v>4.1576000000000004</v>
      </c>
      <c r="AB162">
        <f t="shared" si="32"/>
        <v>4.3470999999999993</v>
      </c>
      <c r="AC162">
        <f t="shared" si="33"/>
        <v>4.5257000000000005</v>
      </c>
      <c r="AD162">
        <f t="shared" si="34"/>
        <v>4.2186999999999983</v>
      </c>
    </row>
    <row r="163" spans="1:30" x14ac:dyDescent="0.25">
      <c r="A163">
        <v>1965</v>
      </c>
      <c r="B163">
        <v>11</v>
      </c>
      <c r="C163">
        <v>4.4359000000000002</v>
      </c>
      <c r="D163">
        <v>4.2904</v>
      </c>
      <c r="E163">
        <v>4.3981000000000003</v>
      </c>
      <c r="F163">
        <v>4.4288999999999996</v>
      </c>
      <c r="G163">
        <v>4.3975</v>
      </c>
      <c r="I163">
        <f t="shared" si="27"/>
        <v>0.95661047266152655</v>
      </c>
      <c r="J163">
        <f t="shared" si="28"/>
        <v>0.91777042622672467</v>
      </c>
      <c r="K163">
        <f t="shared" si="29"/>
        <v>0.87639094793973582</v>
      </c>
      <c r="L163">
        <f t="shared" si="30"/>
        <v>0.83764910107018264</v>
      </c>
      <c r="M163">
        <f t="shared" si="31"/>
        <v>0.8026191190821631</v>
      </c>
      <c r="O163">
        <f t="shared" si="36"/>
        <v>-0.59450000000000092</v>
      </c>
      <c r="P163">
        <f t="shared" si="37"/>
        <v>-0.51310000000000056</v>
      </c>
      <c r="Q163">
        <f t="shared" si="38"/>
        <v>-1.0841000000000021</v>
      </c>
      <c r="R163">
        <f t="shared" si="39"/>
        <v>-1.5936999999999975</v>
      </c>
      <c r="U163">
        <f>-[1]CP2005_updated_data!C164+2*[1]CP2005_updated_data!D152</f>
        <v>3.620099999999999</v>
      </c>
      <c r="V163">
        <f>-2*[1]CP2005_updated_data!D164+3*[1]CP2005_updated_data!E152</f>
        <v>3.7014999999999993</v>
      </c>
      <c r="W163">
        <f>-3*[1]CP2005_updated_data!E164+4*[1]CP2005_updated_data!F152</f>
        <v>3.1304999999999978</v>
      </c>
      <c r="X163">
        <f>-4*[1]CP2005_updated_data!F164+5*[1]CP2005_updated_data!G152</f>
        <v>2.6209000000000024</v>
      </c>
      <c r="AA163">
        <f t="shared" si="35"/>
        <v>4.1448999999999998</v>
      </c>
      <c r="AB163">
        <f t="shared" si="32"/>
        <v>4.6135000000000019</v>
      </c>
      <c r="AC163">
        <f t="shared" si="33"/>
        <v>4.5212999999999965</v>
      </c>
      <c r="AD163">
        <f t="shared" si="34"/>
        <v>4.2719000000000023</v>
      </c>
    </row>
    <row r="164" spans="1:30" x14ac:dyDescent="0.25">
      <c r="A164">
        <v>1965</v>
      </c>
      <c r="B164">
        <v>12</v>
      </c>
      <c r="C164">
        <v>4.8727999999999998</v>
      </c>
      <c r="D164">
        <v>4.7946999999999997</v>
      </c>
      <c r="E164">
        <v>4.8944000000000001</v>
      </c>
      <c r="F164">
        <v>4.8808999999999996</v>
      </c>
      <c r="G164">
        <v>4.7728000000000002</v>
      </c>
      <c r="I164">
        <f t="shared" si="27"/>
        <v>0.95244015819206096</v>
      </c>
      <c r="J164">
        <f t="shared" si="28"/>
        <v>0.90856031835834061</v>
      </c>
      <c r="K164">
        <f t="shared" si="29"/>
        <v>0.86343902298801223</v>
      </c>
      <c r="L164">
        <f t="shared" si="30"/>
        <v>0.8226404919892143</v>
      </c>
      <c r="M164">
        <f t="shared" si="31"/>
        <v>0.78769840276094993</v>
      </c>
      <c r="O164">
        <f t="shared" si="36"/>
        <v>-1.0670999999999999</v>
      </c>
      <c r="P164">
        <f t="shared" si="37"/>
        <v>-1.7349999999999985</v>
      </c>
      <c r="Q164">
        <f t="shared" si="38"/>
        <v>-2.7242999999999986</v>
      </c>
      <c r="R164">
        <f t="shared" si="39"/>
        <v>-3.1840000000000002</v>
      </c>
      <c r="U164">
        <f>-[1]CP2005_updated_data!C165+2*[1]CP2005_updated_data!D153</f>
        <v>2.9828000000000001</v>
      </c>
      <c r="V164">
        <f>-2*[1]CP2005_updated_data!D165+3*[1]CP2005_updated_data!E153</f>
        <v>2.3149000000000015</v>
      </c>
      <c r="W164">
        <f>-3*[1]CP2005_updated_data!E165+4*[1]CP2005_updated_data!F153</f>
        <v>1.3256000000000014</v>
      </c>
      <c r="X164">
        <f>-4*[1]CP2005_updated_data!F165+5*[1]CP2005_updated_data!G153</f>
        <v>0.86589999999999989</v>
      </c>
      <c r="AA164">
        <f t="shared" si="35"/>
        <v>4.7165999999999997</v>
      </c>
      <c r="AB164">
        <f t="shared" si="32"/>
        <v>5.0937999999999999</v>
      </c>
      <c r="AC164">
        <f t="shared" si="33"/>
        <v>4.8403999999999989</v>
      </c>
      <c r="AD164">
        <f t="shared" si="34"/>
        <v>4.3404000000000025</v>
      </c>
    </row>
    <row r="165" spans="1:30" x14ac:dyDescent="0.25">
      <c r="A165">
        <v>1966</v>
      </c>
      <c r="B165">
        <v>1</v>
      </c>
      <c r="C165">
        <v>4.9200999999999997</v>
      </c>
      <c r="D165">
        <v>4.8232999999999997</v>
      </c>
      <c r="E165">
        <v>4.9055999999999997</v>
      </c>
      <c r="F165">
        <v>4.9048999999999996</v>
      </c>
      <c r="G165">
        <v>4.8235999999999999</v>
      </c>
      <c r="I165">
        <f t="shared" si="27"/>
        <v>0.95198976052468176</v>
      </c>
      <c r="J165">
        <f t="shared" si="28"/>
        <v>0.90804077046110387</v>
      </c>
      <c r="K165">
        <f t="shared" si="29"/>
        <v>0.86314895621023591</v>
      </c>
      <c r="L165">
        <f t="shared" si="30"/>
        <v>0.82185113606836913</v>
      </c>
      <c r="M165">
        <f t="shared" si="31"/>
        <v>0.78570018762546623</v>
      </c>
      <c r="O165">
        <f t="shared" si="36"/>
        <v>-1.1437999999999997</v>
      </c>
      <c r="P165">
        <f t="shared" si="37"/>
        <v>-1.9031000000000002</v>
      </c>
      <c r="Q165">
        <f t="shared" si="38"/>
        <v>-2.8866999999999994</v>
      </c>
      <c r="R165">
        <f t="shared" si="39"/>
        <v>-3.3055000000000003</v>
      </c>
      <c r="U165">
        <f>-[1]CP2005_updated_data!C166+2*[1]CP2005_updated_data!D154</f>
        <v>2.9561000000000002</v>
      </c>
      <c r="V165">
        <f>-2*[1]CP2005_updated_data!D166+3*[1]CP2005_updated_data!E154</f>
        <v>2.1967999999999996</v>
      </c>
      <c r="W165">
        <f>-3*[1]CP2005_updated_data!E166+4*[1]CP2005_updated_data!F154</f>
        <v>1.2132000000000005</v>
      </c>
      <c r="X165">
        <f>-4*[1]CP2005_updated_data!F166+5*[1]CP2005_updated_data!G154</f>
        <v>0.79439999999999955</v>
      </c>
      <c r="AA165">
        <f t="shared" si="35"/>
        <v>4.7264999999999997</v>
      </c>
      <c r="AB165">
        <f t="shared" si="32"/>
        <v>5.0701999999999998</v>
      </c>
      <c r="AC165">
        <f t="shared" si="33"/>
        <v>4.9027999999999992</v>
      </c>
      <c r="AD165">
        <f t="shared" si="34"/>
        <v>4.4984000000000002</v>
      </c>
    </row>
    <row r="166" spans="1:30" x14ac:dyDescent="0.25">
      <c r="A166">
        <v>1966</v>
      </c>
      <c r="B166">
        <v>2</v>
      </c>
      <c r="C166">
        <v>4.9800000000000004</v>
      </c>
      <c r="D166">
        <v>4.9066000000000001</v>
      </c>
      <c r="E166">
        <v>4.9492000000000003</v>
      </c>
      <c r="F166">
        <v>4.9939</v>
      </c>
      <c r="G166">
        <v>4.9489999999999998</v>
      </c>
      <c r="I166">
        <f t="shared" si="27"/>
        <v>0.95141968941147104</v>
      </c>
      <c r="J166">
        <f t="shared" si="28"/>
        <v>0.90652923399700314</v>
      </c>
      <c r="K166">
        <f t="shared" si="29"/>
        <v>0.86202069541892878</v>
      </c>
      <c r="L166">
        <f t="shared" si="30"/>
        <v>0.8189305477556923</v>
      </c>
      <c r="M166">
        <f t="shared" si="31"/>
        <v>0.78078925929792031</v>
      </c>
      <c r="O166">
        <f t="shared" si="36"/>
        <v>-1.1165000000000003</v>
      </c>
      <c r="P166">
        <f t="shared" si="37"/>
        <v>-2.0177999999999994</v>
      </c>
      <c r="Q166">
        <f t="shared" si="38"/>
        <v>-3.033100000000001</v>
      </c>
      <c r="R166">
        <f t="shared" si="39"/>
        <v>-3.5741999999999976</v>
      </c>
      <c r="U166">
        <f>-[1]CP2005_updated_data!C167+2*[1]CP2005_updated_data!D155</f>
        <v>3.1105999999999998</v>
      </c>
      <c r="V166">
        <f>-2*[1]CP2005_updated_data!D167+3*[1]CP2005_updated_data!E155</f>
        <v>2.2093000000000007</v>
      </c>
      <c r="W166">
        <f>-3*[1]CP2005_updated_data!E167+4*[1]CP2005_updated_data!F155</f>
        <v>1.1939999999999991</v>
      </c>
      <c r="X166">
        <f>-4*[1]CP2005_updated_data!F167+5*[1]CP2005_updated_data!G155</f>
        <v>0.65290000000000248</v>
      </c>
      <c r="AA166">
        <f t="shared" si="35"/>
        <v>4.8331999999999997</v>
      </c>
      <c r="AB166">
        <f t="shared" si="32"/>
        <v>5.0343999999999998</v>
      </c>
      <c r="AC166">
        <f t="shared" si="33"/>
        <v>5.1280000000000001</v>
      </c>
      <c r="AD166">
        <f t="shared" si="34"/>
        <v>4.7693999999999974</v>
      </c>
    </row>
    <row r="167" spans="1:30" x14ac:dyDescent="0.25">
      <c r="A167">
        <v>1966</v>
      </c>
      <c r="B167">
        <v>3</v>
      </c>
      <c r="C167">
        <v>4.9306000000000001</v>
      </c>
      <c r="D167">
        <v>4.7194000000000003</v>
      </c>
      <c r="E167">
        <v>4.7314999999999996</v>
      </c>
      <c r="F167">
        <v>4.7826000000000004</v>
      </c>
      <c r="G167">
        <v>4.7294</v>
      </c>
      <c r="I167">
        <f t="shared" si="27"/>
        <v>0.95188980684748647</v>
      </c>
      <c r="J167">
        <f t="shared" si="28"/>
        <v>0.90992964103896068</v>
      </c>
      <c r="K167">
        <f t="shared" si="29"/>
        <v>0.86766897696732193</v>
      </c>
      <c r="L167">
        <f t="shared" si="30"/>
        <v>0.82588148201446254</v>
      </c>
      <c r="M167">
        <f t="shared" si="31"/>
        <v>0.78940956423366515</v>
      </c>
      <c r="O167">
        <f t="shared" si="36"/>
        <v>-1.0185000000000004</v>
      </c>
      <c r="P167">
        <f t="shared" si="37"/>
        <v>-1.5172000000000017</v>
      </c>
      <c r="Q167">
        <f t="shared" si="38"/>
        <v>-2.3425999999999982</v>
      </c>
      <c r="R167">
        <f t="shared" si="39"/>
        <v>-2.7539000000000025</v>
      </c>
      <c r="U167">
        <f>-[1]CP2005_updated_data!C168+2*[1]CP2005_updated_data!D156</f>
        <v>3.1219999999999999</v>
      </c>
      <c r="V167">
        <f>-2*[1]CP2005_updated_data!D168+3*[1]CP2005_updated_data!E156</f>
        <v>2.6232999999999986</v>
      </c>
      <c r="W167">
        <f>-3*[1]CP2005_updated_data!E168+4*[1]CP2005_updated_data!F156</f>
        <v>1.7979000000000021</v>
      </c>
      <c r="X167">
        <f>-4*[1]CP2005_updated_data!F168+5*[1]CP2005_updated_data!G156</f>
        <v>1.3865999999999978</v>
      </c>
      <c r="AA167">
        <f t="shared" si="35"/>
        <v>4.5082000000000004</v>
      </c>
      <c r="AB167">
        <f t="shared" si="32"/>
        <v>4.7556999999999974</v>
      </c>
      <c r="AC167">
        <f t="shared" si="33"/>
        <v>4.9359000000000037</v>
      </c>
      <c r="AD167">
        <f t="shared" si="34"/>
        <v>4.5165999999999968</v>
      </c>
    </row>
    <row r="168" spans="1:30" x14ac:dyDescent="0.25">
      <c r="A168">
        <v>1966</v>
      </c>
      <c r="B168">
        <v>4</v>
      </c>
      <c r="C168">
        <v>4.9767999999999999</v>
      </c>
      <c r="D168">
        <v>4.8453999999999997</v>
      </c>
      <c r="E168">
        <v>4.867</v>
      </c>
      <c r="F168">
        <v>4.8468999999999998</v>
      </c>
      <c r="G168">
        <v>4.8022</v>
      </c>
      <c r="I168">
        <f t="shared" si="27"/>
        <v>0.95145013532866429</v>
      </c>
      <c r="J168">
        <f t="shared" si="28"/>
        <v>0.90763950512673175</v>
      </c>
      <c r="K168">
        <f t="shared" si="29"/>
        <v>0.86414906165081862</v>
      </c>
      <c r="L168">
        <f t="shared" si="30"/>
        <v>0.82376004418124982</v>
      </c>
      <c r="M168">
        <f t="shared" si="31"/>
        <v>0.78654133676076021</v>
      </c>
      <c r="O168">
        <f t="shared" si="36"/>
        <v>-1.0370000000000008</v>
      </c>
      <c r="P168">
        <f t="shared" si="37"/>
        <v>-1.6484999999999994</v>
      </c>
      <c r="Q168">
        <f t="shared" si="38"/>
        <v>-2.6019999999999976</v>
      </c>
      <c r="R168">
        <f t="shared" si="39"/>
        <v>-2.8799000000000001</v>
      </c>
      <c r="U168">
        <f>-[1]CP2005_updated_data!C169+2*[1]CP2005_updated_data!D157</f>
        <v>3.0607999999999995</v>
      </c>
      <c r="V168">
        <f>-2*[1]CP2005_updated_data!D169+3*[1]CP2005_updated_data!E157</f>
        <v>2.4493000000000009</v>
      </c>
      <c r="W168">
        <f>-3*[1]CP2005_updated_data!E169+4*[1]CP2005_updated_data!F157</f>
        <v>1.4958000000000027</v>
      </c>
      <c r="X168">
        <f>-4*[1]CP2005_updated_data!F169+5*[1]CP2005_updated_data!G157</f>
        <v>1.2179000000000002</v>
      </c>
      <c r="AA168">
        <f t="shared" si="35"/>
        <v>4.7139999999999995</v>
      </c>
      <c r="AB168">
        <f t="shared" si="32"/>
        <v>4.9101999999999997</v>
      </c>
      <c r="AC168">
        <f t="shared" si="33"/>
        <v>4.7866</v>
      </c>
      <c r="AD168">
        <f t="shared" si="34"/>
        <v>4.6234000000000002</v>
      </c>
    </row>
    <row r="169" spans="1:30" x14ac:dyDescent="0.25">
      <c r="A169">
        <v>1966</v>
      </c>
      <c r="B169">
        <v>5</v>
      </c>
      <c r="C169">
        <v>5.0903999999999998</v>
      </c>
      <c r="D169">
        <v>5.0109000000000004</v>
      </c>
      <c r="E169">
        <v>4.9802</v>
      </c>
      <c r="F169">
        <v>4.9942000000000002</v>
      </c>
      <c r="G169">
        <v>4.8784000000000001</v>
      </c>
      <c r="I169">
        <f t="shared" si="27"/>
        <v>0.95036990166382229</v>
      </c>
      <c r="J169">
        <f t="shared" si="28"/>
        <v>0.90464018497801213</v>
      </c>
      <c r="K169">
        <f t="shared" si="29"/>
        <v>0.86121938883750371</v>
      </c>
      <c r="L169">
        <f t="shared" si="30"/>
        <v>0.81892072064808197</v>
      </c>
      <c r="M169">
        <f t="shared" si="31"/>
        <v>0.7835503157808309</v>
      </c>
      <c r="O169">
        <f t="shared" si="36"/>
        <v>-1.1079999999999997</v>
      </c>
      <c r="P169">
        <f t="shared" si="37"/>
        <v>-1.9820000000000011</v>
      </c>
      <c r="Q169">
        <f t="shared" si="38"/>
        <v>-2.9623999999999988</v>
      </c>
      <c r="R169">
        <f t="shared" si="39"/>
        <v>-3.4632000000000005</v>
      </c>
      <c r="U169">
        <f>-[1]CP2005_updated_data!C170+2*[1]CP2005_updated_data!D158</f>
        <v>3.0034000000000001</v>
      </c>
      <c r="V169">
        <f>-2*[1]CP2005_updated_data!D170+3*[1]CP2005_updated_data!E158</f>
        <v>2.1293999999999986</v>
      </c>
      <c r="W169">
        <f>-3*[1]CP2005_updated_data!E170+4*[1]CP2005_updated_data!F158</f>
        <v>1.1490000000000009</v>
      </c>
      <c r="X169">
        <f>-4*[1]CP2005_updated_data!F170+5*[1]CP2005_updated_data!G158</f>
        <v>0.64819999999999922</v>
      </c>
      <c r="AA169">
        <f t="shared" si="35"/>
        <v>4.9314000000000009</v>
      </c>
      <c r="AB169">
        <f t="shared" si="32"/>
        <v>4.9187999999999992</v>
      </c>
      <c r="AC169">
        <f t="shared" si="33"/>
        <v>5.0362000000000009</v>
      </c>
      <c r="AD169">
        <f t="shared" si="34"/>
        <v>4.4151999999999987</v>
      </c>
    </row>
    <row r="170" spans="1:30" x14ac:dyDescent="0.25">
      <c r="A170">
        <v>1966</v>
      </c>
      <c r="B170">
        <v>6</v>
      </c>
      <c r="C170">
        <v>5.1062000000000003</v>
      </c>
      <c r="D170">
        <v>5.0716999999999999</v>
      </c>
      <c r="E170">
        <v>5.1252000000000004</v>
      </c>
      <c r="F170">
        <v>5.1159999999999997</v>
      </c>
      <c r="G170">
        <v>5.01</v>
      </c>
      <c r="I170">
        <f t="shared" si="27"/>
        <v>0.95021975508125178</v>
      </c>
      <c r="J170">
        <f t="shared" si="28"/>
        <v>0.90354081106788253</v>
      </c>
      <c r="K170">
        <f t="shared" si="29"/>
        <v>0.85748122090593337</v>
      </c>
      <c r="L170">
        <f t="shared" si="30"/>
        <v>0.81494064224080398</v>
      </c>
      <c r="M170">
        <f t="shared" si="31"/>
        <v>0.77841148001374405</v>
      </c>
      <c r="O170">
        <f t="shared" si="36"/>
        <v>-1.2190000000000003</v>
      </c>
      <c r="P170">
        <f t="shared" si="37"/>
        <v>-2.117</v>
      </c>
      <c r="Q170">
        <f t="shared" si="38"/>
        <v>-3.2712000000000012</v>
      </c>
      <c r="R170">
        <f t="shared" si="39"/>
        <v>-3.9609999999999994</v>
      </c>
      <c r="U170">
        <f>-[1]CP2005_updated_data!C171+2*[1]CP2005_updated_data!D159</f>
        <v>2.7569999999999997</v>
      </c>
      <c r="V170">
        <f>-2*[1]CP2005_updated_data!D171+3*[1]CP2005_updated_data!E159</f>
        <v>1.859</v>
      </c>
      <c r="W170">
        <f>-3*[1]CP2005_updated_data!E171+4*[1]CP2005_updated_data!F159</f>
        <v>0.70479999999999876</v>
      </c>
      <c r="X170">
        <f>-4*[1]CP2005_updated_data!F171+5*[1]CP2005_updated_data!G159</f>
        <v>1.5000000000000568E-2</v>
      </c>
      <c r="AA170">
        <f t="shared" si="35"/>
        <v>5.0371999999999995</v>
      </c>
      <c r="AB170">
        <f t="shared" si="32"/>
        <v>5.2322000000000024</v>
      </c>
      <c r="AC170">
        <f t="shared" si="33"/>
        <v>5.0883999999999965</v>
      </c>
      <c r="AD170">
        <f t="shared" si="34"/>
        <v>4.5859999999999985</v>
      </c>
    </row>
    <row r="171" spans="1:30" x14ac:dyDescent="0.25">
      <c r="A171">
        <v>1966</v>
      </c>
      <c r="B171">
        <v>7</v>
      </c>
      <c r="C171">
        <v>5.2747000000000002</v>
      </c>
      <c r="D171">
        <v>5.2114000000000003</v>
      </c>
      <c r="E171">
        <v>5.2237</v>
      </c>
      <c r="F171">
        <v>5.2355999999999998</v>
      </c>
      <c r="G171">
        <v>5.1855000000000002</v>
      </c>
      <c r="I171">
        <f t="shared" si="27"/>
        <v>0.94861998298044414</v>
      </c>
      <c r="J171">
        <f t="shared" si="28"/>
        <v>0.90101984147626046</v>
      </c>
      <c r="K171">
        <f t="shared" si="29"/>
        <v>0.85495110398699092</v>
      </c>
      <c r="L171">
        <f t="shared" si="30"/>
        <v>0.81105127698788659</v>
      </c>
      <c r="M171">
        <f t="shared" si="31"/>
        <v>0.77161080089424938</v>
      </c>
      <c r="O171">
        <f t="shared" si="36"/>
        <v>-1.2714999999999996</v>
      </c>
      <c r="P171">
        <f t="shared" si="37"/>
        <v>-2.262900000000001</v>
      </c>
      <c r="Q171">
        <f t="shared" si="38"/>
        <v>-3.2062999999999979</v>
      </c>
      <c r="R171">
        <f t="shared" si="39"/>
        <v>-4.3221000000000016</v>
      </c>
      <c r="U171">
        <f>-[1]CP2005_updated_data!C172+2*[1]CP2005_updated_data!D160</f>
        <v>2.7357000000000005</v>
      </c>
      <c r="V171">
        <f>-2*[1]CP2005_updated_data!D172+3*[1]CP2005_updated_data!E160</f>
        <v>1.7442999999999991</v>
      </c>
      <c r="W171">
        <f>-3*[1]CP2005_updated_data!E172+4*[1]CP2005_updated_data!F160</f>
        <v>0.80090000000000217</v>
      </c>
      <c r="X171">
        <f>-4*[1]CP2005_updated_data!F172+5*[1]CP2005_updated_data!G160</f>
        <v>-0.31490000000000151</v>
      </c>
      <c r="AA171">
        <f t="shared" si="35"/>
        <v>5.1481000000000003</v>
      </c>
      <c r="AB171">
        <f t="shared" si="32"/>
        <v>5.2482999999999986</v>
      </c>
      <c r="AC171">
        <f t="shared" si="33"/>
        <v>5.2713000000000001</v>
      </c>
      <c r="AD171">
        <f t="shared" si="34"/>
        <v>4.9851000000000028</v>
      </c>
    </row>
    <row r="172" spans="1:30" x14ac:dyDescent="0.25">
      <c r="A172">
        <v>1966</v>
      </c>
      <c r="B172">
        <v>8</v>
      </c>
      <c r="C172">
        <v>5.9314999999999998</v>
      </c>
      <c r="D172">
        <v>5.8407</v>
      </c>
      <c r="E172">
        <v>5.7606000000000002</v>
      </c>
      <c r="F172">
        <v>5.8037000000000001</v>
      </c>
      <c r="G172">
        <v>5.5625999999999998</v>
      </c>
      <c r="I172">
        <f t="shared" si="27"/>
        <v>0.94240986328994436</v>
      </c>
      <c r="J172">
        <f t="shared" si="28"/>
        <v>0.88975067139833852</v>
      </c>
      <c r="K172">
        <f t="shared" si="29"/>
        <v>0.84129071582229131</v>
      </c>
      <c r="L172">
        <f t="shared" si="30"/>
        <v>0.79282877596435186</v>
      </c>
      <c r="M172">
        <f t="shared" si="31"/>
        <v>0.75719837932641954</v>
      </c>
      <c r="O172">
        <f t="shared" si="36"/>
        <v>-1.9302999999999999</v>
      </c>
      <c r="P172">
        <f t="shared" si="37"/>
        <v>-3.4169999999999989</v>
      </c>
      <c r="Q172">
        <f t="shared" si="38"/>
        <v>-4.8044000000000002</v>
      </c>
      <c r="R172">
        <f t="shared" si="39"/>
        <v>-6.6066000000000029</v>
      </c>
      <c r="U172">
        <f>-[1]CP2005_updated_data!C173+2*[1]CP2005_updated_data!D161</f>
        <v>2.2415000000000003</v>
      </c>
      <c r="V172">
        <f>-2*[1]CP2005_updated_data!D173+3*[1]CP2005_updated_data!E161</f>
        <v>0.75480000000000125</v>
      </c>
      <c r="W172">
        <f>-3*[1]CP2005_updated_data!E173+4*[1]CP2005_updated_data!F161</f>
        <v>-0.63260000000000005</v>
      </c>
      <c r="X172">
        <f>-4*[1]CP2005_updated_data!F173+5*[1]CP2005_updated_data!G161</f>
        <v>-2.4348000000000027</v>
      </c>
      <c r="AA172">
        <f t="shared" si="35"/>
        <v>5.7499000000000002</v>
      </c>
      <c r="AB172">
        <f t="shared" si="32"/>
        <v>5.6004000000000005</v>
      </c>
      <c r="AC172">
        <f t="shared" si="33"/>
        <v>5.9329999999999998</v>
      </c>
      <c r="AD172">
        <f t="shared" si="34"/>
        <v>4.5981999999999985</v>
      </c>
    </row>
    <row r="173" spans="1:30" x14ac:dyDescent="0.25">
      <c r="A173">
        <v>1966</v>
      </c>
      <c r="B173">
        <v>9</v>
      </c>
      <c r="C173">
        <v>5.9835000000000003</v>
      </c>
      <c r="D173">
        <v>5.3987999999999996</v>
      </c>
      <c r="E173">
        <v>5.3921999999999999</v>
      </c>
      <c r="F173">
        <v>5.3215000000000003</v>
      </c>
      <c r="G173">
        <v>5.1502999999999997</v>
      </c>
      <c r="I173">
        <f t="shared" si="27"/>
        <v>0.94191993755276493</v>
      </c>
      <c r="J173">
        <f t="shared" si="28"/>
        <v>0.89764913975126803</v>
      </c>
      <c r="K173">
        <f t="shared" si="29"/>
        <v>0.85064023106729092</v>
      </c>
      <c r="L173">
        <f t="shared" si="30"/>
        <v>0.80826928699599843</v>
      </c>
      <c r="M173">
        <f t="shared" si="31"/>
        <v>0.77297003167604861</v>
      </c>
      <c r="O173">
        <f t="shared" si="36"/>
        <v>-1.8489999999999993</v>
      </c>
      <c r="P173">
        <f t="shared" si="37"/>
        <v>-2.3408999999999995</v>
      </c>
      <c r="Q173">
        <f t="shared" si="38"/>
        <v>-3.4403000000000006</v>
      </c>
      <c r="R173">
        <f t="shared" si="39"/>
        <v>-4.3806000000000012</v>
      </c>
      <c r="U173">
        <f>-[1]CP2005_updated_data!C174+2*[1]CP2005_updated_data!D162</f>
        <v>2.4971000000000005</v>
      </c>
      <c r="V173">
        <f>-2*[1]CP2005_updated_data!D174+3*[1]CP2005_updated_data!E162</f>
        <v>2.0052000000000003</v>
      </c>
      <c r="W173">
        <f>-3*[1]CP2005_updated_data!E174+4*[1]CP2005_updated_data!F162</f>
        <v>0.90579999999999927</v>
      </c>
      <c r="X173">
        <f>-4*[1]CP2005_updated_data!F174+5*[1]CP2005_updated_data!G162</f>
        <v>-3.4500000000001307E-2</v>
      </c>
      <c r="AA173">
        <f t="shared" si="35"/>
        <v>4.8140999999999989</v>
      </c>
      <c r="AB173">
        <f t="shared" si="32"/>
        <v>5.3790000000000013</v>
      </c>
      <c r="AC173">
        <f t="shared" si="33"/>
        <v>5.1094000000000008</v>
      </c>
      <c r="AD173">
        <f t="shared" si="34"/>
        <v>4.4654999999999987</v>
      </c>
    </row>
    <row r="174" spans="1:30" x14ac:dyDescent="0.25">
      <c r="A174">
        <v>1966</v>
      </c>
      <c r="B174">
        <v>10</v>
      </c>
      <c r="C174">
        <v>5.7004000000000001</v>
      </c>
      <c r="D174">
        <v>5.2914000000000003</v>
      </c>
      <c r="E174">
        <v>5.2385999999999999</v>
      </c>
      <c r="F174">
        <v>5.2098000000000004</v>
      </c>
      <c r="G174">
        <v>5.1132999999999997</v>
      </c>
      <c r="I174">
        <f t="shared" si="27"/>
        <v>0.94459029099780267</v>
      </c>
      <c r="J174">
        <f t="shared" si="28"/>
        <v>0.89957936242044534</v>
      </c>
      <c r="K174">
        <f t="shared" si="29"/>
        <v>0.85456902624424613</v>
      </c>
      <c r="L174">
        <f t="shared" si="30"/>
        <v>0.81188871394888573</v>
      </c>
      <c r="M174">
        <f t="shared" si="31"/>
        <v>0.77440134979568609</v>
      </c>
      <c r="O174">
        <f t="shared" si="36"/>
        <v>-1.5427999999999997</v>
      </c>
      <c r="P174">
        <f t="shared" si="37"/>
        <v>-2.0781000000000009</v>
      </c>
      <c r="Q174">
        <f t="shared" si="38"/>
        <v>-2.6853999999999996</v>
      </c>
      <c r="R174">
        <f t="shared" si="39"/>
        <v>-3.5901000000000032</v>
      </c>
      <c r="U174">
        <f>-[1]CP2005_updated_data!C175+2*[1]CP2005_updated_data!D163</f>
        <v>2.8336000000000006</v>
      </c>
      <c r="V174">
        <f>-2*[1]CP2005_updated_data!D175+3*[1]CP2005_updated_data!E163</f>
        <v>2.2982999999999993</v>
      </c>
      <c r="W174">
        <f>-3*[1]CP2005_updated_data!E175+4*[1]CP2005_updated_data!F163</f>
        <v>1.6910000000000007</v>
      </c>
      <c r="X174">
        <f>-4*[1]CP2005_updated_data!F175+5*[1]CP2005_updated_data!G163</f>
        <v>0.78629999999999711</v>
      </c>
      <c r="AA174">
        <f t="shared" si="35"/>
        <v>4.8824000000000005</v>
      </c>
      <c r="AB174">
        <f t="shared" si="32"/>
        <v>5.1329999999999991</v>
      </c>
      <c r="AC174">
        <f t="shared" si="33"/>
        <v>5.123400000000002</v>
      </c>
      <c r="AD174">
        <f t="shared" si="34"/>
        <v>4.7272999999999961</v>
      </c>
    </row>
    <row r="175" spans="1:30" x14ac:dyDescent="0.25">
      <c r="A175">
        <v>1966</v>
      </c>
      <c r="B175">
        <v>11</v>
      </c>
      <c r="C175">
        <v>5.4371999999999998</v>
      </c>
      <c r="D175">
        <v>5.3541999999999996</v>
      </c>
      <c r="E175">
        <v>5.3292000000000002</v>
      </c>
      <c r="F175">
        <v>5.3113000000000001</v>
      </c>
      <c r="G175">
        <v>5.1981999999999999</v>
      </c>
      <c r="I175">
        <f t="shared" si="27"/>
        <v>0.94707972730477397</v>
      </c>
      <c r="J175">
        <f t="shared" si="28"/>
        <v>0.89845020000368414</v>
      </c>
      <c r="K175">
        <f t="shared" si="29"/>
        <v>0.85224946134759538</v>
      </c>
      <c r="L175">
        <f t="shared" si="30"/>
        <v>0.8085991281481123</v>
      </c>
      <c r="M175">
        <f t="shared" si="31"/>
        <v>0.77112098356914127</v>
      </c>
      <c r="O175">
        <f t="shared" si="36"/>
        <v>-1.2923</v>
      </c>
      <c r="P175">
        <f t="shared" si="37"/>
        <v>-1.9499999999999975</v>
      </c>
      <c r="Q175">
        <f t="shared" si="38"/>
        <v>-2.7079000000000022</v>
      </c>
      <c r="R175">
        <f t="shared" si="39"/>
        <v>-3.6936</v>
      </c>
      <c r="U175">
        <f>-[1]CP2005_updated_data!C176+2*[1]CP2005_updated_data!D164</f>
        <v>3.1436000000000002</v>
      </c>
      <c r="V175">
        <f>-2*[1]CP2005_updated_data!D176+3*[1]CP2005_updated_data!E164</f>
        <v>2.4859000000000027</v>
      </c>
      <c r="W175">
        <f>-3*[1]CP2005_updated_data!E176+4*[1]CP2005_updated_data!F164</f>
        <v>1.727999999999998</v>
      </c>
      <c r="X175">
        <f>-4*[1]CP2005_updated_data!F176+5*[1]CP2005_updated_data!G164</f>
        <v>0.74230000000000018</v>
      </c>
      <c r="AA175">
        <f t="shared" si="35"/>
        <v>5.2711999999999994</v>
      </c>
      <c r="AB175">
        <f t="shared" si="32"/>
        <v>5.2792000000000012</v>
      </c>
      <c r="AC175">
        <f t="shared" si="33"/>
        <v>5.2576000000000001</v>
      </c>
      <c r="AD175">
        <f t="shared" si="34"/>
        <v>4.7457999999999991</v>
      </c>
    </row>
    <row r="176" spans="1:30" x14ac:dyDescent="0.25">
      <c r="A176">
        <v>1966</v>
      </c>
      <c r="B176">
        <v>12</v>
      </c>
      <c r="C176">
        <v>4.9988999999999999</v>
      </c>
      <c r="D176">
        <v>4.8029999999999999</v>
      </c>
      <c r="E176">
        <v>4.8851000000000004</v>
      </c>
      <c r="F176">
        <v>4.7390999999999996</v>
      </c>
      <c r="G176">
        <v>4.6890999999999998</v>
      </c>
      <c r="I176">
        <f t="shared" si="27"/>
        <v>0.95123988808193316</v>
      </c>
      <c r="J176">
        <f t="shared" si="28"/>
        <v>0.90840950986294455</v>
      </c>
      <c r="K176">
        <f t="shared" si="29"/>
        <v>0.86367995608402992</v>
      </c>
      <c r="L176">
        <f t="shared" si="30"/>
        <v>0.82731976673799801</v>
      </c>
      <c r="M176">
        <f t="shared" si="31"/>
        <v>0.79100182817276887</v>
      </c>
      <c r="O176">
        <f t="shared" si="36"/>
        <v>-0.28230000000000022</v>
      </c>
      <c r="P176">
        <f t="shared" si="37"/>
        <v>0.20439999999999969</v>
      </c>
      <c r="Q176">
        <f t="shared" si="38"/>
        <v>-4.5000000000019469E-3</v>
      </c>
      <c r="R176">
        <f t="shared" si="39"/>
        <v>3.4800000000002385E-2</v>
      </c>
      <c r="U176">
        <f>-[1]CP2005_updated_data!C177+2*[1]CP2005_updated_data!D165</f>
        <v>4.5904999999999996</v>
      </c>
      <c r="V176">
        <f>-2*[1]CP2005_updated_data!D177+3*[1]CP2005_updated_data!E165</f>
        <v>5.0771999999999995</v>
      </c>
      <c r="W176">
        <f>-3*[1]CP2005_updated_data!E177+4*[1]CP2005_updated_data!F165</f>
        <v>4.8682999999999979</v>
      </c>
      <c r="X176">
        <f>-4*[1]CP2005_updated_data!F177+5*[1]CP2005_updated_data!G165</f>
        <v>4.9076000000000022</v>
      </c>
      <c r="AA176">
        <f t="shared" si="35"/>
        <v>4.6071</v>
      </c>
      <c r="AB176">
        <f t="shared" si="32"/>
        <v>5.0493000000000006</v>
      </c>
      <c r="AC176">
        <f t="shared" si="33"/>
        <v>4.3010999999999981</v>
      </c>
      <c r="AD176">
        <f t="shared" si="34"/>
        <v>4.4891000000000005</v>
      </c>
    </row>
    <row r="177" spans="1:30" x14ac:dyDescent="0.25">
      <c r="A177">
        <v>1967</v>
      </c>
      <c r="B177">
        <v>1</v>
      </c>
      <c r="C177">
        <v>4.6116999999999999</v>
      </c>
      <c r="D177">
        <v>4.4995000000000003</v>
      </c>
      <c r="E177">
        <v>4.5655000000000001</v>
      </c>
      <c r="F177">
        <v>4.6233000000000004</v>
      </c>
      <c r="G177">
        <v>4.5537999999999998</v>
      </c>
      <c r="I177">
        <f t="shared" si="27"/>
        <v>0.95493022881766809</v>
      </c>
      <c r="J177">
        <f t="shared" si="28"/>
        <v>0.91394032462877761</v>
      </c>
      <c r="K177">
        <f t="shared" si="29"/>
        <v>0.87200074562411201</v>
      </c>
      <c r="L177">
        <f t="shared" si="30"/>
        <v>0.83116080086498423</v>
      </c>
      <c r="M177">
        <f t="shared" si="31"/>
        <v>0.79637109661372663</v>
      </c>
      <c r="O177">
        <f t="shared" si="36"/>
        <v>0.11479999999999979</v>
      </c>
      <c r="P177">
        <f t="shared" si="37"/>
        <v>0.79769999999999897</v>
      </c>
      <c r="Q177">
        <f t="shared" si="38"/>
        <v>1.0029999999999983</v>
      </c>
      <c r="R177">
        <f t="shared" si="39"/>
        <v>0.70469999999999722</v>
      </c>
      <c r="U177">
        <f>-[1]CP2005_updated_data!C178+2*[1]CP2005_updated_data!D166</f>
        <v>5.0348999999999995</v>
      </c>
      <c r="V177">
        <f>-2*[1]CP2005_updated_data!D178+3*[1]CP2005_updated_data!E166</f>
        <v>5.7177999999999987</v>
      </c>
      <c r="W177">
        <f>-3*[1]CP2005_updated_data!E178+4*[1]CP2005_updated_data!F166</f>
        <v>5.923099999999998</v>
      </c>
      <c r="X177">
        <f>-4*[1]CP2005_updated_data!F178+5*[1]CP2005_updated_data!G166</f>
        <v>5.6247999999999969</v>
      </c>
      <c r="AA177">
        <f t="shared" si="35"/>
        <v>4.3873000000000006</v>
      </c>
      <c r="AB177">
        <f t="shared" si="32"/>
        <v>4.6974999999999998</v>
      </c>
      <c r="AC177">
        <f t="shared" si="33"/>
        <v>4.7967000000000013</v>
      </c>
      <c r="AD177">
        <f t="shared" si="34"/>
        <v>4.2757999999999967</v>
      </c>
    </row>
    <row r="178" spans="1:30" x14ac:dyDescent="0.25">
      <c r="A178">
        <v>1967</v>
      </c>
      <c r="B178">
        <v>2</v>
      </c>
      <c r="C178">
        <v>4.6725000000000003</v>
      </c>
      <c r="D178">
        <v>4.6402999999999999</v>
      </c>
      <c r="E178">
        <v>4.7291999999999996</v>
      </c>
      <c r="F178">
        <v>4.7145999999999999</v>
      </c>
      <c r="G178">
        <v>4.6901999999999999</v>
      </c>
      <c r="I178">
        <f t="shared" si="27"/>
        <v>0.95434980770444544</v>
      </c>
      <c r="J178">
        <f t="shared" si="28"/>
        <v>0.9113702889831462</v>
      </c>
      <c r="K178">
        <f t="shared" si="29"/>
        <v>0.86772884819226626</v>
      </c>
      <c r="L178">
        <f t="shared" si="30"/>
        <v>0.8281309375181628</v>
      </c>
      <c r="M178">
        <f t="shared" si="31"/>
        <v>0.7909583242685877</v>
      </c>
      <c r="O178">
        <f t="shared" si="36"/>
        <v>0.1606999999999994</v>
      </c>
      <c r="P178">
        <f t="shared" si="37"/>
        <v>0.58699999999999974</v>
      </c>
      <c r="Q178">
        <f t="shared" si="38"/>
        <v>0.80799999999999983</v>
      </c>
      <c r="R178">
        <f t="shared" si="39"/>
        <v>0.90659999999999741</v>
      </c>
      <c r="U178">
        <f>-[1]CP2005_updated_data!C179+2*[1]CP2005_updated_data!D167</f>
        <v>5.1406999999999998</v>
      </c>
      <c r="V178">
        <f>-2*[1]CP2005_updated_data!D179+3*[1]CP2005_updated_data!E167</f>
        <v>5.5670000000000002</v>
      </c>
      <c r="W178">
        <f>-3*[1]CP2005_updated_data!E179+4*[1]CP2005_updated_data!F167</f>
        <v>5.7880000000000003</v>
      </c>
      <c r="X178">
        <f>-4*[1]CP2005_updated_data!F179+5*[1]CP2005_updated_data!G167</f>
        <v>5.8865999999999978</v>
      </c>
      <c r="AA178">
        <f t="shared" si="35"/>
        <v>4.6080999999999994</v>
      </c>
      <c r="AB178">
        <f t="shared" si="32"/>
        <v>4.907</v>
      </c>
      <c r="AC178">
        <f t="shared" si="33"/>
        <v>4.6707999999999998</v>
      </c>
      <c r="AD178">
        <f t="shared" si="34"/>
        <v>4.5926000000000009</v>
      </c>
    </row>
    <row r="179" spans="1:30" x14ac:dyDescent="0.25">
      <c r="A179">
        <v>1967</v>
      </c>
      <c r="B179">
        <v>3</v>
      </c>
      <c r="C179">
        <v>4.1291000000000002</v>
      </c>
      <c r="D179">
        <v>4.1147999999999998</v>
      </c>
      <c r="E179">
        <v>4.2388000000000003</v>
      </c>
      <c r="F179">
        <v>4.3334999999999999</v>
      </c>
      <c r="G179">
        <v>4.3673000000000002</v>
      </c>
      <c r="I179">
        <f t="shared" si="27"/>
        <v>0.95954986030668765</v>
      </c>
      <c r="J179">
        <f t="shared" si="28"/>
        <v>0.92099930255167473</v>
      </c>
      <c r="K179">
        <f t="shared" si="29"/>
        <v>0.88058924411830997</v>
      </c>
      <c r="L179">
        <f t="shared" si="30"/>
        <v>0.84085167666782068</v>
      </c>
      <c r="M179">
        <f t="shared" si="31"/>
        <v>0.80383198943864087</v>
      </c>
      <c r="O179">
        <f t="shared" si="36"/>
        <v>0.37910000000000021</v>
      </c>
      <c r="P179">
        <f t="shared" si="37"/>
        <v>1.0342999999999982</v>
      </c>
      <c r="Q179">
        <f t="shared" si="38"/>
        <v>1.4834000000000014</v>
      </c>
      <c r="R179">
        <f t="shared" si="39"/>
        <v>1.3823999999999987</v>
      </c>
      <c r="U179">
        <f>-[1]CP2005_updated_data!C180+2*[1]CP2005_updated_data!D168</f>
        <v>5.3097000000000003</v>
      </c>
      <c r="V179">
        <f>-2*[1]CP2005_updated_data!D180+3*[1]CP2005_updated_data!E168</f>
        <v>5.9648999999999983</v>
      </c>
      <c r="W179">
        <f>-3*[1]CP2005_updated_data!E180+4*[1]CP2005_updated_data!F168</f>
        <v>6.4140000000000015</v>
      </c>
      <c r="X179">
        <f>-4*[1]CP2005_updated_data!F180+5*[1]CP2005_updated_data!G168</f>
        <v>6.3129999999999988</v>
      </c>
      <c r="AA179">
        <f t="shared" si="35"/>
        <v>4.1004999999999994</v>
      </c>
      <c r="AB179">
        <f t="shared" si="32"/>
        <v>4.4868000000000006</v>
      </c>
      <c r="AC179">
        <f t="shared" si="33"/>
        <v>4.6175999999999995</v>
      </c>
      <c r="AD179">
        <f t="shared" si="34"/>
        <v>4.5025000000000013</v>
      </c>
    </row>
    <row r="180" spans="1:30" x14ac:dyDescent="0.25">
      <c r="A180">
        <v>1967</v>
      </c>
      <c r="B180">
        <v>4</v>
      </c>
      <c r="C180">
        <v>4.0635000000000003</v>
      </c>
      <c r="D180">
        <v>4.3541999999999996</v>
      </c>
      <c r="E180">
        <v>4.5147000000000004</v>
      </c>
      <c r="F180">
        <v>4.6212</v>
      </c>
      <c r="G180">
        <v>4.6359000000000004</v>
      </c>
      <c r="I180">
        <f t="shared" si="27"/>
        <v>0.96017953152462743</v>
      </c>
      <c r="J180">
        <f t="shared" si="28"/>
        <v>0.91660009799106534</v>
      </c>
      <c r="K180">
        <f t="shared" si="29"/>
        <v>0.87333068791906432</v>
      </c>
      <c r="L180">
        <f t="shared" si="30"/>
        <v>0.83123062130467429</v>
      </c>
      <c r="M180">
        <f t="shared" si="31"/>
        <v>0.79310869392488059</v>
      </c>
      <c r="O180">
        <f t="shared" si="36"/>
        <v>0.65049999999999919</v>
      </c>
      <c r="P180">
        <f t="shared" si="37"/>
        <v>0.91579999999999995</v>
      </c>
      <c r="Q180">
        <f t="shared" si="38"/>
        <v>0.86669999999999892</v>
      </c>
      <c r="R180">
        <f t="shared" si="39"/>
        <v>0.54939999999999944</v>
      </c>
      <c r="U180">
        <f>-[1]CP2005_updated_data!C181+2*[1]CP2005_updated_data!D169</f>
        <v>5.6272999999999991</v>
      </c>
      <c r="V180">
        <f>-2*[1]CP2005_updated_data!D181+3*[1]CP2005_updated_data!E169</f>
        <v>5.8925999999999998</v>
      </c>
      <c r="W180">
        <f>-3*[1]CP2005_updated_data!E181+4*[1]CP2005_updated_data!F169</f>
        <v>5.8434999999999988</v>
      </c>
      <c r="X180">
        <f>-4*[1]CP2005_updated_data!F181+5*[1]CP2005_updated_data!G169</f>
        <v>5.5261999999999993</v>
      </c>
      <c r="AA180">
        <f t="shared" si="35"/>
        <v>4.6448999999999989</v>
      </c>
      <c r="AB180">
        <f t="shared" si="32"/>
        <v>4.835700000000001</v>
      </c>
      <c r="AC180">
        <f t="shared" si="33"/>
        <v>4.9406999999999996</v>
      </c>
      <c r="AD180">
        <f t="shared" si="34"/>
        <v>4.694700000000001</v>
      </c>
    </row>
    <row r="181" spans="1:30" x14ac:dyDescent="0.25">
      <c r="A181">
        <v>1967</v>
      </c>
      <c r="B181">
        <v>5</v>
      </c>
      <c r="C181">
        <v>3.9718</v>
      </c>
      <c r="D181">
        <v>4.3155000000000001</v>
      </c>
      <c r="E181">
        <v>4.5121000000000002</v>
      </c>
      <c r="F181">
        <v>4.5881999999999996</v>
      </c>
      <c r="G181">
        <v>4.6845999999999997</v>
      </c>
      <c r="I181">
        <f t="shared" si="27"/>
        <v>0.96106041998066516</v>
      </c>
      <c r="J181">
        <f t="shared" si="28"/>
        <v>0.91730982109431991</v>
      </c>
      <c r="K181">
        <f t="shared" si="29"/>
        <v>0.87339881036946299</v>
      </c>
      <c r="L181">
        <f t="shared" si="30"/>
        <v>0.83232857021165296</v>
      </c>
      <c r="M181">
        <f t="shared" si="31"/>
        <v>0.79117982360784322</v>
      </c>
      <c r="O181">
        <f t="shared" si="36"/>
        <v>0.9596000000000009</v>
      </c>
      <c r="P181">
        <f t="shared" si="37"/>
        <v>1.2191999999999998</v>
      </c>
      <c r="Q181">
        <f t="shared" si="38"/>
        <v>1.3501000000000003</v>
      </c>
      <c r="R181">
        <f t="shared" si="39"/>
        <v>0.9488000000000012</v>
      </c>
      <c r="U181">
        <f>-[1]CP2005_updated_data!C182+2*[1]CP2005_updated_data!D170</f>
        <v>6.0500000000000007</v>
      </c>
      <c r="V181">
        <f>-2*[1]CP2005_updated_data!D182+3*[1]CP2005_updated_data!E170</f>
        <v>6.3095999999999997</v>
      </c>
      <c r="W181">
        <f>-3*[1]CP2005_updated_data!E182+4*[1]CP2005_updated_data!F170</f>
        <v>6.4405000000000001</v>
      </c>
      <c r="X181">
        <f>-4*[1]CP2005_updated_data!F182+5*[1]CP2005_updated_data!G170</f>
        <v>6.039200000000001</v>
      </c>
      <c r="AA181">
        <f t="shared" si="35"/>
        <v>4.6592000000000002</v>
      </c>
      <c r="AB181">
        <f t="shared" si="32"/>
        <v>4.9053000000000004</v>
      </c>
      <c r="AC181">
        <f t="shared" si="33"/>
        <v>4.8164999999999978</v>
      </c>
      <c r="AD181">
        <f t="shared" si="34"/>
        <v>5.0701999999999998</v>
      </c>
    </row>
    <row r="182" spans="1:30" x14ac:dyDescent="0.25">
      <c r="A182">
        <v>1967</v>
      </c>
      <c r="B182">
        <v>6</v>
      </c>
      <c r="C182">
        <v>5.0472999999999999</v>
      </c>
      <c r="D182">
        <v>4.9275000000000002</v>
      </c>
      <c r="E182">
        <v>5.0549999999999997</v>
      </c>
      <c r="F182">
        <v>5.1780999999999997</v>
      </c>
      <c r="G182">
        <v>5.2587000000000002</v>
      </c>
      <c r="I182">
        <f t="shared" si="27"/>
        <v>0.95077959937495404</v>
      </c>
      <c r="J182">
        <f t="shared" si="28"/>
        <v>0.9061503839623658</v>
      </c>
      <c r="K182">
        <f t="shared" si="29"/>
        <v>0.85928897925855385</v>
      </c>
      <c r="L182">
        <f t="shared" si="30"/>
        <v>0.81291884180120932</v>
      </c>
      <c r="M182">
        <f t="shared" si="31"/>
        <v>0.76879186715848791</v>
      </c>
      <c r="O182">
        <f t="shared" si="36"/>
        <v>-1.0100000000000442E-2</v>
      </c>
      <c r="P182">
        <f t="shared" si="37"/>
        <v>0.41440000000000143</v>
      </c>
      <c r="Q182">
        <f t="shared" si="38"/>
        <v>0.19279999999999919</v>
      </c>
      <c r="R182">
        <f t="shared" si="39"/>
        <v>-0.76860000000000195</v>
      </c>
      <c r="U182">
        <f>-[1]CP2005_updated_data!C183+2*[1]CP2005_updated_data!D171</f>
        <v>5.0960999999999999</v>
      </c>
      <c r="V182">
        <f>-2*[1]CP2005_updated_data!D183+3*[1]CP2005_updated_data!E171</f>
        <v>5.5206000000000017</v>
      </c>
      <c r="W182">
        <f>-3*[1]CP2005_updated_data!E183+4*[1]CP2005_updated_data!F171</f>
        <v>5.2989999999999995</v>
      </c>
      <c r="X182">
        <f>-4*[1]CP2005_updated_data!F183+5*[1]CP2005_updated_data!G171</f>
        <v>4.3375999999999983</v>
      </c>
      <c r="AA182">
        <f t="shared" si="35"/>
        <v>4.8077000000000005</v>
      </c>
      <c r="AB182">
        <f t="shared" si="32"/>
        <v>5.3099999999999987</v>
      </c>
      <c r="AC182">
        <f t="shared" si="33"/>
        <v>5.5473999999999997</v>
      </c>
      <c r="AD182">
        <f t="shared" si="34"/>
        <v>5.5811000000000028</v>
      </c>
    </row>
    <row r="183" spans="1:30" x14ac:dyDescent="0.25">
      <c r="A183">
        <v>1967</v>
      </c>
      <c r="B183">
        <v>7</v>
      </c>
      <c r="C183">
        <v>5.1104000000000003</v>
      </c>
      <c r="D183">
        <v>4.8768000000000002</v>
      </c>
      <c r="E183">
        <v>4.9565999999999999</v>
      </c>
      <c r="F183">
        <v>4.9759000000000002</v>
      </c>
      <c r="G183">
        <v>5.0256999999999996</v>
      </c>
      <c r="I183">
        <f t="shared" si="27"/>
        <v>0.95017984668962041</v>
      </c>
      <c r="J183">
        <f t="shared" si="28"/>
        <v>0.90706968645930097</v>
      </c>
      <c r="K183">
        <f t="shared" si="29"/>
        <v>0.86182934806488798</v>
      </c>
      <c r="L183">
        <f t="shared" si="30"/>
        <v>0.81952039006782762</v>
      </c>
      <c r="M183">
        <f t="shared" si="31"/>
        <v>0.77780066677749504</v>
      </c>
      <c r="O183">
        <f t="shared" si="36"/>
        <v>3.7700000000000067E-2</v>
      </c>
      <c r="P183">
        <f t="shared" si="37"/>
        <v>0.64279999999999848</v>
      </c>
      <c r="Q183">
        <f t="shared" si="38"/>
        <v>0.79789999999999939</v>
      </c>
      <c r="R183">
        <f t="shared" si="39"/>
        <v>0.74920000000000098</v>
      </c>
      <c r="U183">
        <f>-[1]CP2005_updated_data!C184+2*[1]CP2005_updated_data!D172</f>
        <v>5.3124000000000002</v>
      </c>
      <c r="V183">
        <f>-2*[1]CP2005_updated_data!D184+3*[1]CP2005_updated_data!E172</f>
        <v>5.9174999999999986</v>
      </c>
      <c r="W183">
        <f>-3*[1]CP2005_updated_data!E184+4*[1]CP2005_updated_data!F172</f>
        <v>6.0725999999999996</v>
      </c>
      <c r="X183">
        <f>-4*[1]CP2005_updated_data!F184+5*[1]CP2005_updated_data!G172</f>
        <v>6.0239000000000011</v>
      </c>
      <c r="AA183">
        <f t="shared" si="35"/>
        <v>4.6432000000000002</v>
      </c>
      <c r="AB183">
        <f t="shared" si="32"/>
        <v>5.1161999999999992</v>
      </c>
      <c r="AC183">
        <f t="shared" si="33"/>
        <v>5.0338000000000012</v>
      </c>
      <c r="AD183">
        <f t="shared" si="34"/>
        <v>5.2248999999999981</v>
      </c>
    </row>
    <row r="184" spans="1:30" x14ac:dyDescent="0.25">
      <c r="A184">
        <v>1967</v>
      </c>
      <c r="B184">
        <v>8</v>
      </c>
      <c r="C184">
        <v>5.2588999999999997</v>
      </c>
      <c r="D184">
        <v>5.141</v>
      </c>
      <c r="E184">
        <v>5.2163000000000004</v>
      </c>
      <c r="F184">
        <v>5.1844999999999999</v>
      </c>
      <c r="G184">
        <v>5.1923000000000004</v>
      </c>
      <c r="I184">
        <f t="shared" si="27"/>
        <v>0.94876987677905333</v>
      </c>
      <c r="J184">
        <f t="shared" si="28"/>
        <v>0.90228937095207706</v>
      </c>
      <c r="K184">
        <f t="shared" si="29"/>
        <v>0.85514092420134025</v>
      </c>
      <c r="L184">
        <f t="shared" si="30"/>
        <v>0.81271076121315977</v>
      </c>
      <c r="M184">
        <f t="shared" si="31"/>
        <v>0.77134849781599557</v>
      </c>
      <c r="O184">
        <f t="shared" si="36"/>
        <v>0.49100000000000055</v>
      </c>
      <c r="P184">
        <f t="shared" si="37"/>
        <v>1.0683000000000007</v>
      </c>
      <c r="Q184">
        <f t="shared" si="38"/>
        <v>1.6343999999999994</v>
      </c>
      <c r="R184">
        <f t="shared" si="39"/>
        <v>1.1434999999999995</v>
      </c>
      <c r="U184">
        <f>-[1]CP2005_updated_data!C185+2*[1]CP2005_updated_data!D173</f>
        <v>6.4225000000000003</v>
      </c>
      <c r="V184">
        <f>-2*[1]CP2005_updated_data!D185+3*[1]CP2005_updated_data!E173</f>
        <v>6.9998000000000005</v>
      </c>
      <c r="W184">
        <f>-3*[1]CP2005_updated_data!E185+4*[1]CP2005_updated_data!F173</f>
        <v>7.5658999999999992</v>
      </c>
      <c r="X184">
        <f>-4*[1]CP2005_updated_data!F185+5*[1]CP2005_updated_data!G173</f>
        <v>7.0749999999999993</v>
      </c>
      <c r="AA184">
        <f t="shared" si="35"/>
        <v>5.0231000000000003</v>
      </c>
      <c r="AB184">
        <f t="shared" si="32"/>
        <v>5.3669000000000011</v>
      </c>
      <c r="AC184">
        <f t="shared" si="33"/>
        <v>5.0890999999999984</v>
      </c>
      <c r="AD184">
        <f t="shared" si="34"/>
        <v>5.2235000000000014</v>
      </c>
    </row>
    <row r="185" spans="1:30" x14ac:dyDescent="0.25">
      <c r="A185">
        <v>1967</v>
      </c>
      <c r="B185">
        <v>9</v>
      </c>
      <c r="C185">
        <v>5.3875999999999999</v>
      </c>
      <c r="D185">
        <v>5.2042000000000002</v>
      </c>
      <c r="E185">
        <v>5.2892999999999999</v>
      </c>
      <c r="F185">
        <v>5.2973999999999997</v>
      </c>
      <c r="G185">
        <v>5.2202999999999999</v>
      </c>
      <c r="I185">
        <f t="shared" si="27"/>
        <v>0.94754959536716366</v>
      </c>
      <c r="J185">
        <f t="shared" si="28"/>
        <v>0.90114959767565517</v>
      </c>
      <c r="K185">
        <f t="shared" si="29"/>
        <v>0.85327021475186227</v>
      </c>
      <c r="L185">
        <f t="shared" si="30"/>
        <v>0.80904883427007956</v>
      </c>
      <c r="M185">
        <f t="shared" si="31"/>
        <v>0.77026936548794112</v>
      </c>
      <c r="O185">
        <f t="shared" si="36"/>
        <v>-0.57350000000000101</v>
      </c>
      <c r="P185">
        <f t="shared" si="37"/>
        <v>-0.21530000000000005</v>
      </c>
      <c r="Q185">
        <f t="shared" si="38"/>
        <v>-0.56539999999999768</v>
      </c>
      <c r="R185">
        <f t="shared" si="39"/>
        <v>-1.4215999999999989</v>
      </c>
      <c r="U185">
        <f>-[1]CP2005_updated_data!C186+2*[1]CP2005_updated_data!D174</f>
        <v>5.4099999999999993</v>
      </c>
      <c r="V185">
        <f>-2*[1]CP2005_updated_data!D186+3*[1]CP2005_updated_data!E174</f>
        <v>5.7682000000000002</v>
      </c>
      <c r="W185">
        <f>-3*[1]CP2005_updated_data!E186+4*[1]CP2005_updated_data!F174</f>
        <v>5.4181000000000026</v>
      </c>
      <c r="X185">
        <f>-4*[1]CP2005_updated_data!F186+5*[1]CP2005_updated_data!G174</f>
        <v>4.5619000000000014</v>
      </c>
      <c r="AA185">
        <f t="shared" si="35"/>
        <v>5.0208000000000004</v>
      </c>
      <c r="AB185">
        <f t="shared" si="32"/>
        <v>5.4594999999999985</v>
      </c>
      <c r="AC185">
        <f t="shared" si="33"/>
        <v>5.3216999999999999</v>
      </c>
      <c r="AD185">
        <f t="shared" si="34"/>
        <v>4.9119000000000028</v>
      </c>
    </row>
    <row r="186" spans="1:30" x14ac:dyDescent="0.25">
      <c r="A186">
        <v>1967</v>
      </c>
      <c r="B186">
        <v>10</v>
      </c>
      <c r="C186">
        <v>5.5332999999999997</v>
      </c>
      <c r="D186">
        <v>5.5667</v>
      </c>
      <c r="E186">
        <v>5.5304000000000002</v>
      </c>
      <c r="F186">
        <v>5.5205000000000002</v>
      </c>
      <c r="G186">
        <v>5.5686</v>
      </c>
      <c r="I186">
        <f t="shared" si="27"/>
        <v>0.94617002087078661</v>
      </c>
      <c r="J186">
        <f t="shared" si="28"/>
        <v>0.89463988929922522</v>
      </c>
      <c r="K186">
        <f t="shared" si="29"/>
        <v>0.84712077753786752</v>
      </c>
      <c r="L186">
        <f t="shared" si="30"/>
        <v>0.80186100228123702</v>
      </c>
      <c r="M186">
        <f t="shared" si="31"/>
        <v>0.75697125388314157</v>
      </c>
      <c r="O186">
        <f t="shared" si="36"/>
        <v>-0.65089999999999915</v>
      </c>
      <c r="P186">
        <f t="shared" si="37"/>
        <v>-1.1180000000000003</v>
      </c>
      <c r="Q186">
        <f t="shared" si="38"/>
        <v>-1.452399999999999</v>
      </c>
      <c r="R186">
        <f t="shared" si="39"/>
        <v>-2.2159000000000031</v>
      </c>
      <c r="U186">
        <f>-[1]CP2005_updated_data!C187+2*[1]CP2005_updated_data!D175</f>
        <v>5.049500000000001</v>
      </c>
      <c r="V186">
        <f>-2*[1]CP2005_updated_data!D187+3*[1]CP2005_updated_data!E175</f>
        <v>4.5823999999999998</v>
      </c>
      <c r="W186">
        <f>-3*[1]CP2005_updated_data!E187+4*[1]CP2005_updated_data!F175</f>
        <v>4.2480000000000011</v>
      </c>
      <c r="X186">
        <f>-4*[1]CP2005_updated_data!F187+5*[1]CP2005_updated_data!G175</f>
        <v>3.484499999999997</v>
      </c>
      <c r="AA186">
        <f t="shared" si="35"/>
        <v>5.6001000000000003</v>
      </c>
      <c r="AB186">
        <f t="shared" si="32"/>
        <v>5.4578000000000007</v>
      </c>
      <c r="AC186">
        <f t="shared" si="33"/>
        <v>5.4908000000000001</v>
      </c>
      <c r="AD186">
        <f t="shared" si="34"/>
        <v>5.7609999999999992</v>
      </c>
    </row>
    <row r="187" spans="1:30" x14ac:dyDescent="0.25">
      <c r="A187">
        <v>1967</v>
      </c>
      <c r="B187">
        <v>11</v>
      </c>
      <c r="C187">
        <v>5.8212000000000002</v>
      </c>
      <c r="D187">
        <v>5.5594000000000001</v>
      </c>
      <c r="E187">
        <v>5.5982000000000003</v>
      </c>
      <c r="F187">
        <v>5.5602</v>
      </c>
      <c r="G187">
        <v>5.6098999999999997</v>
      </c>
      <c r="I187">
        <f t="shared" si="27"/>
        <v>0.94344991485214502</v>
      </c>
      <c r="J187">
        <f t="shared" si="28"/>
        <v>0.89477051625859882</v>
      </c>
      <c r="K187">
        <f t="shared" si="29"/>
        <v>0.84539948502427975</v>
      </c>
      <c r="L187">
        <f t="shared" si="30"/>
        <v>0.8005886575187332</v>
      </c>
      <c r="M187">
        <f t="shared" si="31"/>
        <v>0.7554097210813846</v>
      </c>
      <c r="O187">
        <f t="shared" si="36"/>
        <v>-0.55000000000000071</v>
      </c>
      <c r="P187">
        <f t="shared" si="37"/>
        <v>-0.56839999999999957</v>
      </c>
      <c r="Q187">
        <f t="shared" si="38"/>
        <v>-0.98660000000000192</v>
      </c>
      <c r="R187">
        <f t="shared" si="39"/>
        <v>-1.6870000000000003</v>
      </c>
      <c r="U187">
        <f>-[1]CP2005_updated_data!C188+2*[1]CP2005_updated_data!D176</f>
        <v>4.8871999999999991</v>
      </c>
      <c r="V187">
        <f>-2*[1]CP2005_updated_data!D188+3*[1]CP2005_updated_data!E176</f>
        <v>4.8688000000000002</v>
      </c>
      <c r="W187">
        <f>-3*[1]CP2005_updated_data!E188+4*[1]CP2005_updated_data!F176</f>
        <v>4.4505999999999979</v>
      </c>
      <c r="X187">
        <f>-4*[1]CP2005_updated_data!F188+5*[1]CP2005_updated_data!G176</f>
        <v>3.7501999999999995</v>
      </c>
      <c r="AA187">
        <f t="shared" si="35"/>
        <v>5.2976000000000001</v>
      </c>
      <c r="AB187">
        <f t="shared" si="32"/>
        <v>5.6758000000000024</v>
      </c>
      <c r="AC187">
        <f t="shared" si="33"/>
        <v>5.4461999999999975</v>
      </c>
      <c r="AD187">
        <f t="shared" si="34"/>
        <v>5.8086999999999982</v>
      </c>
    </row>
    <row r="188" spans="1:30" x14ac:dyDescent="0.25">
      <c r="A188">
        <v>1967</v>
      </c>
      <c r="B188">
        <v>12</v>
      </c>
      <c r="C188">
        <v>5.992</v>
      </c>
      <c r="D188">
        <v>5.7244999999999999</v>
      </c>
      <c r="E188">
        <v>5.7241999999999997</v>
      </c>
      <c r="F188">
        <v>5.7011000000000003</v>
      </c>
      <c r="G188">
        <v>5.5952999999999999</v>
      </c>
      <c r="I188">
        <f t="shared" si="27"/>
        <v>0.94183987776066236</v>
      </c>
      <c r="J188">
        <f t="shared" si="28"/>
        <v>0.8918208565821002</v>
      </c>
      <c r="K188">
        <f t="shared" si="29"/>
        <v>0.84220990707104915</v>
      </c>
      <c r="L188">
        <f t="shared" si="30"/>
        <v>0.79608923113865793</v>
      </c>
      <c r="M188">
        <f t="shared" si="31"/>
        <v>0.75596137150568099</v>
      </c>
      <c r="O188">
        <f t="shared" si="36"/>
        <v>-1.3849</v>
      </c>
      <c r="P188">
        <f t="shared" si="37"/>
        <v>-1.7925999999999993</v>
      </c>
      <c r="Q188">
        <f t="shared" si="38"/>
        <v>-3.2151000000000005</v>
      </c>
      <c r="R188">
        <f t="shared" si="39"/>
        <v>-4.3578000000000019</v>
      </c>
      <c r="U188">
        <f>-[1]CP2005_updated_data!C189+2*[1]CP2005_updated_data!D177</f>
        <v>3.6139999999999999</v>
      </c>
      <c r="V188">
        <f>-2*[1]CP2005_updated_data!D189+3*[1]CP2005_updated_data!E177</f>
        <v>3.2063000000000006</v>
      </c>
      <c r="W188">
        <f>-3*[1]CP2005_updated_data!E189+4*[1]CP2005_updated_data!F177</f>
        <v>1.7837999999999994</v>
      </c>
      <c r="X188">
        <f>-4*[1]CP2005_updated_data!F189+5*[1]CP2005_updated_data!G177</f>
        <v>0.641099999999998</v>
      </c>
      <c r="AA188">
        <f t="shared" si="35"/>
        <v>5.4569999999999999</v>
      </c>
      <c r="AB188">
        <f t="shared" si="32"/>
        <v>5.7235999999999994</v>
      </c>
      <c r="AC188">
        <f t="shared" si="33"/>
        <v>5.6318000000000019</v>
      </c>
      <c r="AD188">
        <f t="shared" si="34"/>
        <v>5.1721000000000004</v>
      </c>
    </row>
    <row r="189" spans="1:30" x14ac:dyDescent="0.25">
      <c r="A189">
        <v>1968</v>
      </c>
      <c r="B189">
        <v>1</v>
      </c>
      <c r="C189">
        <v>5.4858000000000002</v>
      </c>
      <c r="D189">
        <v>5.3129999999999997</v>
      </c>
      <c r="E189">
        <v>5.3985000000000003</v>
      </c>
      <c r="F189">
        <v>5.4396000000000004</v>
      </c>
      <c r="G189">
        <v>5.3974000000000002</v>
      </c>
      <c r="I189">
        <f t="shared" si="27"/>
        <v>0.94661955838740819</v>
      </c>
      <c r="J189">
        <f t="shared" si="28"/>
        <v>0.8991908280653429</v>
      </c>
      <c r="K189">
        <f t="shared" si="29"/>
        <v>0.85047947525552192</v>
      </c>
      <c r="L189">
        <f t="shared" si="30"/>
        <v>0.80446002743930844</v>
      </c>
      <c r="M189">
        <f t="shared" si="31"/>
        <v>0.76347874012195327</v>
      </c>
      <c r="O189">
        <f t="shared" si="36"/>
        <v>-1.0984999999999996</v>
      </c>
      <c r="P189">
        <f t="shared" si="37"/>
        <v>-1.541199999999999</v>
      </c>
      <c r="Q189">
        <f t="shared" si="38"/>
        <v>-2.3140000000000009</v>
      </c>
      <c r="R189">
        <f t="shared" si="39"/>
        <v>-3.6011000000000033</v>
      </c>
      <c r="U189">
        <f>-[1]CP2005_updated_data!C190+2*[1]CP2005_updated_data!D178</f>
        <v>3.5132000000000003</v>
      </c>
      <c r="V189">
        <f>-2*[1]CP2005_updated_data!D190+3*[1]CP2005_updated_data!E178</f>
        <v>3.0705000000000009</v>
      </c>
      <c r="W189">
        <f>-3*[1]CP2005_updated_data!E190+4*[1]CP2005_updated_data!F178</f>
        <v>2.297699999999999</v>
      </c>
      <c r="X189">
        <f>-4*[1]CP2005_updated_data!F190+5*[1]CP2005_updated_data!G178</f>
        <v>1.0105999999999966</v>
      </c>
      <c r="AA189">
        <f t="shared" si="35"/>
        <v>5.1401999999999992</v>
      </c>
      <c r="AB189">
        <f t="shared" si="32"/>
        <v>5.5695000000000032</v>
      </c>
      <c r="AC189">
        <f t="shared" si="33"/>
        <v>5.5628999999999991</v>
      </c>
      <c r="AD189">
        <f t="shared" si="34"/>
        <v>5.2286000000000001</v>
      </c>
    </row>
    <row r="190" spans="1:30" x14ac:dyDescent="0.25">
      <c r="A190">
        <v>1968</v>
      </c>
      <c r="B190">
        <v>2</v>
      </c>
      <c r="C190">
        <v>5.5290999999999997</v>
      </c>
      <c r="D190">
        <v>5.3602999999999996</v>
      </c>
      <c r="E190">
        <v>5.5674000000000001</v>
      </c>
      <c r="F190">
        <v>5.5092999999999996</v>
      </c>
      <c r="G190">
        <v>5.3876999999999997</v>
      </c>
      <c r="I190">
        <f t="shared" si="27"/>
        <v>0.9462097608461969</v>
      </c>
      <c r="J190">
        <f t="shared" si="28"/>
        <v>0.89834059576527825</v>
      </c>
      <c r="K190">
        <f t="shared" si="29"/>
        <v>0.8461809951505177</v>
      </c>
      <c r="L190">
        <f t="shared" si="30"/>
        <v>0.8022203164906323</v>
      </c>
      <c r="M190">
        <f t="shared" si="31"/>
        <v>0.76384911712007431</v>
      </c>
      <c r="O190">
        <f t="shared" si="36"/>
        <v>-0.92100000000000026</v>
      </c>
      <c r="P190">
        <f t="shared" si="37"/>
        <v>-1.2054999999999998</v>
      </c>
      <c r="Q190">
        <f t="shared" si="38"/>
        <v>-2.516300000000002</v>
      </c>
      <c r="R190">
        <f t="shared" si="39"/>
        <v>-3.2586999999999984</v>
      </c>
      <c r="U190">
        <f>-[1]CP2005_updated_data!C191+2*[1]CP2005_updated_data!D179</f>
        <v>3.7515000000000001</v>
      </c>
      <c r="V190">
        <f>-2*[1]CP2005_updated_data!D191+3*[1]CP2005_updated_data!E179</f>
        <v>3.4670000000000005</v>
      </c>
      <c r="W190">
        <f>-3*[1]CP2005_updated_data!E191+4*[1]CP2005_updated_data!F179</f>
        <v>2.1561999999999983</v>
      </c>
      <c r="X190">
        <f>-4*[1]CP2005_updated_data!F191+5*[1]CP2005_updated_data!G179</f>
        <v>1.4138000000000019</v>
      </c>
      <c r="AA190">
        <f t="shared" si="35"/>
        <v>5.1914999999999996</v>
      </c>
      <c r="AB190">
        <f t="shared" si="32"/>
        <v>5.981600000000002</v>
      </c>
      <c r="AC190">
        <f t="shared" si="33"/>
        <v>5.3349999999999973</v>
      </c>
      <c r="AD190">
        <f t="shared" si="34"/>
        <v>4.9012999999999991</v>
      </c>
    </row>
    <row r="191" spans="1:30" x14ac:dyDescent="0.25">
      <c r="A191">
        <v>1968</v>
      </c>
      <c r="B191">
        <v>3</v>
      </c>
      <c r="C191">
        <v>5.6696999999999997</v>
      </c>
      <c r="D191">
        <v>5.5191999999999997</v>
      </c>
      <c r="E191">
        <v>5.6952999999999996</v>
      </c>
      <c r="F191">
        <v>5.7230999999999996</v>
      </c>
      <c r="G191">
        <v>5.5458999999999996</v>
      </c>
      <c r="I191">
        <f t="shared" si="27"/>
        <v>0.94488032473503969</v>
      </c>
      <c r="J191">
        <f t="shared" si="28"/>
        <v>0.89549020102818022</v>
      </c>
      <c r="K191">
        <f t="shared" si="29"/>
        <v>0.84294041969194111</v>
      </c>
      <c r="L191">
        <f t="shared" si="30"/>
        <v>0.79538898077060738</v>
      </c>
      <c r="M191">
        <f t="shared" si="31"/>
        <v>0.75783090401546382</v>
      </c>
      <c r="O191">
        <f t="shared" si="36"/>
        <v>-1.5692000000000004</v>
      </c>
      <c r="P191">
        <f t="shared" si="37"/>
        <v>-2.4510999999999994</v>
      </c>
      <c r="Q191">
        <f t="shared" si="38"/>
        <v>-3.8809999999999993</v>
      </c>
      <c r="R191">
        <f t="shared" si="39"/>
        <v>-5.1849999999999978</v>
      </c>
      <c r="U191">
        <f>-[1]CP2005_updated_data!C192+2*[1]CP2005_updated_data!D180</f>
        <v>2.5598999999999998</v>
      </c>
      <c r="V191">
        <f>-2*[1]CP2005_updated_data!D192+3*[1]CP2005_updated_data!E180</f>
        <v>1.6780000000000008</v>
      </c>
      <c r="W191">
        <f>-3*[1]CP2005_updated_data!E192+4*[1]CP2005_updated_data!F180</f>
        <v>0.24810000000000088</v>
      </c>
      <c r="X191">
        <f>-4*[1]CP2005_updated_data!F192+5*[1]CP2005_updated_data!G180</f>
        <v>-1.0558999999999976</v>
      </c>
      <c r="AA191">
        <f t="shared" si="35"/>
        <v>5.3686999999999996</v>
      </c>
      <c r="AB191">
        <f t="shared" si="32"/>
        <v>6.0474999999999994</v>
      </c>
      <c r="AC191">
        <f t="shared" si="33"/>
        <v>5.8064999999999998</v>
      </c>
      <c r="AD191">
        <f t="shared" si="34"/>
        <v>4.8370999999999995</v>
      </c>
    </row>
    <row r="192" spans="1:30" x14ac:dyDescent="0.25">
      <c r="A192">
        <v>1968</v>
      </c>
      <c r="B192">
        <v>4</v>
      </c>
      <c r="C192">
        <v>5.9103000000000003</v>
      </c>
      <c r="D192">
        <v>5.6197999999999997</v>
      </c>
      <c r="E192">
        <v>5.8547000000000002</v>
      </c>
      <c r="F192">
        <v>5.8630000000000004</v>
      </c>
      <c r="G192">
        <v>5.6874000000000002</v>
      </c>
      <c r="I192">
        <f t="shared" si="27"/>
        <v>0.94260967536029294</v>
      </c>
      <c r="J192">
        <f t="shared" si="28"/>
        <v>0.89369028606535694</v>
      </c>
      <c r="K192">
        <f t="shared" si="29"/>
        <v>0.8389191012405216</v>
      </c>
      <c r="L192">
        <f t="shared" si="30"/>
        <v>0.7909504147248928</v>
      </c>
      <c r="M192">
        <f t="shared" si="31"/>
        <v>0.75248817256817735</v>
      </c>
      <c r="O192">
        <f t="shared" si="36"/>
        <v>-1.2654000000000014</v>
      </c>
      <c r="P192">
        <f t="shared" si="37"/>
        <v>-1.7589999999999995</v>
      </c>
      <c r="Q192">
        <f t="shared" si="38"/>
        <v>-3.1428000000000003</v>
      </c>
      <c r="R192">
        <f t="shared" si="39"/>
        <v>-4.3360000000000012</v>
      </c>
      <c r="U192">
        <f>-[1]CP2005_updated_data!C193+2*[1]CP2005_updated_data!D181</f>
        <v>2.7980999999999989</v>
      </c>
      <c r="V192">
        <f>-2*[1]CP2005_updated_data!D193+3*[1]CP2005_updated_data!E181</f>
        <v>2.3045000000000009</v>
      </c>
      <c r="W192">
        <f>-3*[1]CP2005_updated_data!E193+4*[1]CP2005_updated_data!F181</f>
        <v>0.92070000000000007</v>
      </c>
      <c r="X192">
        <f>-4*[1]CP2005_updated_data!F193+5*[1]CP2005_updated_data!G181</f>
        <v>-0.27250000000000085</v>
      </c>
      <c r="AA192">
        <f t="shared" si="35"/>
        <v>5.329299999999999</v>
      </c>
      <c r="AB192">
        <f t="shared" si="32"/>
        <v>6.3245000000000005</v>
      </c>
      <c r="AC192">
        <f t="shared" si="33"/>
        <v>5.8879000000000019</v>
      </c>
      <c r="AD192">
        <f t="shared" si="34"/>
        <v>4.9849999999999994</v>
      </c>
    </row>
    <row r="193" spans="1:30" x14ac:dyDescent="0.25">
      <c r="A193">
        <v>1968</v>
      </c>
      <c r="B193">
        <v>5</v>
      </c>
      <c r="C193">
        <v>6.0237999999999996</v>
      </c>
      <c r="D193">
        <v>5.7689000000000004</v>
      </c>
      <c r="E193">
        <v>5.7717000000000001</v>
      </c>
      <c r="F193">
        <v>5.8137999999999996</v>
      </c>
      <c r="G193">
        <v>5.6401000000000003</v>
      </c>
      <c r="I193">
        <f t="shared" si="27"/>
        <v>0.94154042029579488</v>
      </c>
      <c r="J193">
        <f t="shared" si="28"/>
        <v>0.89102927117739161</v>
      </c>
      <c r="K193">
        <f t="shared" si="29"/>
        <v>0.84101061265368837</v>
      </c>
      <c r="L193">
        <f t="shared" si="30"/>
        <v>0.7925085378313208</v>
      </c>
      <c r="M193">
        <f t="shared" si="31"/>
        <v>0.75426991317409464</v>
      </c>
      <c r="O193">
        <f t="shared" si="36"/>
        <v>-1.3645999999999994</v>
      </c>
      <c r="P193">
        <f t="shared" si="37"/>
        <v>-1.9733000000000001</v>
      </c>
      <c r="Q193">
        <f t="shared" si="38"/>
        <v>-2.9341000000000026</v>
      </c>
      <c r="R193">
        <f t="shared" si="39"/>
        <v>-3.8040000000000003</v>
      </c>
      <c r="U193">
        <f>-[1]CP2005_updated_data!C194+2*[1]CP2005_updated_data!D182</f>
        <v>2.6072000000000006</v>
      </c>
      <c r="V193">
        <f>-2*[1]CP2005_updated_data!D194+3*[1]CP2005_updated_data!E182</f>
        <v>1.9984999999999999</v>
      </c>
      <c r="W193">
        <f>-3*[1]CP2005_updated_data!E194+4*[1]CP2005_updated_data!F182</f>
        <v>1.0376999999999974</v>
      </c>
      <c r="X193">
        <f>-4*[1]CP2005_updated_data!F194+5*[1]CP2005_updated_data!G182</f>
        <v>0.16779999999999973</v>
      </c>
      <c r="AA193">
        <f t="shared" si="35"/>
        <v>5.5140000000000011</v>
      </c>
      <c r="AB193">
        <f t="shared" si="32"/>
        <v>5.7773000000000003</v>
      </c>
      <c r="AC193">
        <f t="shared" si="33"/>
        <v>5.9400999999999975</v>
      </c>
      <c r="AD193">
        <f t="shared" si="34"/>
        <v>4.9453000000000031</v>
      </c>
    </row>
    <row r="194" spans="1:30" x14ac:dyDescent="0.25">
      <c r="A194">
        <v>1968</v>
      </c>
      <c r="B194">
        <v>6</v>
      </c>
      <c r="C194">
        <v>5.9325000000000001</v>
      </c>
      <c r="D194">
        <v>5.5431999999999997</v>
      </c>
      <c r="E194">
        <v>5.5622999999999996</v>
      </c>
      <c r="F194">
        <v>5.5502000000000002</v>
      </c>
      <c r="G194">
        <v>5.3798000000000004</v>
      </c>
      <c r="I194">
        <f t="shared" si="27"/>
        <v>0.94240043923843186</v>
      </c>
      <c r="J194">
        <f t="shared" si="28"/>
        <v>0.89506046887565416</v>
      </c>
      <c r="K194">
        <f t="shared" si="29"/>
        <v>0.84631047074740628</v>
      </c>
      <c r="L194">
        <f t="shared" si="30"/>
        <v>0.80090895703737375</v>
      </c>
      <c r="M194">
        <f t="shared" si="31"/>
        <v>0.76415089711896267</v>
      </c>
      <c r="O194">
        <f t="shared" si="36"/>
        <v>-1.1247999999999996</v>
      </c>
      <c r="P194">
        <f t="shared" si="37"/>
        <v>-0.96870000000000012</v>
      </c>
      <c r="Q194">
        <f t="shared" si="38"/>
        <v>-1.0217999999999989</v>
      </c>
      <c r="R194">
        <f t="shared" si="39"/>
        <v>-0.95459999999999923</v>
      </c>
      <c r="U194">
        <f>-[1]CP2005_updated_data!C195+2*[1]CP2005_updated_data!D183</f>
        <v>3.9225000000000003</v>
      </c>
      <c r="V194">
        <f>-2*[1]CP2005_updated_data!D195+3*[1]CP2005_updated_data!E183</f>
        <v>4.0785999999999998</v>
      </c>
      <c r="W194">
        <f>-3*[1]CP2005_updated_data!E195+4*[1]CP2005_updated_data!F183</f>
        <v>4.025500000000001</v>
      </c>
      <c r="X194">
        <f>-4*[1]CP2005_updated_data!F195+5*[1]CP2005_updated_data!G183</f>
        <v>4.0927000000000007</v>
      </c>
      <c r="AA194">
        <f t="shared" si="35"/>
        <v>5.1538999999999993</v>
      </c>
      <c r="AB194">
        <f t="shared" si="32"/>
        <v>5.6004999999999985</v>
      </c>
      <c r="AC194">
        <f t="shared" si="33"/>
        <v>5.5139000000000031</v>
      </c>
      <c r="AD194">
        <f t="shared" si="34"/>
        <v>4.6981999999999999</v>
      </c>
    </row>
    <row r="195" spans="1:30" x14ac:dyDescent="0.25">
      <c r="A195">
        <v>1968</v>
      </c>
      <c r="B195">
        <v>7</v>
      </c>
      <c r="C195">
        <v>5.3948999999999998</v>
      </c>
      <c r="D195">
        <v>5.3202999999999996</v>
      </c>
      <c r="E195">
        <v>5.0972999999999997</v>
      </c>
      <c r="F195">
        <v>5.1249000000000002</v>
      </c>
      <c r="G195">
        <v>5.0917000000000003</v>
      </c>
      <c r="I195">
        <f t="shared" ref="I195:I258" si="40">EXP(-C195/100)</f>
        <v>0.94748042677138633</v>
      </c>
      <c r="J195">
        <f t="shared" ref="J195:J258" si="41">(EXP(-2*D195/100))</f>
        <v>0.89905955578755481</v>
      </c>
      <c r="K195">
        <f t="shared" ref="K195:K258" si="42">EXP(-3*E195/100)</f>
        <v>0.85819923313403113</v>
      </c>
      <c r="L195">
        <f t="shared" ref="L195:L258" si="43">EXP(-4*F195/100)</f>
        <v>0.8146505750071974</v>
      </c>
      <c r="M195">
        <f t="shared" ref="M195:M258" si="44">EXP(-5*G195/100)</f>
        <v>0.7752381550469637</v>
      </c>
      <c r="O195">
        <f t="shared" si="36"/>
        <v>-0.75169999999999959</v>
      </c>
      <c r="P195">
        <f t="shared" si="37"/>
        <v>-0.88119999999999976</v>
      </c>
      <c r="Q195">
        <f t="shared" si="38"/>
        <v>-0.4986999999999977</v>
      </c>
      <c r="R195">
        <f t="shared" si="39"/>
        <v>-0.48150000000000226</v>
      </c>
      <c r="U195">
        <f>-[1]CP2005_updated_data!C196+2*[1]CP2005_updated_data!D184</f>
        <v>4.3587000000000007</v>
      </c>
      <c r="V195">
        <f>-2*[1]CP2005_updated_data!D196+3*[1]CP2005_updated_data!E184</f>
        <v>4.2292000000000005</v>
      </c>
      <c r="W195">
        <f>-3*[1]CP2005_updated_data!E196+4*[1]CP2005_updated_data!F184</f>
        <v>4.6117000000000026</v>
      </c>
      <c r="X195">
        <f>-4*[1]CP2005_updated_data!F196+5*[1]CP2005_updated_data!G184</f>
        <v>4.628899999999998</v>
      </c>
      <c r="AA195">
        <f t="shared" si="35"/>
        <v>5.2456999999999994</v>
      </c>
      <c r="AB195">
        <f t="shared" ref="AB195:AB258" si="45">3*E195-2*D195</f>
        <v>4.6512999999999991</v>
      </c>
      <c r="AC195">
        <f t="shared" ref="AC195:AC258" si="46">4*F195-3*E195</f>
        <v>5.2077000000000027</v>
      </c>
      <c r="AD195">
        <f t="shared" ref="AD195:AD258" si="47">5*G195-4*F195</f>
        <v>4.9588999999999999</v>
      </c>
    </row>
    <row r="196" spans="1:30" x14ac:dyDescent="0.25">
      <c r="A196">
        <v>1968</v>
      </c>
      <c r="B196">
        <v>8</v>
      </c>
      <c r="C196">
        <v>5.3475000000000001</v>
      </c>
      <c r="D196">
        <v>5.1375999999999999</v>
      </c>
      <c r="E196">
        <v>5.1216999999999997</v>
      </c>
      <c r="F196">
        <v>5.1176000000000004</v>
      </c>
      <c r="G196">
        <v>5.1736000000000004</v>
      </c>
      <c r="I196">
        <f t="shared" si="40"/>
        <v>0.94792963894855131</v>
      </c>
      <c r="J196">
        <f t="shared" si="41"/>
        <v>0.90235072871544209</v>
      </c>
      <c r="K196">
        <f t="shared" si="42"/>
        <v>0.85757126116115923</v>
      </c>
      <c r="L196">
        <f t="shared" si="43"/>
        <v>0.8148884877086634</v>
      </c>
      <c r="M196">
        <f t="shared" si="44"/>
        <v>0.77207004593263173</v>
      </c>
      <c r="O196">
        <f t="shared" si="36"/>
        <v>-0.3243999999999998</v>
      </c>
      <c r="P196">
        <f t="shared" si="37"/>
        <v>0.11480000000000157</v>
      </c>
      <c r="Q196">
        <f t="shared" si="38"/>
        <v>0.11400000000000166</v>
      </c>
      <c r="R196">
        <f t="shared" si="39"/>
        <v>0.23219999999999974</v>
      </c>
      <c r="U196">
        <f>-[1]CP2005_updated_data!C197+2*[1]CP2005_updated_data!D185</f>
        <v>4.9344999999999999</v>
      </c>
      <c r="V196">
        <f>-2*[1]CP2005_updated_data!D197+3*[1]CP2005_updated_data!E185</f>
        <v>5.3737000000000013</v>
      </c>
      <c r="W196">
        <f>-3*[1]CP2005_updated_data!E197+4*[1]CP2005_updated_data!F185</f>
        <v>5.3729000000000013</v>
      </c>
      <c r="X196">
        <f>-4*[1]CP2005_updated_data!F197+5*[1]CP2005_updated_data!G185</f>
        <v>5.4910999999999994</v>
      </c>
      <c r="AA196">
        <f t="shared" ref="AA196:AA259" si="48">2*D196-C196</f>
        <v>4.9276999999999997</v>
      </c>
      <c r="AB196">
        <f t="shared" si="45"/>
        <v>5.0898999999999983</v>
      </c>
      <c r="AC196">
        <f t="shared" si="46"/>
        <v>5.1053000000000033</v>
      </c>
      <c r="AD196">
        <f t="shared" si="47"/>
        <v>5.3976000000000006</v>
      </c>
    </row>
    <row r="197" spans="1:30" x14ac:dyDescent="0.25">
      <c r="A197">
        <v>1968</v>
      </c>
      <c r="B197">
        <v>9</v>
      </c>
      <c r="C197">
        <v>5.3738000000000001</v>
      </c>
      <c r="D197">
        <v>5.3335999999999997</v>
      </c>
      <c r="E197">
        <v>5.1961000000000004</v>
      </c>
      <c r="F197">
        <v>5.1337999999999999</v>
      </c>
      <c r="G197">
        <v>5.1826999999999996</v>
      </c>
      <c r="I197">
        <f t="shared" si="40"/>
        <v>0.94768036623430663</v>
      </c>
      <c r="J197">
        <f t="shared" si="41"/>
        <v>0.89882043774982423</v>
      </c>
      <c r="K197">
        <f t="shared" si="42"/>
        <v>0.85565929665239515</v>
      </c>
      <c r="L197">
        <f t="shared" si="43"/>
        <v>0.81436061101914714</v>
      </c>
      <c r="M197">
        <f t="shared" si="44"/>
        <v>0.77171883396851337</v>
      </c>
      <c r="O197">
        <f t="shared" si="36"/>
        <v>-0.35299999999999976</v>
      </c>
      <c r="P197">
        <f t="shared" si="37"/>
        <v>-0.18690000000000051</v>
      </c>
      <c r="Q197">
        <f t="shared" si="38"/>
        <v>0.21369999999999845</v>
      </c>
      <c r="R197">
        <f t="shared" si="39"/>
        <v>0.17870000000000186</v>
      </c>
      <c r="U197">
        <f>-[1]CP2005_updated_data!C198+2*[1]CP2005_updated_data!D186</f>
        <v>5.0346000000000002</v>
      </c>
      <c r="V197">
        <f>-2*[1]CP2005_updated_data!D198+3*[1]CP2005_updated_data!E186</f>
        <v>5.2006999999999994</v>
      </c>
      <c r="W197">
        <f>-3*[1]CP2005_updated_data!E198+4*[1]CP2005_updated_data!F186</f>
        <v>5.6012999999999984</v>
      </c>
      <c r="X197">
        <f>-4*[1]CP2005_updated_data!F198+5*[1]CP2005_updated_data!G186</f>
        <v>5.5663000000000018</v>
      </c>
      <c r="AA197">
        <f t="shared" si="48"/>
        <v>5.2933999999999992</v>
      </c>
      <c r="AB197">
        <f t="shared" si="45"/>
        <v>4.9211000000000009</v>
      </c>
      <c r="AC197">
        <f t="shared" si="46"/>
        <v>4.9468999999999994</v>
      </c>
      <c r="AD197">
        <f t="shared" si="47"/>
        <v>5.3782999999999994</v>
      </c>
    </row>
    <row r="198" spans="1:30" x14ac:dyDescent="0.25">
      <c r="A198">
        <v>1968</v>
      </c>
      <c r="B198">
        <v>10</v>
      </c>
      <c r="C198">
        <v>5.6253000000000002</v>
      </c>
      <c r="D198">
        <v>5.4378000000000002</v>
      </c>
      <c r="E198">
        <v>5.2721</v>
      </c>
      <c r="F198">
        <v>5.2252000000000001</v>
      </c>
      <c r="G198">
        <v>5.3208000000000002</v>
      </c>
      <c r="I198">
        <f t="shared" si="40"/>
        <v>0.94529994474797141</v>
      </c>
      <c r="J198">
        <f t="shared" si="41"/>
        <v>0.89694924641614737</v>
      </c>
      <c r="K198">
        <f t="shared" si="42"/>
        <v>0.85371061579637197</v>
      </c>
      <c r="L198">
        <f t="shared" si="43"/>
        <v>0.81138874450749088</v>
      </c>
      <c r="M198">
        <f t="shared" si="44"/>
        <v>0.76640847054906225</v>
      </c>
      <c r="O198">
        <f t="shared" si="36"/>
        <v>-2.5199999999999889E-2</v>
      </c>
      <c r="P198">
        <f t="shared" si="37"/>
        <v>0.18230000000000057</v>
      </c>
      <c r="Q198">
        <f t="shared" si="38"/>
        <v>0.73240000000000105</v>
      </c>
      <c r="R198">
        <f t="shared" si="39"/>
        <v>1.4089</v>
      </c>
      <c r="U198">
        <f>-[1]CP2005_updated_data!C199+2*[1]CP2005_updated_data!D187</f>
        <v>5.5080999999999998</v>
      </c>
      <c r="V198">
        <f>-2*[1]CP2005_updated_data!D199+3*[1]CP2005_updated_data!E187</f>
        <v>5.7156000000000002</v>
      </c>
      <c r="W198">
        <f>-3*[1]CP2005_updated_data!E199+4*[1]CP2005_updated_data!F187</f>
        <v>6.2657000000000007</v>
      </c>
      <c r="X198">
        <f>-4*[1]CP2005_updated_data!F199+5*[1]CP2005_updated_data!G187</f>
        <v>6.9421999999999997</v>
      </c>
      <c r="AA198">
        <f t="shared" si="48"/>
        <v>5.2503000000000002</v>
      </c>
      <c r="AB198">
        <f t="shared" si="45"/>
        <v>4.9406999999999996</v>
      </c>
      <c r="AC198">
        <f t="shared" si="46"/>
        <v>5.0845000000000002</v>
      </c>
      <c r="AD198">
        <f t="shared" si="47"/>
        <v>5.7031999999999989</v>
      </c>
    </row>
    <row r="199" spans="1:30" x14ac:dyDescent="0.25">
      <c r="A199">
        <v>1968</v>
      </c>
      <c r="B199">
        <v>11</v>
      </c>
      <c r="C199">
        <v>5.8</v>
      </c>
      <c r="D199">
        <v>5.5667</v>
      </c>
      <c r="E199">
        <v>5.3796999999999997</v>
      </c>
      <c r="F199">
        <v>5.3734999999999999</v>
      </c>
      <c r="G199">
        <v>5.4936999999999996</v>
      </c>
      <c r="I199">
        <f t="shared" si="40"/>
        <v>0.94364994743679853</v>
      </c>
      <c r="J199">
        <f t="shared" si="41"/>
        <v>0.89463988929922522</v>
      </c>
      <c r="K199">
        <f t="shared" si="42"/>
        <v>0.85095928097205942</v>
      </c>
      <c r="L199">
        <f t="shared" si="43"/>
        <v>0.80658983411554119</v>
      </c>
      <c r="M199">
        <f t="shared" si="44"/>
        <v>0.75981142613201347</v>
      </c>
      <c r="O199">
        <f t="shared" si="36"/>
        <v>-0.50239999999999974</v>
      </c>
      <c r="P199">
        <f t="shared" si="37"/>
        <v>-0.15999999999999748</v>
      </c>
      <c r="Q199">
        <f t="shared" si="38"/>
        <v>0.28050000000000086</v>
      </c>
      <c r="R199">
        <f t="shared" si="39"/>
        <v>0.7342999999999984</v>
      </c>
      <c r="U199">
        <f>-[1]CP2005_updated_data!C200+2*[1]CP2005_updated_data!D188</f>
        <v>5.3188000000000004</v>
      </c>
      <c r="V199">
        <f>-2*[1]CP2005_updated_data!D200+3*[1]CP2005_updated_data!E188</f>
        <v>5.6612000000000027</v>
      </c>
      <c r="W199">
        <f>-3*[1]CP2005_updated_data!E200+4*[1]CP2005_updated_data!F188</f>
        <v>6.101700000000001</v>
      </c>
      <c r="X199">
        <f>-4*[1]CP2005_updated_data!F200+5*[1]CP2005_updated_data!G188</f>
        <v>6.5554999999999986</v>
      </c>
      <c r="AA199">
        <f t="shared" si="48"/>
        <v>5.3334000000000001</v>
      </c>
      <c r="AB199">
        <f t="shared" si="45"/>
        <v>5.0056999999999992</v>
      </c>
      <c r="AC199">
        <f t="shared" si="46"/>
        <v>5.3549000000000007</v>
      </c>
      <c r="AD199">
        <f t="shared" si="47"/>
        <v>5.974499999999999</v>
      </c>
    </row>
    <row r="200" spans="1:30" x14ac:dyDescent="0.25">
      <c r="A200">
        <v>1968</v>
      </c>
      <c r="B200">
        <v>12</v>
      </c>
      <c r="C200">
        <v>6.4869000000000003</v>
      </c>
      <c r="D200">
        <v>6.2946</v>
      </c>
      <c r="E200">
        <v>6.0555000000000003</v>
      </c>
      <c r="F200">
        <v>6.2538999999999998</v>
      </c>
      <c r="G200">
        <v>6.3323</v>
      </c>
      <c r="I200">
        <f t="shared" si="40"/>
        <v>0.93719022725596435</v>
      </c>
      <c r="J200">
        <f t="shared" si="41"/>
        <v>0.88171006632863158</v>
      </c>
      <c r="K200">
        <f t="shared" si="42"/>
        <v>0.83388064364545345</v>
      </c>
      <c r="L200">
        <f t="shared" si="43"/>
        <v>0.77867929962520088</v>
      </c>
      <c r="M200">
        <f t="shared" si="44"/>
        <v>0.72861121645176607</v>
      </c>
      <c r="O200">
        <f t="shared" si="36"/>
        <v>-1.0299000000000005</v>
      </c>
      <c r="P200">
        <f t="shared" si="37"/>
        <v>-1.4086000000000007</v>
      </c>
      <c r="Q200">
        <f t="shared" si="38"/>
        <v>-1.3540999999999981</v>
      </c>
      <c r="R200">
        <f t="shared" si="39"/>
        <v>-3.0310999999999977</v>
      </c>
      <c r="U200">
        <f>-[1]CP2005_updated_data!C201+2*[1]CP2005_updated_data!D189</f>
        <v>4.9620999999999995</v>
      </c>
      <c r="V200">
        <f>-2*[1]CP2005_updated_data!D201+3*[1]CP2005_updated_data!E189</f>
        <v>4.5833999999999993</v>
      </c>
      <c r="W200">
        <f>-3*[1]CP2005_updated_data!E201+4*[1]CP2005_updated_data!F189</f>
        <v>4.6379000000000019</v>
      </c>
      <c r="X200">
        <f>-4*[1]CP2005_updated_data!F201+5*[1]CP2005_updated_data!G189</f>
        <v>2.9609000000000023</v>
      </c>
      <c r="AA200">
        <f t="shared" si="48"/>
        <v>6.1022999999999996</v>
      </c>
      <c r="AB200">
        <f t="shared" si="45"/>
        <v>5.5772999999999993</v>
      </c>
      <c r="AC200">
        <f t="shared" si="46"/>
        <v>6.8491</v>
      </c>
      <c r="AD200">
        <f t="shared" si="47"/>
        <v>6.645900000000001</v>
      </c>
    </row>
    <row r="201" spans="1:30" x14ac:dyDescent="0.25">
      <c r="A201">
        <v>1969</v>
      </c>
      <c r="B201">
        <v>1</v>
      </c>
      <c r="C201">
        <v>6.0791000000000004</v>
      </c>
      <c r="D201">
        <v>6.1219000000000001</v>
      </c>
      <c r="E201">
        <v>5.9888000000000003</v>
      </c>
      <c r="F201">
        <v>5.8239000000000001</v>
      </c>
      <c r="G201">
        <v>6.0613000000000001</v>
      </c>
      <c r="I201">
        <f t="shared" si="40"/>
        <v>0.94101989238260442</v>
      </c>
      <c r="J201">
        <f t="shared" si="41"/>
        <v>0.88476075841002999</v>
      </c>
      <c r="K201">
        <f t="shared" si="42"/>
        <v>0.83555090935692022</v>
      </c>
      <c r="L201">
        <f t="shared" si="43"/>
        <v>0.79218842904836495</v>
      </c>
      <c r="M201">
        <f t="shared" si="44"/>
        <v>0.7385510889894753</v>
      </c>
      <c r="O201">
        <f t="shared" si="36"/>
        <v>-0.93890000000000118</v>
      </c>
      <c r="P201">
        <f t="shared" si="37"/>
        <v>-1.5340999999999978</v>
      </c>
      <c r="Q201">
        <f t="shared" si="38"/>
        <v>-1.6937999999999986</v>
      </c>
      <c r="R201">
        <f t="shared" si="39"/>
        <v>-1.7943999999999987</v>
      </c>
      <c r="U201">
        <f>-[1]CP2005_updated_data!C202+2*[1]CP2005_updated_data!D190</f>
        <v>4.5468999999999991</v>
      </c>
      <c r="V201">
        <f>-2*[1]CP2005_updated_data!D202+3*[1]CP2005_updated_data!E190</f>
        <v>3.9517000000000024</v>
      </c>
      <c r="W201">
        <f>-3*[1]CP2005_updated_data!E202+4*[1]CP2005_updated_data!F190</f>
        <v>3.7920000000000016</v>
      </c>
      <c r="X201">
        <f>-4*[1]CP2005_updated_data!F202+5*[1]CP2005_updated_data!G190</f>
        <v>3.6914000000000016</v>
      </c>
      <c r="AA201">
        <f t="shared" si="48"/>
        <v>6.1646999999999998</v>
      </c>
      <c r="AB201">
        <f t="shared" si="45"/>
        <v>5.7225999999999999</v>
      </c>
      <c r="AC201">
        <f t="shared" si="46"/>
        <v>5.3292000000000002</v>
      </c>
      <c r="AD201">
        <f t="shared" si="47"/>
        <v>7.0108999999999995</v>
      </c>
    </row>
    <row r="202" spans="1:30" x14ac:dyDescent="0.25">
      <c r="A202">
        <v>1969</v>
      </c>
      <c r="B202">
        <v>2</v>
      </c>
      <c r="C202">
        <v>6.6332000000000004</v>
      </c>
      <c r="D202">
        <v>6.2782</v>
      </c>
      <c r="E202">
        <v>6.3639000000000001</v>
      </c>
      <c r="F202">
        <v>6.1734</v>
      </c>
      <c r="G202">
        <v>6.2908999999999997</v>
      </c>
      <c r="I202">
        <f t="shared" si="40"/>
        <v>0.93582012043100915</v>
      </c>
      <c r="J202">
        <f t="shared" si="41"/>
        <v>0.88199931466452119</v>
      </c>
      <c r="K202">
        <f t="shared" si="42"/>
        <v>0.82620116000170285</v>
      </c>
      <c r="L202">
        <f t="shared" si="43"/>
        <v>0.7811906881355728</v>
      </c>
      <c r="M202">
        <f t="shared" si="44"/>
        <v>0.73012100376057865</v>
      </c>
      <c r="O202">
        <f t="shared" si="36"/>
        <v>-1.4417000000000009</v>
      </c>
      <c r="P202">
        <f t="shared" si="37"/>
        <v>-1.3832999999999984</v>
      </c>
      <c r="Q202">
        <f t="shared" si="38"/>
        <v>-2.5836000000000006</v>
      </c>
      <c r="R202">
        <f t="shared" si="39"/>
        <v>-3.284200000000002</v>
      </c>
      <c r="U202">
        <f>-[1]CP2005_updated_data!C203+2*[1]CP2005_updated_data!D191</f>
        <v>4.0873999999999988</v>
      </c>
      <c r="V202">
        <f>-2*[1]CP2005_updated_data!D203+3*[1]CP2005_updated_data!E191</f>
        <v>4.1458000000000013</v>
      </c>
      <c r="W202">
        <f>-3*[1]CP2005_updated_data!E203+4*[1]CP2005_updated_data!F191</f>
        <v>2.9454999999999991</v>
      </c>
      <c r="X202">
        <f>-4*[1]CP2005_updated_data!F203+5*[1]CP2005_updated_data!G191</f>
        <v>2.2448999999999977</v>
      </c>
      <c r="AA202">
        <f t="shared" si="48"/>
        <v>5.9231999999999996</v>
      </c>
      <c r="AB202">
        <f t="shared" si="45"/>
        <v>6.5352999999999994</v>
      </c>
      <c r="AC202">
        <f t="shared" si="46"/>
        <v>5.6019000000000005</v>
      </c>
      <c r="AD202">
        <f t="shared" si="47"/>
        <v>6.7608999999999995</v>
      </c>
    </row>
    <row r="203" spans="1:30" x14ac:dyDescent="0.25">
      <c r="A203">
        <v>1969</v>
      </c>
      <c r="B203">
        <v>3</v>
      </c>
      <c r="C203">
        <v>6.5423999999999998</v>
      </c>
      <c r="D203">
        <v>6.0202999999999998</v>
      </c>
      <c r="E203">
        <v>6.1656000000000004</v>
      </c>
      <c r="F203">
        <v>6.1276999999999999</v>
      </c>
      <c r="G203">
        <v>6.2793999999999999</v>
      </c>
      <c r="I203">
        <f t="shared" si="40"/>
        <v>0.93667023099214819</v>
      </c>
      <c r="J203">
        <f t="shared" si="41"/>
        <v>0.88656042010816727</v>
      </c>
      <c r="K203">
        <f t="shared" si="42"/>
        <v>0.83113087961473886</v>
      </c>
      <c r="L203">
        <f t="shared" si="43"/>
        <v>0.7826200107163066</v>
      </c>
      <c r="M203">
        <f t="shared" si="44"/>
        <v>0.73054094405900649</v>
      </c>
      <c r="O203">
        <f t="shared" si="36"/>
        <v>-1.1737000000000002</v>
      </c>
      <c r="P203">
        <f t="shared" si="37"/>
        <v>-0.62440000000000051</v>
      </c>
      <c r="Q203">
        <f t="shared" si="38"/>
        <v>-1.2741000000000016</v>
      </c>
      <c r="R203">
        <f t="shared" si="39"/>
        <v>-2.4510000000000014</v>
      </c>
      <c r="U203">
        <f>-[1]CP2005_updated_data!C204+2*[1]CP2005_updated_data!D192</f>
        <v>4.4959999999999996</v>
      </c>
      <c r="V203">
        <f>-2*[1]CP2005_updated_data!D204+3*[1]CP2005_updated_data!E192</f>
        <v>5.0452999999999992</v>
      </c>
      <c r="W203">
        <f>-3*[1]CP2005_updated_data!E204+4*[1]CP2005_updated_data!F192</f>
        <v>4.3955999999999982</v>
      </c>
      <c r="X203">
        <f>-4*[1]CP2005_updated_data!F204+5*[1]CP2005_updated_data!G192</f>
        <v>3.2186999999999983</v>
      </c>
      <c r="AA203">
        <f t="shared" si="48"/>
        <v>5.4981999999999998</v>
      </c>
      <c r="AB203">
        <f t="shared" si="45"/>
        <v>6.4562000000000008</v>
      </c>
      <c r="AC203">
        <f t="shared" si="46"/>
        <v>6.0139999999999993</v>
      </c>
      <c r="AD203">
        <f t="shared" si="47"/>
        <v>6.8861999999999988</v>
      </c>
    </row>
    <row r="204" spans="1:30" x14ac:dyDescent="0.25">
      <c r="A204">
        <v>1969</v>
      </c>
      <c r="B204">
        <v>4</v>
      </c>
      <c r="C204">
        <v>6.1790000000000003</v>
      </c>
      <c r="D204">
        <v>6.0728</v>
      </c>
      <c r="E204">
        <v>6.1014999999999997</v>
      </c>
      <c r="F204">
        <v>5.9532999999999996</v>
      </c>
      <c r="G204">
        <v>6.2058999999999997</v>
      </c>
      <c r="I204">
        <f t="shared" si="40"/>
        <v>0.94008028292318346</v>
      </c>
      <c r="J204">
        <f t="shared" si="41"/>
        <v>0.88563002021247939</v>
      </c>
      <c r="K204">
        <f t="shared" si="42"/>
        <v>0.83273068201324796</v>
      </c>
      <c r="L204">
        <f t="shared" si="43"/>
        <v>0.78809865520506572</v>
      </c>
      <c r="M204">
        <f t="shared" si="44"/>
        <v>0.73323062128317584</v>
      </c>
      <c r="O204">
        <f t="shared" si="36"/>
        <v>-0.84970000000000123</v>
      </c>
      <c r="P204">
        <f t="shared" si="37"/>
        <v>-0.49180000000000046</v>
      </c>
      <c r="Q204">
        <f t="shared" si="38"/>
        <v>-0.76279999999999593</v>
      </c>
      <c r="R204">
        <f t="shared" si="39"/>
        <v>-1.2864999999999975</v>
      </c>
      <c r="U204">
        <f>-[1]CP2005_updated_data!C205+2*[1]CP2005_updated_data!D193</f>
        <v>5.0605999999999991</v>
      </c>
      <c r="V204">
        <f>-2*[1]CP2005_updated_data!D205+3*[1]CP2005_updated_data!E193</f>
        <v>5.4184999999999999</v>
      </c>
      <c r="W204">
        <f>-3*[1]CP2005_updated_data!E205+4*[1]CP2005_updated_data!F193</f>
        <v>5.1475000000000044</v>
      </c>
      <c r="X204">
        <f>-4*[1]CP2005_updated_data!F205+5*[1]CP2005_updated_data!G193</f>
        <v>4.6238000000000028</v>
      </c>
      <c r="AA204">
        <f t="shared" si="48"/>
        <v>5.9665999999999997</v>
      </c>
      <c r="AB204">
        <f t="shared" si="45"/>
        <v>6.1588999999999974</v>
      </c>
      <c r="AC204">
        <f t="shared" si="46"/>
        <v>5.508700000000001</v>
      </c>
      <c r="AD204">
        <f t="shared" si="47"/>
        <v>7.2163000000000004</v>
      </c>
    </row>
    <row r="205" spans="1:30" x14ac:dyDescent="0.25">
      <c r="A205">
        <v>1969</v>
      </c>
      <c r="B205">
        <v>5</v>
      </c>
      <c r="C205">
        <v>6.4805000000000001</v>
      </c>
      <c r="D205">
        <v>6.4558999999999997</v>
      </c>
      <c r="E205">
        <v>6.5252999999999997</v>
      </c>
      <c r="F205">
        <v>6.3845999999999998</v>
      </c>
      <c r="G205">
        <v>6.5392999999999999</v>
      </c>
      <c r="I205">
        <f t="shared" si="40"/>
        <v>0.93725020934991532</v>
      </c>
      <c r="J205">
        <f t="shared" si="41"/>
        <v>0.87887025273682484</v>
      </c>
      <c r="K205">
        <f t="shared" si="42"/>
        <v>0.82221036350030818</v>
      </c>
      <c r="L205">
        <f t="shared" si="43"/>
        <v>0.77461898715159516</v>
      </c>
      <c r="M205">
        <f t="shared" si="44"/>
        <v>0.72110898139928192</v>
      </c>
      <c r="O205">
        <f t="shared" si="36"/>
        <v>-0.96649999999999903</v>
      </c>
      <c r="P205">
        <f t="shared" si="37"/>
        <v>-1.6204999999999981</v>
      </c>
      <c r="Q205">
        <f t="shared" si="38"/>
        <v>-2.3444999999999983</v>
      </c>
      <c r="R205">
        <f t="shared" si="39"/>
        <v>-3.3616999999999972</v>
      </c>
      <c r="U205">
        <f>-[1]CP2005_updated_data!C206+2*[1]CP2005_updated_data!D194</f>
        <v>5.0573000000000006</v>
      </c>
      <c r="V205">
        <f>-2*[1]CP2005_updated_data!D206+3*[1]CP2005_updated_data!E194</f>
        <v>4.4033000000000015</v>
      </c>
      <c r="W205">
        <f>-3*[1]CP2005_updated_data!E206+4*[1]CP2005_updated_data!F194</f>
        <v>3.6793000000000013</v>
      </c>
      <c r="X205">
        <f>-4*[1]CP2005_updated_data!F206+5*[1]CP2005_updated_data!G194</f>
        <v>2.6621000000000024</v>
      </c>
      <c r="AA205">
        <f t="shared" si="48"/>
        <v>6.4312999999999994</v>
      </c>
      <c r="AB205">
        <f t="shared" si="45"/>
        <v>6.6640999999999977</v>
      </c>
      <c r="AC205">
        <f t="shared" si="46"/>
        <v>5.9625000000000021</v>
      </c>
      <c r="AD205">
        <f t="shared" si="47"/>
        <v>7.158100000000001</v>
      </c>
    </row>
    <row r="206" spans="1:30" x14ac:dyDescent="0.25">
      <c r="A206">
        <v>1969</v>
      </c>
      <c r="B206">
        <v>6</v>
      </c>
      <c r="C206">
        <v>7.3550000000000004</v>
      </c>
      <c r="D206">
        <v>7.0107999999999997</v>
      </c>
      <c r="E206">
        <v>7.0289999999999999</v>
      </c>
      <c r="F206">
        <v>6.7958999999999996</v>
      </c>
      <c r="G206">
        <v>6.8445</v>
      </c>
      <c r="I206">
        <f t="shared" si="40"/>
        <v>0.92908969014563059</v>
      </c>
      <c r="J206">
        <f t="shared" si="41"/>
        <v>0.8691704742988885</v>
      </c>
      <c r="K206">
        <f t="shared" si="42"/>
        <v>0.80987934435285824</v>
      </c>
      <c r="L206">
        <f t="shared" si="43"/>
        <v>0.76197921543463254</v>
      </c>
      <c r="M206">
        <f t="shared" si="44"/>
        <v>0.71018839434245817</v>
      </c>
      <c r="O206">
        <f t="shared" si="36"/>
        <v>-2.2011000000000012</v>
      </c>
      <c r="P206">
        <f t="shared" si="37"/>
        <v>-3.2672000000000017</v>
      </c>
      <c r="Q206">
        <f t="shared" si="38"/>
        <v>-4.8186999999999989</v>
      </c>
      <c r="R206">
        <f t="shared" si="39"/>
        <v>-6.2170999999999976</v>
      </c>
      <c r="U206">
        <f>-[1]CP2005_updated_data!C207+2*[1]CP2005_updated_data!D195</f>
        <v>3.7313999999999989</v>
      </c>
      <c r="V206">
        <f>-2*[1]CP2005_updated_data!D207+3*[1]CP2005_updated_data!E195</f>
        <v>2.6652999999999984</v>
      </c>
      <c r="W206">
        <f>-3*[1]CP2005_updated_data!E207+4*[1]CP2005_updated_data!F195</f>
        <v>1.1138000000000012</v>
      </c>
      <c r="X206">
        <f>-4*[1]CP2005_updated_data!F207+5*[1]CP2005_updated_data!G195</f>
        <v>-0.28459999999999752</v>
      </c>
      <c r="AA206">
        <f t="shared" si="48"/>
        <v>6.666599999999999</v>
      </c>
      <c r="AB206">
        <f t="shared" si="45"/>
        <v>7.0654000000000003</v>
      </c>
      <c r="AC206">
        <f t="shared" si="46"/>
        <v>6.0965999999999987</v>
      </c>
      <c r="AD206">
        <f t="shared" si="47"/>
        <v>7.0388999999999982</v>
      </c>
    </row>
    <row r="207" spans="1:30" x14ac:dyDescent="0.25">
      <c r="A207">
        <v>1969</v>
      </c>
      <c r="B207">
        <v>7</v>
      </c>
      <c r="C207">
        <v>7.3376999999999999</v>
      </c>
      <c r="D207">
        <v>7.2472000000000003</v>
      </c>
      <c r="E207">
        <v>7.1192000000000002</v>
      </c>
      <c r="F207">
        <v>6.8474000000000004</v>
      </c>
      <c r="G207">
        <v>6.7794999999999996</v>
      </c>
      <c r="I207">
        <f t="shared" si="40"/>
        <v>0.92925043656619022</v>
      </c>
      <c r="J207">
        <f t="shared" si="41"/>
        <v>0.86507073571553572</v>
      </c>
      <c r="K207">
        <f t="shared" si="42"/>
        <v>0.80769077331912054</v>
      </c>
      <c r="L207">
        <f t="shared" si="43"/>
        <v>0.7604111539087276</v>
      </c>
      <c r="M207">
        <f t="shared" si="44"/>
        <v>0.71250026137307154</v>
      </c>
      <c r="O207">
        <f t="shared" ref="O207:O270" si="49">U207-$C195</f>
        <v>-2.0920000000000005</v>
      </c>
      <c r="P207">
        <f t="shared" si="37"/>
        <v>-4.5974000000000022</v>
      </c>
      <c r="Q207">
        <f t="shared" si="38"/>
        <v>-6.2529000000000003</v>
      </c>
      <c r="R207">
        <f t="shared" si="39"/>
        <v>-7.3260000000000005</v>
      </c>
      <c r="U207">
        <f>-[1]CP2005_updated_data!C208+2*[1]CP2005_updated_data!D196</f>
        <v>3.3028999999999993</v>
      </c>
      <c r="V207">
        <f>-2*[1]CP2005_updated_data!D208+3*[1]CP2005_updated_data!E196</f>
        <v>0.79749999999999766</v>
      </c>
      <c r="W207">
        <f>-3*[1]CP2005_updated_data!E208+4*[1]CP2005_updated_data!F196</f>
        <v>-0.85800000000000054</v>
      </c>
      <c r="X207">
        <f>-4*[1]CP2005_updated_data!F208+5*[1]CP2005_updated_data!G196</f>
        <v>-1.9311000000000007</v>
      </c>
      <c r="AA207">
        <f t="shared" si="48"/>
        <v>7.1567000000000007</v>
      </c>
      <c r="AB207">
        <f t="shared" si="45"/>
        <v>6.8632000000000009</v>
      </c>
      <c r="AC207">
        <f t="shared" si="46"/>
        <v>6.032</v>
      </c>
      <c r="AD207">
        <f t="shared" si="47"/>
        <v>6.5078999999999994</v>
      </c>
    </row>
    <row r="208" spans="1:30" x14ac:dyDescent="0.25">
      <c r="A208">
        <v>1969</v>
      </c>
      <c r="B208">
        <v>8</v>
      </c>
      <c r="C208">
        <v>7.6783999999999999</v>
      </c>
      <c r="D208">
        <v>7.3051000000000004</v>
      </c>
      <c r="E208">
        <v>7.2055999999999996</v>
      </c>
      <c r="F208">
        <v>7.0296000000000003</v>
      </c>
      <c r="G208">
        <v>6.9611000000000001</v>
      </c>
      <c r="I208">
        <f t="shared" si="40"/>
        <v>0.92608986741558807</v>
      </c>
      <c r="J208">
        <f t="shared" si="41"/>
        <v>0.86406956359411347</v>
      </c>
      <c r="K208">
        <f t="shared" si="42"/>
        <v>0.8055999497126648</v>
      </c>
      <c r="L208">
        <f t="shared" si="43"/>
        <v>0.75488942304681539</v>
      </c>
      <c r="M208">
        <f t="shared" si="44"/>
        <v>0.70606004184414761</v>
      </c>
      <c r="O208">
        <f t="shared" si="49"/>
        <v>-2.7507000000000001</v>
      </c>
      <c r="P208">
        <f t="shared" si="37"/>
        <v>-4.5926000000000027</v>
      </c>
      <c r="Q208">
        <f t="shared" si="38"/>
        <v>-6.4938999999999965</v>
      </c>
      <c r="R208">
        <f t="shared" si="39"/>
        <v>-7.5978999999999992</v>
      </c>
      <c r="U208">
        <f>-[1]CP2005_updated_data!C209+2*[1]CP2005_updated_data!D197</f>
        <v>2.5968</v>
      </c>
      <c r="V208">
        <f>-2*[1]CP2005_updated_data!D209+3*[1]CP2005_updated_data!E197</f>
        <v>0.75489999999999746</v>
      </c>
      <c r="W208">
        <f>-3*[1]CP2005_updated_data!E209+4*[1]CP2005_updated_data!F197</f>
        <v>-1.1463999999999963</v>
      </c>
      <c r="X208">
        <f>-4*[1]CP2005_updated_data!F209+5*[1]CP2005_updated_data!G197</f>
        <v>-2.2503999999999991</v>
      </c>
      <c r="AA208">
        <f t="shared" si="48"/>
        <v>6.9318000000000008</v>
      </c>
      <c r="AB208">
        <f t="shared" si="45"/>
        <v>7.0065999999999971</v>
      </c>
      <c r="AC208">
        <f t="shared" si="46"/>
        <v>6.5016000000000034</v>
      </c>
      <c r="AD208">
        <f t="shared" si="47"/>
        <v>6.6871000000000009</v>
      </c>
    </row>
    <row r="209" spans="1:30" x14ac:dyDescent="0.25">
      <c r="A209">
        <v>1969</v>
      </c>
      <c r="B209">
        <v>9</v>
      </c>
      <c r="C209">
        <v>7.7994000000000003</v>
      </c>
      <c r="D209">
        <v>7.8133999999999997</v>
      </c>
      <c r="E209">
        <v>7.7689000000000004</v>
      </c>
      <c r="F209">
        <v>7.8243</v>
      </c>
      <c r="G209">
        <v>7.8650000000000002</v>
      </c>
      <c r="I209">
        <f t="shared" si="40"/>
        <v>0.92496997634674794</v>
      </c>
      <c r="J209">
        <f t="shared" si="41"/>
        <v>0.85532993123009615</v>
      </c>
      <c r="K209">
        <f t="shared" si="42"/>
        <v>0.79210050101283691</v>
      </c>
      <c r="L209">
        <f t="shared" si="43"/>
        <v>0.73127038785308651</v>
      </c>
      <c r="M209">
        <f t="shared" si="44"/>
        <v>0.67486001149212727</v>
      </c>
      <c r="O209">
        <f t="shared" si="49"/>
        <v>-2.5060000000000011</v>
      </c>
      <c r="P209">
        <f t="shared" si="37"/>
        <v>-5.4122999999999992</v>
      </c>
      <c r="Q209">
        <f t="shared" si="38"/>
        <v>-8.1452999999999989</v>
      </c>
      <c r="R209">
        <f t="shared" si="39"/>
        <v>-10.7575</v>
      </c>
      <c r="U209">
        <f>-[1]CP2005_updated_data!C210+2*[1]CP2005_updated_data!D198</f>
        <v>2.867799999999999</v>
      </c>
      <c r="V209">
        <f>-2*[1]CP2005_updated_data!D210+3*[1]CP2005_updated_data!E198</f>
        <v>-3.8499999999999091E-2</v>
      </c>
      <c r="W209">
        <f>-3*[1]CP2005_updated_data!E210+4*[1]CP2005_updated_data!F198</f>
        <v>-2.7714999999999996</v>
      </c>
      <c r="X209">
        <f>-4*[1]CP2005_updated_data!F210+5*[1]CP2005_updated_data!G198</f>
        <v>-5.383700000000001</v>
      </c>
      <c r="AA209">
        <f t="shared" si="48"/>
        <v>7.827399999999999</v>
      </c>
      <c r="AB209">
        <f t="shared" si="45"/>
        <v>7.6798999999999999</v>
      </c>
      <c r="AC209">
        <f t="shared" si="46"/>
        <v>7.9905000000000008</v>
      </c>
      <c r="AD209">
        <f t="shared" si="47"/>
        <v>8.0278000000000027</v>
      </c>
    </row>
    <row r="210" spans="1:30" x14ac:dyDescent="0.25">
      <c r="A210">
        <v>1969</v>
      </c>
      <c r="B210">
        <v>10</v>
      </c>
      <c r="C210">
        <v>7.3484999999999996</v>
      </c>
      <c r="D210">
        <v>7.2032999999999996</v>
      </c>
      <c r="E210">
        <v>7.2009999999999996</v>
      </c>
      <c r="F210">
        <v>7.2321</v>
      </c>
      <c r="G210">
        <v>7.1218000000000004</v>
      </c>
      <c r="I210">
        <f t="shared" si="40"/>
        <v>0.92915008293823453</v>
      </c>
      <c r="J210">
        <f t="shared" si="41"/>
        <v>0.86583060135369516</v>
      </c>
      <c r="K210">
        <f t="shared" si="42"/>
        <v>0.80571113017700069</v>
      </c>
      <c r="L210">
        <f t="shared" si="43"/>
        <v>0.74879951613963991</v>
      </c>
      <c r="M210">
        <f t="shared" si="44"/>
        <v>0.70040958053626023</v>
      </c>
      <c r="O210">
        <f t="shared" si="49"/>
        <v>-2.0981999999999994</v>
      </c>
      <c r="P210">
        <f t="shared" si="37"/>
        <v>-4.2155999999999993</v>
      </c>
      <c r="Q210">
        <f t="shared" si="38"/>
        <v>-6.3274999999999979</v>
      </c>
      <c r="R210">
        <f t="shared" si="39"/>
        <v>-7.9497000000000009</v>
      </c>
      <c r="U210">
        <f>-[1]CP2005_updated_data!C211+2*[1]CP2005_updated_data!D199</f>
        <v>3.5271000000000008</v>
      </c>
      <c r="V210">
        <f>-2*[1]CP2005_updated_data!D211+3*[1]CP2005_updated_data!E199</f>
        <v>1.4097000000000008</v>
      </c>
      <c r="W210">
        <f>-3*[1]CP2005_updated_data!E211+4*[1]CP2005_updated_data!F199</f>
        <v>-0.70219999999999771</v>
      </c>
      <c r="X210">
        <f>-4*[1]CP2005_updated_data!F211+5*[1]CP2005_updated_data!G199</f>
        <v>-2.3244000000000007</v>
      </c>
      <c r="AA210">
        <f t="shared" si="48"/>
        <v>7.0580999999999996</v>
      </c>
      <c r="AB210">
        <f t="shared" si="45"/>
        <v>7.1963999999999988</v>
      </c>
      <c r="AC210">
        <f t="shared" si="46"/>
        <v>7.3254000000000019</v>
      </c>
      <c r="AD210">
        <f t="shared" si="47"/>
        <v>6.6806000000000019</v>
      </c>
    </row>
    <row r="211" spans="1:30" x14ac:dyDescent="0.25">
      <c r="A211">
        <v>1969</v>
      </c>
      <c r="B211">
        <v>11</v>
      </c>
      <c r="C211">
        <v>7.9260000000000002</v>
      </c>
      <c r="D211">
        <v>7.4790000000000001</v>
      </c>
      <c r="E211">
        <v>7.5345000000000004</v>
      </c>
      <c r="F211">
        <v>7.4827000000000004</v>
      </c>
      <c r="G211">
        <v>7.4245000000000001</v>
      </c>
      <c r="I211">
        <f t="shared" si="40"/>
        <v>0.92379970529457389</v>
      </c>
      <c r="J211">
        <f t="shared" si="41"/>
        <v>0.86106954970022898</v>
      </c>
      <c r="K211">
        <f t="shared" si="42"/>
        <v>0.79769018202071262</v>
      </c>
      <c r="L211">
        <f t="shared" si="43"/>
        <v>0.74133104430693952</v>
      </c>
      <c r="M211">
        <f t="shared" si="44"/>
        <v>0.68988869913736561</v>
      </c>
      <c r="O211">
        <f t="shared" si="49"/>
        <v>-2.5926</v>
      </c>
      <c r="P211">
        <f t="shared" si="37"/>
        <v>-4.6189000000000009</v>
      </c>
      <c r="Q211">
        <f t="shared" si="38"/>
        <v>-6.9095000000000004</v>
      </c>
      <c r="R211">
        <f t="shared" si="39"/>
        <v>-8.2623000000000033</v>
      </c>
      <c r="U211">
        <f>-[1]CP2005_updated_data!C212+2*[1]CP2005_updated_data!D200</f>
        <v>3.2073999999999998</v>
      </c>
      <c r="V211">
        <f>-2*[1]CP2005_updated_data!D212+3*[1]CP2005_updated_data!E200</f>
        <v>1.1810999999999989</v>
      </c>
      <c r="W211">
        <f>-3*[1]CP2005_updated_data!E212+4*[1]CP2005_updated_data!F200</f>
        <v>-1.1095000000000006</v>
      </c>
      <c r="X211">
        <f>-4*[1]CP2005_updated_data!F212+5*[1]CP2005_updated_data!G200</f>
        <v>-2.4623000000000026</v>
      </c>
      <c r="AA211">
        <f t="shared" si="48"/>
        <v>7.032</v>
      </c>
      <c r="AB211">
        <f t="shared" si="45"/>
        <v>7.6455000000000002</v>
      </c>
      <c r="AC211">
        <f t="shared" si="46"/>
        <v>7.327300000000001</v>
      </c>
      <c r="AD211">
        <f t="shared" si="47"/>
        <v>7.1917000000000009</v>
      </c>
    </row>
    <row r="212" spans="1:30" x14ac:dyDescent="0.25">
      <c r="A212">
        <v>1969</v>
      </c>
      <c r="B212">
        <v>12</v>
      </c>
      <c r="C212">
        <v>8.0244999999999997</v>
      </c>
      <c r="D212">
        <v>8.1123999999999992</v>
      </c>
      <c r="E212">
        <v>8.1494</v>
      </c>
      <c r="F212">
        <v>8.1956000000000007</v>
      </c>
      <c r="G212">
        <v>7.9720000000000004</v>
      </c>
      <c r="I212">
        <f t="shared" si="40"/>
        <v>0.92289021058453802</v>
      </c>
      <c r="J212">
        <f t="shared" si="41"/>
        <v>0.85023032127211318</v>
      </c>
      <c r="K212">
        <f t="shared" si="42"/>
        <v>0.7831100842200176</v>
      </c>
      <c r="L212">
        <f t="shared" si="43"/>
        <v>0.72048981475440654</v>
      </c>
      <c r="M212">
        <f t="shared" si="44"/>
        <v>0.67125915132040137</v>
      </c>
      <c r="O212">
        <f t="shared" si="49"/>
        <v>-1.9222000000000001</v>
      </c>
      <c r="P212">
        <f t="shared" si="37"/>
        <v>-4.5451999999999995</v>
      </c>
      <c r="Q212">
        <f t="shared" si="38"/>
        <v>-5.9195000000000011</v>
      </c>
      <c r="R212">
        <f t="shared" si="39"/>
        <v>-7.6078000000000028</v>
      </c>
      <c r="U212">
        <f>-[1]CP2005_updated_data!C213+2*[1]CP2005_updated_data!D201</f>
        <v>4.5647000000000002</v>
      </c>
      <c r="V212">
        <f>-2*[1]CP2005_updated_data!D213+3*[1]CP2005_updated_data!E201</f>
        <v>1.9417000000000009</v>
      </c>
      <c r="W212">
        <f>-3*[1]CP2005_updated_data!E213+4*[1]CP2005_updated_data!F201</f>
        <v>0.56739999999999924</v>
      </c>
      <c r="X212">
        <f>-4*[1]CP2005_updated_data!F213+5*[1]CP2005_updated_data!G201</f>
        <v>-1.1209000000000024</v>
      </c>
      <c r="AA212">
        <f t="shared" si="48"/>
        <v>8.2002999999999986</v>
      </c>
      <c r="AB212">
        <f t="shared" si="45"/>
        <v>8.2234000000000016</v>
      </c>
      <c r="AC212">
        <f t="shared" si="46"/>
        <v>8.3342000000000027</v>
      </c>
      <c r="AD212">
        <f t="shared" si="47"/>
        <v>7.0775999999999968</v>
      </c>
    </row>
    <row r="213" spans="1:30" x14ac:dyDescent="0.25">
      <c r="A213">
        <v>1970</v>
      </c>
      <c r="B213">
        <v>1</v>
      </c>
      <c r="C213">
        <v>7.9779</v>
      </c>
      <c r="D213">
        <v>7.9961000000000002</v>
      </c>
      <c r="E213">
        <v>8.0737000000000005</v>
      </c>
      <c r="F213">
        <v>8.0934000000000008</v>
      </c>
      <c r="G213">
        <v>8.0699000000000005</v>
      </c>
      <c r="I213">
        <f t="shared" si="40"/>
        <v>0.9233203776438107</v>
      </c>
      <c r="J213">
        <f t="shared" si="41"/>
        <v>0.85221025877403955</v>
      </c>
      <c r="K213">
        <f t="shared" si="42"/>
        <v>0.78489054817288006</v>
      </c>
      <c r="L213">
        <f t="shared" si="43"/>
        <v>0.72344120564987324</v>
      </c>
      <c r="M213">
        <f t="shared" si="44"/>
        <v>0.66798136669747321</v>
      </c>
      <c r="O213">
        <f t="shared" si="49"/>
        <v>-1.8132000000000001</v>
      </c>
      <c r="P213">
        <f t="shared" si="37"/>
        <v>-4.1049000000000007</v>
      </c>
      <c r="Q213">
        <f t="shared" si="38"/>
        <v>-7.0045999999999999</v>
      </c>
      <c r="R213">
        <f t="shared" si="39"/>
        <v>-8.1462000000000039</v>
      </c>
      <c r="U213">
        <f>-[1]CP2005_updated_data!C214+2*[1]CP2005_updated_data!D202</f>
        <v>4.2659000000000002</v>
      </c>
      <c r="V213">
        <f>-2*[1]CP2005_updated_data!D214+3*[1]CP2005_updated_data!E202</f>
        <v>1.9741999999999997</v>
      </c>
      <c r="W213">
        <f>-3*[1]CP2005_updated_data!E214+4*[1]CP2005_updated_data!F202</f>
        <v>-0.92549999999999955</v>
      </c>
      <c r="X213">
        <f>-4*[1]CP2005_updated_data!F214+5*[1]CP2005_updated_data!G202</f>
        <v>-2.0671000000000035</v>
      </c>
      <c r="AA213">
        <f t="shared" si="48"/>
        <v>8.0143000000000004</v>
      </c>
      <c r="AB213">
        <f t="shared" si="45"/>
        <v>8.2288999999999994</v>
      </c>
      <c r="AC213">
        <f t="shared" si="46"/>
        <v>8.1525000000000034</v>
      </c>
      <c r="AD213">
        <f t="shared" si="47"/>
        <v>7.9759000000000029</v>
      </c>
    </row>
    <row r="214" spans="1:30" x14ac:dyDescent="0.25">
      <c r="A214">
        <v>1970</v>
      </c>
      <c r="B214">
        <v>2</v>
      </c>
      <c r="C214">
        <v>6.8996000000000004</v>
      </c>
      <c r="D214">
        <v>7.0378999999999996</v>
      </c>
      <c r="E214">
        <v>7.0376000000000003</v>
      </c>
      <c r="F214">
        <v>7.1673999999999998</v>
      </c>
      <c r="G214">
        <v>7.1478000000000002</v>
      </c>
      <c r="I214">
        <f t="shared" si="40"/>
        <v>0.93333041339238887</v>
      </c>
      <c r="J214">
        <f t="shared" si="41"/>
        <v>0.86869951154425429</v>
      </c>
      <c r="K214">
        <f t="shared" si="42"/>
        <v>0.80967042243410159</v>
      </c>
      <c r="L214">
        <f t="shared" si="43"/>
        <v>0.75073991908579485</v>
      </c>
      <c r="M214">
        <f t="shared" si="44"/>
        <v>0.69949963967127526</v>
      </c>
      <c r="O214">
        <f t="shared" si="49"/>
        <v>-0.97640000000000082</v>
      </c>
      <c r="P214">
        <f t="shared" si="37"/>
        <v>-1.6173000000000002</v>
      </c>
      <c r="Q214">
        <f t="shared" si="38"/>
        <v>-3.0524000000000004</v>
      </c>
      <c r="R214">
        <f t="shared" si="39"/>
        <v>-3.8483000000000001</v>
      </c>
      <c r="U214">
        <f>-[1]CP2005_updated_data!C215+2*[1]CP2005_updated_data!D203</f>
        <v>5.6567999999999996</v>
      </c>
      <c r="V214">
        <f>-2*[1]CP2005_updated_data!D215+3*[1]CP2005_updated_data!E203</f>
        <v>5.0159000000000002</v>
      </c>
      <c r="W214">
        <f>-3*[1]CP2005_updated_data!E215+4*[1]CP2005_updated_data!F203</f>
        <v>3.5808</v>
      </c>
      <c r="X214">
        <f>-4*[1]CP2005_updated_data!F215+5*[1]CP2005_updated_data!G203</f>
        <v>2.7849000000000004</v>
      </c>
      <c r="AA214">
        <f t="shared" si="48"/>
        <v>7.1761999999999988</v>
      </c>
      <c r="AB214">
        <f t="shared" si="45"/>
        <v>7.0370000000000008</v>
      </c>
      <c r="AC214">
        <f t="shared" si="46"/>
        <v>7.5567999999999991</v>
      </c>
      <c r="AD214">
        <f t="shared" si="47"/>
        <v>7.0694000000000052</v>
      </c>
    </row>
    <row r="215" spans="1:30" x14ac:dyDescent="0.25">
      <c r="A215">
        <v>1970</v>
      </c>
      <c r="B215">
        <v>3</v>
      </c>
      <c r="C215">
        <v>6.6064999999999996</v>
      </c>
      <c r="D215">
        <v>6.9067999999999996</v>
      </c>
      <c r="E215">
        <v>6.8578000000000001</v>
      </c>
      <c r="F215">
        <v>7.1247999999999996</v>
      </c>
      <c r="G215">
        <v>7.0514000000000001</v>
      </c>
      <c r="I215">
        <f t="shared" si="40"/>
        <v>0.93607001776297349</v>
      </c>
      <c r="J215">
        <f t="shared" si="41"/>
        <v>0.87098023037927641</v>
      </c>
      <c r="K215">
        <f t="shared" si="42"/>
        <v>0.81404958467555155</v>
      </c>
      <c r="L215">
        <f t="shared" si="43"/>
        <v>0.75202027045748177</v>
      </c>
      <c r="M215">
        <f t="shared" si="44"/>
        <v>0.70287936653296623</v>
      </c>
      <c r="O215">
        <f t="shared" si="49"/>
        <v>-1.1082999999999998</v>
      </c>
      <c r="P215">
        <f t="shared" si="37"/>
        <v>-1.8591999999999986</v>
      </c>
      <c r="Q215">
        <f t="shared" si="38"/>
        <v>-2.6049999999999995</v>
      </c>
      <c r="R215">
        <f t="shared" si="39"/>
        <v>-3.6445999999999996</v>
      </c>
      <c r="U215">
        <f>-[1]CP2005_updated_data!C216+2*[1]CP2005_updated_data!D204</f>
        <v>5.4340999999999999</v>
      </c>
      <c r="V215">
        <f>-2*[1]CP2005_updated_data!D216+3*[1]CP2005_updated_data!E204</f>
        <v>4.6832000000000011</v>
      </c>
      <c r="W215">
        <f>-3*[1]CP2005_updated_data!E216+4*[1]CP2005_updated_data!F204</f>
        <v>3.9374000000000002</v>
      </c>
      <c r="X215">
        <f>-4*[1]CP2005_updated_data!F216+5*[1]CP2005_updated_data!G204</f>
        <v>2.8978000000000002</v>
      </c>
      <c r="AA215">
        <f t="shared" si="48"/>
        <v>7.2070999999999996</v>
      </c>
      <c r="AB215">
        <f t="shared" si="45"/>
        <v>6.7598000000000003</v>
      </c>
      <c r="AC215">
        <f t="shared" si="46"/>
        <v>7.9257999999999988</v>
      </c>
      <c r="AD215">
        <f t="shared" si="47"/>
        <v>6.7577999999999996</v>
      </c>
    </row>
    <row r="216" spans="1:30" x14ac:dyDescent="0.25">
      <c r="A216">
        <v>1970</v>
      </c>
      <c r="B216">
        <v>4</v>
      </c>
      <c r="C216">
        <v>7.4874000000000001</v>
      </c>
      <c r="D216">
        <v>7.5650000000000004</v>
      </c>
      <c r="E216">
        <v>7.7374000000000001</v>
      </c>
      <c r="F216">
        <v>7.8151000000000002</v>
      </c>
      <c r="G216">
        <v>7.7405999999999997</v>
      </c>
      <c r="I216">
        <f t="shared" si="40"/>
        <v>0.92786038937256743</v>
      </c>
      <c r="J216">
        <f t="shared" si="41"/>
        <v>0.85958978303888511</v>
      </c>
      <c r="K216">
        <f t="shared" si="42"/>
        <v>0.79284938978050534</v>
      </c>
      <c r="L216">
        <f t="shared" si="43"/>
        <v>0.73153954487767148</v>
      </c>
      <c r="M216">
        <f t="shared" si="44"/>
        <v>0.67907072249937694</v>
      </c>
      <c r="O216">
        <f t="shared" si="49"/>
        <v>-1.5208000000000004</v>
      </c>
      <c r="P216">
        <f t="shared" si="37"/>
        <v>-3.0045000000000037</v>
      </c>
      <c r="Q216">
        <f t="shared" si="38"/>
        <v>-5.5780000000000012</v>
      </c>
      <c r="R216">
        <f t="shared" si="39"/>
        <v>-6.4099000000000022</v>
      </c>
      <c r="U216">
        <f>-[1]CP2005_updated_data!C217+2*[1]CP2005_updated_data!D205</f>
        <v>4.6581999999999999</v>
      </c>
      <c r="V216">
        <f>-2*[1]CP2005_updated_data!D217+3*[1]CP2005_updated_data!E205</f>
        <v>3.1744999999999965</v>
      </c>
      <c r="W216">
        <f>-3*[1]CP2005_updated_data!E217+4*[1]CP2005_updated_data!F205</f>
        <v>0.60099999999999909</v>
      </c>
      <c r="X216">
        <f>-4*[1]CP2005_updated_data!F217+5*[1]CP2005_updated_data!G205</f>
        <v>-0.23090000000000188</v>
      </c>
      <c r="AA216">
        <f t="shared" si="48"/>
        <v>7.6426000000000007</v>
      </c>
      <c r="AB216">
        <f t="shared" si="45"/>
        <v>8.0821999999999985</v>
      </c>
      <c r="AC216">
        <f t="shared" si="46"/>
        <v>8.0482000000000014</v>
      </c>
      <c r="AD216">
        <f t="shared" si="47"/>
        <v>7.4425999999999952</v>
      </c>
    </row>
    <row r="217" spans="1:30" x14ac:dyDescent="0.25">
      <c r="A217">
        <v>1970</v>
      </c>
      <c r="B217">
        <v>5</v>
      </c>
      <c r="C217">
        <v>7.4142000000000001</v>
      </c>
      <c r="D217">
        <v>7.7695999999999996</v>
      </c>
      <c r="E217">
        <v>7.6211000000000002</v>
      </c>
      <c r="F217">
        <v>7.6862000000000004</v>
      </c>
      <c r="G217">
        <v>7.6090999999999998</v>
      </c>
      <c r="I217">
        <f t="shared" si="40"/>
        <v>0.92853983182318656</v>
      </c>
      <c r="J217">
        <f t="shared" si="41"/>
        <v>0.85607952852553382</v>
      </c>
      <c r="K217">
        <f t="shared" si="42"/>
        <v>0.79562047264444569</v>
      </c>
      <c r="L217">
        <f t="shared" si="43"/>
        <v>0.73532110325103284</v>
      </c>
      <c r="M217">
        <f t="shared" si="44"/>
        <v>0.68355032304863339</v>
      </c>
      <c r="O217">
        <f t="shared" si="49"/>
        <v>-0.98290000000000077</v>
      </c>
      <c r="P217">
        <f t="shared" si="37"/>
        <v>-2.4438000000000022</v>
      </c>
      <c r="Q217">
        <f t="shared" si="38"/>
        <v>-3.8054000000000032</v>
      </c>
      <c r="R217">
        <f t="shared" si="39"/>
        <v>-4.5288000000000013</v>
      </c>
      <c r="U217">
        <f>-[1]CP2005_updated_data!C218+2*[1]CP2005_updated_data!D206</f>
        <v>5.4975999999999994</v>
      </c>
      <c r="V217">
        <f>-2*[1]CP2005_updated_data!D218+3*[1]CP2005_updated_data!E206</f>
        <v>4.036699999999998</v>
      </c>
      <c r="W217">
        <f>-3*[1]CP2005_updated_data!E218+4*[1]CP2005_updated_data!F206</f>
        <v>2.6750999999999969</v>
      </c>
      <c r="X217">
        <f>-4*[1]CP2005_updated_data!F218+5*[1]CP2005_updated_data!G206</f>
        <v>1.9516999999999989</v>
      </c>
      <c r="AA217">
        <f t="shared" si="48"/>
        <v>8.125</v>
      </c>
      <c r="AB217">
        <f t="shared" si="45"/>
        <v>7.3241000000000032</v>
      </c>
      <c r="AC217">
        <f t="shared" si="46"/>
        <v>7.8814999999999991</v>
      </c>
      <c r="AD217">
        <f t="shared" si="47"/>
        <v>7.3006999999999955</v>
      </c>
    </row>
    <row r="218" spans="1:30" x14ac:dyDescent="0.25">
      <c r="A218">
        <v>1970</v>
      </c>
      <c r="B218">
        <v>6</v>
      </c>
      <c r="C218">
        <v>7.1871999999999998</v>
      </c>
      <c r="D218">
        <v>7.4592000000000001</v>
      </c>
      <c r="E218">
        <v>7.5654000000000003</v>
      </c>
      <c r="F218">
        <v>7.6180000000000003</v>
      </c>
      <c r="G218">
        <v>7.5419</v>
      </c>
      <c r="I218">
        <f t="shared" si="40"/>
        <v>0.93065001138910397</v>
      </c>
      <c r="J218">
        <f t="shared" si="41"/>
        <v>0.8614106007655643</v>
      </c>
      <c r="K218">
        <f t="shared" si="42"/>
        <v>0.79695106585525077</v>
      </c>
      <c r="L218">
        <f t="shared" si="43"/>
        <v>0.73732979783439079</v>
      </c>
      <c r="M218">
        <f t="shared" si="44"/>
        <v>0.68585091496409833</v>
      </c>
      <c r="O218">
        <f t="shared" si="49"/>
        <v>-0.52060000000000084</v>
      </c>
      <c r="P218">
        <f t="shared" si="37"/>
        <v>-1.1864000000000008</v>
      </c>
      <c r="Q218">
        <f t="shared" si="38"/>
        <v>-2.867600000000003</v>
      </c>
      <c r="R218">
        <f t="shared" si="39"/>
        <v>-3.6045000000000051</v>
      </c>
      <c r="U218">
        <f>-[1]CP2005_updated_data!C219+2*[1]CP2005_updated_data!D207</f>
        <v>6.8343999999999996</v>
      </c>
      <c r="V218">
        <f>-2*[1]CP2005_updated_data!D219+3*[1]CP2005_updated_data!E207</f>
        <v>6.1685999999999996</v>
      </c>
      <c r="W218">
        <f>-3*[1]CP2005_updated_data!E219+4*[1]CP2005_updated_data!F207</f>
        <v>4.4873999999999974</v>
      </c>
      <c r="X218">
        <f>-4*[1]CP2005_updated_data!F219+5*[1]CP2005_updated_data!G207</f>
        <v>3.7504999999999953</v>
      </c>
      <c r="AA218">
        <f t="shared" si="48"/>
        <v>7.7312000000000003</v>
      </c>
      <c r="AB218">
        <f t="shared" si="45"/>
        <v>7.7778000000000009</v>
      </c>
      <c r="AC218">
        <f t="shared" si="46"/>
        <v>7.7758000000000003</v>
      </c>
      <c r="AD218">
        <f t="shared" si="47"/>
        <v>7.2374999999999972</v>
      </c>
    </row>
    <row r="219" spans="1:30" x14ac:dyDescent="0.25">
      <c r="A219">
        <v>1970</v>
      </c>
      <c r="B219">
        <v>7</v>
      </c>
      <c r="C219">
        <v>6.7872000000000003</v>
      </c>
      <c r="D219">
        <v>7.1917999999999997</v>
      </c>
      <c r="E219">
        <v>7.32</v>
      </c>
      <c r="F219">
        <v>7.4847999999999999</v>
      </c>
      <c r="G219">
        <v>7.3718000000000004</v>
      </c>
      <c r="I219">
        <f t="shared" si="40"/>
        <v>0.93438006657161976</v>
      </c>
      <c r="J219">
        <f t="shared" si="41"/>
        <v>0.86602976529498177</v>
      </c>
      <c r="K219">
        <f t="shared" si="42"/>
        <v>0.80283986969172838</v>
      </c>
      <c r="L219">
        <f t="shared" si="43"/>
        <v>0.74126877511456046</v>
      </c>
      <c r="M219">
        <f t="shared" si="44"/>
        <v>0.69170895299084201</v>
      </c>
      <c r="O219">
        <f t="shared" si="49"/>
        <v>0.36950000000000038</v>
      </c>
      <c r="P219">
        <f t="shared" si="37"/>
        <v>-0.36369999999999791</v>
      </c>
      <c r="Q219">
        <f t="shared" si="38"/>
        <v>-1.9080999999999992</v>
      </c>
      <c r="R219">
        <f t="shared" si="39"/>
        <v>-3.3793999999999986</v>
      </c>
      <c r="U219">
        <f>-[1]CP2005_updated_data!C220+2*[1]CP2005_updated_data!D208</f>
        <v>7.7072000000000003</v>
      </c>
      <c r="V219">
        <f>-2*[1]CP2005_updated_data!D220+3*[1]CP2005_updated_data!E208</f>
        <v>6.974000000000002</v>
      </c>
      <c r="W219">
        <f>-3*[1]CP2005_updated_data!E220+4*[1]CP2005_updated_data!F208</f>
        <v>5.4296000000000006</v>
      </c>
      <c r="X219">
        <f>-4*[1]CP2005_updated_data!F220+5*[1]CP2005_updated_data!G208</f>
        <v>3.9583000000000013</v>
      </c>
      <c r="AA219">
        <f t="shared" si="48"/>
        <v>7.5963999999999992</v>
      </c>
      <c r="AB219">
        <f t="shared" si="45"/>
        <v>7.5764000000000014</v>
      </c>
      <c r="AC219">
        <f t="shared" si="46"/>
        <v>7.9791999999999987</v>
      </c>
      <c r="AD219">
        <f t="shared" si="47"/>
        <v>6.9198000000000022</v>
      </c>
    </row>
    <row r="220" spans="1:30" x14ac:dyDescent="0.25">
      <c r="A220">
        <v>1970</v>
      </c>
      <c r="B220">
        <v>8</v>
      </c>
      <c r="C220">
        <v>6.7957999999999998</v>
      </c>
      <c r="D220">
        <v>7.0176999999999996</v>
      </c>
      <c r="E220">
        <v>7.1936</v>
      </c>
      <c r="F220">
        <v>7.3589000000000002</v>
      </c>
      <c r="G220">
        <v>7.2458</v>
      </c>
      <c r="I220">
        <f t="shared" si="40"/>
        <v>0.93429971334113304</v>
      </c>
      <c r="J220">
        <f t="shared" si="41"/>
        <v>0.8690505370492958</v>
      </c>
      <c r="K220">
        <f t="shared" si="42"/>
        <v>0.80589001790370296</v>
      </c>
      <c r="L220">
        <f t="shared" si="43"/>
        <v>0.74501122023341182</v>
      </c>
      <c r="M220">
        <f t="shared" si="44"/>
        <v>0.6960804752309403</v>
      </c>
      <c r="O220">
        <f t="shared" si="49"/>
        <v>0.13600000000000101</v>
      </c>
      <c r="P220">
        <f t="shared" si="37"/>
        <v>-9.7000000000001307E-2</v>
      </c>
      <c r="Q220">
        <f t="shared" si="38"/>
        <v>-1.1407999999999987</v>
      </c>
      <c r="R220">
        <f t="shared" si="39"/>
        <v>-2.3084999999999987</v>
      </c>
      <c r="U220">
        <f>-[1]CP2005_updated_data!C221+2*[1]CP2005_updated_data!D209</f>
        <v>7.8144000000000009</v>
      </c>
      <c r="V220">
        <f>-2*[1]CP2005_updated_data!D221+3*[1]CP2005_updated_data!E209</f>
        <v>7.5813999999999986</v>
      </c>
      <c r="W220">
        <f>-3*[1]CP2005_updated_data!E221+4*[1]CP2005_updated_data!F209</f>
        <v>6.5376000000000012</v>
      </c>
      <c r="X220">
        <f>-4*[1]CP2005_updated_data!F221+5*[1]CP2005_updated_data!G209</f>
        <v>5.3699000000000012</v>
      </c>
      <c r="AA220">
        <f t="shared" si="48"/>
        <v>7.2395999999999994</v>
      </c>
      <c r="AB220">
        <f t="shared" si="45"/>
        <v>7.5454000000000008</v>
      </c>
      <c r="AC220">
        <f t="shared" si="46"/>
        <v>7.8548000000000009</v>
      </c>
      <c r="AD220">
        <f t="shared" si="47"/>
        <v>6.7933999999999983</v>
      </c>
    </row>
    <row r="221" spans="1:30" x14ac:dyDescent="0.25">
      <c r="A221">
        <v>1970</v>
      </c>
      <c r="B221">
        <v>9</v>
      </c>
      <c r="C221">
        <v>6.5894000000000004</v>
      </c>
      <c r="D221">
        <v>6.5510000000000002</v>
      </c>
      <c r="E221">
        <v>6.8181000000000003</v>
      </c>
      <c r="F221">
        <v>6.9779999999999998</v>
      </c>
      <c r="G221">
        <v>7.0494000000000003</v>
      </c>
      <c r="I221">
        <f t="shared" si="40"/>
        <v>0.93623009942260282</v>
      </c>
      <c r="J221">
        <f t="shared" si="41"/>
        <v>0.87720023021099813</v>
      </c>
      <c r="K221">
        <f t="shared" si="42"/>
        <v>0.8150196953171136</v>
      </c>
      <c r="L221">
        <f t="shared" si="43"/>
        <v>0.75644912387353103</v>
      </c>
      <c r="M221">
        <f t="shared" si="44"/>
        <v>0.70294965798413356</v>
      </c>
      <c r="O221">
        <f t="shared" si="49"/>
        <v>1.2379999999999978</v>
      </c>
      <c r="P221">
        <f t="shared" si="37"/>
        <v>2.4052999999999987</v>
      </c>
      <c r="Q221">
        <f t="shared" si="38"/>
        <v>3.0434999999999999</v>
      </c>
      <c r="R221">
        <f t="shared" si="39"/>
        <v>3.6136000000000035</v>
      </c>
      <c r="U221">
        <f>-[1]CP2005_updated_data!C222+2*[1]CP2005_updated_data!D210</f>
        <v>9.0373999999999981</v>
      </c>
      <c r="V221">
        <f>-2*[1]CP2005_updated_data!D222+3*[1]CP2005_updated_data!E210</f>
        <v>10.204699999999999</v>
      </c>
      <c r="W221">
        <f>-3*[1]CP2005_updated_data!E222+4*[1]CP2005_updated_data!F210</f>
        <v>10.8429</v>
      </c>
      <c r="X221">
        <f>-4*[1]CP2005_updated_data!F222+5*[1]CP2005_updated_data!G210</f>
        <v>11.413000000000004</v>
      </c>
      <c r="AA221">
        <f t="shared" si="48"/>
        <v>6.5125999999999999</v>
      </c>
      <c r="AB221">
        <f t="shared" si="45"/>
        <v>7.3522999999999996</v>
      </c>
      <c r="AC221">
        <f t="shared" si="46"/>
        <v>7.4576999999999991</v>
      </c>
      <c r="AD221">
        <f t="shared" si="47"/>
        <v>7.3350000000000009</v>
      </c>
    </row>
    <row r="222" spans="1:30" x14ac:dyDescent="0.25">
      <c r="A222">
        <v>1970</v>
      </c>
      <c r="B222">
        <v>10</v>
      </c>
      <c r="C222">
        <v>6.3025000000000002</v>
      </c>
      <c r="D222">
        <v>6.5236999999999998</v>
      </c>
      <c r="E222">
        <v>6.7119</v>
      </c>
      <c r="F222">
        <v>6.8563000000000001</v>
      </c>
      <c r="G222">
        <v>6.8796999999999997</v>
      </c>
      <c r="I222">
        <f t="shared" si="40"/>
        <v>0.93892000039570844</v>
      </c>
      <c r="J222">
        <f t="shared" si="41"/>
        <v>0.87767931231420571</v>
      </c>
      <c r="K222">
        <f t="shared" si="42"/>
        <v>0.81762048893065353</v>
      </c>
      <c r="L222">
        <f t="shared" si="43"/>
        <v>0.76014049571795261</v>
      </c>
      <c r="M222">
        <f t="shared" si="44"/>
        <v>0.70893956206318642</v>
      </c>
      <c r="O222">
        <f t="shared" si="49"/>
        <v>0.75559999999999938</v>
      </c>
      <c r="P222">
        <f t="shared" ref="P222:P285" si="50">V222-$C210</f>
        <v>1.2070999999999987</v>
      </c>
      <c r="Q222">
        <f t="shared" ref="Q222:Q285" si="51">W222-$C210</f>
        <v>1.4442000000000004</v>
      </c>
      <c r="R222">
        <f t="shared" ref="R222:R285" si="52">X222-$C210</f>
        <v>0.83530000000000193</v>
      </c>
      <c r="U222">
        <f>-[1]CP2005_updated_data!C223+2*[1]CP2005_updated_data!D211</f>
        <v>8.104099999999999</v>
      </c>
      <c r="V222">
        <f>-2*[1]CP2005_updated_data!D223+3*[1]CP2005_updated_data!E211</f>
        <v>8.5555999999999983</v>
      </c>
      <c r="W222">
        <f>-3*[1]CP2005_updated_data!E223+4*[1]CP2005_updated_data!F211</f>
        <v>8.7927</v>
      </c>
      <c r="X222">
        <f>-4*[1]CP2005_updated_data!F223+5*[1]CP2005_updated_data!G211</f>
        <v>8.1838000000000015</v>
      </c>
      <c r="AA222">
        <f t="shared" si="48"/>
        <v>6.7448999999999995</v>
      </c>
      <c r="AB222">
        <f t="shared" si="45"/>
        <v>7.0883000000000003</v>
      </c>
      <c r="AC222">
        <f t="shared" si="46"/>
        <v>7.2895000000000003</v>
      </c>
      <c r="AD222">
        <f t="shared" si="47"/>
        <v>6.9732999999999983</v>
      </c>
    </row>
    <row r="223" spans="1:30" x14ac:dyDescent="0.25">
      <c r="A223">
        <v>1970</v>
      </c>
      <c r="B223">
        <v>11</v>
      </c>
      <c r="C223">
        <v>5.0956999999999999</v>
      </c>
      <c r="D223">
        <v>5.3174999999999999</v>
      </c>
      <c r="E223">
        <v>5.6375999999999999</v>
      </c>
      <c r="F223">
        <v>5.8204000000000002</v>
      </c>
      <c r="G223">
        <v>5.8974000000000002</v>
      </c>
      <c r="I223">
        <f t="shared" si="40"/>
        <v>0.95031953339380504</v>
      </c>
      <c r="J223">
        <f t="shared" si="41"/>
        <v>0.89910990453243056</v>
      </c>
      <c r="K223">
        <f t="shared" si="42"/>
        <v>0.84440081316432269</v>
      </c>
      <c r="L223">
        <f t="shared" si="43"/>
        <v>0.7922993431922406</v>
      </c>
      <c r="M223">
        <f t="shared" si="44"/>
        <v>0.74462838286384447</v>
      </c>
      <c r="O223">
        <f t="shared" si="49"/>
        <v>1.936300000000001</v>
      </c>
      <c r="P223">
        <f t="shared" si="50"/>
        <v>4.0425000000000004</v>
      </c>
      <c r="Q223">
        <f t="shared" si="51"/>
        <v>5.0920000000000005</v>
      </c>
      <c r="R223">
        <f t="shared" si="52"/>
        <v>5.9149000000000012</v>
      </c>
      <c r="U223">
        <f>-[1]CP2005_updated_data!C224+2*[1]CP2005_updated_data!D212</f>
        <v>9.8623000000000012</v>
      </c>
      <c r="V223">
        <f>-2*[1]CP2005_updated_data!D224+3*[1]CP2005_updated_data!E212</f>
        <v>11.968500000000001</v>
      </c>
      <c r="W223">
        <f>-3*[1]CP2005_updated_data!E224+4*[1]CP2005_updated_data!F212</f>
        <v>13.018000000000001</v>
      </c>
      <c r="X223">
        <f>-4*[1]CP2005_updated_data!F224+5*[1]CP2005_updated_data!G212</f>
        <v>13.840900000000001</v>
      </c>
      <c r="AA223">
        <f t="shared" si="48"/>
        <v>5.5392999999999999</v>
      </c>
      <c r="AB223">
        <f t="shared" si="45"/>
        <v>6.2778000000000009</v>
      </c>
      <c r="AC223">
        <f t="shared" si="46"/>
        <v>6.3688000000000002</v>
      </c>
      <c r="AD223">
        <f t="shared" si="47"/>
        <v>6.2054000000000009</v>
      </c>
    </row>
    <row r="224" spans="1:30" x14ac:dyDescent="0.25">
      <c r="A224">
        <v>1970</v>
      </c>
      <c r="B224">
        <v>12</v>
      </c>
      <c r="C224">
        <v>4.8822999999999999</v>
      </c>
      <c r="D224">
        <v>5.3914999999999997</v>
      </c>
      <c r="E224">
        <v>5.7701000000000002</v>
      </c>
      <c r="F224">
        <v>5.8128000000000002</v>
      </c>
      <c r="G224">
        <v>5.9210000000000003</v>
      </c>
      <c r="I224">
        <f t="shared" si="40"/>
        <v>0.95234968067478287</v>
      </c>
      <c r="J224">
        <f t="shared" si="41"/>
        <v>0.89778020609328191</v>
      </c>
      <c r="K224">
        <f t="shared" si="42"/>
        <v>0.8410509821319555</v>
      </c>
      <c r="L224">
        <f t="shared" si="43"/>
        <v>0.79254023880684932</v>
      </c>
      <c r="M224">
        <f t="shared" si="44"/>
        <v>0.7437502395784974</v>
      </c>
      <c r="O224">
        <f t="shared" si="49"/>
        <v>3.3179999999999978</v>
      </c>
      <c r="P224">
        <f t="shared" si="50"/>
        <v>5.6407000000000007</v>
      </c>
      <c r="Q224">
        <f t="shared" si="51"/>
        <v>7.4476000000000013</v>
      </c>
      <c r="R224">
        <f t="shared" si="52"/>
        <v>8.5842999999999989</v>
      </c>
      <c r="U224">
        <f>-[1]CP2005_updated_data!C225+2*[1]CP2005_updated_data!D213</f>
        <v>11.342499999999998</v>
      </c>
      <c r="V224">
        <f>-2*[1]CP2005_updated_data!D225+3*[1]CP2005_updated_data!E213</f>
        <v>13.6652</v>
      </c>
      <c r="W224">
        <f>-3*[1]CP2005_updated_data!E225+4*[1]CP2005_updated_data!F213</f>
        <v>15.472100000000001</v>
      </c>
      <c r="X224">
        <f>-4*[1]CP2005_updated_data!F225+5*[1]CP2005_updated_data!G213</f>
        <v>16.608799999999999</v>
      </c>
      <c r="AA224">
        <f t="shared" si="48"/>
        <v>5.9006999999999996</v>
      </c>
      <c r="AB224">
        <f t="shared" si="45"/>
        <v>6.5273000000000021</v>
      </c>
      <c r="AC224">
        <f t="shared" si="46"/>
        <v>5.9408999999999992</v>
      </c>
      <c r="AD224">
        <f t="shared" si="47"/>
        <v>6.3537999999999997</v>
      </c>
    </row>
    <row r="225" spans="1:30" x14ac:dyDescent="0.25">
      <c r="A225">
        <v>1971</v>
      </c>
      <c r="B225">
        <v>1</v>
      </c>
      <c r="C225">
        <v>4.3335999999999997</v>
      </c>
      <c r="D225">
        <v>4.6623000000000001</v>
      </c>
      <c r="E225">
        <v>5.2487000000000004</v>
      </c>
      <c r="F225">
        <v>5.6113999999999997</v>
      </c>
      <c r="G225">
        <v>5.6573000000000002</v>
      </c>
      <c r="I225">
        <f t="shared" si="40"/>
        <v>0.95758958590609466</v>
      </c>
      <c r="J225">
        <f t="shared" si="41"/>
        <v>0.91096937426369995</v>
      </c>
      <c r="K225">
        <f t="shared" si="42"/>
        <v>0.85431013105389619</v>
      </c>
      <c r="L225">
        <f t="shared" si="43"/>
        <v>0.79895072975865833</v>
      </c>
      <c r="M225">
        <f t="shared" si="44"/>
        <v>0.75362151989783643</v>
      </c>
      <c r="O225">
        <f t="shared" si="49"/>
        <v>3.6806999999999999</v>
      </c>
      <c r="P225">
        <f t="shared" si="50"/>
        <v>6.9185999999999996</v>
      </c>
      <c r="Q225">
        <f t="shared" si="51"/>
        <v>8.6496000000000013</v>
      </c>
      <c r="R225">
        <f t="shared" si="52"/>
        <v>9.9260000000000073</v>
      </c>
      <c r="U225">
        <f>-[1]CP2005_updated_data!C226+2*[1]CP2005_updated_data!D214</f>
        <v>11.6586</v>
      </c>
      <c r="V225">
        <f>-2*[1]CP2005_updated_data!D226+3*[1]CP2005_updated_data!E214</f>
        <v>14.8965</v>
      </c>
      <c r="W225">
        <f>-3*[1]CP2005_updated_data!E226+4*[1]CP2005_updated_data!F214</f>
        <v>16.627500000000001</v>
      </c>
      <c r="X225">
        <f>-4*[1]CP2005_updated_data!F226+5*[1]CP2005_updated_data!G214</f>
        <v>17.903900000000007</v>
      </c>
      <c r="AA225">
        <f t="shared" si="48"/>
        <v>4.9910000000000005</v>
      </c>
      <c r="AB225">
        <f t="shared" si="45"/>
        <v>6.4215000000000018</v>
      </c>
      <c r="AC225">
        <f t="shared" si="46"/>
        <v>6.6994999999999969</v>
      </c>
      <c r="AD225">
        <f t="shared" si="47"/>
        <v>5.8409000000000013</v>
      </c>
    </row>
    <row r="226" spans="1:30" x14ac:dyDescent="0.25">
      <c r="A226">
        <v>1971</v>
      </c>
      <c r="B226">
        <v>2</v>
      </c>
      <c r="C226">
        <v>3.8024</v>
      </c>
      <c r="D226">
        <v>4.2969999999999997</v>
      </c>
      <c r="E226">
        <v>4.8480999999999996</v>
      </c>
      <c r="F226">
        <v>5.1623999999999999</v>
      </c>
      <c r="G226">
        <v>5.3076999999999996</v>
      </c>
      <c r="I226">
        <f t="shared" si="40"/>
        <v>0.96268983605787728</v>
      </c>
      <c r="J226">
        <f t="shared" si="41"/>
        <v>0.9176492885257268</v>
      </c>
      <c r="K226">
        <f t="shared" si="42"/>
        <v>0.8646391731022407</v>
      </c>
      <c r="L226">
        <f t="shared" si="43"/>
        <v>0.81342951516851436</v>
      </c>
      <c r="M226">
        <f t="shared" si="44"/>
        <v>0.76691063253736969</v>
      </c>
      <c r="O226">
        <f t="shared" si="49"/>
        <v>3.3737999999999984</v>
      </c>
      <c r="P226">
        <f t="shared" si="50"/>
        <v>5.6192000000000002</v>
      </c>
      <c r="Q226">
        <f t="shared" si="51"/>
        <v>7.2256999999999989</v>
      </c>
      <c r="R226">
        <f t="shared" si="52"/>
        <v>8.1898000000000053</v>
      </c>
      <c r="U226">
        <f>-[1]CP2005_updated_data!C227+2*[1]CP2005_updated_data!D215</f>
        <v>10.273399999999999</v>
      </c>
      <c r="V226">
        <f>-2*[1]CP2005_updated_data!D227+3*[1]CP2005_updated_data!E215</f>
        <v>12.518800000000001</v>
      </c>
      <c r="W226">
        <f>-3*[1]CP2005_updated_data!E227+4*[1]CP2005_updated_data!F215</f>
        <v>14.125299999999999</v>
      </c>
      <c r="X226">
        <f>-4*[1]CP2005_updated_data!F227+5*[1]CP2005_updated_data!G215</f>
        <v>15.089400000000005</v>
      </c>
      <c r="AA226">
        <f t="shared" si="48"/>
        <v>4.791599999999999</v>
      </c>
      <c r="AB226">
        <f t="shared" si="45"/>
        <v>5.9503000000000004</v>
      </c>
      <c r="AC226">
        <f t="shared" si="46"/>
        <v>6.1052999999999997</v>
      </c>
      <c r="AD226">
        <f t="shared" si="47"/>
        <v>5.8888999999999996</v>
      </c>
    </row>
    <row r="227" spans="1:30" x14ac:dyDescent="0.25">
      <c r="A227">
        <v>1971</v>
      </c>
      <c r="B227">
        <v>3</v>
      </c>
      <c r="C227">
        <v>3.7555999999999998</v>
      </c>
      <c r="D227">
        <v>4.1440999999999999</v>
      </c>
      <c r="E227">
        <v>4.5056000000000003</v>
      </c>
      <c r="F227">
        <v>4.8174999999999999</v>
      </c>
      <c r="G227">
        <v>4.9814999999999996</v>
      </c>
      <c r="I227">
        <f t="shared" si="40"/>
        <v>0.96314048034369004</v>
      </c>
      <c r="J227">
        <f t="shared" si="41"/>
        <v>0.92045975506323341</v>
      </c>
      <c r="K227">
        <f t="shared" si="42"/>
        <v>0.87356913974405936</v>
      </c>
      <c r="L227">
        <f t="shared" si="43"/>
        <v>0.82472935583674922</v>
      </c>
      <c r="M227">
        <f t="shared" si="44"/>
        <v>0.77952150707921042</v>
      </c>
      <c r="O227">
        <f t="shared" si="49"/>
        <v>3.4515000000000002</v>
      </c>
      <c r="P227">
        <f t="shared" si="50"/>
        <v>5.6787000000000001</v>
      </c>
      <c r="Q227">
        <f t="shared" si="51"/>
        <v>8.3758999999999979</v>
      </c>
      <c r="R227">
        <f t="shared" si="52"/>
        <v>9.3804999999999978</v>
      </c>
      <c r="U227">
        <f>-[1]CP2005_updated_data!C228+2*[1]CP2005_updated_data!D216</f>
        <v>10.058</v>
      </c>
      <c r="V227">
        <f>-2*[1]CP2005_updated_data!D228+3*[1]CP2005_updated_data!E216</f>
        <v>12.2852</v>
      </c>
      <c r="W227">
        <f>-3*[1]CP2005_updated_data!E228+4*[1]CP2005_updated_data!F216</f>
        <v>14.982399999999998</v>
      </c>
      <c r="X227">
        <f>-4*[1]CP2005_updated_data!F228+5*[1]CP2005_updated_data!G216</f>
        <v>15.986999999999998</v>
      </c>
      <c r="AA227">
        <f t="shared" si="48"/>
        <v>4.5326000000000004</v>
      </c>
      <c r="AB227">
        <f t="shared" si="45"/>
        <v>5.2286000000000001</v>
      </c>
      <c r="AC227">
        <f t="shared" si="46"/>
        <v>5.7531999999999996</v>
      </c>
      <c r="AD227">
        <f t="shared" si="47"/>
        <v>5.6374999999999993</v>
      </c>
    </row>
    <row r="228" spans="1:30" x14ac:dyDescent="0.25">
      <c r="A228">
        <v>1971</v>
      </c>
      <c r="B228">
        <v>4</v>
      </c>
      <c r="C228">
        <v>4.5364000000000004</v>
      </c>
      <c r="D228">
        <v>5.2214</v>
      </c>
      <c r="E228">
        <v>5.7096</v>
      </c>
      <c r="F228">
        <v>5.7991999999999999</v>
      </c>
      <c r="G228">
        <v>5.9775999999999998</v>
      </c>
      <c r="I228">
        <f t="shared" si="40"/>
        <v>0.95564956207495011</v>
      </c>
      <c r="J228">
        <f t="shared" si="41"/>
        <v>0.90083965552716072</v>
      </c>
      <c r="K228">
        <f t="shared" si="42"/>
        <v>0.84257887580860114</v>
      </c>
      <c r="L228">
        <f t="shared" si="43"/>
        <v>0.79297149798862221</v>
      </c>
      <c r="M228">
        <f t="shared" si="44"/>
        <v>0.74164840190358405</v>
      </c>
      <c r="O228">
        <f t="shared" si="49"/>
        <v>3.1062000000000003</v>
      </c>
      <c r="P228">
        <f t="shared" si="50"/>
        <v>5.2819999999999991</v>
      </c>
      <c r="Q228">
        <f t="shared" si="51"/>
        <v>6.6442000000000023</v>
      </c>
      <c r="R228">
        <f t="shared" si="52"/>
        <v>8.0187999999999953</v>
      </c>
      <c r="U228">
        <f>-[1]CP2005_updated_data!C229+2*[1]CP2005_updated_data!D217</f>
        <v>10.5936</v>
      </c>
      <c r="V228">
        <f>-2*[1]CP2005_updated_data!D229+3*[1]CP2005_updated_data!E217</f>
        <v>12.769399999999999</v>
      </c>
      <c r="W228">
        <f>-3*[1]CP2005_updated_data!E229+4*[1]CP2005_updated_data!F217</f>
        <v>14.131600000000002</v>
      </c>
      <c r="X228">
        <f>-4*[1]CP2005_updated_data!F229+5*[1]CP2005_updated_data!G217</f>
        <v>15.506199999999996</v>
      </c>
      <c r="AA228">
        <f t="shared" si="48"/>
        <v>5.9063999999999997</v>
      </c>
      <c r="AB228">
        <f t="shared" si="45"/>
        <v>6.6859999999999982</v>
      </c>
      <c r="AC228">
        <f t="shared" si="46"/>
        <v>6.0680000000000014</v>
      </c>
      <c r="AD228">
        <f t="shared" si="47"/>
        <v>6.6911999999999985</v>
      </c>
    </row>
    <row r="229" spans="1:30" x14ac:dyDescent="0.25">
      <c r="A229">
        <v>1971</v>
      </c>
      <c r="B229">
        <v>5</v>
      </c>
      <c r="C229">
        <v>4.9432</v>
      </c>
      <c r="D229">
        <v>5.44</v>
      </c>
      <c r="E229">
        <v>5.8658000000000001</v>
      </c>
      <c r="F229">
        <v>5.8491</v>
      </c>
      <c r="G229">
        <v>6.2107999999999999</v>
      </c>
      <c r="I229">
        <f t="shared" si="40"/>
        <v>0.95176987628760767</v>
      </c>
      <c r="J229">
        <f t="shared" si="41"/>
        <v>0.8969097815175392</v>
      </c>
      <c r="K229">
        <f t="shared" si="42"/>
        <v>0.83863978768809611</v>
      </c>
      <c r="L229">
        <f t="shared" si="43"/>
        <v>0.79139030543376465</v>
      </c>
      <c r="M229">
        <f t="shared" si="44"/>
        <v>0.7330510017852484</v>
      </c>
      <c r="O229">
        <f t="shared" si="49"/>
        <v>3.1818</v>
      </c>
      <c r="P229">
        <f t="shared" si="50"/>
        <v>4.5691000000000015</v>
      </c>
      <c r="Q229">
        <f t="shared" si="51"/>
        <v>5.733200000000001</v>
      </c>
      <c r="R229">
        <f t="shared" si="52"/>
        <v>7.234899999999997</v>
      </c>
      <c r="U229">
        <f>-[1]CP2005_updated_data!C230+2*[1]CP2005_updated_data!D218</f>
        <v>10.596</v>
      </c>
      <c r="V229">
        <f>-2*[1]CP2005_updated_data!D230+3*[1]CP2005_updated_data!E218</f>
        <v>11.983300000000002</v>
      </c>
      <c r="W229">
        <f>-3*[1]CP2005_updated_data!E230+4*[1]CP2005_updated_data!F218</f>
        <v>13.147400000000001</v>
      </c>
      <c r="X229">
        <f>-4*[1]CP2005_updated_data!F230+5*[1]CP2005_updated_data!G218</f>
        <v>14.649099999999997</v>
      </c>
      <c r="AA229">
        <f t="shared" si="48"/>
        <v>5.9368000000000007</v>
      </c>
      <c r="AB229">
        <f t="shared" si="45"/>
        <v>6.7173999999999996</v>
      </c>
      <c r="AC229">
        <f t="shared" si="46"/>
        <v>5.7989999999999995</v>
      </c>
      <c r="AD229">
        <f t="shared" si="47"/>
        <v>7.6575999999999986</v>
      </c>
    </row>
    <row r="230" spans="1:30" x14ac:dyDescent="0.25">
      <c r="A230">
        <v>1971</v>
      </c>
      <c r="B230">
        <v>6</v>
      </c>
      <c r="C230">
        <v>6.0727000000000002</v>
      </c>
      <c r="D230">
        <v>6.2622999999999998</v>
      </c>
      <c r="E230">
        <v>6.6654999999999998</v>
      </c>
      <c r="F230">
        <v>6.6138000000000003</v>
      </c>
      <c r="G230">
        <v>6.7870999999999997</v>
      </c>
      <c r="I230">
        <f t="shared" si="40"/>
        <v>0.94108011958296678</v>
      </c>
      <c r="J230">
        <f t="shared" si="41"/>
        <v>0.88227983504696139</v>
      </c>
      <c r="K230">
        <f t="shared" si="42"/>
        <v>0.81875940915581802</v>
      </c>
      <c r="L230">
        <f t="shared" si="43"/>
        <v>0.76754973524359493</v>
      </c>
      <c r="M230">
        <f t="shared" si="44"/>
        <v>0.71222956270975335</v>
      </c>
      <c r="O230">
        <f t="shared" si="49"/>
        <v>1.658500000000001</v>
      </c>
      <c r="P230">
        <f t="shared" si="50"/>
        <v>2.9844000000000017</v>
      </c>
      <c r="Q230">
        <f t="shared" si="51"/>
        <v>3.288300000000004</v>
      </c>
      <c r="R230">
        <f t="shared" si="52"/>
        <v>4.0670999999999973</v>
      </c>
      <c r="U230">
        <f>-[1]CP2005_updated_data!C231+2*[1]CP2005_updated_data!D219</f>
        <v>8.8457000000000008</v>
      </c>
      <c r="V230">
        <f>-2*[1]CP2005_updated_data!D231+3*[1]CP2005_updated_data!E219</f>
        <v>10.171600000000002</v>
      </c>
      <c r="W230">
        <f>-3*[1]CP2005_updated_data!E231+4*[1]CP2005_updated_data!F219</f>
        <v>10.475500000000004</v>
      </c>
      <c r="X230">
        <f>-4*[1]CP2005_updated_data!F231+5*[1]CP2005_updated_data!G219</f>
        <v>11.254299999999997</v>
      </c>
      <c r="AA230">
        <f t="shared" si="48"/>
        <v>6.4518999999999993</v>
      </c>
      <c r="AB230">
        <f t="shared" si="45"/>
        <v>7.471899999999998</v>
      </c>
      <c r="AC230">
        <f t="shared" si="46"/>
        <v>6.4587000000000039</v>
      </c>
      <c r="AD230">
        <f t="shared" si="47"/>
        <v>7.4802999999999962</v>
      </c>
    </row>
    <row r="231" spans="1:30" x14ac:dyDescent="0.25">
      <c r="A231">
        <v>1971</v>
      </c>
      <c r="B231">
        <v>7</v>
      </c>
      <c r="C231">
        <v>6.1439000000000004</v>
      </c>
      <c r="D231">
        <v>6.3281000000000001</v>
      </c>
      <c r="E231">
        <v>6.7397</v>
      </c>
      <c r="F231">
        <v>6.8326000000000002</v>
      </c>
      <c r="G231">
        <v>6.8960999999999997</v>
      </c>
      <c r="I231">
        <f t="shared" si="40"/>
        <v>0.94041030901868095</v>
      </c>
      <c r="J231">
        <f t="shared" si="41"/>
        <v>0.8811195184398255</v>
      </c>
      <c r="K231">
        <f t="shared" si="42"/>
        <v>0.81693887771427087</v>
      </c>
      <c r="L231">
        <f t="shared" si="43"/>
        <v>0.76086145058650712</v>
      </c>
      <c r="M231">
        <f t="shared" si="44"/>
        <v>0.70835846990264095</v>
      </c>
      <c r="O231">
        <f t="shared" si="49"/>
        <v>1.4524999999999988</v>
      </c>
      <c r="P231">
        <f t="shared" si="50"/>
        <v>2.5166000000000004</v>
      </c>
      <c r="Q231">
        <f t="shared" si="51"/>
        <v>2.9328999999999983</v>
      </c>
      <c r="R231">
        <f t="shared" si="52"/>
        <v>2.7414000000000005</v>
      </c>
      <c r="U231">
        <f>-[1]CP2005_updated_data!C232+2*[1]CP2005_updated_data!D220</f>
        <v>8.2396999999999991</v>
      </c>
      <c r="V231">
        <f>-2*[1]CP2005_updated_data!D232+3*[1]CP2005_updated_data!E220</f>
        <v>9.3038000000000007</v>
      </c>
      <c r="W231">
        <f>-3*[1]CP2005_updated_data!E232+4*[1]CP2005_updated_data!F220</f>
        <v>9.7200999999999986</v>
      </c>
      <c r="X231">
        <f>-4*[1]CP2005_updated_data!F232+5*[1]CP2005_updated_data!G220</f>
        <v>9.5286000000000008</v>
      </c>
      <c r="AA231">
        <f t="shared" si="48"/>
        <v>6.5122999999999998</v>
      </c>
      <c r="AB231">
        <f t="shared" si="45"/>
        <v>7.5629000000000008</v>
      </c>
      <c r="AC231">
        <f t="shared" si="46"/>
        <v>7.1113</v>
      </c>
      <c r="AD231">
        <f t="shared" si="47"/>
        <v>7.1500999999999983</v>
      </c>
    </row>
    <row r="232" spans="1:30" x14ac:dyDescent="0.25">
      <c r="A232">
        <v>1971</v>
      </c>
      <c r="B232">
        <v>8</v>
      </c>
      <c r="C232">
        <v>5.2809999999999997</v>
      </c>
      <c r="D232">
        <v>5.4516999999999998</v>
      </c>
      <c r="E232">
        <v>5.7072000000000003</v>
      </c>
      <c r="F232">
        <v>5.7935999999999996</v>
      </c>
      <c r="G232">
        <v>6.0266999999999999</v>
      </c>
      <c r="I232">
        <f t="shared" si="40"/>
        <v>0.94856022180401323</v>
      </c>
      <c r="J232">
        <f t="shared" si="41"/>
        <v>0.89669992918234487</v>
      </c>
      <c r="K232">
        <f t="shared" si="42"/>
        <v>0.84263954367167615</v>
      </c>
      <c r="L232">
        <f t="shared" si="43"/>
        <v>0.79314914349972621</v>
      </c>
      <c r="M232">
        <f t="shared" si="44"/>
        <v>0.73982988821581464</v>
      </c>
      <c r="O232">
        <f t="shared" si="49"/>
        <v>1.9586000000000006</v>
      </c>
      <c r="P232">
        <f t="shared" si="50"/>
        <v>3.8816000000000006</v>
      </c>
      <c r="Q232">
        <f t="shared" si="51"/>
        <v>5.5182000000000002</v>
      </c>
      <c r="R232">
        <f t="shared" si="52"/>
        <v>6.2588000000000008</v>
      </c>
      <c r="U232">
        <f>-[1]CP2005_updated_data!C233+2*[1]CP2005_updated_data!D221</f>
        <v>8.7544000000000004</v>
      </c>
      <c r="V232">
        <f>-2*[1]CP2005_updated_data!D233+3*[1]CP2005_updated_data!E221</f>
        <v>10.6774</v>
      </c>
      <c r="W232">
        <f>-3*[1]CP2005_updated_data!E233+4*[1]CP2005_updated_data!F221</f>
        <v>12.314</v>
      </c>
      <c r="X232">
        <f>-4*[1]CP2005_updated_data!F233+5*[1]CP2005_updated_data!G221</f>
        <v>13.054600000000001</v>
      </c>
      <c r="AA232">
        <f t="shared" si="48"/>
        <v>5.6223999999999998</v>
      </c>
      <c r="AB232">
        <f t="shared" si="45"/>
        <v>6.2182000000000013</v>
      </c>
      <c r="AC232">
        <f t="shared" si="46"/>
        <v>6.0527999999999977</v>
      </c>
      <c r="AD232">
        <f t="shared" si="47"/>
        <v>6.9590999999999994</v>
      </c>
    </row>
    <row r="233" spans="1:30" x14ac:dyDescent="0.25">
      <c r="A233">
        <v>1971</v>
      </c>
      <c r="B233">
        <v>9</v>
      </c>
      <c r="C233">
        <v>5.2672999999999996</v>
      </c>
      <c r="D233">
        <v>5.3871000000000002</v>
      </c>
      <c r="E233">
        <v>5.6521999999999997</v>
      </c>
      <c r="F233">
        <v>5.7702999999999998</v>
      </c>
      <c r="G233">
        <v>5.9676</v>
      </c>
      <c r="I233">
        <f t="shared" si="40"/>
        <v>0.9486901834565703</v>
      </c>
      <c r="J233">
        <f t="shared" si="41"/>
        <v>0.89785921422772497</v>
      </c>
      <c r="K233">
        <f t="shared" si="42"/>
        <v>0.84403104659294725</v>
      </c>
      <c r="L233">
        <f t="shared" si="43"/>
        <v>0.79388870308270032</v>
      </c>
      <c r="M233">
        <f t="shared" si="44"/>
        <v>0.742019318826039</v>
      </c>
      <c r="O233">
        <f t="shared" si="49"/>
        <v>1.2453000000000003</v>
      </c>
      <c r="P233">
        <f t="shared" si="50"/>
        <v>3.0906999999999991</v>
      </c>
      <c r="Q233">
        <f t="shared" si="51"/>
        <v>4.3660000000000005</v>
      </c>
      <c r="R233">
        <f t="shared" si="52"/>
        <v>5.5764000000000005</v>
      </c>
      <c r="U233">
        <f>-[1]CP2005_updated_data!C234+2*[1]CP2005_updated_data!D222</f>
        <v>7.8347000000000007</v>
      </c>
      <c r="V233">
        <f>-2*[1]CP2005_updated_data!D234+3*[1]CP2005_updated_data!E222</f>
        <v>9.6800999999999995</v>
      </c>
      <c r="W233">
        <f>-3*[1]CP2005_updated_data!E234+4*[1]CP2005_updated_data!F222</f>
        <v>10.955400000000001</v>
      </c>
      <c r="X233">
        <f>-4*[1]CP2005_updated_data!F234+5*[1]CP2005_updated_data!G222</f>
        <v>12.165800000000001</v>
      </c>
      <c r="AA233">
        <f t="shared" si="48"/>
        <v>5.5069000000000008</v>
      </c>
      <c r="AB233">
        <f t="shared" si="45"/>
        <v>6.1823999999999977</v>
      </c>
      <c r="AC233">
        <f t="shared" si="46"/>
        <v>6.1246000000000009</v>
      </c>
      <c r="AD233">
        <f t="shared" si="47"/>
        <v>6.7568000000000019</v>
      </c>
    </row>
    <row r="234" spans="1:30" x14ac:dyDescent="0.25">
      <c r="A234">
        <v>1971</v>
      </c>
      <c r="B234">
        <v>10</v>
      </c>
      <c r="C234">
        <v>4.6231999999999998</v>
      </c>
      <c r="D234">
        <v>4.9778000000000002</v>
      </c>
      <c r="E234">
        <v>5.2195</v>
      </c>
      <c r="F234">
        <v>5.4383999999999997</v>
      </c>
      <c r="G234">
        <v>5.6626000000000003</v>
      </c>
      <c r="I234">
        <f t="shared" si="40"/>
        <v>0.95482041815558816</v>
      </c>
      <c r="J234">
        <f t="shared" si="41"/>
        <v>0.9052392550507834</v>
      </c>
      <c r="K234">
        <f t="shared" si="42"/>
        <v>0.85505883461298016</v>
      </c>
      <c r="L234">
        <f t="shared" si="43"/>
        <v>0.80449864244737834</v>
      </c>
      <c r="M234">
        <f t="shared" si="44"/>
        <v>0.75342183665426177</v>
      </c>
      <c r="O234">
        <f t="shared" si="49"/>
        <v>2.1216999999999988</v>
      </c>
      <c r="P234">
        <f t="shared" si="50"/>
        <v>3.8775999999999993</v>
      </c>
      <c r="Q234">
        <f t="shared" si="51"/>
        <v>5.4641999999999999</v>
      </c>
      <c r="R234">
        <f t="shared" si="52"/>
        <v>6.3423999999999996</v>
      </c>
      <c r="U234">
        <f>-[1]CP2005_updated_data!C235+2*[1]CP2005_updated_data!D223</f>
        <v>8.424199999999999</v>
      </c>
      <c r="V234">
        <f>-2*[1]CP2005_updated_data!D235+3*[1]CP2005_updated_data!E223</f>
        <v>10.180099999999999</v>
      </c>
      <c r="W234">
        <f>-3*[1]CP2005_updated_data!E235+4*[1]CP2005_updated_data!F223</f>
        <v>11.7667</v>
      </c>
      <c r="X234">
        <f>-4*[1]CP2005_updated_data!F235+5*[1]CP2005_updated_data!G223</f>
        <v>12.6449</v>
      </c>
      <c r="AA234">
        <f t="shared" si="48"/>
        <v>5.3324000000000007</v>
      </c>
      <c r="AB234">
        <f t="shared" si="45"/>
        <v>5.7028999999999996</v>
      </c>
      <c r="AC234">
        <f t="shared" si="46"/>
        <v>6.0950999999999986</v>
      </c>
      <c r="AD234">
        <f t="shared" si="47"/>
        <v>6.5594000000000037</v>
      </c>
    </row>
    <row r="235" spans="1:30" x14ac:dyDescent="0.25">
      <c r="A235">
        <v>1971</v>
      </c>
      <c r="B235">
        <v>11</v>
      </c>
      <c r="C235">
        <v>4.7521000000000004</v>
      </c>
      <c r="D235">
        <v>5.0640000000000001</v>
      </c>
      <c r="E235">
        <v>5.2811000000000003</v>
      </c>
      <c r="F235">
        <v>5.4903000000000004</v>
      </c>
      <c r="G235">
        <v>5.7262000000000004</v>
      </c>
      <c r="I235">
        <f t="shared" si="40"/>
        <v>0.95359044752296018</v>
      </c>
      <c r="J235">
        <f t="shared" si="41"/>
        <v>0.90367996706752396</v>
      </c>
      <c r="K235">
        <f t="shared" si="42"/>
        <v>0.85348014504505854</v>
      </c>
      <c r="L235">
        <f t="shared" si="43"/>
        <v>0.80283023567109624</v>
      </c>
      <c r="M235">
        <f t="shared" si="44"/>
        <v>0.75102976063038129</v>
      </c>
      <c r="O235">
        <f t="shared" si="49"/>
        <v>0.78719999999999946</v>
      </c>
      <c r="P235">
        <f t="shared" si="50"/>
        <v>1.6891000000000007</v>
      </c>
      <c r="Q235">
        <f t="shared" si="51"/>
        <v>2.3426</v>
      </c>
      <c r="R235">
        <f t="shared" si="52"/>
        <v>2.4301000000000004</v>
      </c>
      <c r="U235">
        <f>-[1]CP2005_updated_data!C236+2*[1]CP2005_updated_data!D224</f>
        <v>5.8828999999999994</v>
      </c>
      <c r="V235">
        <f>-2*[1]CP2005_updated_data!D236+3*[1]CP2005_updated_data!E224</f>
        <v>6.7848000000000006</v>
      </c>
      <c r="W235">
        <f>-3*[1]CP2005_updated_data!E236+4*[1]CP2005_updated_data!F224</f>
        <v>7.4382999999999999</v>
      </c>
      <c r="X235">
        <f>-4*[1]CP2005_updated_data!F236+5*[1]CP2005_updated_data!G224</f>
        <v>7.5258000000000003</v>
      </c>
      <c r="AA235">
        <f t="shared" si="48"/>
        <v>5.3758999999999997</v>
      </c>
      <c r="AB235">
        <f t="shared" si="45"/>
        <v>5.7153000000000009</v>
      </c>
      <c r="AC235">
        <f t="shared" si="46"/>
        <v>6.1179000000000006</v>
      </c>
      <c r="AD235">
        <f t="shared" si="47"/>
        <v>6.6697999999999986</v>
      </c>
    </row>
    <row r="236" spans="1:30" x14ac:dyDescent="0.25">
      <c r="A236">
        <v>1971</v>
      </c>
      <c r="B236">
        <v>12</v>
      </c>
      <c r="C236">
        <v>4.1677</v>
      </c>
      <c r="D236">
        <v>4.8322000000000003</v>
      </c>
      <c r="E236">
        <v>5.0810000000000004</v>
      </c>
      <c r="F236">
        <v>5.2039</v>
      </c>
      <c r="G236">
        <v>5.4311999999999996</v>
      </c>
      <c r="I236">
        <f t="shared" si="40"/>
        <v>0.95917954553595797</v>
      </c>
      <c r="J236">
        <f t="shared" si="41"/>
        <v>0.90787915358829019</v>
      </c>
      <c r="K236">
        <f t="shared" si="42"/>
        <v>0.85861899518248996</v>
      </c>
      <c r="L236">
        <f t="shared" si="43"/>
        <v>0.81208034229663328</v>
      </c>
      <c r="M236">
        <f t="shared" si="44"/>
        <v>0.76218955072302708</v>
      </c>
      <c r="O236">
        <f t="shared" si="49"/>
        <v>1.7329999999999997</v>
      </c>
      <c r="P236">
        <f t="shared" si="50"/>
        <v>2.7636000000000012</v>
      </c>
      <c r="Q236">
        <f t="shared" si="51"/>
        <v>3.1258999999999988</v>
      </c>
      <c r="R236">
        <f t="shared" si="52"/>
        <v>3.9071000000000007</v>
      </c>
      <c r="U236">
        <f>-[1]CP2005_updated_data!C237+2*[1]CP2005_updated_data!D225</f>
        <v>6.6152999999999995</v>
      </c>
      <c r="V236">
        <f>-2*[1]CP2005_updated_data!D237+3*[1]CP2005_updated_data!E225</f>
        <v>7.645900000000001</v>
      </c>
      <c r="W236">
        <f>-3*[1]CP2005_updated_data!E237+4*[1]CP2005_updated_data!F225</f>
        <v>8.0081999999999987</v>
      </c>
      <c r="X236">
        <f>-4*[1]CP2005_updated_data!F237+5*[1]CP2005_updated_data!G225</f>
        <v>8.7894000000000005</v>
      </c>
      <c r="AA236">
        <f t="shared" si="48"/>
        <v>5.4967000000000006</v>
      </c>
      <c r="AB236">
        <f t="shared" si="45"/>
        <v>5.5786000000000016</v>
      </c>
      <c r="AC236">
        <f t="shared" si="46"/>
        <v>5.5725999999999978</v>
      </c>
      <c r="AD236">
        <f t="shared" si="47"/>
        <v>6.3403999999999989</v>
      </c>
    </row>
    <row r="237" spans="1:30" x14ac:dyDescent="0.25">
      <c r="A237">
        <v>1972</v>
      </c>
      <c r="B237">
        <v>1</v>
      </c>
      <c r="C237">
        <v>4.1353</v>
      </c>
      <c r="D237">
        <v>4.8079000000000001</v>
      </c>
      <c r="E237">
        <v>5.3331</v>
      </c>
      <c r="F237">
        <v>5.476</v>
      </c>
      <c r="G237">
        <v>5.7217000000000002</v>
      </c>
      <c r="I237">
        <f t="shared" si="40"/>
        <v>0.95949037005956528</v>
      </c>
      <c r="J237">
        <f t="shared" si="41"/>
        <v>0.90832049009301796</v>
      </c>
      <c r="K237">
        <f t="shared" si="42"/>
        <v>0.8521497539936117</v>
      </c>
      <c r="L237">
        <f t="shared" si="43"/>
        <v>0.80328958592754918</v>
      </c>
      <c r="M237">
        <f t="shared" si="44"/>
        <v>0.75119876133838981</v>
      </c>
      <c r="O237">
        <f t="shared" si="49"/>
        <v>0.85570000000000057</v>
      </c>
      <c r="P237">
        <f t="shared" si="50"/>
        <v>1.7967000000000022</v>
      </c>
      <c r="Q237">
        <f t="shared" si="51"/>
        <v>2.1126999999999994</v>
      </c>
      <c r="R237">
        <f t="shared" si="52"/>
        <v>2.0489000000000006</v>
      </c>
      <c r="U237">
        <f>-[1]CP2005_updated_data!C238+2*[1]CP2005_updated_data!D226</f>
        <v>5.1893000000000002</v>
      </c>
      <c r="V237">
        <f>-2*[1]CP2005_updated_data!D238+3*[1]CP2005_updated_data!E226</f>
        <v>6.1303000000000019</v>
      </c>
      <c r="W237">
        <f>-3*[1]CP2005_updated_data!E238+4*[1]CP2005_updated_data!F226</f>
        <v>6.446299999999999</v>
      </c>
      <c r="X237">
        <f>-4*[1]CP2005_updated_data!F238+5*[1]CP2005_updated_data!G226</f>
        <v>6.3825000000000003</v>
      </c>
      <c r="AA237">
        <f t="shared" si="48"/>
        <v>5.4805000000000001</v>
      </c>
      <c r="AB237">
        <f t="shared" si="45"/>
        <v>6.3834999999999997</v>
      </c>
      <c r="AC237">
        <f t="shared" si="46"/>
        <v>5.9047000000000001</v>
      </c>
      <c r="AD237">
        <f t="shared" si="47"/>
        <v>6.7044999999999995</v>
      </c>
    </row>
    <row r="238" spans="1:30" x14ac:dyDescent="0.25">
      <c r="A238">
        <v>1972</v>
      </c>
      <c r="B238">
        <v>2</v>
      </c>
      <c r="C238">
        <v>4.2876000000000003</v>
      </c>
      <c r="D238">
        <v>4.7656000000000001</v>
      </c>
      <c r="E238">
        <v>5.2424999999999997</v>
      </c>
      <c r="F238">
        <v>5.4337</v>
      </c>
      <c r="G238">
        <v>5.6642000000000001</v>
      </c>
      <c r="I238">
        <f t="shared" si="40"/>
        <v>0.95803017844412619</v>
      </c>
      <c r="J238">
        <f t="shared" si="41"/>
        <v>0.90908925436907395</v>
      </c>
      <c r="K238">
        <f t="shared" si="42"/>
        <v>0.85446904751704511</v>
      </c>
      <c r="L238">
        <f t="shared" si="43"/>
        <v>0.80464990241014944</v>
      </c>
      <c r="M238">
        <f t="shared" si="44"/>
        <v>0.75336156531821508</v>
      </c>
      <c r="O238">
        <f t="shared" si="49"/>
        <v>0.50399999999999912</v>
      </c>
      <c r="P238">
        <f t="shared" si="50"/>
        <v>1.2106999999999997</v>
      </c>
      <c r="Q238">
        <f t="shared" si="51"/>
        <v>1.1197000000000004</v>
      </c>
      <c r="R238">
        <f t="shared" si="52"/>
        <v>1.0012999999999992</v>
      </c>
      <c r="U238">
        <f>-[1]CP2005_updated_data!C239+2*[1]CP2005_updated_data!D227</f>
        <v>4.3063999999999991</v>
      </c>
      <c r="V238">
        <f>-2*[1]CP2005_updated_data!D239+3*[1]CP2005_updated_data!E227</f>
        <v>5.0130999999999997</v>
      </c>
      <c r="W238">
        <f>-3*[1]CP2005_updated_data!E239+4*[1]CP2005_updated_data!F227</f>
        <v>4.9221000000000004</v>
      </c>
      <c r="X238">
        <f>-4*[1]CP2005_updated_data!F239+5*[1]CP2005_updated_data!G227</f>
        <v>4.8036999999999992</v>
      </c>
      <c r="AA238">
        <f t="shared" si="48"/>
        <v>5.2435999999999998</v>
      </c>
      <c r="AB238">
        <f t="shared" si="45"/>
        <v>6.196299999999999</v>
      </c>
      <c r="AC238">
        <f t="shared" si="46"/>
        <v>6.0073000000000008</v>
      </c>
      <c r="AD238">
        <f t="shared" si="47"/>
        <v>6.5862000000000016</v>
      </c>
    </row>
    <row r="239" spans="1:30" x14ac:dyDescent="0.25">
      <c r="A239">
        <v>1972</v>
      </c>
      <c r="B239">
        <v>3</v>
      </c>
      <c r="C239">
        <v>4.9348000000000001</v>
      </c>
      <c r="D239">
        <v>5.5164</v>
      </c>
      <c r="E239">
        <v>5.7808000000000002</v>
      </c>
      <c r="F239">
        <v>5.8791000000000002</v>
      </c>
      <c r="G239">
        <v>6.0021000000000004</v>
      </c>
      <c r="I239">
        <f t="shared" si="40"/>
        <v>0.95184982831515397</v>
      </c>
      <c r="J239">
        <f t="shared" si="41"/>
        <v>0.89554034988359255</v>
      </c>
      <c r="K239">
        <f t="shared" si="42"/>
        <v>0.84078104809342213</v>
      </c>
      <c r="L239">
        <f t="shared" si="43"/>
        <v>0.79044120664041206</v>
      </c>
      <c r="M239">
        <f t="shared" si="44"/>
        <v>0.74074043885216379</v>
      </c>
      <c r="O239">
        <f t="shared" si="49"/>
        <v>-0.40220000000000011</v>
      </c>
      <c r="P239">
        <f t="shared" si="50"/>
        <v>-1.2715999999999998</v>
      </c>
      <c r="Q239">
        <f t="shared" si="51"/>
        <v>-1.8280000000000016</v>
      </c>
      <c r="R239">
        <f t="shared" si="52"/>
        <v>-2.3645000000000018</v>
      </c>
      <c r="U239">
        <f>-[1]CP2005_updated_data!C240+2*[1]CP2005_updated_data!D228</f>
        <v>3.3533999999999997</v>
      </c>
      <c r="V239">
        <f>-2*[1]CP2005_updated_data!D240+3*[1]CP2005_updated_data!E228</f>
        <v>2.484</v>
      </c>
      <c r="W239">
        <f>-3*[1]CP2005_updated_data!E240+4*[1]CP2005_updated_data!F228</f>
        <v>1.9275999999999982</v>
      </c>
      <c r="X239">
        <f>-4*[1]CP2005_updated_data!F240+5*[1]CP2005_updated_data!G228</f>
        <v>1.391099999999998</v>
      </c>
      <c r="AA239">
        <f t="shared" si="48"/>
        <v>6.0979999999999999</v>
      </c>
      <c r="AB239">
        <f t="shared" si="45"/>
        <v>6.3096000000000014</v>
      </c>
      <c r="AC239">
        <f t="shared" si="46"/>
        <v>6.1739999999999995</v>
      </c>
      <c r="AD239">
        <f t="shared" si="47"/>
        <v>6.4940999999999995</v>
      </c>
    </row>
    <row r="240" spans="1:30" x14ac:dyDescent="0.25">
      <c r="A240">
        <v>1972</v>
      </c>
      <c r="B240">
        <v>4</v>
      </c>
      <c r="C240">
        <v>4.5343</v>
      </c>
      <c r="D240">
        <v>5.1220999999999997</v>
      </c>
      <c r="E240">
        <v>5.5339999999999998</v>
      </c>
      <c r="F240">
        <v>5.6515000000000004</v>
      </c>
      <c r="G240">
        <v>5.8006000000000002</v>
      </c>
      <c r="I240">
        <f t="shared" si="40"/>
        <v>0.95566963092647594</v>
      </c>
      <c r="J240">
        <f t="shared" si="41"/>
        <v>0.90263050080377705</v>
      </c>
      <c r="K240">
        <f t="shared" si="42"/>
        <v>0.84702929343412403</v>
      </c>
      <c r="L240">
        <f t="shared" si="43"/>
        <v>0.79767024001543818</v>
      </c>
      <c r="M240">
        <f t="shared" si="44"/>
        <v>0.74824112000825305</v>
      </c>
      <c r="O240">
        <f t="shared" si="49"/>
        <v>1.3720999999999997</v>
      </c>
      <c r="P240">
        <f t="shared" si="50"/>
        <v>2.3481999999999985</v>
      </c>
      <c r="Q240">
        <f t="shared" si="51"/>
        <v>2.0583999999999989</v>
      </c>
      <c r="R240">
        <f t="shared" si="52"/>
        <v>2.745599999999996</v>
      </c>
      <c r="U240">
        <f>-[1]CP2005_updated_data!C241+2*[1]CP2005_updated_data!D229</f>
        <v>5.9085000000000001</v>
      </c>
      <c r="V240">
        <f>-2*[1]CP2005_updated_data!D241+3*[1]CP2005_updated_data!E229</f>
        <v>6.8845999999999989</v>
      </c>
      <c r="W240">
        <f>-3*[1]CP2005_updated_data!E241+4*[1]CP2005_updated_data!F229</f>
        <v>6.5947999999999993</v>
      </c>
      <c r="X240">
        <f>-4*[1]CP2005_updated_data!F241+5*[1]CP2005_updated_data!G229</f>
        <v>7.2819999999999965</v>
      </c>
      <c r="AA240">
        <f t="shared" si="48"/>
        <v>5.7098999999999993</v>
      </c>
      <c r="AB240">
        <f t="shared" si="45"/>
        <v>6.357800000000001</v>
      </c>
      <c r="AC240">
        <f t="shared" si="46"/>
        <v>6.0040000000000013</v>
      </c>
      <c r="AD240">
        <f t="shared" si="47"/>
        <v>6.3969999999999985</v>
      </c>
    </row>
    <row r="241" spans="1:30" x14ac:dyDescent="0.25">
      <c r="A241">
        <v>1972</v>
      </c>
      <c r="B241">
        <v>5</v>
      </c>
      <c r="C241">
        <v>4.6273999999999997</v>
      </c>
      <c r="D241">
        <v>4.9435000000000002</v>
      </c>
      <c r="E241">
        <v>5.3726000000000003</v>
      </c>
      <c r="F241">
        <v>5.5488999999999997</v>
      </c>
      <c r="G241">
        <v>5.7141999999999999</v>
      </c>
      <c r="I241">
        <f t="shared" si="40"/>
        <v>0.95478031654016549</v>
      </c>
      <c r="J241">
        <f t="shared" si="41"/>
        <v>0.90586046222944916</v>
      </c>
      <c r="K241">
        <f t="shared" si="42"/>
        <v>0.85114055460386295</v>
      </c>
      <c r="L241">
        <f t="shared" si="43"/>
        <v>0.80095060538598739</v>
      </c>
      <c r="M241">
        <f t="shared" si="44"/>
        <v>0.75148051369915758</v>
      </c>
      <c r="O241">
        <f t="shared" si="49"/>
        <v>1.309400000000001</v>
      </c>
      <c r="P241">
        <f t="shared" si="50"/>
        <v>2.7671999999999999</v>
      </c>
      <c r="Q241">
        <f t="shared" si="51"/>
        <v>2.3353999999999973</v>
      </c>
      <c r="R241">
        <f t="shared" si="52"/>
        <v>3.9151999999999996</v>
      </c>
      <c r="U241">
        <f>-[1]CP2005_updated_data!C242+2*[1]CP2005_updated_data!D230</f>
        <v>6.252600000000001</v>
      </c>
      <c r="V241">
        <f>-2*[1]CP2005_updated_data!D242+3*[1]CP2005_updated_data!E230</f>
        <v>7.7103999999999999</v>
      </c>
      <c r="W241">
        <f>-3*[1]CP2005_updated_data!E242+4*[1]CP2005_updated_data!F230</f>
        <v>7.2785999999999973</v>
      </c>
      <c r="X241">
        <f>-4*[1]CP2005_updated_data!F242+5*[1]CP2005_updated_data!G230</f>
        <v>8.8583999999999996</v>
      </c>
      <c r="AA241">
        <f t="shared" si="48"/>
        <v>5.2596000000000007</v>
      </c>
      <c r="AB241">
        <f t="shared" si="45"/>
        <v>6.2308000000000021</v>
      </c>
      <c r="AC241">
        <f t="shared" si="46"/>
        <v>6.0777999999999963</v>
      </c>
      <c r="AD241">
        <f t="shared" si="47"/>
        <v>6.3753999999999991</v>
      </c>
    </row>
    <row r="242" spans="1:30" x14ac:dyDescent="0.25">
      <c r="A242">
        <v>1972</v>
      </c>
      <c r="B242">
        <v>6</v>
      </c>
      <c r="C242">
        <v>5.2336</v>
      </c>
      <c r="D242">
        <v>5.4177</v>
      </c>
      <c r="E242">
        <v>5.6981000000000002</v>
      </c>
      <c r="F242">
        <v>5.8548</v>
      </c>
      <c r="G242">
        <v>5.9081000000000001</v>
      </c>
      <c r="I242">
        <f t="shared" si="40"/>
        <v>0.94900994592534493</v>
      </c>
      <c r="J242">
        <f t="shared" si="41"/>
        <v>0.89730989249821225</v>
      </c>
      <c r="K242">
        <f t="shared" si="42"/>
        <v>0.84286961567049745</v>
      </c>
      <c r="L242">
        <f t="shared" si="43"/>
        <v>0.79120988901237943</v>
      </c>
      <c r="M242">
        <f t="shared" si="44"/>
        <v>0.74423011322564003</v>
      </c>
      <c r="O242">
        <f t="shared" si="49"/>
        <v>1.2182999999999993</v>
      </c>
      <c r="P242">
        <f t="shared" si="50"/>
        <v>3.0883999999999974</v>
      </c>
      <c r="Q242">
        <f t="shared" si="51"/>
        <v>3.2882000000000007</v>
      </c>
      <c r="R242">
        <f t="shared" si="52"/>
        <v>4.4435999999999973</v>
      </c>
      <c r="U242">
        <f>-[1]CP2005_updated_data!C243+2*[1]CP2005_updated_data!D231</f>
        <v>7.2909999999999995</v>
      </c>
      <c r="V242">
        <f>-2*[1]CP2005_updated_data!D243+3*[1]CP2005_updated_data!E231</f>
        <v>9.1610999999999976</v>
      </c>
      <c r="W242">
        <f>-3*[1]CP2005_updated_data!E243+4*[1]CP2005_updated_data!F231</f>
        <v>9.3609000000000009</v>
      </c>
      <c r="X242">
        <f>-4*[1]CP2005_updated_data!F243+5*[1]CP2005_updated_data!G231</f>
        <v>10.516299999999998</v>
      </c>
      <c r="AA242">
        <f t="shared" si="48"/>
        <v>5.6017999999999999</v>
      </c>
      <c r="AB242">
        <f t="shared" si="45"/>
        <v>6.2589000000000006</v>
      </c>
      <c r="AC242">
        <f t="shared" si="46"/>
        <v>6.3248999999999995</v>
      </c>
      <c r="AD242">
        <f t="shared" si="47"/>
        <v>6.1213000000000015</v>
      </c>
    </row>
    <row r="243" spans="1:30" x14ac:dyDescent="0.25">
      <c r="A243">
        <v>1972</v>
      </c>
      <c r="B243">
        <v>7</v>
      </c>
      <c r="C243">
        <v>4.9462999999999999</v>
      </c>
      <c r="D243">
        <v>5.2441000000000004</v>
      </c>
      <c r="E243">
        <v>5.6628999999999996</v>
      </c>
      <c r="F243">
        <v>5.8575999999999997</v>
      </c>
      <c r="G243">
        <v>5.8837000000000002</v>
      </c>
      <c r="I243">
        <f t="shared" si="40"/>
        <v>0.95174037187876348</v>
      </c>
      <c r="J243">
        <f t="shared" si="41"/>
        <v>0.90043076714823667</v>
      </c>
      <c r="K243">
        <f t="shared" si="42"/>
        <v>0.84376015610723998</v>
      </c>
      <c r="L243">
        <f t="shared" si="43"/>
        <v>0.79112127846709324</v>
      </c>
      <c r="M243">
        <f t="shared" si="44"/>
        <v>0.74513862804512909</v>
      </c>
      <c r="O243">
        <f t="shared" si="49"/>
        <v>1.5659999999999998</v>
      </c>
      <c r="P243">
        <f t="shared" si="50"/>
        <v>3.5869999999999997</v>
      </c>
      <c r="Q243">
        <f t="shared" si="51"/>
        <v>4.1978000000000026</v>
      </c>
      <c r="R243">
        <f t="shared" si="52"/>
        <v>4.9062000000000001</v>
      </c>
      <c r="U243">
        <f>-[1]CP2005_updated_data!C244+2*[1]CP2005_updated_data!D232</f>
        <v>7.7099000000000002</v>
      </c>
      <c r="V243">
        <f>-2*[1]CP2005_updated_data!D244+3*[1]CP2005_updated_data!E232</f>
        <v>9.7309000000000001</v>
      </c>
      <c r="W243">
        <f>-3*[1]CP2005_updated_data!E244+4*[1]CP2005_updated_data!F232</f>
        <v>10.341700000000003</v>
      </c>
      <c r="X243">
        <f>-4*[1]CP2005_updated_data!F244+5*[1]CP2005_updated_data!G232</f>
        <v>11.0501</v>
      </c>
      <c r="AA243">
        <f t="shared" si="48"/>
        <v>5.5419000000000009</v>
      </c>
      <c r="AB243">
        <f t="shared" si="45"/>
        <v>6.5004999999999971</v>
      </c>
      <c r="AC243">
        <f t="shared" si="46"/>
        <v>6.4417000000000009</v>
      </c>
      <c r="AD243">
        <f t="shared" si="47"/>
        <v>5.9881000000000029</v>
      </c>
    </row>
    <row r="244" spans="1:30" x14ac:dyDescent="0.25">
      <c r="A244">
        <v>1972</v>
      </c>
      <c r="B244">
        <v>8</v>
      </c>
      <c r="C244">
        <v>5.4814999999999996</v>
      </c>
      <c r="D244">
        <v>5.6226000000000003</v>
      </c>
      <c r="E244">
        <v>5.8773</v>
      </c>
      <c r="F244">
        <v>6.1172000000000004</v>
      </c>
      <c r="G244">
        <v>6.0819000000000001</v>
      </c>
      <c r="I244">
        <f t="shared" si="40"/>
        <v>0.94666026390358116</v>
      </c>
      <c r="J244">
        <f t="shared" si="41"/>
        <v>0.89364024081061744</v>
      </c>
      <c r="K244">
        <f t="shared" si="42"/>
        <v>0.838350506865155</v>
      </c>
      <c r="L244">
        <f t="shared" si="43"/>
        <v>0.7829487801575572</v>
      </c>
      <c r="M244">
        <f t="shared" si="44"/>
        <v>0.73779077299777007</v>
      </c>
      <c r="O244">
        <f t="shared" si="49"/>
        <v>0.14090000000000025</v>
      </c>
      <c r="P244">
        <f t="shared" si="50"/>
        <v>0.5954000000000006</v>
      </c>
      <c r="Q244">
        <f t="shared" si="51"/>
        <v>0.26149999999999718</v>
      </c>
      <c r="R244">
        <f t="shared" si="52"/>
        <v>0.3836999999999966</v>
      </c>
      <c r="U244">
        <f>-[1]CP2005_updated_data!C245+2*[1]CP2005_updated_data!D233</f>
        <v>5.4218999999999999</v>
      </c>
      <c r="V244">
        <f>-2*[1]CP2005_updated_data!D245+3*[1]CP2005_updated_data!E233</f>
        <v>5.8764000000000003</v>
      </c>
      <c r="W244">
        <f>-3*[1]CP2005_updated_data!E245+4*[1]CP2005_updated_data!F233</f>
        <v>5.5424999999999969</v>
      </c>
      <c r="X244">
        <f>-4*[1]CP2005_updated_data!F245+5*[1]CP2005_updated_data!G233</f>
        <v>5.6646999999999963</v>
      </c>
      <c r="AA244">
        <f t="shared" si="48"/>
        <v>5.7637000000000009</v>
      </c>
      <c r="AB244">
        <f t="shared" si="45"/>
        <v>6.3867000000000012</v>
      </c>
      <c r="AC244">
        <f t="shared" si="46"/>
        <v>6.8369</v>
      </c>
      <c r="AD244">
        <f t="shared" si="47"/>
        <v>5.9406999999999996</v>
      </c>
    </row>
    <row r="245" spans="1:30" x14ac:dyDescent="0.25">
      <c r="A245">
        <v>1972</v>
      </c>
      <c r="B245">
        <v>9</v>
      </c>
      <c r="C245">
        <v>5.6284999999999998</v>
      </c>
      <c r="D245">
        <v>5.7946999999999997</v>
      </c>
      <c r="E245">
        <v>5.9337999999999997</v>
      </c>
      <c r="F245">
        <v>6.0136000000000003</v>
      </c>
      <c r="G245">
        <v>6.0580999999999996</v>
      </c>
      <c r="I245">
        <f t="shared" si="40"/>
        <v>0.94526969563372787</v>
      </c>
      <c r="J245">
        <f t="shared" si="41"/>
        <v>0.89056961867400874</v>
      </c>
      <c r="K245">
        <f t="shared" si="42"/>
        <v>0.83693070637685918</v>
      </c>
      <c r="L245">
        <f t="shared" si="43"/>
        <v>0.78620005188478104</v>
      </c>
      <c r="M245">
        <f t="shared" si="44"/>
        <v>0.73866926661767174</v>
      </c>
      <c r="O245">
        <f t="shared" si="49"/>
        <v>-0.12159999999999904</v>
      </c>
      <c r="P245">
        <f t="shared" si="50"/>
        <v>9.989999999999899E-2</v>
      </c>
      <c r="Q245">
        <f t="shared" si="51"/>
        <v>1.2499999999998401E-2</v>
      </c>
      <c r="R245">
        <f t="shared" si="52"/>
        <v>0.5163000000000002</v>
      </c>
      <c r="U245">
        <f>-[1]CP2005_updated_data!C246+2*[1]CP2005_updated_data!D234</f>
        <v>5.1457000000000006</v>
      </c>
      <c r="V245">
        <f>-2*[1]CP2005_updated_data!D246+3*[1]CP2005_updated_data!E234</f>
        <v>5.3671999999999986</v>
      </c>
      <c r="W245">
        <f>-3*[1]CP2005_updated_data!E246+4*[1]CP2005_updated_data!F234</f>
        <v>5.2797999999999981</v>
      </c>
      <c r="X245">
        <f>-4*[1]CP2005_updated_data!F246+5*[1]CP2005_updated_data!G234</f>
        <v>5.7835999999999999</v>
      </c>
      <c r="AA245">
        <f t="shared" si="48"/>
        <v>5.9608999999999996</v>
      </c>
      <c r="AB245">
        <f t="shared" si="45"/>
        <v>6.2120000000000015</v>
      </c>
      <c r="AC245">
        <f t="shared" si="46"/>
        <v>6.2530000000000001</v>
      </c>
      <c r="AD245">
        <f t="shared" si="47"/>
        <v>6.2360999999999969</v>
      </c>
    </row>
    <row r="246" spans="1:30" x14ac:dyDescent="0.25">
      <c r="A246">
        <v>1972</v>
      </c>
      <c r="B246">
        <v>10</v>
      </c>
      <c r="C246">
        <v>5.5365000000000002</v>
      </c>
      <c r="D246">
        <v>5.7537000000000003</v>
      </c>
      <c r="E246">
        <v>5.9329999999999998</v>
      </c>
      <c r="F246">
        <v>6.0785999999999998</v>
      </c>
      <c r="G246">
        <v>6.0933000000000002</v>
      </c>
      <c r="I246">
        <f t="shared" si="40"/>
        <v>0.94613974391455269</v>
      </c>
      <c r="J246">
        <f t="shared" si="41"/>
        <v>0.89130018525268251</v>
      </c>
      <c r="K246">
        <f t="shared" si="42"/>
        <v>0.8369507929548502</v>
      </c>
      <c r="L246">
        <f t="shared" si="43"/>
        <v>0.78415858680451012</v>
      </c>
      <c r="M246">
        <f t="shared" si="44"/>
        <v>0.73737035208850343</v>
      </c>
      <c r="O246">
        <f t="shared" si="49"/>
        <v>-0.2040999999999995</v>
      </c>
      <c r="P246">
        <f t="shared" si="50"/>
        <v>-0.47210000000000019</v>
      </c>
      <c r="Q246">
        <f t="shared" si="51"/>
        <v>-0.66860000000000053</v>
      </c>
      <c r="R246">
        <f t="shared" si="52"/>
        <v>-0.62459999999999649</v>
      </c>
      <c r="U246">
        <f>-[1]CP2005_updated_data!C247+2*[1]CP2005_updated_data!D235</f>
        <v>4.4191000000000003</v>
      </c>
      <c r="V246">
        <f>-2*[1]CP2005_updated_data!D247+3*[1]CP2005_updated_data!E235</f>
        <v>4.1510999999999996</v>
      </c>
      <c r="W246">
        <f>-3*[1]CP2005_updated_data!E247+4*[1]CP2005_updated_data!F235</f>
        <v>3.9545999999999992</v>
      </c>
      <c r="X246">
        <f>-4*[1]CP2005_updated_data!F247+5*[1]CP2005_updated_data!G235</f>
        <v>3.9986000000000033</v>
      </c>
      <c r="AA246">
        <f t="shared" si="48"/>
        <v>5.9709000000000003</v>
      </c>
      <c r="AB246">
        <f t="shared" si="45"/>
        <v>6.291599999999999</v>
      </c>
      <c r="AC246">
        <f t="shared" si="46"/>
        <v>6.5153999999999996</v>
      </c>
      <c r="AD246">
        <f t="shared" si="47"/>
        <v>6.1521000000000008</v>
      </c>
    </row>
    <row r="247" spans="1:30" x14ac:dyDescent="0.25">
      <c r="A247">
        <v>1972</v>
      </c>
      <c r="B247">
        <v>11</v>
      </c>
      <c r="C247">
        <v>5.3928000000000003</v>
      </c>
      <c r="D247">
        <v>5.6326999999999998</v>
      </c>
      <c r="E247">
        <v>5.7950999999999997</v>
      </c>
      <c r="F247">
        <v>6.0141999999999998</v>
      </c>
      <c r="G247">
        <v>6.0077999999999996</v>
      </c>
      <c r="I247">
        <f t="shared" si="40"/>
        <v>0.94750032406926943</v>
      </c>
      <c r="J247">
        <f t="shared" si="41"/>
        <v>0.89345974371279435</v>
      </c>
      <c r="K247">
        <f t="shared" si="42"/>
        <v>0.84042043038181991</v>
      </c>
      <c r="L247">
        <f t="shared" si="43"/>
        <v>0.78618118330995956</v>
      </c>
      <c r="M247">
        <f t="shared" si="44"/>
        <v>0.74052935790755425</v>
      </c>
      <c r="O247">
        <f t="shared" si="49"/>
        <v>-1.6900000000000581E-2</v>
      </c>
      <c r="P247">
        <f t="shared" si="50"/>
        <v>-0.17419999999999902</v>
      </c>
      <c r="Q247">
        <f t="shared" si="51"/>
        <v>-0.17619999999999969</v>
      </c>
      <c r="R247">
        <f t="shared" si="52"/>
        <v>-0.17789999999999928</v>
      </c>
      <c r="U247">
        <f>-[1]CP2005_updated_data!C248+2*[1]CP2005_updated_data!D236</f>
        <v>4.7351999999999999</v>
      </c>
      <c r="V247">
        <f>-2*[1]CP2005_updated_data!D248+3*[1]CP2005_updated_data!E236</f>
        <v>4.5779000000000014</v>
      </c>
      <c r="W247">
        <f>-3*[1]CP2005_updated_data!E248+4*[1]CP2005_updated_data!F236</f>
        <v>4.5759000000000007</v>
      </c>
      <c r="X247">
        <f>-4*[1]CP2005_updated_data!F248+5*[1]CP2005_updated_data!G236</f>
        <v>4.5742000000000012</v>
      </c>
      <c r="AA247">
        <f t="shared" si="48"/>
        <v>5.8725999999999994</v>
      </c>
      <c r="AB247">
        <f t="shared" si="45"/>
        <v>6.1199000000000012</v>
      </c>
      <c r="AC247">
        <f t="shared" si="46"/>
        <v>6.6714999999999982</v>
      </c>
      <c r="AD247">
        <f t="shared" si="47"/>
        <v>5.9821999999999989</v>
      </c>
    </row>
    <row r="248" spans="1:30" x14ac:dyDescent="0.25">
      <c r="A248">
        <v>1972</v>
      </c>
      <c r="B248">
        <v>12</v>
      </c>
      <c r="C248">
        <v>5.5544000000000002</v>
      </c>
      <c r="D248">
        <v>5.9324000000000003</v>
      </c>
      <c r="E248">
        <v>6.0004</v>
      </c>
      <c r="F248">
        <v>6.0719000000000003</v>
      </c>
      <c r="G248">
        <v>6.1738</v>
      </c>
      <c r="I248">
        <f t="shared" si="40"/>
        <v>0.9459704000571193</v>
      </c>
      <c r="J248">
        <f t="shared" si="41"/>
        <v>0.88812036411574125</v>
      </c>
      <c r="K248">
        <f t="shared" si="42"/>
        <v>0.83526018822887427</v>
      </c>
      <c r="L248">
        <f t="shared" si="43"/>
        <v>0.7843687694689927</v>
      </c>
      <c r="M248">
        <f t="shared" si="44"/>
        <v>0.73440840134600316</v>
      </c>
      <c r="O248">
        <f t="shared" si="49"/>
        <v>-5.769999999999964E-2</v>
      </c>
      <c r="P248">
        <f t="shared" si="50"/>
        <v>-0.78949999999999854</v>
      </c>
      <c r="Q248">
        <f t="shared" si="51"/>
        <v>-1.3533000000000008</v>
      </c>
      <c r="R248">
        <f t="shared" si="52"/>
        <v>-1.2993000000000023</v>
      </c>
      <c r="U248">
        <f>-[1]CP2005_updated_data!C249+2*[1]CP2005_updated_data!D237</f>
        <v>4.1100000000000003</v>
      </c>
      <c r="V248">
        <f>-2*[1]CP2005_updated_data!D249+3*[1]CP2005_updated_data!E237</f>
        <v>3.3782000000000014</v>
      </c>
      <c r="W248">
        <f>-3*[1]CP2005_updated_data!E249+4*[1]CP2005_updated_data!F237</f>
        <v>2.8143999999999991</v>
      </c>
      <c r="X248">
        <f>-4*[1]CP2005_updated_data!F249+5*[1]CP2005_updated_data!G237</f>
        <v>2.8683999999999976</v>
      </c>
      <c r="AA248">
        <f t="shared" si="48"/>
        <v>6.3104000000000005</v>
      </c>
      <c r="AB248">
        <f t="shared" si="45"/>
        <v>6.1364000000000001</v>
      </c>
      <c r="AC248">
        <f t="shared" si="46"/>
        <v>6.2864000000000004</v>
      </c>
      <c r="AD248">
        <f t="shared" si="47"/>
        <v>6.5813999999999986</v>
      </c>
    </row>
    <row r="249" spans="1:30" x14ac:dyDescent="0.25">
      <c r="A249">
        <v>1973</v>
      </c>
      <c r="B249">
        <v>1</v>
      </c>
      <c r="C249">
        <v>6.1439000000000004</v>
      </c>
      <c r="D249">
        <v>6.2084999999999999</v>
      </c>
      <c r="E249">
        <v>6.2709000000000001</v>
      </c>
      <c r="F249">
        <v>6.3754999999999997</v>
      </c>
      <c r="G249">
        <v>6.3022</v>
      </c>
      <c r="I249">
        <f t="shared" si="40"/>
        <v>0.94041030901868095</v>
      </c>
      <c r="J249">
        <f t="shared" si="41"/>
        <v>0.88322967907391625</v>
      </c>
      <c r="K249">
        <f t="shared" si="42"/>
        <v>0.82850947984694256</v>
      </c>
      <c r="L249">
        <f t="shared" si="43"/>
        <v>0.77490099978610405</v>
      </c>
      <c r="M249">
        <f t="shared" si="44"/>
        <v>0.72970860190794795</v>
      </c>
      <c r="O249">
        <f t="shared" si="49"/>
        <v>-0.66340000000000021</v>
      </c>
      <c r="P249">
        <f t="shared" si="50"/>
        <v>-0.55299999999999994</v>
      </c>
      <c r="Q249">
        <f t="shared" si="51"/>
        <v>-1.0439999999999996</v>
      </c>
      <c r="R249">
        <f t="shared" si="52"/>
        <v>-1.0287999999999995</v>
      </c>
      <c r="U249">
        <f>-[1]CP2005_updated_data!C250+2*[1]CP2005_updated_data!D238</f>
        <v>3.4718999999999998</v>
      </c>
      <c r="V249">
        <f>-2*[1]CP2005_updated_data!D250+3*[1]CP2005_updated_data!E238</f>
        <v>3.5823</v>
      </c>
      <c r="W249">
        <f>-3*[1]CP2005_updated_data!E250+4*[1]CP2005_updated_data!F238</f>
        <v>3.0913000000000004</v>
      </c>
      <c r="X249">
        <f>-4*[1]CP2005_updated_data!F250+5*[1]CP2005_updated_data!G238</f>
        <v>3.1065000000000005</v>
      </c>
      <c r="AA249">
        <f t="shared" si="48"/>
        <v>6.2730999999999995</v>
      </c>
      <c r="AB249">
        <f t="shared" si="45"/>
        <v>6.3956999999999997</v>
      </c>
      <c r="AC249">
        <f t="shared" si="46"/>
        <v>6.6892999999999994</v>
      </c>
      <c r="AD249">
        <f t="shared" si="47"/>
        <v>6.0090000000000003</v>
      </c>
    </row>
    <row r="250" spans="1:30" x14ac:dyDescent="0.25">
      <c r="A250">
        <v>1973</v>
      </c>
      <c r="B250">
        <v>2</v>
      </c>
      <c r="C250">
        <v>6.4047999999999998</v>
      </c>
      <c r="D250">
        <v>6.5174000000000003</v>
      </c>
      <c r="E250">
        <v>6.5743999999999998</v>
      </c>
      <c r="F250">
        <v>6.6138000000000003</v>
      </c>
      <c r="G250">
        <v>6.5929000000000002</v>
      </c>
      <c r="I250">
        <f t="shared" si="40"/>
        <v>0.93795997637131645</v>
      </c>
      <c r="J250">
        <f t="shared" si="41"/>
        <v>0.87778990687486824</v>
      </c>
      <c r="K250">
        <f t="shared" si="42"/>
        <v>0.8210001391839028</v>
      </c>
      <c r="L250">
        <f t="shared" si="43"/>
        <v>0.76754973524359493</v>
      </c>
      <c r="M250">
        <f t="shared" si="44"/>
        <v>0.71917899666383733</v>
      </c>
      <c r="O250">
        <f t="shared" si="49"/>
        <v>-1.1612</v>
      </c>
      <c r="P250">
        <f t="shared" si="50"/>
        <v>-1.5949000000000018</v>
      </c>
      <c r="Q250">
        <f t="shared" si="51"/>
        <v>-2.2759999999999989</v>
      </c>
      <c r="R250">
        <f t="shared" si="52"/>
        <v>-2.4218000000000002</v>
      </c>
      <c r="U250">
        <f>-[1]CP2005_updated_data!C251+2*[1]CP2005_updated_data!D239</f>
        <v>3.1264000000000003</v>
      </c>
      <c r="V250">
        <f>-2*[1]CP2005_updated_data!D251+3*[1]CP2005_updated_data!E239</f>
        <v>2.6926999999999985</v>
      </c>
      <c r="W250">
        <f>-3*[1]CP2005_updated_data!E251+4*[1]CP2005_updated_data!F239</f>
        <v>2.0116000000000014</v>
      </c>
      <c r="X250">
        <f>-4*[1]CP2005_updated_data!F251+5*[1]CP2005_updated_data!G239</f>
        <v>1.8658000000000001</v>
      </c>
      <c r="AA250">
        <f t="shared" si="48"/>
        <v>6.6300000000000008</v>
      </c>
      <c r="AB250">
        <f t="shared" si="45"/>
        <v>6.6883999999999979</v>
      </c>
      <c r="AC250">
        <f t="shared" si="46"/>
        <v>6.7320000000000029</v>
      </c>
      <c r="AD250">
        <f t="shared" si="47"/>
        <v>6.5092999999999996</v>
      </c>
    </row>
    <row r="251" spans="1:30" x14ac:dyDescent="0.25">
      <c r="A251">
        <v>1973</v>
      </c>
      <c r="B251">
        <v>3</v>
      </c>
      <c r="C251">
        <v>6.9114000000000004</v>
      </c>
      <c r="D251">
        <v>6.8082000000000003</v>
      </c>
      <c r="E251">
        <v>6.7083000000000004</v>
      </c>
      <c r="F251">
        <v>6.6407999999999996</v>
      </c>
      <c r="G251">
        <v>6.6543999999999999</v>
      </c>
      <c r="I251">
        <f t="shared" si="40"/>
        <v>0.93322028690119929</v>
      </c>
      <c r="J251">
        <f t="shared" si="41"/>
        <v>0.87269949803433722</v>
      </c>
      <c r="K251">
        <f t="shared" si="42"/>
        <v>0.81770879671199237</v>
      </c>
      <c r="L251">
        <f t="shared" si="43"/>
        <v>0.76672122900343231</v>
      </c>
      <c r="M251">
        <f t="shared" si="44"/>
        <v>0.71697091791007683</v>
      </c>
      <c r="O251">
        <f t="shared" si="49"/>
        <v>-0.81340000000000057</v>
      </c>
      <c r="P251">
        <f t="shared" si="50"/>
        <v>-1.2087999999999992</v>
      </c>
      <c r="Q251">
        <f t="shared" si="51"/>
        <v>-1.5432999999999995</v>
      </c>
      <c r="R251">
        <f t="shared" si="52"/>
        <v>-1.487499999999998</v>
      </c>
      <c r="U251">
        <f>-[1]CP2005_updated_data!C252+2*[1]CP2005_updated_data!D240</f>
        <v>4.1213999999999995</v>
      </c>
      <c r="V251">
        <f>-2*[1]CP2005_updated_data!D252+3*[1]CP2005_updated_data!E240</f>
        <v>3.7260000000000009</v>
      </c>
      <c r="W251">
        <f>-3*[1]CP2005_updated_data!E252+4*[1]CP2005_updated_data!F240</f>
        <v>3.3915000000000006</v>
      </c>
      <c r="X251">
        <f>-4*[1]CP2005_updated_data!F252+5*[1]CP2005_updated_data!G240</f>
        <v>3.447300000000002</v>
      </c>
      <c r="AA251">
        <f t="shared" si="48"/>
        <v>6.7050000000000001</v>
      </c>
      <c r="AB251">
        <f t="shared" si="45"/>
        <v>6.5084999999999997</v>
      </c>
      <c r="AC251">
        <f t="shared" si="46"/>
        <v>6.4382999999999981</v>
      </c>
      <c r="AD251">
        <f t="shared" si="47"/>
        <v>6.7088000000000001</v>
      </c>
    </row>
    <row r="252" spans="1:30" x14ac:dyDescent="0.25">
      <c r="A252">
        <v>1973</v>
      </c>
      <c r="B252">
        <v>4</v>
      </c>
      <c r="C252">
        <v>6.7005999999999997</v>
      </c>
      <c r="D252">
        <v>6.6308999999999996</v>
      </c>
      <c r="E252">
        <v>6.6369999999999996</v>
      </c>
      <c r="F252">
        <v>6.55</v>
      </c>
      <c r="G252">
        <v>6.5644999999999998</v>
      </c>
      <c r="I252">
        <f t="shared" si="40"/>
        <v>0.935189590182402</v>
      </c>
      <c r="J252">
        <f t="shared" si="41"/>
        <v>0.87579958365777499</v>
      </c>
      <c r="K252">
        <f t="shared" si="42"/>
        <v>0.8194597478027541</v>
      </c>
      <c r="L252">
        <f t="shared" si="43"/>
        <v>0.76951102370757585</v>
      </c>
      <c r="M252">
        <f t="shared" si="44"/>
        <v>0.72020095625868907</v>
      </c>
      <c r="O252">
        <f t="shared" si="49"/>
        <v>-0.99070000000000036</v>
      </c>
      <c r="P252">
        <f t="shared" si="50"/>
        <v>-1.1940999999999988</v>
      </c>
      <c r="Q252">
        <f t="shared" si="51"/>
        <v>-1.8392999999999962</v>
      </c>
      <c r="R252">
        <f t="shared" si="52"/>
        <v>-1.7312999999999992</v>
      </c>
      <c r="U252">
        <f>-[1]CP2005_updated_data!C253+2*[1]CP2005_updated_data!D241</f>
        <v>3.5435999999999996</v>
      </c>
      <c r="V252">
        <f>-2*[1]CP2005_updated_data!D253+3*[1]CP2005_updated_data!E241</f>
        <v>3.3402000000000012</v>
      </c>
      <c r="W252">
        <f>-3*[1]CP2005_updated_data!E253+4*[1]CP2005_updated_data!F241</f>
        <v>2.6950000000000038</v>
      </c>
      <c r="X252">
        <f>-4*[1]CP2005_updated_data!F253+5*[1]CP2005_updated_data!G241</f>
        <v>2.8030000000000008</v>
      </c>
      <c r="AA252">
        <f t="shared" si="48"/>
        <v>6.5611999999999995</v>
      </c>
      <c r="AB252">
        <f t="shared" si="45"/>
        <v>6.6491999999999987</v>
      </c>
      <c r="AC252">
        <f t="shared" si="46"/>
        <v>6.2890000000000015</v>
      </c>
      <c r="AD252">
        <f t="shared" si="47"/>
        <v>6.6224999999999987</v>
      </c>
    </row>
    <row r="253" spans="1:30" x14ac:dyDescent="0.25">
      <c r="A253">
        <v>1973</v>
      </c>
      <c r="B253">
        <v>5</v>
      </c>
      <c r="C253">
        <v>6.9447000000000001</v>
      </c>
      <c r="D253">
        <v>6.7194000000000003</v>
      </c>
      <c r="E253">
        <v>6.6044999999999998</v>
      </c>
      <c r="F253">
        <v>6.5468000000000002</v>
      </c>
      <c r="G253">
        <v>6.5979000000000001</v>
      </c>
      <c r="I253">
        <f t="shared" si="40"/>
        <v>0.93290957628185056</v>
      </c>
      <c r="J253">
        <f t="shared" si="41"/>
        <v>0.87425078948189783</v>
      </c>
      <c r="K253">
        <f t="shared" si="42"/>
        <v>0.82025911068294133</v>
      </c>
      <c r="L253">
        <f t="shared" si="43"/>
        <v>0.76960952742271371</v>
      </c>
      <c r="M253">
        <f t="shared" si="44"/>
        <v>0.71899922438714237</v>
      </c>
      <c r="O253">
        <f t="shared" si="49"/>
        <v>-1.6850999999999994</v>
      </c>
      <c r="P253">
        <f t="shared" si="50"/>
        <v>-1.9483999999999977</v>
      </c>
      <c r="Q253">
        <f t="shared" si="51"/>
        <v>-2.2452999999999985</v>
      </c>
      <c r="R253">
        <f t="shared" si="52"/>
        <v>-2.2436000000000025</v>
      </c>
      <c r="U253">
        <f>-[1]CP2005_updated_data!C254+2*[1]CP2005_updated_data!D242</f>
        <v>2.9423000000000004</v>
      </c>
      <c r="V253">
        <f>-2*[1]CP2005_updated_data!D254+3*[1]CP2005_updated_data!E242</f>
        <v>2.679000000000002</v>
      </c>
      <c r="W253">
        <f>-3*[1]CP2005_updated_data!E254+4*[1]CP2005_updated_data!F242</f>
        <v>2.3821000000000012</v>
      </c>
      <c r="X253">
        <f>-4*[1]CP2005_updated_data!F254+5*[1]CP2005_updated_data!G242</f>
        <v>2.3837999999999973</v>
      </c>
      <c r="AA253">
        <f t="shared" si="48"/>
        <v>6.4941000000000004</v>
      </c>
      <c r="AB253">
        <f t="shared" si="45"/>
        <v>6.3746999999999971</v>
      </c>
      <c r="AC253">
        <f t="shared" si="46"/>
        <v>6.373700000000003</v>
      </c>
      <c r="AD253">
        <f t="shared" si="47"/>
        <v>6.8022999999999989</v>
      </c>
    </row>
    <row r="254" spans="1:30" x14ac:dyDescent="0.25">
      <c r="A254">
        <v>1973</v>
      </c>
      <c r="B254">
        <v>6</v>
      </c>
      <c r="C254">
        <v>7.5359999999999996</v>
      </c>
      <c r="D254">
        <v>6.9733999999999998</v>
      </c>
      <c r="E254">
        <v>6.8917999999999999</v>
      </c>
      <c r="F254">
        <v>6.7195</v>
      </c>
      <c r="G254">
        <v>6.7240000000000002</v>
      </c>
      <c r="I254">
        <f t="shared" si="40"/>
        <v>0.92740955878403908</v>
      </c>
      <c r="J254">
        <f t="shared" si="41"/>
        <v>0.86982085702647982</v>
      </c>
      <c r="K254">
        <f t="shared" si="42"/>
        <v>0.81321967742383383</v>
      </c>
      <c r="L254">
        <f t="shared" si="43"/>
        <v>0.76431138565806445</v>
      </c>
      <c r="M254">
        <f t="shared" si="44"/>
        <v>0.7144801954864034</v>
      </c>
      <c r="O254">
        <f t="shared" si="49"/>
        <v>-1.9341999999999997</v>
      </c>
      <c r="P254">
        <f t="shared" si="50"/>
        <v>-2.0860999999999992</v>
      </c>
      <c r="Q254">
        <f t="shared" si="51"/>
        <v>-2.4897999999999998</v>
      </c>
      <c r="R254">
        <f t="shared" si="52"/>
        <v>-2.5710999999999986</v>
      </c>
      <c r="U254">
        <f>-[1]CP2005_updated_data!C255+2*[1]CP2005_updated_data!D243</f>
        <v>3.2994000000000003</v>
      </c>
      <c r="V254">
        <f>-2*[1]CP2005_updated_data!D255+3*[1]CP2005_updated_data!E243</f>
        <v>3.1475000000000009</v>
      </c>
      <c r="W254">
        <f>-3*[1]CP2005_updated_data!E255+4*[1]CP2005_updated_data!F243</f>
        <v>2.7438000000000002</v>
      </c>
      <c r="X254">
        <f>-4*[1]CP2005_updated_data!F255+5*[1]CP2005_updated_data!G243</f>
        <v>2.6625000000000014</v>
      </c>
      <c r="AA254">
        <f t="shared" si="48"/>
        <v>6.4108000000000001</v>
      </c>
      <c r="AB254">
        <f t="shared" si="45"/>
        <v>6.7286000000000001</v>
      </c>
      <c r="AC254">
        <f t="shared" si="46"/>
        <v>6.2026000000000003</v>
      </c>
      <c r="AD254">
        <f t="shared" si="47"/>
        <v>6.7420000000000044</v>
      </c>
    </row>
    <row r="255" spans="1:30" x14ac:dyDescent="0.25">
      <c r="A255">
        <v>1973</v>
      </c>
      <c r="B255">
        <v>7</v>
      </c>
      <c r="C255">
        <v>8.6255000000000006</v>
      </c>
      <c r="D255">
        <v>7.9608999999999996</v>
      </c>
      <c r="E255">
        <v>7.7925000000000004</v>
      </c>
      <c r="F255">
        <v>7.8257000000000003</v>
      </c>
      <c r="G255">
        <v>7.6433999999999997</v>
      </c>
      <c r="I255">
        <f t="shared" si="40"/>
        <v>0.91736027452193658</v>
      </c>
      <c r="J255">
        <f t="shared" si="41"/>
        <v>0.85281042603030288</v>
      </c>
      <c r="K255">
        <f t="shared" si="42"/>
        <v>0.79153989233700872</v>
      </c>
      <c r="L255">
        <f t="shared" si="43"/>
        <v>0.73122943785797734</v>
      </c>
      <c r="M255">
        <f t="shared" si="44"/>
        <v>0.68237903890783991</v>
      </c>
      <c r="O255">
        <f t="shared" si="49"/>
        <v>-3.0835999999999997</v>
      </c>
      <c r="P255">
        <f t="shared" si="50"/>
        <v>-3.8794000000000013</v>
      </c>
      <c r="Q255">
        <f t="shared" si="51"/>
        <v>-4.8934000000000024</v>
      </c>
      <c r="R255">
        <f t="shared" si="52"/>
        <v>-6.8305999999999996</v>
      </c>
      <c r="U255">
        <f>-[1]CP2005_updated_data!C256+2*[1]CP2005_updated_data!D244</f>
        <v>1.8627000000000002</v>
      </c>
      <c r="V255">
        <f>-2*[1]CP2005_updated_data!D256+3*[1]CP2005_updated_data!E244</f>
        <v>1.0668999999999986</v>
      </c>
      <c r="W255">
        <f>-3*[1]CP2005_updated_data!E256+4*[1]CP2005_updated_data!F244</f>
        <v>5.2899999999997505E-2</v>
      </c>
      <c r="X255">
        <f>-4*[1]CP2005_updated_data!F256+5*[1]CP2005_updated_data!G244</f>
        <v>-1.8842999999999996</v>
      </c>
      <c r="AA255">
        <f t="shared" si="48"/>
        <v>7.2962999999999987</v>
      </c>
      <c r="AB255">
        <f t="shared" si="45"/>
        <v>7.455700000000002</v>
      </c>
      <c r="AC255">
        <f t="shared" si="46"/>
        <v>7.9253</v>
      </c>
      <c r="AD255">
        <f t="shared" si="47"/>
        <v>6.9141999999999975</v>
      </c>
    </row>
    <row r="256" spans="1:30" x14ac:dyDescent="0.25">
      <c r="A256">
        <v>1973</v>
      </c>
      <c r="B256">
        <v>8</v>
      </c>
      <c r="C256">
        <v>8.3436000000000003</v>
      </c>
      <c r="D256">
        <v>7.6360000000000001</v>
      </c>
      <c r="E256">
        <v>7.2515999999999998</v>
      </c>
      <c r="F256">
        <v>7.1318000000000001</v>
      </c>
      <c r="G256">
        <v>7.0530999999999997</v>
      </c>
      <c r="I256">
        <f t="shared" si="40"/>
        <v>0.9199499615847605</v>
      </c>
      <c r="J256">
        <f t="shared" si="41"/>
        <v>0.85837003177532589</v>
      </c>
      <c r="K256">
        <f t="shared" si="42"/>
        <v>0.80448898852159267</v>
      </c>
      <c r="L256">
        <f t="shared" si="43"/>
        <v>0.75180973425819697</v>
      </c>
      <c r="M256">
        <f t="shared" si="44"/>
        <v>0.70281962432589073</v>
      </c>
      <c r="O256">
        <f t="shared" si="49"/>
        <v>-2.5798999999999994</v>
      </c>
      <c r="P256">
        <f t="shared" si="50"/>
        <v>-3.1215999999999982</v>
      </c>
      <c r="Q256">
        <f t="shared" si="51"/>
        <v>-2.7674999999999974</v>
      </c>
      <c r="R256">
        <f t="shared" si="52"/>
        <v>-3.5991999999999988</v>
      </c>
      <c r="U256">
        <f>-[1]CP2005_updated_data!C257+2*[1]CP2005_updated_data!D245</f>
        <v>2.9016000000000002</v>
      </c>
      <c r="V256">
        <f>-2*[1]CP2005_updated_data!D257+3*[1]CP2005_updated_data!E245</f>
        <v>2.3599000000000014</v>
      </c>
      <c r="W256">
        <f>-3*[1]CP2005_updated_data!E257+4*[1]CP2005_updated_data!F245</f>
        <v>2.7140000000000022</v>
      </c>
      <c r="X256">
        <f>-4*[1]CP2005_updated_data!F257+5*[1]CP2005_updated_data!G245</f>
        <v>1.8823000000000008</v>
      </c>
      <c r="AA256">
        <f t="shared" si="48"/>
        <v>6.9283999999999999</v>
      </c>
      <c r="AB256">
        <f t="shared" si="45"/>
        <v>6.4827999999999992</v>
      </c>
      <c r="AC256">
        <f t="shared" si="46"/>
        <v>6.7724000000000011</v>
      </c>
      <c r="AD256">
        <f t="shared" si="47"/>
        <v>6.7382999999999953</v>
      </c>
    </row>
    <row r="257" spans="1:30" x14ac:dyDescent="0.25">
      <c r="A257">
        <v>1973</v>
      </c>
      <c r="B257">
        <v>9</v>
      </c>
      <c r="C257">
        <v>7.7020999999999997</v>
      </c>
      <c r="D257">
        <v>6.9779999999999998</v>
      </c>
      <c r="E257">
        <v>6.6215000000000002</v>
      </c>
      <c r="F257">
        <v>6.5978000000000003</v>
      </c>
      <c r="G257">
        <v>6.5461999999999998</v>
      </c>
      <c r="I257">
        <f t="shared" si="40"/>
        <v>0.92587041012372695</v>
      </c>
      <c r="J257">
        <f t="shared" si="41"/>
        <v>0.8697408371886024</v>
      </c>
      <c r="K257">
        <f t="shared" si="42"/>
        <v>0.81984088519305798</v>
      </c>
      <c r="L257">
        <f t="shared" si="43"/>
        <v>0.76804112430187665</v>
      </c>
      <c r="M257">
        <f t="shared" si="44"/>
        <v>0.72086024171076257</v>
      </c>
      <c r="O257">
        <f t="shared" si="49"/>
        <v>-1.7412000000000001</v>
      </c>
      <c r="P257">
        <f t="shared" si="50"/>
        <v>-1.7830999999999984</v>
      </c>
      <c r="Q257">
        <f t="shared" si="51"/>
        <v>-1.4385999999999983</v>
      </c>
      <c r="R257">
        <f t="shared" si="52"/>
        <v>-1.7292000000000032</v>
      </c>
      <c r="U257">
        <f>-[1]CP2005_updated_data!C258+2*[1]CP2005_updated_data!D246</f>
        <v>3.8872999999999998</v>
      </c>
      <c r="V257">
        <f>-2*[1]CP2005_updated_data!D258+3*[1]CP2005_updated_data!E246</f>
        <v>3.8454000000000015</v>
      </c>
      <c r="W257">
        <f>-3*[1]CP2005_updated_data!E258+4*[1]CP2005_updated_data!F246</f>
        <v>4.1899000000000015</v>
      </c>
      <c r="X257">
        <f>-4*[1]CP2005_updated_data!F258+5*[1]CP2005_updated_data!G246</f>
        <v>3.8992999999999967</v>
      </c>
      <c r="AA257">
        <f t="shared" si="48"/>
        <v>6.2538999999999998</v>
      </c>
      <c r="AB257">
        <f t="shared" si="45"/>
        <v>5.9085000000000001</v>
      </c>
      <c r="AC257">
        <f t="shared" si="46"/>
        <v>6.5267000000000017</v>
      </c>
      <c r="AD257">
        <f t="shared" si="47"/>
        <v>6.3398000000000003</v>
      </c>
    </row>
    <row r="258" spans="1:30" x14ac:dyDescent="0.25">
      <c r="A258">
        <v>1973</v>
      </c>
      <c r="B258">
        <v>10</v>
      </c>
      <c r="C258">
        <v>7.1216999999999997</v>
      </c>
      <c r="D258">
        <v>6.7211999999999996</v>
      </c>
      <c r="E258">
        <v>6.6337000000000002</v>
      </c>
      <c r="F258">
        <v>6.6760999999999999</v>
      </c>
      <c r="G258">
        <v>6.6355000000000004</v>
      </c>
      <c r="I258">
        <f t="shared" si="40"/>
        <v>0.93125978682621868</v>
      </c>
      <c r="J258">
        <f t="shared" si="41"/>
        <v>0.87421931701998423</v>
      </c>
      <c r="K258">
        <f t="shared" si="42"/>
        <v>0.81954087833368161</v>
      </c>
      <c r="L258">
        <f t="shared" si="43"/>
        <v>0.76563938259139008</v>
      </c>
      <c r="M258">
        <f t="shared" si="44"/>
        <v>0.71764877566484553</v>
      </c>
      <c r="O258">
        <f t="shared" si="49"/>
        <v>-1.1507999999999994</v>
      </c>
      <c r="P258">
        <f t="shared" si="50"/>
        <v>-1.1798999999999999</v>
      </c>
      <c r="Q258">
        <f t="shared" si="51"/>
        <v>-1.1232000000000006</v>
      </c>
      <c r="R258">
        <f t="shared" si="52"/>
        <v>-1.7744</v>
      </c>
      <c r="U258">
        <f>-[1]CP2005_updated_data!C259+2*[1]CP2005_updated_data!D247</f>
        <v>4.3857000000000008</v>
      </c>
      <c r="V258">
        <f>-2*[1]CP2005_updated_data!D259+3*[1]CP2005_updated_data!E247</f>
        <v>4.3566000000000003</v>
      </c>
      <c r="W258">
        <f>-3*[1]CP2005_updated_data!E259+4*[1]CP2005_updated_data!F247</f>
        <v>4.4132999999999996</v>
      </c>
      <c r="X258">
        <f>-4*[1]CP2005_updated_data!F259+5*[1]CP2005_updated_data!G247</f>
        <v>3.7621000000000002</v>
      </c>
      <c r="AA258">
        <f t="shared" si="48"/>
        <v>6.3206999999999995</v>
      </c>
      <c r="AB258">
        <f t="shared" si="45"/>
        <v>6.4587000000000003</v>
      </c>
      <c r="AC258">
        <f t="shared" si="46"/>
        <v>6.8033000000000001</v>
      </c>
      <c r="AD258">
        <f t="shared" si="47"/>
        <v>6.4731000000000023</v>
      </c>
    </row>
    <row r="259" spans="1:30" x14ac:dyDescent="0.25">
      <c r="A259">
        <v>1973</v>
      </c>
      <c r="B259">
        <v>11</v>
      </c>
      <c r="C259">
        <v>7.4044999999999996</v>
      </c>
      <c r="D259">
        <v>6.6742999999999997</v>
      </c>
      <c r="E259">
        <v>6.6113999999999997</v>
      </c>
      <c r="F259">
        <v>6.6013999999999999</v>
      </c>
      <c r="G259">
        <v>6.6109999999999998</v>
      </c>
      <c r="I259">
        <f t="shared" ref="I259:I322" si="53">EXP(-C259/100)</f>
        <v>0.92862990455533034</v>
      </c>
      <c r="J259">
        <f t="shared" ref="J259:J322" si="54">(EXP(-2*D259/100))</f>
        <v>0.87503971944793546</v>
      </c>
      <c r="K259">
        <f t="shared" ref="K259:K322" si="55">EXP(-3*E259/100)</f>
        <v>0.82008933461945877</v>
      </c>
      <c r="L259">
        <f t="shared" ref="L259:L322" si="56">EXP(-4*F259/100)</f>
        <v>0.76793053434264547</v>
      </c>
      <c r="M259">
        <f t="shared" ref="M259:M322" si="57">EXP(-5*G259/100)</f>
        <v>0.7185284340958209</v>
      </c>
      <c r="O259">
        <f t="shared" si="49"/>
        <v>-1.5319000000000003</v>
      </c>
      <c r="P259">
        <f t="shared" si="50"/>
        <v>-1.3560999999999988</v>
      </c>
      <c r="Q259">
        <f t="shared" si="51"/>
        <v>-1.1702000000000004</v>
      </c>
      <c r="R259">
        <f t="shared" si="52"/>
        <v>-1.7594000000000021</v>
      </c>
      <c r="U259">
        <f>-[1]CP2005_updated_data!C260+2*[1]CP2005_updated_data!D248</f>
        <v>3.8609</v>
      </c>
      <c r="V259">
        <f>-2*[1]CP2005_updated_data!D260+3*[1]CP2005_updated_data!E248</f>
        <v>4.0367000000000015</v>
      </c>
      <c r="W259">
        <f>-3*[1]CP2005_updated_data!E260+4*[1]CP2005_updated_data!F248</f>
        <v>4.2225999999999999</v>
      </c>
      <c r="X259">
        <f>-4*[1]CP2005_updated_data!F260+5*[1]CP2005_updated_data!G248</f>
        <v>3.6333999999999982</v>
      </c>
      <c r="AA259">
        <f t="shared" si="48"/>
        <v>5.9440999999999997</v>
      </c>
      <c r="AB259">
        <f t="shared" ref="AB259:AB322" si="58">3*E259-2*D259</f>
        <v>6.4855999999999998</v>
      </c>
      <c r="AC259">
        <f t="shared" ref="AC259:AC322" si="59">4*F259-3*E259</f>
        <v>6.5714000000000006</v>
      </c>
      <c r="AD259">
        <f t="shared" ref="AD259:AD322" si="60">5*G259-4*F259</f>
        <v>6.6494</v>
      </c>
    </row>
    <row r="260" spans="1:30" x14ac:dyDescent="0.25">
      <c r="A260">
        <v>1973</v>
      </c>
      <c r="B260">
        <v>12</v>
      </c>
      <c r="C260">
        <v>7.1238000000000001</v>
      </c>
      <c r="D260">
        <v>6.6886000000000001</v>
      </c>
      <c r="E260">
        <v>6.6365999999999996</v>
      </c>
      <c r="F260">
        <v>6.6570999999999998</v>
      </c>
      <c r="G260">
        <v>6.6783999999999999</v>
      </c>
      <c r="I260">
        <f t="shared" si="53"/>
        <v>0.93124023057603666</v>
      </c>
      <c r="J260">
        <f t="shared" si="54"/>
        <v>0.87478949387213634</v>
      </c>
      <c r="K260">
        <f t="shared" si="55"/>
        <v>0.81946958137872905</v>
      </c>
      <c r="L260">
        <f t="shared" si="56"/>
        <v>0.76622148969484016</v>
      </c>
      <c r="M260">
        <f t="shared" si="57"/>
        <v>0.71611106882121989</v>
      </c>
      <c r="O260">
        <f t="shared" si="49"/>
        <v>-0.81339999999999968</v>
      </c>
      <c r="P260">
        <f t="shared" si="50"/>
        <v>-0.93039999999999967</v>
      </c>
      <c r="Q260">
        <f t="shared" si="51"/>
        <v>-1.1765999999999961</v>
      </c>
      <c r="R260">
        <f t="shared" si="52"/>
        <v>-1.3137999999999996</v>
      </c>
      <c r="U260">
        <f>-[1]CP2005_updated_data!C261+2*[1]CP2005_updated_data!D249</f>
        <v>4.7410000000000005</v>
      </c>
      <c r="V260">
        <f>-2*[1]CP2005_updated_data!D261+3*[1]CP2005_updated_data!E249</f>
        <v>4.6240000000000006</v>
      </c>
      <c r="W260">
        <f>-3*[1]CP2005_updated_data!E261+4*[1]CP2005_updated_data!F249</f>
        <v>4.3778000000000041</v>
      </c>
      <c r="X260">
        <f>-4*[1]CP2005_updated_data!F261+5*[1]CP2005_updated_data!G249</f>
        <v>4.2406000000000006</v>
      </c>
      <c r="AA260">
        <f t="shared" ref="AA260:AA323" si="61">2*D260-C260</f>
        <v>6.2534000000000001</v>
      </c>
      <c r="AB260">
        <f t="shared" si="58"/>
        <v>6.5325999999999969</v>
      </c>
      <c r="AC260">
        <f t="shared" si="59"/>
        <v>6.7186000000000021</v>
      </c>
      <c r="AD260">
        <f t="shared" si="60"/>
        <v>6.7635999999999967</v>
      </c>
    </row>
    <row r="261" spans="1:30" x14ac:dyDescent="0.25">
      <c r="A261">
        <v>1974</v>
      </c>
      <c r="B261">
        <v>1</v>
      </c>
      <c r="C261">
        <v>6.8856999999999999</v>
      </c>
      <c r="D261">
        <v>6.66</v>
      </c>
      <c r="E261">
        <v>6.7148000000000003</v>
      </c>
      <c r="F261">
        <v>6.7526000000000002</v>
      </c>
      <c r="G261">
        <v>6.7446999999999999</v>
      </c>
      <c r="I261">
        <f t="shared" si="53"/>
        <v>0.93346015533670668</v>
      </c>
      <c r="J261">
        <f t="shared" si="54"/>
        <v>0.87529001659848393</v>
      </c>
      <c r="K261">
        <f t="shared" si="55"/>
        <v>0.81754935904231163</v>
      </c>
      <c r="L261">
        <f t="shared" si="56"/>
        <v>0.76330010699765538</v>
      </c>
      <c r="M261">
        <f t="shared" si="57"/>
        <v>0.71374109103660677</v>
      </c>
      <c r="O261">
        <f t="shared" si="49"/>
        <v>-0.61260000000000048</v>
      </c>
      <c r="P261">
        <f t="shared" si="50"/>
        <v>-0.65120000000000111</v>
      </c>
      <c r="Q261">
        <f t="shared" si="51"/>
        <v>-0.78630000000000244</v>
      </c>
      <c r="R261">
        <f t="shared" si="52"/>
        <v>-1.6433000000000018</v>
      </c>
      <c r="U261">
        <f>-[1]CP2005_updated_data!C262+2*[1]CP2005_updated_data!D250</f>
        <v>5.5312999999999999</v>
      </c>
      <c r="V261">
        <f>-2*[1]CP2005_updated_data!D262+3*[1]CP2005_updated_data!E250</f>
        <v>5.4926999999999992</v>
      </c>
      <c r="W261">
        <f>-3*[1]CP2005_updated_data!E262+4*[1]CP2005_updated_data!F250</f>
        <v>5.3575999999999979</v>
      </c>
      <c r="X261">
        <f>-4*[1]CP2005_updated_data!F262+5*[1]CP2005_updated_data!G250</f>
        <v>4.5005999999999986</v>
      </c>
      <c r="AA261">
        <f t="shared" si="61"/>
        <v>6.4343000000000004</v>
      </c>
      <c r="AB261">
        <f t="shared" si="58"/>
        <v>6.8244000000000007</v>
      </c>
      <c r="AC261">
        <f t="shared" si="59"/>
        <v>6.8659999999999997</v>
      </c>
      <c r="AD261">
        <f t="shared" si="60"/>
        <v>6.7131000000000007</v>
      </c>
    </row>
    <row r="262" spans="1:30" x14ac:dyDescent="0.25">
      <c r="A262">
        <v>1974</v>
      </c>
      <c r="B262">
        <v>2</v>
      </c>
      <c r="C262">
        <v>7.0208000000000004</v>
      </c>
      <c r="D262">
        <v>6.8047000000000004</v>
      </c>
      <c r="E262">
        <v>6.6947999999999999</v>
      </c>
      <c r="F262">
        <v>6.7984999999999998</v>
      </c>
      <c r="G262">
        <v>6.8093000000000004</v>
      </c>
      <c r="I262">
        <f t="shared" si="53"/>
        <v>0.93219990215955251</v>
      </c>
      <c r="J262">
        <f t="shared" si="54"/>
        <v>0.87276058913736332</v>
      </c>
      <c r="K262">
        <f t="shared" si="55"/>
        <v>0.81804003584605778</v>
      </c>
      <c r="L262">
        <f t="shared" si="56"/>
        <v>0.76189997371686802</v>
      </c>
      <c r="M262">
        <f t="shared" si="57"/>
        <v>0.71143942650186809</v>
      </c>
      <c r="O262">
        <f t="shared" si="49"/>
        <v>-0.39079999999999959</v>
      </c>
      <c r="P262">
        <f t="shared" si="50"/>
        <v>-0.29100000000000215</v>
      </c>
      <c r="Q262">
        <f t="shared" si="51"/>
        <v>-3.3999999999997144E-2</v>
      </c>
      <c r="R262">
        <f t="shared" si="52"/>
        <v>-0.63429999999999787</v>
      </c>
      <c r="U262">
        <f>-[1]CP2005_updated_data!C263+2*[1]CP2005_updated_data!D251</f>
        <v>6.0140000000000002</v>
      </c>
      <c r="V262">
        <f>-2*[1]CP2005_updated_data!D263+3*[1]CP2005_updated_data!E251</f>
        <v>6.1137999999999977</v>
      </c>
      <c r="W262">
        <f>-3*[1]CP2005_updated_data!E263+4*[1]CP2005_updated_data!F251</f>
        <v>6.3708000000000027</v>
      </c>
      <c r="X262">
        <f>-4*[1]CP2005_updated_data!F263+5*[1]CP2005_updated_data!G251</f>
        <v>5.770500000000002</v>
      </c>
      <c r="AA262">
        <f t="shared" si="61"/>
        <v>6.5886000000000005</v>
      </c>
      <c r="AB262">
        <f t="shared" si="58"/>
        <v>6.4749999999999979</v>
      </c>
      <c r="AC262">
        <f t="shared" si="59"/>
        <v>7.1096000000000004</v>
      </c>
      <c r="AD262">
        <f t="shared" si="60"/>
        <v>6.8525000000000027</v>
      </c>
    </row>
    <row r="263" spans="1:30" x14ac:dyDescent="0.25">
      <c r="A263">
        <v>1974</v>
      </c>
      <c r="B263">
        <v>3</v>
      </c>
      <c r="C263">
        <v>8.1600999999999999</v>
      </c>
      <c r="D263">
        <v>7.7146999999999997</v>
      </c>
      <c r="E263">
        <v>7.5942999999999996</v>
      </c>
      <c r="F263">
        <v>7.5130999999999997</v>
      </c>
      <c r="G263">
        <v>7.4212999999999996</v>
      </c>
      <c r="I263">
        <f t="shared" si="53"/>
        <v>0.92163961955133145</v>
      </c>
      <c r="J263">
        <f t="shared" si="54"/>
        <v>0.85702002008323175</v>
      </c>
      <c r="K263">
        <f t="shared" si="55"/>
        <v>0.79626040872428383</v>
      </c>
      <c r="L263">
        <f t="shared" si="56"/>
        <v>0.74043013362177024</v>
      </c>
      <c r="M263">
        <f t="shared" si="57"/>
        <v>0.68999909016027394</v>
      </c>
      <c r="O263">
        <f t="shared" si="49"/>
        <v>-1.4550999999999998</v>
      </c>
      <c r="P263">
        <f t="shared" si="50"/>
        <v>-2.2158999999999995</v>
      </c>
      <c r="Q263">
        <f t="shared" si="51"/>
        <v>-3.1311</v>
      </c>
      <c r="R263">
        <f t="shared" si="52"/>
        <v>-3.6918000000000006</v>
      </c>
      <c r="U263">
        <f>-[1]CP2005_updated_data!C264+2*[1]CP2005_updated_data!D252</f>
        <v>5.4563000000000006</v>
      </c>
      <c r="V263">
        <f>-2*[1]CP2005_updated_data!D264+3*[1]CP2005_updated_data!E252</f>
        <v>4.6955000000000009</v>
      </c>
      <c r="W263">
        <f>-3*[1]CP2005_updated_data!E264+4*[1]CP2005_updated_data!F252</f>
        <v>3.7803000000000004</v>
      </c>
      <c r="X263">
        <f>-4*[1]CP2005_updated_data!F264+5*[1]CP2005_updated_data!G252</f>
        <v>3.2195999999999998</v>
      </c>
      <c r="AA263">
        <f t="shared" si="61"/>
        <v>7.2692999999999994</v>
      </c>
      <c r="AB263">
        <f t="shared" si="58"/>
        <v>7.3534999999999986</v>
      </c>
      <c r="AC263">
        <f t="shared" si="59"/>
        <v>7.2695000000000007</v>
      </c>
      <c r="AD263">
        <f t="shared" si="60"/>
        <v>7.0540999999999983</v>
      </c>
    </row>
    <row r="264" spans="1:30" x14ac:dyDescent="0.25">
      <c r="A264">
        <v>1974</v>
      </c>
      <c r="B264">
        <v>4</v>
      </c>
      <c r="C264">
        <v>8.6701999999999995</v>
      </c>
      <c r="D264">
        <v>8.1583000000000006</v>
      </c>
      <c r="E264">
        <v>8.0571999999999999</v>
      </c>
      <c r="F264">
        <v>8.0016999999999996</v>
      </c>
      <c r="G264">
        <v>7.9409999999999998</v>
      </c>
      <c r="I264">
        <f t="shared" si="53"/>
        <v>0.91695030611399075</v>
      </c>
      <c r="J264">
        <f t="shared" si="54"/>
        <v>0.84945016798233319</v>
      </c>
      <c r="K264">
        <f t="shared" si="55"/>
        <v>0.7852791651689971</v>
      </c>
      <c r="L264">
        <f t="shared" si="56"/>
        <v>0.72609966061798847</v>
      </c>
      <c r="M264">
        <f t="shared" si="57"/>
        <v>0.67230040977177918</v>
      </c>
      <c r="O264">
        <f t="shared" si="49"/>
        <v>-2.109</v>
      </c>
      <c r="P264">
        <f t="shared" si="50"/>
        <v>-3.106200000000003</v>
      </c>
      <c r="Q264">
        <f t="shared" si="51"/>
        <v>-4.6721999999999984</v>
      </c>
      <c r="R264">
        <f t="shared" si="52"/>
        <v>-5.8849</v>
      </c>
      <c r="U264">
        <f>-[1]CP2005_updated_data!C265+2*[1]CP2005_updated_data!D253</f>
        <v>4.5915999999999997</v>
      </c>
      <c r="V264">
        <f>-2*[1]CP2005_updated_data!D265+3*[1]CP2005_updated_data!E253</f>
        <v>3.5943999999999967</v>
      </c>
      <c r="W264">
        <f>-3*[1]CP2005_updated_data!E265+4*[1]CP2005_updated_data!F253</f>
        <v>2.0284000000000013</v>
      </c>
      <c r="X264">
        <f>-4*[1]CP2005_updated_data!F265+5*[1]CP2005_updated_data!G253</f>
        <v>0.81569999999999965</v>
      </c>
      <c r="AA264">
        <f t="shared" si="61"/>
        <v>7.6464000000000016</v>
      </c>
      <c r="AB264">
        <f t="shared" si="58"/>
        <v>7.8549999999999969</v>
      </c>
      <c r="AC264">
        <f t="shared" si="59"/>
        <v>7.8352000000000004</v>
      </c>
      <c r="AD264">
        <f t="shared" si="60"/>
        <v>7.6981999999999999</v>
      </c>
    </row>
    <row r="265" spans="1:30" x14ac:dyDescent="0.25">
      <c r="A265">
        <v>1974</v>
      </c>
      <c r="B265">
        <v>5</v>
      </c>
      <c r="C265">
        <v>8.2925000000000004</v>
      </c>
      <c r="D265">
        <v>7.9492000000000003</v>
      </c>
      <c r="E265">
        <v>7.944</v>
      </c>
      <c r="F265">
        <v>7.9058000000000002</v>
      </c>
      <c r="G265">
        <v>7.7329999999999997</v>
      </c>
      <c r="I265">
        <f t="shared" si="53"/>
        <v>0.92042017614471849</v>
      </c>
      <c r="J265">
        <f t="shared" si="54"/>
        <v>0.85301000702005914</v>
      </c>
      <c r="K265">
        <f t="shared" si="55"/>
        <v>0.78795050658429389</v>
      </c>
      <c r="L265">
        <f t="shared" si="56"/>
        <v>0.72889032799411557</v>
      </c>
      <c r="M265">
        <f t="shared" si="57"/>
        <v>0.6793288184090438</v>
      </c>
      <c r="O265">
        <f t="shared" si="49"/>
        <v>-1.7984</v>
      </c>
      <c r="P265">
        <f t="shared" si="50"/>
        <v>-3.029600000000003</v>
      </c>
      <c r="Q265">
        <f t="shared" si="51"/>
        <v>-4.5895000000000001</v>
      </c>
      <c r="R265">
        <f t="shared" si="52"/>
        <v>-5.5784000000000011</v>
      </c>
      <c r="U265">
        <f>-[1]CP2005_updated_data!C266+2*[1]CP2005_updated_data!D254</f>
        <v>5.1463000000000001</v>
      </c>
      <c r="V265">
        <f>-2*[1]CP2005_updated_data!D266+3*[1]CP2005_updated_data!E254</f>
        <v>3.9150999999999971</v>
      </c>
      <c r="W265">
        <f>-3*[1]CP2005_updated_data!E266+4*[1]CP2005_updated_data!F254</f>
        <v>2.3552</v>
      </c>
      <c r="X265">
        <f>-4*[1]CP2005_updated_data!F266+5*[1]CP2005_updated_data!G254</f>
        <v>1.366299999999999</v>
      </c>
      <c r="AA265">
        <f t="shared" si="61"/>
        <v>7.6059000000000001</v>
      </c>
      <c r="AB265">
        <f t="shared" si="58"/>
        <v>7.9336000000000002</v>
      </c>
      <c r="AC265">
        <f t="shared" si="59"/>
        <v>7.7911999999999999</v>
      </c>
      <c r="AD265">
        <f t="shared" si="60"/>
        <v>7.0417999999999985</v>
      </c>
    </row>
    <row r="266" spans="1:30" x14ac:dyDescent="0.25">
      <c r="A266">
        <v>1974</v>
      </c>
      <c r="B266">
        <v>6</v>
      </c>
      <c r="C266">
        <v>8.6561000000000003</v>
      </c>
      <c r="D266">
        <v>8.3045000000000009</v>
      </c>
      <c r="E266">
        <v>8.1613000000000007</v>
      </c>
      <c r="F266">
        <v>8.23</v>
      </c>
      <c r="G266">
        <v>8.0828000000000007</v>
      </c>
      <c r="I266">
        <f t="shared" si="53"/>
        <v>0.91707960522252574</v>
      </c>
      <c r="J266">
        <f t="shared" si="54"/>
        <v>0.84697000345875695</v>
      </c>
      <c r="K266">
        <f t="shared" si="55"/>
        <v>0.78283056381731164</v>
      </c>
      <c r="L266">
        <f t="shared" si="56"/>
        <v>0.71949910253562688</v>
      </c>
      <c r="M266">
        <f t="shared" si="57"/>
        <v>0.66755065763455834</v>
      </c>
      <c r="O266">
        <f t="shared" si="49"/>
        <v>-2.2453000000000003</v>
      </c>
      <c r="P266">
        <f t="shared" si="50"/>
        <v>-3.4696000000000016</v>
      </c>
      <c r="Q266">
        <f t="shared" si="51"/>
        <v>-5.1419000000000015</v>
      </c>
      <c r="R266">
        <f t="shared" si="52"/>
        <v>-6.8359999999999967</v>
      </c>
      <c r="U266">
        <f>-[1]CP2005_updated_data!C267+2*[1]CP2005_updated_data!D255</f>
        <v>5.2906999999999993</v>
      </c>
      <c r="V266">
        <f>-2*[1]CP2005_updated_data!D267+3*[1]CP2005_updated_data!E255</f>
        <v>4.066399999999998</v>
      </c>
      <c r="W266">
        <f>-3*[1]CP2005_updated_data!E267+4*[1]CP2005_updated_data!F255</f>
        <v>2.3940999999999981</v>
      </c>
      <c r="X266">
        <f>-4*[1]CP2005_updated_data!F267+5*[1]CP2005_updated_data!G255</f>
        <v>0.70000000000000284</v>
      </c>
      <c r="AA266">
        <f t="shared" si="61"/>
        <v>7.9529000000000014</v>
      </c>
      <c r="AB266">
        <f t="shared" si="58"/>
        <v>7.8749000000000002</v>
      </c>
      <c r="AC266">
        <f t="shared" si="59"/>
        <v>8.4360999999999997</v>
      </c>
      <c r="AD266">
        <f t="shared" si="60"/>
        <v>7.4939999999999998</v>
      </c>
    </row>
    <row r="267" spans="1:30" x14ac:dyDescent="0.25">
      <c r="A267">
        <v>1974</v>
      </c>
      <c r="B267">
        <v>7</v>
      </c>
      <c r="C267">
        <v>8.6570999999999998</v>
      </c>
      <c r="D267">
        <v>8.3665000000000003</v>
      </c>
      <c r="E267">
        <v>8.3132999999999999</v>
      </c>
      <c r="F267">
        <v>8.34</v>
      </c>
      <c r="G267">
        <v>8.1910000000000007</v>
      </c>
      <c r="I267">
        <f t="shared" si="53"/>
        <v>0.91707043447232739</v>
      </c>
      <c r="J267">
        <f t="shared" si="54"/>
        <v>0.84592041153594788</v>
      </c>
      <c r="K267">
        <f t="shared" si="55"/>
        <v>0.77926898302202308</v>
      </c>
      <c r="L267">
        <f t="shared" si="56"/>
        <v>0.71634026103204063</v>
      </c>
      <c r="M267">
        <f t="shared" si="57"/>
        <v>0.66394895995354886</v>
      </c>
      <c r="O267">
        <f t="shared" si="49"/>
        <v>-1.3608000000000011</v>
      </c>
      <c r="P267">
        <f t="shared" si="50"/>
        <v>-1.9809999999999999</v>
      </c>
      <c r="Q267">
        <f t="shared" si="51"/>
        <v>-2.2626000000000008</v>
      </c>
      <c r="R267">
        <f t="shared" si="52"/>
        <v>-3.7685000000000013</v>
      </c>
      <c r="U267">
        <f>-[1]CP2005_updated_data!C268+2*[1]CP2005_updated_data!D256</f>
        <v>7.2646999999999995</v>
      </c>
      <c r="V267">
        <f>-2*[1]CP2005_updated_data!D268+3*[1]CP2005_updated_data!E256</f>
        <v>6.6445000000000007</v>
      </c>
      <c r="W267">
        <f>-3*[1]CP2005_updated_data!E268+4*[1]CP2005_updated_data!F256</f>
        <v>6.3628999999999998</v>
      </c>
      <c r="X267">
        <f>-4*[1]CP2005_updated_data!F268+5*[1]CP2005_updated_data!G256</f>
        <v>4.8569999999999993</v>
      </c>
      <c r="AA267">
        <f t="shared" si="61"/>
        <v>8.0759000000000007</v>
      </c>
      <c r="AB267">
        <f t="shared" si="58"/>
        <v>8.206900000000001</v>
      </c>
      <c r="AC267">
        <f t="shared" si="59"/>
        <v>8.4200999999999979</v>
      </c>
      <c r="AD267">
        <f t="shared" si="60"/>
        <v>7.595000000000006</v>
      </c>
    </row>
    <row r="268" spans="1:30" x14ac:dyDescent="0.25">
      <c r="A268">
        <v>1974</v>
      </c>
      <c r="B268">
        <v>8</v>
      </c>
      <c r="C268">
        <v>9.6510999999999996</v>
      </c>
      <c r="D268">
        <v>8.6796000000000006</v>
      </c>
      <c r="E268">
        <v>8.4306999999999999</v>
      </c>
      <c r="F268">
        <v>8.3306000000000004</v>
      </c>
      <c r="G268">
        <v>8.3853000000000009</v>
      </c>
      <c r="I268">
        <f t="shared" si="53"/>
        <v>0.90799990954581067</v>
      </c>
      <c r="J268">
        <f t="shared" si="54"/>
        <v>0.84063980874178024</v>
      </c>
      <c r="K268">
        <f t="shared" si="55"/>
        <v>0.77652922520943379</v>
      </c>
      <c r="L268">
        <f t="shared" si="56"/>
        <v>0.71660965561319612</v>
      </c>
      <c r="M268">
        <f t="shared" si="57"/>
        <v>0.65752992674766964</v>
      </c>
      <c r="O268">
        <f t="shared" si="49"/>
        <v>-2.7226999999999997</v>
      </c>
      <c r="P268">
        <f t="shared" si="50"/>
        <v>-3.9480000000000022</v>
      </c>
      <c r="Q268">
        <f t="shared" si="51"/>
        <v>-5.1084999999999976</v>
      </c>
      <c r="R268">
        <f t="shared" si="52"/>
        <v>-6.4005000000000063</v>
      </c>
      <c r="U268">
        <f>-[1]CP2005_updated_data!C269+2*[1]CP2005_updated_data!D257</f>
        <v>5.6209000000000007</v>
      </c>
      <c r="V268">
        <f>-2*[1]CP2005_updated_data!D269+3*[1]CP2005_updated_data!E257</f>
        <v>4.3955999999999982</v>
      </c>
      <c r="W268">
        <f>-3*[1]CP2005_updated_data!E269+4*[1]CP2005_updated_data!F257</f>
        <v>3.2351000000000028</v>
      </c>
      <c r="X268">
        <f>-4*[1]CP2005_updated_data!F269+5*[1]CP2005_updated_data!G257</f>
        <v>1.9430999999999941</v>
      </c>
      <c r="AA268">
        <f t="shared" si="61"/>
        <v>7.7081000000000017</v>
      </c>
      <c r="AB268">
        <f t="shared" si="58"/>
        <v>7.9328999999999965</v>
      </c>
      <c r="AC268">
        <f t="shared" si="59"/>
        <v>8.030300000000004</v>
      </c>
      <c r="AD268">
        <f t="shared" si="60"/>
        <v>8.6041000000000025</v>
      </c>
    </row>
    <row r="269" spans="1:30" x14ac:dyDescent="0.25">
      <c r="A269">
        <v>1974</v>
      </c>
      <c r="B269">
        <v>9</v>
      </c>
      <c r="C269">
        <v>7.8924000000000003</v>
      </c>
      <c r="D269">
        <v>8.0454000000000008</v>
      </c>
      <c r="E269">
        <v>7.8194999999999997</v>
      </c>
      <c r="F269">
        <v>7.8695000000000004</v>
      </c>
      <c r="G269">
        <v>7.8320999999999996</v>
      </c>
      <c r="I269">
        <f t="shared" si="53"/>
        <v>0.92411015414803954</v>
      </c>
      <c r="J269">
        <f t="shared" si="54"/>
        <v>0.85137039358047151</v>
      </c>
      <c r="K269">
        <f t="shared" si="55"/>
        <v>0.79089900461878215</v>
      </c>
      <c r="L269">
        <f t="shared" si="56"/>
        <v>0.72994944548358198</v>
      </c>
      <c r="M269">
        <f t="shared" si="57"/>
        <v>0.67597106980594901</v>
      </c>
      <c r="O269">
        <f t="shared" si="49"/>
        <v>-1.6385000000000005</v>
      </c>
      <c r="P269">
        <f t="shared" si="50"/>
        <v>-3.9284000000000017</v>
      </c>
      <c r="Q269">
        <f t="shared" si="51"/>
        <v>-4.7693999999999992</v>
      </c>
      <c r="R269">
        <f t="shared" si="52"/>
        <v>-6.4490999999999996</v>
      </c>
      <c r="U269">
        <f>-[1]CP2005_updated_data!C270+2*[1]CP2005_updated_data!D258</f>
        <v>6.0635999999999992</v>
      </c>
      <c r="V269">
        <f>-2*[1]CP2005_updated_data!D270+3*[1]CP2005_updated_data!E258</f>
        <v>3.7736999999999981</v>
      </c>
      <c r="W269">
        <f>-3*[1]CP2005_updated_data!E270+4*[1]CP2005_updated_data!F258</f>
        <v>2.9327000000000005</v>
      </c>
      <c r="X269">
        <f>-4*[1]CP2005_updated_data!F270+5*[1]CP2005_updated_data!G258</f>
        <v>1.2530000000000001</v>
      </c>
      <c r="AA269">
        <f t="shared" si="61"/>
        <v>8.1984000000000012</v>
      </c>
      <c r="AB269">
        <f t="shared" si="58"/>
        <v>7.3676999999999992</v>
      </c>
      <c r="AC269">
        <f t="shared" si="59"/>
        <v>8.0195000000000007</v>
      </c>
      <c r="AD269">
        <f t="shared" si="60"/>
        <v>7.6824999999999974</v>
      </c>
    </row>
    <row r="270" spans="1:30" x14ac:dyDescent="0.25">
      <c r="A270">
        <v>1974</v>
      </c>
      <c r="B270">
        <v>10</v>
      </c>
      <c r="C270">
        <v>7.6406000000000001</v>
      </c>
      <c r="D270">
        <v>7.6920000000000002</v>
      </c>
      <c r="E270">
        <v>7.7285000000000004</v>
      </c>
      <c r="F270">
        <v>7.7697000000000003</v>
      </c>
      <c r="G270">
        <v>7.7771999999999997</v>
      </c>
      <c r="I270">
        <f t="shared" si="53"/>
        <v>0.9264399955555207</v>
      </c>
      <c r="J270">
        <f t="shared" si="54"/>
        <v>0.85740919550848638</v>
      </c>
      <c r="K270">
        <f t="shared" si="55"/>
        <v>0.79306110883081216</v>
      </c>
      <c r="L270">
        <f t="shared" si="56"/>
        <v>0.73286922767772666</v>
      </c>
      <c r="M270">
        <f t="shared" si="57"/>
        <v>0.67782915945387889</v>
      </c>
      <c r="O270">
        <f t="shared" si="49"/>
        <v>-1.3199000000000005</v>
      </c>
      <c r="P270">
        <f t="shared" si="50"/>
        <v>-2.6046000000000005</v>
      </c>
      <c r="Q270">
        <f t="shared" si="51"/>
        <v>-3.6028000000000011</v>
      </c>
      <c r="R270">
        <f t="shared" si="52"/>
        <v>-5.0229999999999988</v>
      </c>
      <c r="U270">
        <f>-[1]CP2005_updated_data!C271+2*[1]CP2005_updated_data!D259</f>
        <v>5.8017999999999992</v>
      </c>
      <c r="V270">
        <f>-2*[1]CP2005_updated_data!D271+3*[1]CP2005_updated_data!E259</f>
        <v>4.5170999999999992</v>
      </c>
      <c r="W270">
        <f>-3*[1]CP2005_updated_data!E271+4*[1]CP2005_updated_data!F259</f>
        <v>3.5188999999999986</v>
      </c>
      <c r="X270">
        <f>-4*[1]CP2005_updated_data!F271+5*[1]CP2005_updated_data!G259</f>
        <v>2.0987000000000009</v>
      </c>
      <c r="AA270">
        <f t="shared" si="61"/>
        <v>7.7434000000000003</v>
      </c>
      <c r="AB270">
        <f t="shared" si="58"/>
        <v>7.8015000000000008</v>
      </c>
      <c r="AC270">
        <f t="shared" si="59"/>
        <v>7.8933</v>
      </c>
      <c r="AD270">
        <f t="shared" si="60"/>
        <v>7.8071999999999946</v>
      </c>
    </row>
    <row r="271" spans="1:30" x14ac:dyDescent="0.25">
      <c r="A271">
        <v>1974</v>
      </c>
      <c r="B271">
        <v>11</v>
      </c>
      <c r="C271">
        <v>7.4907000000000004</v>
      </c>
      <c r="D271">
        <v>7.2126000000000001</v>
      </c>
      <c r="E271">
        <v>7.3236999999999997</v>
      </c>
      <c r="F271">
        <v>7.3311000000000002</v>
      </c>
      <c r="G271">
        <v>7.3968999999999996</v>
      </c>
      <c r="I271">
        <f t="shared" si="53"/>
        <v>0.92782977048493254</v>
      </c>
      <c r="J271">
        <f t="shared" si="54"/>
        <v>0.8656695718380526</v>
      </c>
      <c r="K271">
        <f t="shared" si="55"/>
        <v>0.80275075941190466</v>
      </c>
      <c r="L271">
        <f t="shared" si="56"/>
        <v>0.74584013350067224</v>
      </c>
      <c r="M271">
        <f t="shared" si="57"/>
        <v>0.69084140275647832</v>
      </c>
      <c r="O271">
        <f t="shared" ref="O271:O334" si="62">U271-$C259</f>
        <v>-1.5466000000000006</v>
      </c>
      <c r="P271">
        <f t="shared" si="50"/>
        <v>-1.9955000000000007</v>
      </c>
      <c r="Q271">
        <f t="shared" si="51"/>
        <v>-2.9699999999999998</v>
      </c>
      <c r="R271">
        <f t="shared" si="52"/>
        <v>-3.6739000000000006</v>
      </c>
      <c r="U271">
        <f>-[1]CP2005_updated_data!C272+2*[1]CP2005_updated_data!D260</f>
        <v>5.857899999999999</v>
      </c>
      <c r="V271">
        <f>-2*[1]CP2005_updated_data!D272+3*[1]CP2005_updated_data!E260</f>
        <v>5.4089999999999989</v>
      </c>
      <c r="W271">
        <f>-3*[1]CP2005_updated_data!E272+4*[1]CP2005_updated_data!F260</f>
        <v>4.4344999999999999</v>
      </c>
      <c r="X271">
        <f>-4*[1]CP2005_updated_data!F272+5*[1]CP2005_updated_data!G260</f>
        <v>3.730599999999999</v>
      </c>
      <c r="AA271">
        <f t="shared" si="61"/>
        <v>6.9344999999999999</v>
      </c>
      <c r="AB271">
        <f t="shared" si="58"/>
        <v>7.5458999999999996</v>
      </c>
      <c r="AC271">
        <f t="shared" si="59"/>
        <v>7.3533000000000008</v>
      </c>
      <c r="AD271">
        <f t="shared" si="60"/>
        <v>7.6600999999999964</v>
      </c>
    </row>
    <row r="272" spans="1:30" x14ac:dyDescent="0.25">
      <c r="A272">
        <v>1974</v>
      </c>
      <c r="B272">
        <v>12</v>
      </c>
      <c r="C272">
        <v>6.875</v>
      </c>
      <c r="D272">
        <v>7.1791</v>
      </c>
      <c r="E272">
        <v>7.1448</v>
      </c>
      <c r="F272">
        <v>7.1360999999999999</v>
      </c>
      <c r="G272">
        <v>7.0964</v>
      </c>
      <c r="I272">
        <f t="shared" si="53"/>
        <v>0.93356004091711098</v>
      </c>
      <c r="J272">
        <f t="shared" si="54"/>
        <v>0.8662497647941203</v>
      </c>
      <c r="K272">
        <f t="shared" si="55"/>
        <v>0.80707070494194588</v>
      </c>
      <c r="L272">
        <f t="shared" si="56"/>
        <v>0.75168043410403662</v>
      </c>
      <c r="M272">
        <f t="shared" si="57"/>
        <v>0.70129966578804126</v>
      </c>
      <c r="O272">
        <f t="shared" si="62"/>
        <v>-0.62159999999999993</v>
      </c>
      <c r="P272">
        <f t="shared" si="50"/>
        <v>-1.5722000000000032</v>
      </c>
      <c r="Q272">
        <f t="shared" si="51"/>
        <v>-1.9298000000000011</v>
      </c>
      <c r="R272">
        <f t="shared" si="52"/>
        <v>-2.2762000000000038</v>
      </c>
      <c r="U272">
        <f>-[1]CP2005_updated_data!C273+2*[1]CP2005_updated_data!D261</f>
        <v>6.5022000000000002</v>
      </c>
      <c r="V272">
        <f>-2*[1]CP2005_updated_data!D273+3*[1]CP2005_updated_data!E261</f>
        <v>5.551599999999997</v>
      </c>
      <c r="W272">
        <f>-3*[1]CP2005_updated_data!E273+4*[1]CP2005_updated_data!F261</f>
        <v>5.1939999999999991</v>
      </c>
      <c r="X272">
        <f>-4*[1]CP2005_updated_data!F273+5*[1]CP2005_updated_data!G261</f>
        <v>4.8475999999999964</v>
      </c>
      <c r="AA272">
        <f t="shared" si="61"/>
        <v>7.4832000000000001</v>
      </c>
      <c r="AB272">
        <f t="shared" si="58"/>
        <v>7.0762</v>
      </c>
      <c r="AC272">
        <f t="shared" si="59"/>
        <v>7.1099999999999994</v>
      </c>
      <c r="AD272">
        <f t="shared" si="60"/>
        <v>6.9375999999999998</v>
      </c>
    </row>
    <row r="273" spans="1:30" x14ac:dyDescent="0.25">
      <c r="A273">
        <v>1975</v>
      </c>
      <c r="B273">
        <v>1</v>
      </c>
      <c r="C273">
        <v>6.0663</v>
      </c>
      <c r="D273">
        <v>6.6502999999999997</v>
      </c>
      <c r="E273">
        <v>6.8471000000000002</v>
      </c>
      <c r="F273">
        <v>7.0305999999999997</v>
      </c>
      <c r="G273">
        <v>7.1586999999999996</v>
      </c>
      <c r="I273">
        <f t="shared" si="53"/>
        <v>0.94114035063799328</v>
      </c>
      <c r="J273">
        <f t="shared" si="54"/>
        <v>0.87545983933397686</v>
      </c>
      <c r="K273">
        <f t="shared" si="55"/>
        <v>0.81431093653696207</v>
      </c>
      <c r="L273">
        <f t="shared" si="56"/>
        <v>0.75485922807379702</v>
      </c>
      <c r="M273">
        <f t="shared" si="57"/>
        <v>0.69911851623322496</v>
      </c>
      <c r="O273">
        <f t="shared" si="62"/>
        <v>0.36800000000000033</v>
      </c>
      <c r="P273">
        <f t="shared" si="50"/>
        <v>-4.1899999999998272E-2</v>
      </c>
      <c r="Q273">
        <f t="shared" si="51"/>
        <v>-0.41659999999999897</v>
      </c>
      <c r="R273">
        <f t="shared" si="52"/>
        <v>-1.2845999999999975</v>
      </c>
      <c r="U273">
        <f>-[1]CP2005_updated_data!C274+2*[1]CP2005_updated_data!D262</f>
        <v>7.2537000000000003</v>
      </c>
      <c r="V273">
        <f>-2*[1]CP2005_updated_data!D274+3*[1]CP2005_updated_data!E262</f>
        <v>6.8438000000000017</v>
      </c>
      <c r="W273">
        <f>-3*[1]CP2005_updated_data!E274+4*[1]CP2005_updated_data!F262</f>
        <v>6.469100000000001</v>
      </c>
      <c r="X273">
        <f>-4*[1]CP2005_updated_data!F274+5*[1]CP2005_updated_data!G262</f>
        <v>5.6011000000000024</v>
      </c>
      <c r="AA273">
        <f t="shared" si="61"/>
        <v>7.2342999999999993</v>
      </c>
      <c r="AB273">
        <f t="shared" si="58"/>
        <v>7.2407000000000004</v>
      </c>
      <c r="AC273">
        <f t="shared" si="59"/>
        <v>7.5810999999999993</v>
      </c>
      <c r="AD273">
        <f t="shared" si="60"/>
        <v>7.6710999999999956</v>
      </c>
    </row>
    <row r="274" spans="1:30" x14ac:dyDescent="0.25">
      <c r="A274">
        <v>1975</v>
      </c>
      <c r="B274">
        <v>2</v>
      </c>
      <c r="C274">
        <v>5.8465999999999996</v>
      </c>
      <c r="D274">
        <v>6.2112999999999996</v>
      </c>
      <c r="E274">
        <v>6.5045999999999999</v>
      </c>
      <c r="F274">
        <v>6.6128</v>
      </c>
      <c r="G274">
        <v>6.9440999999999997</v>
      </c>
      <c r="I274">
        <f t="shared" si="53"/>
        <v>0.94321030900500347</v>
      </c>
      <c r="J274">
        <f t="shared" si="54"/>
        <v>0.8831802195967664</v>
      </c>
      <c r="K274">
        <f t="shared" si="55"/>
        <v>0.8227211147078779</v>
      </c>
      <c r="L274">
        <f t="shared" si="56"/>
        <v>0.76758043784705265</v>
      </c>
      <c r="M274">
        <f t="shared" si="57"/>
        <v>0.70666044801618877</v>
      </c>
      <c r="O274">
        <f t="shared" si="62"/>
        <v>0.74200000000000088</v>
      </c>
      <c r="P274">
        <f t="shared" si="50"/>
        <v>0.64099999999999913</v>
      </c>
      <c r="Q274">
        <f t="shared" si="51"/>
        <v>0.65939999999999888</v>
      </c>
      <c r="R274">
        <f t="shared" si="52"/>
        <v>0.57450000000000134</v>
      </c>
      <c r="U274">
        <f>-[1]CP2005_updated_data!C275+2*[1]CP2005_updated_data!D263</f>
        <v>7.7628000000000013</v>
      </c>
      <c r="V274">
        <f>-2*[1]CP2005_updated_data!D275+3*[1]CP2005_updated_data!E263</f>
        <v>7.6617999999999995</v>
      </c>
      <c r="W274">
        <f>-3*[1]CP2005_updated_data!E275+4*[1]CP2005_updated_data!F263</f>
        <v>7.6801999999999992</v>
      </c>
      <c r="X274">
        <f>-4*[1]CP2005_updated_data!F275+5*[1]CP2005_updated_data!G263</f>
        <v>7.5953000000000017</v>
      </c>
      <c r="AA274">
        <f t="shared" si="61"/>
        <v>6.5759999999999996</v>
      </c>
      <c r="AB274">
        <f t="shared" si="58"/>
        <v>7.0912000000000006</v>
      </c>
      <c r="AC274">
        <f t="shared" si="59"/>
        <v>6.9374000000000002</v>
      </c>
      <c r="AD274">
        <f t="shared" si="60"/>
        <v>8.2693000000000012</v>
      </c>
    </row>
    <row r="275" spans="1:30" x14ac:dyDescent="0.25">
      <c r="A275">
        <v>1975</v>
      </c>
      <c r="B275">
        <v>3</v>
      </c>
      <c r="C275">
        <v>6.2066999999999997</v>
      </c>
      <c r="D275">
        <v>6.6936999999999998</v>
      </c>
      <c r="E275">
        <v>6.9783999999999997</v>
      </c>
      <c r="F275">
        <v>7.2041000000000004</v>
      </c>
      <c r="G275">
        <v>7.3010999999999999</v>
      </c>
      <c r="I275">
        <f t="shared" si="53"/>
        <v>0.93981991674719401</v>
      </c>
      <c r="J275">
        <f t="shared" si="54"/>
        <v>0.87470026989426164</v>
      </c>
      <c r="K275">
        <f t="shared" si="55"/>
        <v>0.81110967478212503</v>
      </c>
      <c r="L275">
        <f t="shared" si="56"/>
        <v>0.74963864142015679</v>
      </c>
      <c r="M275">
        <f t="shared" si="57"/>
        <v>0.6941584711121338</v>
      </c>
      <c r="O275">
        <f t="shared" si="62"/>
        <v>1.0625999999999998</v>
      </c>
      <c r="P275">
        <f t="shared" si="50"/>
        <v>1.2353999999999985</v>
      </c>
      <c r="Q275">
        <f t="shared" si="51"/>
        <v>0.95710000000000051</v>
      </c>
      <c r="R275">
        <f t="shared" si="52"/>
        <v>0.12999999999999545</v>
      </c>
      <c r="U275">
        <f>-[1]CP2005_updated_data!C276+2*[1]CP2005_updated_data!D264</f>
        <v>9.2226999999999997</v>
      </c>
      <c r="V275">
        <f>-2*[1]CP2005_updated_data!D276+3*[1]CP2005_updated_data!E264</f>
        <v>9.3954999999999984</v>
      </c>
      <c r="W275">
        <f>-3*[1]CP2005_updated_data!E276+4*[1]CP2005_updated_data!F264</f>
        <v>9.1172000000000004</v>
      </c>
      <c r="X275">
        <f>-4*[1]CP2005_updated_data!F276+5*[1]CP2005_updated_data!G264</f>
        <v>8.2900999999999954</v>
      </c>
      <c r="AA275">
        <f t="shared" si="61"/>
        <v>7.1806999999999999</v>
      </c>
      <c r="AB275">
        <f t="shared" si="58"/>
        <v>7.5477999999999987</v>
      </c>
      <c r="AC275">
        <f t="shared" si="59"/>
        <v>7.8812000000000033</v>
      </c>
      <c r="AD275">
        <f t="shared" si="60"/>
        <v>7.6890999999999963</v>
      </c>
    </row>
    <row r="276" spans="1:30" x14ac:dyDescent="0.25">
      <c r="A276">
        <v>1975</v>
      </c>
      <c r="B276">
        <v>4</v>
      </c>
      <c r="C276">
        <v>6.6824000000000003</v>
      </c>
      <c r="D276">
        <v>7.3815</v>
      </c>
      <c r="E276">
        <v>7.7020999999999997</v>
      </c>
      <c r="F276">
        <v>7.8560999999999996</v>
      </c>
      <c r="G276">
        <v>7.8585000000000003</v>
      </c>
      <c r="I276">
        <f t="shared" si="53"/>
        <v>0.93535981017736491</v>
      </c>
      <c r="J276">
        <f t="shared" si="54"/>
        <v>0.86275027349526523</v>
      </c>
      <c r="K276">
        <f t="shared" si="55"/>
        <v>0.79368946202402546</v>
      </c>
      <c r="L276">
        <f t="shared" si="56"/>
        <v>0.73034080326087591</v>
      </c>
      <c r="M276">
        <f t="shared" si="57"/>
        <v>0.675079376640768</v>
      </c>
      <c r="O276">
        <f t="shared" si="62"/>
        <v>0.96400000000000041</v>
      </c>
      <c r="P276">
        <f t="shared" si="50"/>
        <v>0.73839999999999861</v>
      </c>
      <c r="Q276">
        <f t="shared" si="51"/>
        <v>0.2303000000000015</v>
      </c>
      <c r="R276">
        <f t="shared" si="52"/>
        <v>-0.38959999999999972</v>
      </c>
      <c r="U276">
        <f>-[1]CP2005_updated_data!C277+2*[1]CP2005_updated_data!D265</f>
        <v>9.6341999999999999</v>
      </c>
      <c r="V276">
        <f>-2*[1]CP2005_updated_data!D277+3*[1]CP2005_updated_data!E265</f>
        <v>9.4085999999999981</v>
      </c>
      <c r="W276">
        <f>-3*[1]CP2005_updated_data!E277+4*[1]CP2005_updated_data!F265</f>
        <v>8.900500000000001</v>
      </c>
      <c r="X276">
        <f>-4*[1]CP2005_updated_data!F277+5*[1]CP2005_updated_data!G265</f>
        <v>8.2805999999999997</v>
      </c>
      <c r="AA276">
        <f t="shared" si="61"/>
        <v>8.0806000000000004</v>
      </c>
      <c r="AB276">
        <f t="shared" si="58"/>
        <v>8.3432999999999975</v>
      </c>
      <c r="AC276">
        <f t="shared" si="59"/>
        <v>8.3181000000000012</v>
      </c>
      <c r="AD276">
        <f t="shared" si="60"/>
        <v>7.8681000000000054</v>
      </c>
    </row>
    <row r="277" spans="1:30" x14ac:dyDescent="0.25">
      <c r="A277">
        <v>1975</v>
      </c>
      <c r="B277">
        <v>5</v>
      </c>
      <c r="C277">
        <v>5.9835000000000003</v>
      </c>
      <c r="D277">
        <v>6.7927</v>
      </c>
      <c r="E277">
        <v>7.1055999999999999</v>
      </c>
      <c r="F277">
        <v>7.2919</v>
      </c>
      <c r="G277">
        <v>7.4203999999999999</v>
      </c>
      <c r="I277">
        <f t="shared" si="53"/>
        <v>0.94191993755276493</v>
      </c>
      <c r="J277">
        <f t="shared" si="54"/>
        <v>0.87297007681627226</v>
      </c>
      <c r="K277">
        <f t="shared" si="55"/>
        <v>0.80802037838949681</v>
      </c>
      <c r="L277">
        <f t="shared" si="56"/>
        <v>0.74701052817963298</v>
      </c>
      <c r="M277">
        <f t="shared" si="57"/>
        <v>0.69003014081796576</v>
      </c>
      <c r="O277">
        <f t="shared" si="62"/>
        <v>1.622399999999999</v>
      </c>
      <c r="P277">
        <f t="shared" si="50"/>
        <v>1.9541000000000004</v>
      </c>
      <c r="Q277">
        <f t="shared" si="51"/>
        <v>2.0138999999999996</v>
      </c>
      <c r="R277">
        <f t="shared" si="52"/>
        <v>1.2048999999999985</v>
      </c>
      <c r="U277">
        <f>-[1]CP2005_updated_data!C278+2*[1]CP2005_updated_data!D266</f>
        <v>9.9148999999999994</v>
      </c>
      <c r="V277">
        <f>-2*[1]CP2005_updated_data!D278+3*[1]CP2005_updated_data!E266</f>
        <v>10.246600000000001</v>
      </c>
      <c r="W277">
        <f>-3*[1]CP2005_updated_data!E278+4*[1]CP2005_updated_data!F266</f>
        <v>10.3064</v>
      </c>
      <c r="X277">
        <f>-4*[1]CP2005_updated_data!F278+5*[1]CP2005_updated_data!G266</f>
        <v>9.497399999999999</v>
      </c>
      <c r="AA277">
        <f t="shared" si="61"/>
        <v>7.6018999999999997</v>
      </c>
      <c r="AB277">
        <f t="shared" si="58"/>
        <v>7.7314000000000007</v>
      </c>
      <c r="AC277">
        <f t="shared" si="59"/>
        <v>7.8507999999999996</v>
      </c>
      <c r="AD277">
        <f t="shared" si="60"/>
        <v>7.9343999999999966</v>
      </c>
    </row>
    <row r="278" spans="1:30" x14ac:dyDescent="0.25">
      <c r="A278">
        <v>1975</v>
      </c>
      <c r="B278">
        <v>6</v>
      </c>
      <c r="C278">
        <v>6.7198000000000002</v>
      </c>
      <c r="D278">
        <v>7.0701000000000001</v>
      </c>
      <c r="E278">
        <v>7.3441000000000001</v>
      </c>
      <c r="F278">
        <v>7.2911999999999999</v>
      </c>
      <c r="G278">
        <v>7.6050000000000004</v>
      </c>
      <c r="I278">
        <f t="shared" si="53"/>
        <v>0.93501005101739842</v>
      </c>
      <c r="J278">
        <f t="shared" si="54"/>
        <v>0.86814024916063615</v>
      </c>
      <c r="K278">
        <f t="shared" si="55"/>
        <v>0.80225962624922154</v>
      </c>
      <c r="L278">
        <f t="shared" si="56"/>
        <v>0.74703144476725281</v>
      </c>
      <c r="M278">
        <f t="shared" si="57"/>
        <v>0.68369046522894106</v>
      </c>
      <c r="O278">
        <f t="shared" si="62"/>
        <v>1.2331000000000021</v>
      </c>
      <c r="P278">
        <f t="shared" si="50"/>
        <v>1.6876000000000015</v>
      </c>
      <c r="Q278">
        <f t="shared" si="51"/>
        <v>2.231600000000002</v>
      </c>
      <c r="R278">
        <f t="shared" si="52"/>
        <v>2.5931000000000015</v>
      </c>
      <c r="U278">
        <f>-[1]CP2005_updated_data!C279+2*[1]CP2005_updated_data!D267</f>
        <v>9.8892000000000024</v>
      </c>
      <c r="V278">
        <f>-2*[1]CP2005_updated_data!D279+3*[1]CP2005_updated_data!E267</f>
        <v>10.343700000000002</v>
      </c>
      <c r="W278">
        <f>-3*[1]CP2005_updated_data!E279+4*[1]CP2005_updated_data!F267</f>
        <v>10.887700000000002</v>
      </c>
      <c r="X278">
        <f>-4*[1]CP2005_updated_data!F279+5*[1]CP2005_updated_data!G267</f>
        <v>11.249200000000002</v>
      </c>
      <c r="AA278">
        <f t="shared" si="61"/>
        <v>7.4203999999999999</v>
      </c>
      <c r="AB278">
        <f t="shared" si="58"/>
        <v>7.8920999999999992</v>
      </c>
      <c r="AC278">
        <f t="shared" si="59"/>
        <v>7.1325000000000003</v>
      </c>
      <c r="AD278">
        <f t="shared" si="60"/>
        <v>8.8602000000000061</v>
      </c>
    </row>
    <row r="279" spans="1:30" x14ac:dyDescent="0.25">
      <c r="A279">
        <v>1975</v>
      </c>
      <c r="B279">
        <v>7</v>
      </c>
      <c r="C279">
        <v>7.1688999999999998</v>
      </c>
      <c r="D279">
        <v>7.5271999999999997</v>
      </c>
      <c r="E279">
        <v>7.7736000000000001</v>
      </c>
      <c r="F279">
        <v>7.7351999999999999</v>
      </c>
      <c r="G279">
        <v>7.8418999999999999</v>
      </c>
      <c r="I279">
        <f t="shared" si="53"/>
        <v>0.93082033592540792</v>
      </c>
      <c r="J279">
        <f t="shared" si="54"/>
        <v>0.86023987862002949</v>
      </c>
      <c r="K279">
        <f t="shared" si="55"/>
        <v>0.79198882271569904</v>
      </c>
      <c r="L279">
        <f t="shared" si="56"/>
        <v>0.73388128537111674</v>
      </c>
      <c r="M279">
        <f t="shared" si="57"/>
        <v>0.6756399251188181</v>
      </c>
      <c r="O279">
        <f t="shared" si="62"/>
        <v>0.90700000000000003</v>
      </c>
      <c r="P279">
        <f t="shared" si="50"/>
        <v>1.2284000000000024</v>
      </c>
      <c r="Q279">
        <f t="shared" si="51"/>
        <v>1.3821000000000012</v>
      </c>
      <c r="R279">
        <f t="shared" si="52"/>
        <v>1.3571000000000062</v>
      </c>
      <c r="U279">
        <f>-[1]CP2005_updated_data!C280+2*[1]CP2005_updated_data!D268</f>
        <v>9.5640999999999998</v>
      </c>
      <c r="V279">
        <f>-2*[1]CP2005_updated_data!D280+3*[1]CP2005_updated_data!E268</f>
        <v>9.8855000000000022</v>
      </c>
      <c r="W279">
        <f>-3*[1]CP2005_updated_data!E280+4*[1]CP2005_updated_data!F268</f>
        <v>10.039200000000001</v>
      </c>
      <c r="X279">
        <f>-4*[1]CP2005_updated_data!F280+5*[1]CP2005_updated_data!G268</f>
        <v>10.014200000000006</v>
      </c>
      <c r="AA279">
        <f t="shared" si="61"/>
        <v>7.8854999999999995</v>
      </c>
      <c r="AB279">
        <f t="shared" si="58"/>
        <v>8.2663999999999991</v>
      </c>
      <c r="AC279">
        <f t="shared" si="59"/>
        <v>7.620000000000001</v>
      </c>
      <c r="AD279">
        <f t="shared" si="60"/>
        <v>8.2686999999999991</v>
      </c>
    </row>
    <row r="280" spans="1:30" x14ac:dyDescent="0.25">
      <c r="A280">
        <v>1975</v>
      </c>
      <c r="B280">
        <v>8</v>
      </c>
      <c r="C280">
        <v>7.3593000000000002</v>
      </c>
      <c r="D280">
        <v>7.6779999999999999</v>
      </c>
      <c r="E280">
        <v>7.8005000000000004</v>
      </c>
      <c r="F280">
        <v>7.8807999999999998</v>
      </c>
      <c r="G280">
        <v>7.9836</v>
      </c>
      <c r="I280">
        <f t="shared" si="53"/>
        <v>0.92904974014788544</v>
      </c>
      <c r="J280">
        <f t="shared" si="54"/>
        <v>0.85764930369680648</v>
      </c>
      <c r="K280">
        <f t="shared" si="55"/>
        <v>0.79134994555737315</v>
      </c>
      <c r="L280">
        <f t="shared" si="56"/>
        <v>0.72961958288878581</v>
      </c>
      <c r="M280">
        <f t="shared" si="57"/>
        <v>0.67086993389659944</v>
      </c>
      <c r="O280">
        <f t="shared" si="62"/>
        <v>0.34880000000000067</v>
      </c>
      <c r="P280">
        <f t="shared" si="50"/>
        <v>0.28499999999999837</v>
      </c>
      <c r="Q280">
        <f t="shared" si="51"/>
        <v>0.26980000000000004</v>
      </c>
      <c r="R280">
        <f t="shared" si="52"/>
        <v>0.75220000000000553</v>
      </c>
      <c r="U280">
        <f>-[1]CP2005_updated_data!C281+2*[1]CP2005_updated_data!D269</f>
        <v>9.9999000000000002</v>
      </c>
      <c r="V280">
        <f>-2*[1]CP2005_updated_data!D281+3*[1]CP2005_updated_data!E269</f>
        <v>9.9360999999999979</v>
      </c>
      <c r="W280">
        <f>-3*[1]CP2005_updated_data!E281+4*[1]CP2005_updated_data!F269</f>
        <v>9.9208999999999996</v>
      </c>
      <c r="X280">
        <f>-4*[1]CP2005_updated_data!F281+5*[1]CP2005_updated_data!G269</f>
        <v>10.403300000000005</v>
      </c>
      <c r="AA280">
        <f t="shared" si="61"/>
        <v>7.9966999999999997</v>
      </c>
      <c r="AB280">
        <f t="shared" si="58"/>
        <v>8.0455000000000023</v>
      </c>
      <c r="AC280">
        <f t="shared" si="59"/>
        <v>8.121699999999997</v>
      </c>
      <c r="AD280">
        <f t="shared" si="60"/>
        <v>8.3948</v>
      </c>
    </row>
    <row r="281" spans="1:30" x14ac:dyDescent="0.25">
      <c r="A281">
        <v>1975</v>
      </c>
      <c r="B281">
        <v>9</v>
      </c>
      <c r="C281">
        <v>7.5510000000000002</v>
      </c>
      <c r="D281">
        <v>8.0154999999999994</v>
      </c>
      <c r="E281">
        <v>8.0155999999999992</v>
      </c>
      <c r="F281">
        <v>8.2460000000000004</v>
      </c>
      <c r="G281">
        <v>8.1188000000000002</v>
      </c>
      <c r="I281">
        <f t="shared" si="53"/>
        <v>0.92727045778305728</v>
      </c>
      <c r="J281">
        <f t="shared" si="54"/>
        <v>0.85187966533291015</v>
      </c>
      <c r="K281">
        <f t="shared" si="55"/>
        <v>0.78625980535932749</v>
      </c>
      <c r="L281">
        <f t="shared" si="56"/>
        <v>0.71903877043198983</v>
      </c>
      <c r="M281">
        <f t="shared" si="57"/>
        <v>0.66635014723431407</v>
      </c>
      <c r="O281">
        <f t="shared" si="62"/>
        <v>0.64740000000000109</v>
      </c>
      <c r="P281">
        <f t="shared" si="50"/>
        <v>-0.46489999999999831</v>
      </c>
      <c r="Q281">
        <f t="shared" si="51"/>
        <v>-0.46119999999999628</v>
      </c>
      <c r="R281">
        <f t="shared" si="52"/>
        <v>-1.7159000000000031</v>
      </c>
      <c r="U281">
        <f>-[1]CP2005_updated_data!C282+2*[1]CP2005_updated_data!D270</f>
        <v>8.5398000000000014</v>
      </c>
      <c r="V281">
        <f>-2*[1]CP2005_updated_data!D282+3*[1]CP2005_updated_data!E270</f>
        <v>7.427500000000002</v>
      </c>
      <c r="W281">
        <f>-3*[1]CP2005_updated_data!E282+4*[1]CP2005_updated_data!F270</f>
        <v>7.431200000000004</v>
      </c>
      <c r="X281">
        <f>-4*[1]CP2005_updated_data!F282+5*[1]CP2005_updated_data!G270</f>
        <v>6.1764999999999972</v>
      </c>
      <c r="AA281">
        <f t="shared" si="61"/>
        <v>8.4799999999999986</v>
      </c>
      <c r="AB281">
        <f t="shared" si="58"/>
        <v>8.0157999999999987</v>
      </c>
      <c r="AC281">
        <f t="shared" si="59"/>
        <v>8.9372000000000043</v>
      </c>
      <c r="AD281">
        <f t="shared" si="60"/>
        <v>7.6099999999999994</v>
      </c>
    </row>
    <row r="282" spans="1:30" x14ac:dyDescent="0.25">
      <c r="A282">
        <v>1975</v>
      </c>
      <c r="B282">
        <v>10</v>
      </c>
      <c r="C282">
        <v>6.1322000000000001</v>
      </c>
      <c r="D282">
        <v>6.9170999999999996</v>
      </c>
      <c r="E282">
        <v>7.1151</v>
      </c>
      <c r="F282">
        <v>7.2919</v>
      </c>
      <c r="G282">
        <v>7.5430999999999999</v>
      </c>
      <c r="I282">
        <f t="shared" si="53"/>
        <v>0.94052034346172553</v>
      </c>
      <c r="J282">
        <f t="shared" si="54"/>
        <v>0.87080082693100791</v>
      </c>
      <c r="K282">
        <f t="shared" si="55"/>
        <v>0.80779012539426609</v>
      </c>
      <c r="L282">
        <f t="shared" si="56"/>
        <v>0.74701052817963298</v>
      </c>
      <c r="M282">
        <f t="shared" si="57"/>
        <v>0.68580976514370739</v>
      </c>
      <c r="O282">
        <f t="shared" si="62"/>
        <v>1.6111999999999993</v>
      </c>
      <c r="P282">
        <f t="shared" si="50"/>
        <v>1.7107000000000019</v>
      </c>
      <c r="Q282">
        <f t="shared" si="51"/>
        <v>2.0928999999999993</v>
      </c>
      <c r="R282">
        <f t="shared" si="52"/>
        <v>2.0777999999999954</v>
      </c>
      <c r="U282">
        <f>-[1]CP2005_updated_data!C283+2*[1]CP2005_updated_data!D271</f>
        <v>9.2517999999999994</v>
      </c>
      <c r="V282">
        <f>-2*[1]CP2005_updated_data!D283+3*[1]CP2005_updated_data!E271</f>
        <v>9.3513000000000019</v>
      </c>
      <c r="W282">
        <f>-3*[1]CP2005_updated_data!E283+4*[1]CP2005_updated_data!F271</f>
        <v>9.7334999999999994</v>
      </c>
      <c r="X282">
        <f>-4*[1]CP2005_updated_data!F283+5*[1]CP2005_updated_data!G271</f>
        <v>9.7183999999999955</v>
      </c>
      <c r="AA282">
        <f t="shared" si="61"/>
        <v>7.7019999999999991</v>
      </c>
      <c r="AB282">
        <f t="shared" si="58"/>
        <v>7.5111000000000026</v>
      </c>
      <c r="AC282">
        <f t="shared" si="59"/>
        <v>7.8222999999999985</v>
      </c>
      <c r="AD282">
        <f t="shared" si="60"/>
        <v>8.5478999999999985</v>
      </c>
    </row>
    <row r="283" spans="1:30" x14ac:dyDescent="0.25">
      <c r="A283">
        <v>1975</v>
      </c>
      <c r="B283">
        <v>11</v>
      </c>
      <c r="C283">
        <v>6.4730999999999996</v>
      </c>
      <c r="D283">
        <v>7.1618000000000004</v>
      </c>
      <c r="E283">
        <v>7.3387000000000002</v>
      </c>
      <c r="F283">
        <v>7.3657000000000004</v>
      </c>
      <c r="G283">
        <v>7.7131999999999996</v>
      </c>
      <c r="I283">
        <f t="shared" si="53"/>
        <v>0.93731956843166153</v>
      </c>
      <c r="J283">
        <f t="shared" si="54"/>
        <v>0.8665495390706982</v>
      </c>
      <c r="K283">
        <f t="shared" si="55"/>
        <v>0.80238960283649319</v>
      </c>
      <c r="L283">
        <f t="shared" si="56"/>
        <v>0.74480860473846477</v>
      </c>
      <c r="M283">
        <f t="shared" si="57"/>
        <v>0.68000168695424212</v>
      </c>
      <c r="O283">
        <f t="shared" si="62"/>
        <v>0.46140000000000025</v>
      </c>
      <c r="P283">
        <f t="shared" si="50"/>
        <v>0.15679999999999872</v>
      </c>
      <c r="Q283">
        <f t="shared" si="51"/>
        <v>-0.18240000000000123</v>
      </c>
      <c r="R283">
        <f t="shared" si="52"/>
        <v>3.0999999999995254E-2</v>
      </c>
      <c r="U283">
        <f>-[1]CP2005_updated_data!C284+2*[1]CP2005_updated_data!D272</f>
        <v>7.9521000000000006</v>
      </c>
      <c r="V283">
        <f>-2*[1]CP2005_updated_data!D284+3*[1]CP2005_updated_data!E272</f>
        <v>7.6474999999999991</v>
      </c>
      <c r="W283">
        <f>-3*[1]CP2005_updated_data!E284+4*[1]CP2005_updated_data!F272</f>
        <v>7.3082999999999991</v>
      </c>
      <c r="X283">
        <f>-4*[1]CP2005_updated_data!F284+5*[1]CP2005_updated_data!G272</f>
        <v>7.5216999999999956</v>
      </c>
      <c r="AA283">
        <f t="shared" si="61"/>
        <v>7.8505000000000011</v>
      </c>
      <c r="AB283">
        <f t="shared" si="58"/>
        <v>7.6925000000000008</v>
      </c>
      <c r="AC283">
        <f t="shared" si="59"/>
        <v>7.4466999999999999</v>
      </c>
      <c r="AD283">
        <f t="shared" si="60"/>
        <v>9.103199999999994</v>
      </c>
    </row>
    <row r="284" spans="1:30" x14ac:dyDescent="0.25">
      <c r="A284">
        <v>1975</v>
      </c>
      <c r="B284">
        <v>12</v>
      </c>
      <c r="C284">
        <v>5.9898999999999996</v>
      </c>
      <c r="D284">
        <v>6.6143000000000001</v>
      </c>
      <c r="E284">
        <v>6.9413999999999998</v>
      </c>
      <c r="F284">
        <v>7.1234999999999999</v>
      </c>
      <c r="G284">
        <v>7.3624999999999998</v>
      </c>
      <c r="I284">
        <f t="shared" si="53"/>
        <v>0.94185965660577242</v>
      </c>
      <c r="J284">
        <f t="shared" si="54"/>
        <v>0.87609039739195804</v>
      </c>
      <c r="K284">
        <f t="shared" si="55"/>
        <v>0.8120105063901828</v>
      </c>
      <c r="L284">
        <f t="shared" si="56"/>
        <v>0.75205937652829458</v>
      </c>
      <c r="M284">
        <f t="shared" si="57"/>
        <v>0.69203067244795957</v>
      </c>
      <c r="O284">
        <f t="shared" si="62"/>
        <v>1.4933000000000014</v>
      </c>
      <c r="P284">
        <f t="shared" si="50"/>
        <v>1.3308</v>
      </c>
      <c r="Q284">
        <f t="shared" si="51"/>
        <v>0.84520000000000195</v>
      </c>
      <c r="R284">
        <f t="shared" si="52"/>
        <v>0.11299999999999955</v>
      </c>
      <c r="U284">
        <f>-[1]CP2005_updated_data!C285+2*[1]CP2005_updated_data!D273</f>
        <v>8.3683000000000014</v>
      </c>
      <c r="V284">
        <f>-2*[1]CP2005_updated_data!D285+3*[1]CP2005_updated_data!E273</f>
        <v>8.2058</v>
      </c>
      <c r="W284">
        <f>-3*[1]CP2005_updated_data!E285+4*[1]CP2005_updated_data!F273</f>
        <v>7.7202000000000019</v>
      </c>
      <c r="X284">
        <f>-4*[1]CP2005_updated_data!F285+5*[1]CP2005_updated_data!G273</f>
        <v>6.9879999999999995</v>
      </c>
      <c r="AA284">
        <f t="shared" si="61"/>
        <v>7.2387000000000006</v>
      </c>
      <c r="AB284">
        <f t="shared" si="58"/>
        <v>7.5955999999999975</v>
      </c>
      <c r="AC284">
        <f t="shared" si="59"/>
        <v>7.6698000000000022</v>
      </c>
      <c r="AD284">
        <f t="shared" si="60"/>
        <v>8.3185000000000002</v>
      </c>
    </row>
    <row r="285" spans="1:30" x14ac:dyDescent="0.25">
      <c r="A285">
        <v>1976</v>
      </c>
      <c r="B285">
        <v>1</v>
      </c>
      <c r="C285">
        <v>5.5449000000000002</v>
      </c>
      <c r="D285">
        <v>6.3331999999999997</v>
      </c>
      <c r="E285">
        <v>6.8840000000000003</v>
      </c>
      <c r="F285">
        <v>7.1723999999999997</v>
      </c>
      <c r="G285">
        <v>7.3871000000000002</v>
      </c>
      <c r="I285">
        <f t="shared" si="53"/>
        <v>0.94606027151395145</v>
      </c>
      <c r="J285">
        <f t="shared" si="54"/>
        <v>0.88102964883237256</v>
      </c>
      <c r="K285">
        <f t="shared" si="55"/>
        <v>0.81340999309441608</v>
      </c>
      <c r="L285">
        <f t="shared" si="56"/>
        <v>0.7505897861157752</v>
      </c>
      <c r="M285">
        <f t="shared" si="57"/>
        <v>0.69117999799288721</v>
      </c>
      <c r="O285">
        <f t="shared" si="62"/>
        <v>1.6893999999999991</v>
      </c>
      <c r="P285">
        <f t="shared" si="50"/>
        <v>1.8086000000000002</v>
      </c>
      <c r="Q285">
        <f t="shared" si="51"/>
        <v>1.4040999999999979</v>
      </c>
      <c r="R285">
        <f t="shared" si="52"/>
        <v>1.0375999999999959</v>
      </c>
      <c r="U285">
        <f>-[1]CP2005_updated_data!C286+2*[1]CP2005_updated_data!D274</f>
        <v>7.7556999999999992</v>
      </c>
      <c r="V285">
        <f>-2*[1]CP2005_updated_data!D286+3*[1]CP2005_updated_data!E274</f>
        <v>7.8749000000000002</v>
      </c>
      <c r="W285">
        <f>-3*[1]CP2005_updated_data!E286+4*[1]CP2005_updated_data!F274</f>
        <v>7.4703999999999979</v>
      </c>
      <c r="X285">
        <f>-4*[1]CP2005_updated_data!F286+5*[1]CP2005_updated_data!G274</f>
        <v>7.1038999999999959</v>
      </c>
      <c r="AA285">
        <f t="shared" si="61"/>
        <v>7.1214999999999993</v>
      </c>
      <c r="AB285">
        <f t="shared" si="58"/>
        <v>7.9856000000000016</v>
      </c>
      <c r="AC285">
        <f t="shared" si="59"/>
        <v>8.0375999999999976</v>
      </c>
      <c r="AD285">
        <f t="shared" si="60"/>
        <v>8.245900000000006</v>
      </c>
    </row>
    <row r="286" spans="1:30" x14ac:dyDescent="0.25">
      <c r="A286">
        <v>1976</v>
      </c>
      <c r="B286">
        <v>2</v>
      </c>
      <c r="C286">
        <v>6.0439999999999996</v>
      </c>
      <c r="D286">
        <v>6.6829000000000001</v>
      </c>
      <c r="E286">
        <v>7.0545</v>
      </c>
      <c r="F286">
        <v>7.2043999999999997</v>
      </c>
      <c r="G286">
        <v>7.34</v>
      </c>
      <c r="I286">
        <f t="shared" si="53"/>
        <v>0.94135024833890946</v>
      </c>
      <c r="J286">
        <f t="shared" si="54"/>
        <v>0.87488922555903592</v>
      </c>
      <c r="K286">
        <f t="shared" si="55"/>
        <v>0.8092600235748294</v>
      </c>
      <c r="L286">
        <f t="shared" si="56"/>
        <v>0.74962964581043356</v>
      </c>
      <c r="M286">
        <f t="shared" si="57"/>
        <v>0.69280964504439169</v>
      </c>
      <c r="O286">
        <f t="shared" si="62"/>
        <v>0.53200000000000003</v>
      </c>
      <c r="P286">
        <f t="shared" ref="P286:P349" si="63">V286-$C274</f>
        <v>0.30140000000000011</v>
      </c>
      <c r="Q286">
        <f t="shared" ref="Q286:Q349" si="64">W286-$C274</f>
        <v>-0.55889999999999862</v>
      </c>
      <c r="R286">
        <f t="shared" ref="R286:R349" si="65">X286-$C274</f>
        <v>5.6300000000002903E-2</v>
      </c>
      <c r="U286">
        <f>-[1]CP2005_updated_data!C287+2*[1]CP2005_updated_data!D275</f>
        <v>6.3785999999999996</v>
      </c>
      <c r="V286">
        <f>-2*[1]CP2005_updated_data!D287+3*[1]CP2005_updated_data!E275</f>
        <v>6.1479999999999997</v>
      </c>
      <c r="W286">
        <f>-3*[1]CP2005_updated_data!E287+4*[1]CP2005_updated_data!F275</f>
        <v>5.287700000000001</v>
      </c>
      <c r="X286">
        <f>-4*[1]CP2005_updated_data!F287+5*[1]CP2005_updated_data!G275</f>
        <v>5.9029000000000025</v>
      </c>
      <c r="AA286">
        <f t="shared" si="61"/>
        <v>7.3218000000000005</v>
      </c>
      <c r="AB286">
        <f t="shared" si="58"/>
        <v>7.797699999999999</v>
      </c>
      <c r="AC286">
        <f t="shared" si="59"/>
        <v>7.6540999999999997</v>
      </c>
      <c r="AD286">
        <f t="shared" si="60"/>
        <v>7.8824000000000041</v>
      </c>
    </row>
    <row r="287" spans="1:30" x14ac:dyDescent="0.25">
      <c r="A287">
        <v>1976</v>
      </c>
      <c r="B287">
        <v>3</v>
      </c>
      <c r="C287">
        <v>5.9930000000000003</v>
      </c>
      <c r="D287">
        <v>6.6154999999999999</v>
      </c>
      <c r="E287">
        <v>6.9253999999999998</v>
      </c>
      <c r="F287">
        <v>7.1646999999999998</v>
      </c>
      <c r="G287">
        <v>7.2933000000000003</v>
      </c>
      <c r="I287">
        <f t="shared" si="53"/>
        <v>0.94183045940897658</v>
      </c>
      <c r="J287">
        <f t="shared" si="54"/>
        <v>0.87606937147473263</v>
      </c>
      <c r="K287">
        <f t="shared" si="55"/>
        <v>0.81240036499182922</v>
      </c>
      <c r="L287">
        <f t="shared" si="56"/>
        <v>0.75082100337552893</v>
      </c>
      <c r="M287">
        <f t="shared" si="57"/>
        <v>0.69442924571348263</v>
      </c>
      <c r="O287">
        <f t="shared" si="62"/>
        <v>1.1876999999999995</v>
      </c>
      <c r="P287">
        <f t="shared" si="63"/>
        <v>1.4974999999999987</v>
      </c>
      <c r="Q287">
        <f t="shared" si="64"/>
        <v>1.8335000000000026</v>
      </c>
      <c r="R287">
        <f t="shared" si="65"/>
        <v>1.6399999999999988</v>
      </c>
      <c r="U287">
        <f>-[1]CP2005_updated_data!C288+2*[1]CP2005_updated_data!D276</f>
        <v>7.3943999999999992</v>
      </c>
      <c r="V287">
        <f>-2*[1]CP2005_updated_data!D288+3*[1]CP2005_updated_data!E276</f>
        <v>7.7041999999999984</v>
      </c>
      <c r="W287">
        <f>-3*[1]CP2005_updated_data!E288+4*[1]CP2005_updated_data!F276</f>
        <v>8.0402000000000022</v>
      </c>
      <c r="X287">
        <f>-4*[1]CP2005_updated_data!F288+5*[1]CP2005_updated_data!G276</f>
        <v>7.8466999999999985</v>
      </c>
      <c r="AA287">
        <f t="shared" si="61"/>
        <v>7.2379999999999995</v>
      </c>
      <c r="AB287">
        <f t="shared" si="58"/>
        <v>7.5451999999999995</v>
      </c>
      <c r="AC287">
        <f t="shared" si="59"/>
        <v>7.8826000000000001</v>
      </c>
      <c r="AD287">
        <f t="shared" si="60"/>
        <v>7.8077000000000041</v>
      </c>
    </row>
    <row r="288" spans="1:30" x14ac:dyDescent="0.25">
      <c r="A288">
        <v>1976</v>
      </c>
      <c r="B288">
        <v>4</v>
      </c>
      <c r="C288">
        <v>5.9653999999999998</v>
      </c>
      <c r="D288">
        <v>6.5430000000000001</v>
      </c>
      <c r="E288">
        <v>6.8728999999999996</v>
      </c>
      <c r="F288">
        <v>7.0144000000000002</v>
      </c>
      <c r="G288">
        <v>7.2685000000000004</v>
      </c>
      <c r="I288">
        <f t="shared" si="53"/>
        <v>0.94209044049151247</v>
      </c>
      <c r="J288">
        <f t="shared" si="54"/>
        <v>0.87734059347659366</v>
      </c>
      <c r="K288">
        <f t="shared" si="55"/>
        <v>0.81368090372623336</v>
      </c>
      <c r="L288">
        <f t="shared" si="56"/>
        <v>0.75534853537203162</v>
      </c>
      <c r="M288">
        <f t="shared" si="57"/>
        <v>0.69529087207610918</v>
      </c>
      <c r="O288">
        <f t="shared" si="62"/>
        <v>2.1151999999999989</v>
      </c>
      <c r="P288">
        <f t="shared" si="63"/>
        <v>3.3378999999999968</v>
      </c>
      <c r="Q288">
        <f t="shared" si="64"/>
        <v>4.1233000000000013</v>
      </c>
      <c r="R288">
        <f t="shared" si="65"/>
        <v>4.5525000000000029</v>
      </c>
      <c r="U288">
        <f>-[1]CP2005_updated_data!C289+2*[1]CP2005_updated_data!D277</f>
        <v>8.7975999999999992</v>
      </c>
      <c r="V288">
        <f>-2*[1]CP2005_updated_data!D289+3*[1]CP2005_updated_data!E277</f>
        <v>10.020299999999997</v>
      </c>
      <c r="W288">
        <f>-3*[1]CP2005_updated_data!E289+4*[1]CP2005_updated_data!F277</f>
        <v>10.805700000000002</v>
      </c>
      <c r="X288">
        <f>-4*[1]CP2005_updated_data!F289+5*[1]CP2005_updated_data!G277</f>
        <v>11.234900000000003</v>
      </c>
      <c r="AA288">
        <f t="shared" si="61"/>
        <v>7.1206000000000005</v>
      </c>
      <c r="AB288">
        <f t="shared" si="58"/>
        <v>7.5326999999999966</v>
      </c>
      <c r="AC288">
        <f t="shared" si="59"/>
        <v>7.4389000000000038</v>
      </c>
      <c r="AD288">
        <f t="shared" si="60"/>
        <v>8.2849000000000004</v>
      </c>
    </row>
    <row r="289" spans="1:30" x14ac:dyDescent="0.25">
      <c r="A289">
        <v>1976</v>
      </c>
      <c r="B289">
        <v>5</v>
      </c>
      <c r="C289">
        <v>6.7016</v>
      </c>
      <c r="D289">
        <v>7.2454999999999998</v>
      </c>
      <c r="E289">
        <v>7.4147999999999996</v>
      </c>
      <c r="F289">
        <v>7.5434999999999999</v>
      </c>
      <c r="G289">
        <v>7.6252000000000004</v>
      </c>
      <c r="I289">
        <f t="shared" si="53"/>
        <v>0.93518023833325947</v>
      </c>
      <c r="J289">
        <f t="shared" si="54"/>
        <v>0.86510014862056661</v>
      </c>
      <c r="K289">
        <f t="shared" si="55"/>
        <v>0.80055983684583776</v>
      </c>
      <c r="L289">
        <f t="shared" si="56"/>
        <v>0.73953031777819567</v>
      </c>
      <c r="M289">
        <f t="shared" si="57"/>
        <v>0.68300028645801003</v>
      </c>
      <c r="O289">
        <f t="shared" si="62"/>
        <v>0.90029999999999966</v>
      </c>
      <c r="P289">
        <f t="shared" si="63"/>
        <v>0.84230000000000071</v>
      </c>
      <c r="Q289">
        <f t="shared" si="64"/>
        <v>0.93970000000000109</v>
      </c>
      <c r="R289">
        <f t="shared" si="65"/>
        <v>0.94449999999999701</v>
      </c>
      <c r="U289">
        <f>-[1]CP2005_updated_data!C290+2*[1]CP2005_updated_data!D278</f>
        <v>6.8837999999999999</v>
      </c>
      <c r="V289">
        <f>-2*[1]CP2005_updated_data!D290+3*[1]CP2005_updated_data!E278</f>
        <v>6.825800000000001</v>
      </c>
      <c r="W289">
        <f>-3*[1]CP2005_updated_data!E290+4*[1]CP2005_updated_data!F278</f>
        <v>6.9232000000000014</v>
      </c>
      <c r="X289">
        <f>-4*[1]CP2005_updated_data!F290+5*[1]CP2005_updated_data!G278</f>
        <v>6.9279999999999973</v>
      </c>
      <c r="AA289">
        <f t="shared" si="61"/>
        <v>7.7893999999999997</v>
      </c>
      <c r="AB289">
        <f t="shared" si="58"/>
        <v>7.7533999999999992</v>
      </c>
      <c r="AC289">
        <f t="shared" si="59"/>
        <v>7.9296000000000006</v>
      </c>
      <c r="AD289">
        <f t="shared" si="60"/>
        <v>7.9520000000000053</v>
      </c>
    </row>
    <row r="290" spans="1:30" x14ac:dyDescent="0.25">
      <c r="A290">
        <v>1976</v>
      </c>
      <c r="B290">
        <v>6</v>
      </c>
      <c r="C290">
        <v>6.3418999999999999</v>
      </c>
      <c r="D290">
        <v>6.9160000000000004</v>
      </c>
      <c r="E290">
        <v>7.0978000000000003</v>
      </c>
      <c r="F290">
        <v>7.3598999999999997</v>
      </c>
      <c r="G290">
        <v>7.4660000000000002</v>
      </c>
      <c r="I290">
        <f t="shared" si="53"/>
        <v>0.93855013878307481</v>
      </c>
      <c r="J290">
        <f t="shared" si="54"/>
        <v>0.87081998475993572</v>
      </c>
      <c r="K290">
        <f t="shared" si="55"/>
        <v>0.80820947728174741</v>
      </c>
      <c r="L290">
        <f t="shared" si="56"/>
        <v>0.74498142038060344</v>
      </c>
      <c r="M290">
        <f t="shared" si="57"/>
        <v>0.68845866426093938</v>
      </c>
      <c r="O290">
        <f t="shared" si="62"/>
        <v>1.0785</v>
      </c>
      <c r="P290">
        <f t="shared" si="63"/>
        <v>1.4804999999999984</v>
      </c>
      <c r="Q290">
        <f t="shared" si="64"/>
        <v>1.1515999999999975</v>
      </c>
      <c r="R290">
        <f t="shared" si="65"/>
        <v>1.8656000000000068</v>
      </c>
      <c r="U290">
        <f>-[1]CP2005_updated_data!C291+2*[1]CP2005_updated_data!D279</f>
        <v>7.7983000000000002</v>
      </c>
      <c r="V290">
        <f>-2*[1]CP2005_updated_data!D291+3*[1]CP2005_updated_data!E279</f>
        <v>8.2002999999999986</v>
      </c>
      <c r="W290">
        <f>-3*[1]CP2005_updated_data!E291+4*[1]CP2005_updated_data!F279</f>
        <v>7.8713999999999977</v>
      </c>
      <c r="X290">
        <f>-4*[1]CP2005_updated_data!F291+5*[1]CP2005_updated_data!G279</f>
        <v>8.585400000000007</v>
      </c>
      <c r="AA290">
        <f t="shared" si="61"/>
        <v>7.4901000000000009</v>
      </c>
      <c r="AB290">
        <f t="shared" si="58"/>
        <v>7.4614000000000011</v>
      </c>
      <c r="AC290">
        <f t="shared" si="59"/>
        <v>8.1461999999999968</v>
      </c>
      <c r="AD290">
        <f t="shared" si="60"/>
        <v>7.8903999999999996</v>
      </c>
    </row>
    <row r="291" spans="1:30" x14ac:dyDescent="0.25">
      <c r="A291">
        <v>1976</v>
      </c>
      <c r="B291">
        <v>7</v>
      </c>
      <c r="C291">
        <v>6.0015000000000001</v>
      </c>
      <c r="D291">
        <v>6.6623000000000001</v>
      </c>
      <c r="E291">
        <v>6.9097999999999997</v>
      </c>
      <c r="F291">
        <v>7.1677</v>
      </c>
      <c r="G291">
        <v>7.2736999999999998</v>
      </c>
      <c r="I291">
        <f t="shared" si="53"/>
        <v>0.94175040722219294</v>
      </c>
      <c r="J291">
        <f t="shared" si="54"/>
        <v>0.87524975418376305</v>
      </c>
      <c r="K291">
        <f t="shared" si="55"/>
        <v>0.81278065734411475</v>
      </c>
      <c r="L291">
        <f t="shared" si="56"/>
        <v>0.75073091026081884</v>
      </c>
      <c r="M291">
        <f t="shared" si="57"/>
        <v>0.6951101199481643</v>
      </c>
      <c r="O291">
        <f t="shared" si="62"/>
        <v>1.8839999999999995</v>
      </c>
      <c r="P291">
        <f t="shared" si="63"/>
        <v>2.8272999999999984</v>
      </c>
      <c r="Q291">
        <f t="shared" si="64"/>
        <v>3.0425000000000013</v>
      </c>
      <c r="R291">
        <f t="shared" si="65"/>
        <v>3.3697999999999988</v>
      </c>
      <c r="U291">
        <f>-[1]CP2005_updated_data!C292+2*[1]CP2005_updated_data!D280</f>
        <v>9.0528999999999993</v>
      </c>
      <c r="V291">
        <f>-2*[1]CP2005_updated_data!D292+3*[1]CP2005_updated_data!E280</f>
        <v>9.9961999999999982</v>
      </c>
      <c r="W291">
        <f>-3*[1]CP2005_updated_data!E292+4*[1]CP2005_updated_data!F280</f>
        <v>10.211400000000001</v>
      </c>
      <c r="X291">
        <f>-4*[1]CP2005_updated_data!F292+5*[1]CP2005_updated_data!G280</f>
        <v>10.538699999999999</v>
      </c>
      <c r="AA291">
        <f t="shared" si="61"/>
        <v>7.3231000000000002</v>
      </c>
      <c r="AB291">
        <f t="shared" si="58"/>
        <v>7.4047999999999981</v>
      </c>
      <c r="AC291">
        <f t="shared" si="59"/>
        <v>7.9414000000000016</v>
      </c>
      <c r="AD291">
        <f t="shared" si="60"/>
        <v>7.6976999999999975</v>
      </c>
    </row>
    <row r="292" spans="1:30" x14ac:dyDescent="0.25">
      <c r="A292">
        <v>1976</v>
      </c>
      <c r="B292">
        <v>8</v>
      </c>
      <c r="C292">
        <v>5.8223000000000003</v>
      </c>
      <c r="D292">
        <v>6.4770000000000003</v>
      </c>
      <c r="E292">
        <v>6.6626000000000003</v>
      </c>
      <c r="F292">
        <v>6.9779999999999998</v>
      </c>
      <c r="G292">
        <v>7.1661000000000001</v>
      </c>
      <c r="I292">
        <f t="shared" si="53"/>
        <v>0.94343953696016025</v>
      </c>
      <c r="J292">
        <f t="shared" si="54"/>
        <v>0.87849944773552802</v>
      </c>
      <c r="K292">
        <f t="shared" si="55"/>
        <v>0.81883064432309938</v>
      </c>
      <c r="L292">
        <f t="shared" si="56"/>
        <v>0.75644912387353103</v>
      </c>
      <c r="M292">
        <f t="shared" si="57"/>
        <v>0.69885989023097961</v>
      </c>
      <c r="O292">
        <f t="shared" si="62"/>
        <v>2.1743999999999994</v>
      </c>
      <c r="P292">
        <f t="shared" si="63"/>
        <v>3.0882000000000014</v>
      </c>
      <c r="Q292">
        <f t="shared" si="64"/>
        <v>4.176099999999999</v>
      </c>
      <c r="R292">
        <f t="shared" si="65"/>
        <v>4.6467000000000001</v>
      </c>
      <c r="U292">
        <f>-[1]CP2005_updated_data!C293+2*[1]CP2005_updated_data!D281</f>
        <v>9.5336999999999996</v>
      </c>
      <c r="V292">
        <f>-2*[1]CP2005_updated_data!D293+3*[1]CP2005_updated_data!E281</f>
        <v>10.447500000000002</v>
      </c>
      <c r="W292">
        <f>-3*[1]CP2005_updated_data!E293+4*[1]CP2005_updated_data!F281</f>
        <v>11.535399999999999</v>
      </c>
      <c r="X292">
        <f>-4*[1]CP2005_updated_data!F293+5*[1]CP2005_updated_data!G281</f>
        <v>12.006</v>
      </c>
      <c r="AA292">
        <f t="shared" si="61"/>
        <v>7.1317000000000004</v>
      </c>
      <c r="AB292">
        <f t="shared" si="58"/>
        <v>7.0337999999999994</v>
      </c>
      <c r="AC292">
        <f t="shared" si="59"/>
        <v>7.924199999999999</v>
      </c>
      <c r="AD292">
        <f t="shared" si="60"/>
        <v>7.9185000000000016</v>
      </c>
    </row>
    <row r="293" spans="1:30" x14ac:dyDescent="0.25">
      <c r="A293">
        <v>1976</v>
      </c>
      <c r="B293">
        <v>9</v>
      </c>
      <c r="C293">
        <v>5.7215999999999996</v>
      </c>
      <c r="D293">
        <v>6.2135999999999996</v>
      </c>
      <c r="E293">
        <v>6.5548999999999999</v>
      </c>
      <c r="F293">
        <v>6.7317</v>
      </c>
      <c r="G293">
        <v>7.0095999999999998</v>
      </c>
      <c r="I293">
        <f t="shared" si="53"/>
        <v>0.94439005908144413</v>
      </c>
      <c r="J293">
        <f t="shared" si="54"/>
        <v>0.88313959424105526</v>
      </c>
      <c r="K293">
        <f t="shared" si="55"/>
        <v>0.82148056477610998</v>
      </c>
      <c r="L293">
        <f t="shared" si="56"/>
        <v>0.76393849269514646</v>
      </c>
      <c r="M293">
        <f t="shared" si="57"/>
        <v>0.70434992060272916</v>
      </c>
      <c r="O293">
        <f t="shared" si="62"/>
        <v>2.7584</v>
      </c>
      <c r="P293">
        <f t="shared" si="63"/>
        <v>4.0685999999999982</v>
      </c>
      <c r="Q293">
        <f t="shared" si="64"/>
        <v>5.7683000000000018</v>
      </c>
      <c r="R293">
        <f t="shared" si="65"/>
        <v>6.116200000000001</v>
      </c>
      <c r="U293">
        <f>-[1]CP2005_updated_data!C294+2*[1]CP2005_updated_data!D282</f>
        <v>10.3094</v>
      </c>
      <c r="V293">
        <f>-2*[1]CP2005_updated_data!D294+3*[1]CP2005_updated_data!E282</f>
        <v>11.619599999999998</v>
      </c>
      <c r="W293">
        <f>-3*[1]CP2005_updated_data!E294+4*[1]CP2005_updated_data!F282</f>
        <v>13.319300000000002</v>
      </c>
      <c r="X293">
        <f>-4*[1]CP2005_updated_data!F294+5*[1]CP2005_updated_data!G282</f>
        <v>13.667200000000001</v>
      </c>
      <c r="AA293">
        <f t="shared" si="61"/>
        <v>6.7055999999999996</v>
      </c>
      <c r="AB293">
        <f t="shared" si="58"/>
        <v>7.2375000000000007</v>
      </c>
      <c r="AC293">
        <f t="shared" si="59"/>
        <v>7.2621000000000002</v>
      </c>
      <c r="AD293">
        <f t="shared" si="60"/>
        <v>8.1212000000000018</v>
      </c>
    </row>
    <row r="294" spans="1:30" x14ac:dyDescent="0.25">
      <c r="A294">
        <v>1976</v>
      </c>
      <c r="B294">
        <v>10</v>
      </c>
      <c r="C294">
        <v>5.4530000000000003</v>
      </c>
      <c r="D294">
        <v>5.9706999999999999</v>
      </c>
      <c r="E294">
        <v>6.2419000000000002</v>
      </c>
      <c r="F294">
        <v>6.4793000000000003</v>
      </c>
      <c r="G294">
        <v>6.7340999999999998</v>
      </c>
      <c r="I294">
        <f t="shared" si="53"/>
        <v>0.94693010052868631</v>
      </c>
      <c r="J294">
        <f t="shared" si="54"/>
        <v>0.88744032440528908</v>
      </c>
      <c r="K294">
        <f t="shared" si="55"/>
        <v>0.82923059673477106</v>
      </c>
      <c r="L294">
        <f t="shared" si="56"/>
        <v>0.77169028089989156</v>
      </c>
      <c r="M294">
        <f t="shared" si="57"/>
        <v>0.71411947407750465</v>
      </c>
      <c r="O294">
        <f t="shared" si="62"/>
        <v>2.2489999999999997</v>
      </c>
      <c r="P294">
        <f t="shared" si="63"/>
        <v>3.2717000000000018</v>
      </c>
      <c r="Q294">
        <f t="shared" si="64"/>
        <v>4.3097000000000003</v>
      </c>
      <c r="R294">
        <f t="shared" si="65"/>
        <v>5.6660999999999975</v>
      </c>
      <c r="U294">
        <f>-[1]CP2005_updated_data!C295+2*[1]CP2005_updated_data!D283</f>
        <v>8.3811999999999998</v>
      </c>
      <c r="V294">
        <f>-2*[1]CP2005_updated_data!D295+3*[1]CP2005_updated_data!E283</f>
        <v>9.4039000000000019</v>
      </c>
      <c r="W294">
        <f>-3*[1]CP2005_updated_data!E295+4*[1]CP2005_updated_data!F283</f>
        <v>10.4419</v>
      </c>
      <c r="X294">
        <f>-4*[1]CP2005_updated_data!F295+5*[1]CP2005_updated_data!G283</f>
        <v>11.798299999999998</v>
      </c>
      <c r="AA294">
        <f t="shared" si="61"/>
        <v>6.4883999999999995</v>
      </c>
      <c r="AB294">
        <f t="shared" si="58"/>
        <v>6.7843</v>
      </c>
      <c r="AC294">
        <f t="shared" si="59"/>
        <v>7.1915000000000013</v>
      </c>
      <c r="AD294">
        <f t="shared" si="60"/>
        <v>7.7532999999999959</v>
      </c>
    </row>
    <row r="295" spans="1:30" x14ac:dyDescent="0.25">
      <c r="A295">
        <v>1976</v>
      </c>
      <c r="B295">
        <v>11</v>
      </c>
      <c r="C295">
        <v>4.9147999999999996</v>
      </c>
      <c r="D295">
        <v>5.3258000000000001</v>
      </c>
      <c r="E295">
        <v>5.6040999999999999</v>
      </c>
      <c r="F295">
        <v>5.8532000000000002</v>
      </c>
      <c r="G295">
        <v>6.0556000000000001</v>
      </c>
      <c r="I295">
        <f t="shared" si="53"/>
        <v>0.95204021731908273</v>
      </c>
      <c r="J295">
        <f t="shared" si="54"/>
        <v>0.89896066467552904</v>
      </c>
      <c r="K295">
        <f t="shared" si="55"/>
        <v>0.84524986255740941</v>
      </c>
      <c r="L295">
        <f t="shared" si="56"/>
        <v>0.79126052806570857</v>
      </c>
      <c r="M295">
        <f t="shared" si="57"/>
        <v>0.73876160604709307</v>
      </c>
      <c r="O295">
        <f t="shared" si="62"/>
        <v>2.9357000000000015</v>
      </c>
      <c r="P295">
        <f t="shared" si="63"/>
        <v>4.8914000000000017</v>
      </c>
      <c r="Q295">
        <f t="shared" si="64"/>
        <v>6.1774000000000013</v>
      </c>
      <c r="R295">
        <f t="shared" si="65"/>
        <v>8.6800999999999959</v>
      </c>
      <c r="U295">
        <f>-[1]CP2005_updated_data!C296+2*[1]CP2005_updated_data!D284</f>
        <v>9.4088000000000012</v>
      </c>
      <c r="V295">
        <f>-2*[1]CP2005_updated_data!D296+3*[1]CP2005_updated_data!E284</f>
        <v>11.364500000000001</v>
      </c>
      <c r="W295">
        <f>-3*[1]CP2005_updated_data!E296+4*[1]CP2005_updated_data!F284</f>
        <v>12.650500000000001</v>
      </c>
      <c r="X295">
        <f>-4*[1]CP2005_updated_data!F296+5*[1]CP2005_updated_data!G284</f>
        <v>15.153199999999995</v>
      </c>
      <c r="AA295">
        <f t="shared" si="61"/>
        <v>5.7368000000000006</v>
      </c>
      <c r="AB295">
        <f t="shared" si="58"/>
        <v>6.1607000000000003</v>
      </c>
      <c r="AC295">
        <f t="shared" si="59"/>
        <v>6.6005000000000003</v>
      </c>
      <c r="AD295">
        <f t="shared" si="60"/>
        <v>6.865199999999998</v>
      </c>
    </row>
    <row r="296" spans="1:30" x14ac:dyDescent="0.25">
      <c r="A296">
        <v>1976</v>
      </c>
      <c r="B296">
        <v>12</v>
      </c>
      <c r="C296">
        <v>4.7542</v>
      </c>
      <c r="D296">
        <v>5.2847</v>
      </c>
      <c r="E296">
        <v>5.6822999999999997</v>
      </c>
      <c r="F296">
        <v>5.7750000000000004</v>
      </c>
      <c r="G296">
        <v>6.0928000000000004</v>
      </c>
      <c r="I296">
        <f t="shared" si="53"/>
        <v>0.95357042233382738</v>
      </c>
      <c r="J296">
        <f t="shared" si="54"/>
        <v>0.89969991413179395</v>
      </c>
      <c r="K296">
        <f t="shared" si="55"/>
        <v>0.84326923056957437</v>
      </c>
      <c r="L296">
        <f t="shared" si="56"/>
        <v>0.7937394660352427</v>
      </c>
      <c r="M296">
        <f t="shared" si="57"/>
        <v>0.73738878657773577</v>
      </c>
      <c r="O296">
        <f t="shared" si="62"/>
        <v>2.4844999999999997</v>
      </c>
      <c r="P296">
        <f t="shared" si="63"/>
        <v>4.2648999999999981</v>
      </c>
      <c r="Q296">
        <f t="shared" si="64"/>
        <v>5.4571999999999994</v>
      </c>
      <c r="R296">
        <f t="shared" si="65"/>
        <v>7.722599999999999</v>
      </c>
      <c r="U296">
        <f>-[1]CP2005_updated_data!C297+2*[1]CP2005_updated_data!D285</f>
        <v>8.4743999999999993</v>
      </c>
      <c r="V296">
        <f>-2*[1]CP2005_updated_data!D297+3*[1]CP2005_updated_data!E285</f>
        <v>10.254799999999998</v>
      </c>
      <c r="W296">
        <f>-3*[1]CP2005_updated_data!E297+4*[1]CP2005_updated_data!F285</f>
        <v>11.447099999999999</v>
      </c>
      <c r="X296">
        <f>-4*[1]CP2005_updated_data!F297+5*[1]CP2005_updated_data!G285</f>
        <v>13.712499999999999</v>
      </c>
      <c r="AA296">
        <f t="shared" si="61"/>
        <v>5.8151999999999999</v>
      </c>
      <c r="AB296">
        <f t="shared" si="58"/>
        <v>6.4775000000000009</v>
      </c>
      <c r="AC296">
        <f t="shared" si="59"/>
        <v>6.0531000000000006</v>
      </c>
      <c r="AD296">
        <f t="shared" si="60"/>
        <v>7.3640000000000008</v>
      </c>
    </row>
    <row r="297" spans="1:30" x14ac:dyDescent="0.25">
      <c r="A297">
        <v>1977</v>
      </c>
      <c r="B297">
        <v>1</v>
      </c>
      <c r="C297">
        <v>5.5872000000000002</v>
      </c>
      <c r="D297">
        <v>6.0768000000000004</v>
      </c>
      <c r="E297">
        <v>6.4806999999999997</v>
      </c>
      <c r="F297">
        <v>6.7123999999999997</v>
      </c>
      <c r="G297">
        <v>6.7500999999999998</v>
      </c>
      <c r="I297">
        <f t="shared" si="53"/>
        <v>0.94566017264597735</v>
      </c>
      <c r="J297">
        <f t="shared" si="54"/>
        <v>0.88555917264480288</v>
      </c>
      <c r="K297">
        <f t="shared" si="55"/>
        <v>0.82331121727361278</v>
      </c>
      <c r="L297">
        <f t="shared" si="56"/>
        <v>0.76452848091765913</v>
      </c>
      <c r="M297">
        <f t="shared" si="57"/>
        <v>0.71354840695554833</v>
      </c>
      <c r="O297">
        <f t="shared" si="62"/>
        <v>1.5342999999999991</v>
      </c>
      <c r="P297">
        <f t="shared" si="63"/>
        <v>2.9535</v>
      </c>
      <c r="Q297">
        <f t="shared" si="64"/>
        <v>3.7025999999999986</v>
      </c>
      <c r="R297">
        <f t="shared" si="65"/>
        <v>4.5410000000000057</v>
      </c>
      <c r="U297">
        <f>-[1]CP2005_updated_data!C298+2*[1]CP2005_updated_data!D286</f>
        <v>7.0791999999999993</v>
      </c>
      <c r="V297">
        <f>-2*[1]CP2005_updated_data!D298+3*[1]CP2005_updated_data!E286</f>
        <v>8.4984000000000002</v>
      </c>
      <c r="W297">
        <f>-3*[1]CP2005_updated_data!E298+4*[1]CP2005_updated_data!F286</f>
        <v>9.2474999999999987</v>
      </c>
      <c r="X297">
        <f>-4*[1]CP2005_updated_data!F298+5*[1]CP2005_updated_data!G286</f>
        <v>10.085900000000006</v>
      </c>
      <c r="AA297">
        <f t="shared" si="61"/>
        <v>6.5664000000000007</v>
      </c>
      <c r="AB297">
        <f t="shared" si="58"/>
        <v>7.2884999999999991</v>
      </c>
      <c r="AC297">
        <f t="shared" si="59"/>
        <v>7.4074999999999989</v>
      </c>
      <c r="AD297">
        <f t="shared" si="60"/>
        <v>6.9009000000000036</v>
      </c>
    </row>
    <row r="298" spans="1:30" x14ac:dyDescent="0.25">
      <c r="A298">
        <v>1977</v>
      </c>
      <c r="B298">
        <v>2</v>
      </c>
      <c r="C298">
        <v>5.4583000000000004</v>
      </c>
      <c r="D298">
        <v>5.9882</v>
      </c>
      <c r="E298">
        <v>6.4188999999999998</v>
      </c>
      <c r="F298">
        <v>6.7584999999999997</v>
      </c>
      <c r="G298">
        <v>6.8726000000000003</v>
      </c>
      <c r="I298">
        <f t="shared" si="53"/>
        <v>0.94687991456329812</v>
      </c>
      <c r="J298">
        <f t="shared" si="54"/>
        <v>0.88712977464112619</v>
      </c>
      <c r="K298">
        <f t="shared" si="55"/>
        <v>0.82483905213571773</v>
      </c>
      <c r="L298">
        <f t="shared" si="56"/>
        <v>0.76311998942711323</v>
      </c>
      <c r="M298">
        <f t="shared" si="57"/>
        <v>0.70919128028505962</v>
      </c>
      <c r="O298">
        <f t="shared" si="62"/>
        <v>1.8635000000000002</v>
      </c>
      <c r="P298">
        <f t="shared" si="63"/>
        <v>3.1430999999999996</v>
      </c>
      <c r="Q298">
        <f t="shared" si="64"/>
        <v>3.5169000000000006</v>
      </c>
      <c r="R298">
        <f t="shared" si="65"/>
        <v>3.6220000000000043</v>
      </c>
      <c r="U298">
        <f>-[1]CP2005_updated_data!C299+2*[1]CP2005_updated_data!D287</f>
        <v>7.9074999999999998</v>
      </c>
      <c r="V298">
        <f>-2*[1]CP2005_updated_data!D299+3*[1]CP2005_updated_data!E287</f>
        <v>9.1870999999999992</v>
      </c>
      <c r="W298">
        <f>-3*[1]CP2005_updated_data!E299+4*[1]CP2005_updated_data!F287</f>
        <v>9.5609000000000002</v>
      </c>
      <c r="X298">
        <f>-4*[1]CP2005_updated_data!F299+5*[1]CP2005_updated_data!G287</f>
        <v>9.6660000000000039</v>
      </c>
      <c r="AA298">
        <f t="shared" si="61"/>
        <v>6.5180999999999996</v>
      </c>
      <c r="AB298">
        <f t="shared" si="58"/>
        <v>7.2802999999999987</v>
      </c>
      <c r="AC298">
        <f t="shared" si="59"/>
        <v>7.7773000000000003</v>
      </c>
      <c r="AD298">
        <f t="shared" si="60"/>
        <v>7.3290000000000006</v>
      </c>
    </row>
    <row r="299" spans="1:30" x14ac:dyDescent="0.25">
      <c r="A299">
        <v>1977</v>
      </c>
      <c r="B299">
        <v>3</v>
      </c>
      <c r="C299">
        <v>5.3517000000000001</v>
      </c>
      <c r="D299">
        <v>5.9070999999999998</v>
      </c>
      <c r="E299">
        <v>6.3567</v>
      </c>
      <c r="F299">
        <v>6.6760999999999999</v>
      </c>
      <c r="G299">
        <v>6.8601999999999999</v>
      </c>
      <c r="I299">
        <f t="shared" si="53"/>
        <v>0.94788982673977773</v>
      </c>
      <c r="J299">
        <f t="shared" si="54"/>
        <v>0.88856986673455562</v>
      </c>
      <c r="K299">
        <f t="shared" si="55"/>
        <v>0.8263796387272716</v>
      </c>
      <c r="L299">
        <f t="shared" si="56"/>
        <v>0.76563938259139008</v>
      </c>
      <c r="M299">
        <f t="shared" si="57"/>
        <v>0.7096311152135748</v>
      </c>
      <c r="O299">
        <f t="shared" si="62"/>
        <v>1.8862999999999994</v>
      </c>
      <c r="P299">
        <f t="shared" si="63"/>
        <v>2.9689999999999994</v>
      </c>
      <c r="Q299">
        <f t="shared" si="64"/>
        <v>3.595699999999999</v>
      </c>
      <c r="R299">
        <f t="shared" si="65"/>
        <v>3.7691000000000034</v>
      </c>
      <c r="U299">
        <f>-[1]CP2005_updated_data!C300+2*[1]CP2005_updated_data!D288</f>
        <v>7.8792999999999997</v>
      </c>
      <c r="V299">
        <f>-2*[1]CP2005_updated_data!D300+3*[1]CP2005_updated_data!E288</f>
        <v>8.9619999999999997</v>
      </c>
      <c r="W299">
        <f>-3*[1]CP2005_updated_data!E300+4*[1]CP2005_updated_data!F288</f>
        <v>9.5886999999999993</v>
      </c>
      <c r="X299">
        <f>-4*[1]CP2005_updated_data!F300+5*[1]CP2005_updated_data!G288</f>
        <v>9.7621000000000038</v>
      </c>
      <c r="AA299">
        <f t="shared" si="61"/>
        <v>6.4624999999999995</v>
      </c>
      <c r="AB299">
        <f t="shared" si="58"/>
        <v>7.2559000000000005</v>
      </c>
      <c r="AC299">
        <f t="shared" si="59"/>
        <v>7.6342999999999996</v>
      </c>
      <c r="AD299">
        <f t="shared" si="60"/>
        <v>7.5966000000000022</v>
      </c>
    </row>
    <row r="300" spans="1:30" x14ac:dyDescent="0.25">
      <c r="A300">
        <v>1977</v>
      </c>
      <c r="B300">
        <v>4</v>
      </c>
      <c r="C300">
        <v>5.4108000000000001</v>
      </c>
      <c r="D300">
        <v>6.0090000000000003</v>
      </c>
      <c r="E300">
        <v>6.32</v>
      </c>
      <c r="F300">
        <v>6.7186000000000003</v>
      </c>
      <c r="G300">
        <v>6.8380000000000001</v>
      </c>
      <c r="I300">
        <f t="shared" si="53"/>
        <v>0.94732978935952128</v>
      </c>
      <c r="J300">
        <f t="shared" si="54"/>
        <v>0.88676080540579749</v>
      </c>
      <c r="K300">
        <f t="shared" si="55"/>
        <v>0.82728998376249219</v>
      </c>
      <c r="L300">
        <f t="shared" si="56"/>
        <v>0.76433890136322791</v>
      </c>
      <c r="M300">
        <f t="shared" si="57"/>
        <v>0.71041924308150761</v>
      </c>
      <c r="O300">
        <f t="shared" si="62"/>
        <v>1.7098000000000004</v>
      </c>
      <c r="P300">
        <f t="shared" si="63"/>
        <v>2.6352999999999964</v>
      </c>
      <c r="Q300">
        <f t="shared" si="64"/>
        <v>3.1322000000000001</v>
      </c>
      <c r="R300">
        <f t="shared" si="65"/>
        <v>3.5026999999999999</v>
      </c>
      <c r="U300">
        <f>-[1]CP2005_updated_data!C301+2*[1]CP2005_updated_data!D289</f>
        <v>7.6752000000000002</v>
      </c>
      <c r="V300">
        <f>-2*[1]CP2005_updated_data!D301+3*[1]CP2005_updated_data!E289</f>
        <v>8.6006999999999962</v>
      </c>
      <c r="W300">
        <f>-3*[1]CP2005_updated_data!E301+4*[1]CP2005_updated_data!F289</f>
        <v>9.0975999999999999</v>
      </c>
      <c r="X300">
        <f>-4*[1]CP2005_updated_data!F301+5*[1]CP2005_updated_data!G289</f>
        <v>9.4680999999999997</v>
      </c>
      <c r="AA300">
        <f t="shared" si="61"/>
        <v>6.6072000000000006</v>
      </c>
      <c r="AB300">
        <f t="shared" si="58"/>
        <v>6.9420000000000002</v>
      </c>
      <c r="AC300">
        <f t="shared" si="59"/>
        <v>7.9144000000000005</v>
      </c>
      <c r="AD300">
        <f t="shared" si="60"/>
        <v>7.3155999999999963</v>
      </c>
    </row>
    <row r="301" spans="1:30" x14ac:dyDescent="0.25">
      <c r="A301">
        <v>1977</v>
      </c>
      <c r="B301">
        <v>5</v>
      </c>
      <c r="C301">
        <v>5.6454000000000004</v>
      </c>
      <c r="D301">
        <v>6.0812999999999997</v>
      </c>
      <c r="E301">
        <v>6.3320999999999996</v>
      </c>
      <c r="F301">
        <v>6.6482999999999999</v>
      </c>
      <c r="G301">
        <v>6.7907000000000002</v>
      </c>
      <c r="I301">
        <f t="shared" si="53"/>
        <v>0.94510995855332924</v>
      </c>
      <c r="J301">
        <f t="shared" si="54"/>
        <v>0.885479475905672</v>
      </c>
      <c r="K301">
        <f t="shared" si="55"/>
        <v>0.82698973199737869</v>
      </c>
      <c r="L301">
        <f t="shared" si="56"/>
        <v>0.76649124713373662</v>
      </c>
      <c r="M301">
        <f t="shared" si="57"/>
        <v>0.71210137292589215</v>
      </c>
      <c r="O301">
        <f t="shared" si="62"/>
        <v>2.1439999999999992</v>
      </c>
      <c r="P301">
        <f t="shared" si="63"/>
        <v>3.3801999999999994</v>
      </c>
      <c r="Q301">
        <f t="shared" si="64"/>
        <v>4.4761000000000015</v>
      </c>
      <c r="R301">
        <f t="shared" si="65"/>
        <v>4.8312000000000053</v>
      </c>
      <c r="U301">
        <f>-[1]CP2005_updated_data!C302+2*[1]CP2005_updated_data!D290</f>
        <v>8.8455999999999992</v>
      </c>
      <c r="V301">
        <f>-2*[1]CP2005_updated_data!D302+3*[1]CP2005_updated_data!E290</f>
        <v>10.081799999999999</v>
      </c>
      <c r="W301">
        <f>-3*[1]CP2005_updated_data!E302+4*[1]CP2005_updated_data!F290</f>
        <v>11.177700000000002</v>
      </c>
      <c r="X301">
        <f>-4*[1]CP2005_updated_data!F302+5*[1]CP2005_updated_data!G290</f>
        <v>11.532800000000005</v>
      </c>
      <c r="AA301">
        <f t="shared" si="61"/>
        <v>6.517199999999999</v>
      </c>
      <c r="AB301">
        <f t="shared" si="58"/>
        <v>6.8336999999999986</v>
      </c>
      <c r="AC301">
        <f t="shared" si="59"/>
        <v>7.5969000000000015</v>
      </c>
      <c r="AD301">
        <f t="shared" si="60"/>
        <v>7.3602999999999987</v>
      </c>
    </row>
    <row r="302" spans="1:30" x14ac:dyDescent="0.25">
      <c r="A302">
        <v>1977</v>
      </c>
      <c r="B302">
        <v>6</v>
      </c>
      <c r="C302">
        <v>5.6093999999999999</v>
      </c>
      <c r="D302">
        <v>5.9634</v>
      </c>
      <c r="E302">
        <v>6.1776999999999997</v>
      </c>
      <c r="F302">
        <v>6.4676</v>
      </c>
      <c r="G302">
        <v>6.6189999999999998</v>
      </c>
      <c r="I302">
        <f t="shared" si="53"/>
        <v>0.94545025938888361</v>
      </c>
      <c r="J302">
        <f t="shared" si="54"/>
        <v>0.88756990015145154</v>
      </c>
      <c r="K302">
        <f t="shared" si="55"/>
        <v>0.830829233857456</v>
      </c>
      <c r="L302">
        <f t="shared" si="56"/>
        <v>0.77205151647388381</v>
      </c>
      <c r="M302">
        <f t="shared" si="57"/>
        <v>0.71824108019679378</v>
      </c>
      <c r="O302">
        <f t="shared" si="62"/>
        <v>1.8807</v>
      </c>
      <c r="P302">
        <f t="shared" si="63"/>
        <v>3.0247000000000019</v>
      </c>
      <c r="Q302">
        <f t="shared" si="64"/>
        <v>4.5646000000000013</v>
      </c>
      <c r="R302">
        <f t="shared" si="65"/>
        <v>5.1176999999999984</v>
      </c>
      <c r="U302">
        <f>-[1]CP2005_updated_data!C303+2*[1]CP2005_updated_data!D291</f>
        <v>8.2225999999999999</v>
      </c>
      <c r="V302">
        <f>-2*[1]CP2005_updated_data!D303+3*[1]CP2005_updated_data!E291</f>
        <v>9.3666000000000018</v>
      </c>
      <c r="W302">
        <f>-3*[1]CP2005_updated_data!E303+4*[1]CP2005_updated_data!F291</f>
        <v>10.906500000000001</v>
      </c>
      <c r="X302">
        <f>-4*[1]CP2005_updated_data!F303+5*[1]CP2005_updated_data!G291</f>
        <v>11.459599999999998</v>
      </c>
      <c r="AA302">
        <f t="shared" si="61"/>
        <v>6.3174000000000001</v>
      </c>
      <c r="AB302">
        <f t="shared" si="58"/>
        <v>6.6062999999999974</v>
      </c>
      <c r="AC302">
        <f t="shared" si="59"/>
        <v>7.3373000000000026</v>
      </c>
      <c r="AD302">
        <f t="shared" si="60"/>
        <v>7.2245999999999988</v>
      </c>
    </row>
    <row r="303" spans="1:30" x14ac:dyDescent="0.25">
      <c r="A303">
        <v>1977</v>
      </c>
      <c r="B303">
        <v>7</v>
      </c>
      <c r="C303">
        <v>6.1524000000000001</v>
      </c>
      <c r="D303">
        <v>6.3887999999999998</v>
      </c>
      <c r="E303">
        <v>6.5297999999999998</v>
      </c>
      <c r="F303">
        <v>6.7954999999999997</v>
      </c>
      <c r="G303">
        <v>6.9143999999999997</v>
      </c>
      <c r="I303">
        <f t="shared" si="53"/>
        <v>0.9403303775395504</v>
      </c>
      <c r="J303">
        <f t="shared" si="54"/>
        <v>0.88005048837698208</v>
      </c>
      <c r="K303">
        <f t="shared" si="55"/>
        <v>0.82209937259329036</v>
      </c>
      <c r="L303">
        <f t="shared" si="56"/>
        <v>0.76199140719961334</v>
      </c>
      <c r="M303">
        <f t="shared" si="57"/>
        <v>0.70771061833996973</v>
      </c>
      <c r="O303">
        <f t="shared" si="62"/>
        <v>1.1707000000000001</v>
      </c>
      <c r="P303">
        <f t="shared" si="63"/>
        <v>1.9502999999999986</v>
      </c>
      <c r="Q303">
        <f t="shared" si="64"/>
        <v>3.0799000000000021</v>
      </c>
      <c r="R303">
        <f t="shared" si="65"/>
        <v>3.1849999999999987</v>
      </c>
      <c r="U303">
        <f>-[1]CP2005_updated_data!C304+2*[1]CP2005_updated_data!D292</f>
        <v>7.1722000000000001</v>
      </c>
      <c r="V303">
        <f>-2*[1]CP2005_updated_data!D304+3*[1]CP2005_updated_data!E292</f>
        <v>7.9517999999999986</v>
      </c>
      <c r="W303">
        <f>-3*[1]CP2005_updated_data!E304+4*[1]CP2005_updated_data!F292</f>
        <v>9.0814000000000021</v>
      </c>
      <c r="X303">
        <f>-4*[1]CP2005_updated_data!F304+5*[1]CP2005_updated_data!G292</f>
        <v>9.1864999999999988</v>
      </c>
      <c r="AA303">
        <f t="shared" si="61"/>
        <v>6.6251999999999995</v>
      </c>
      <c r="AB303">
        <f t="shared" si="58"/>
        <v>6.8117999999999981</v>
      </c>
      <c r="AC303">
        <f t="shared" si="59"/>
        <v>7.5926000000000009</v>
      </c>
      <c r="AD303">
        <f t="shared" si="60"/>
        <v>7.389999999999997</v>
      </c>
    </row>
    <row r="304" spans="1:30" x14ac:dyDescent="0.25">
      <c r="A304">
        <v>1977</v>
      </c>
      <c r="B304">
        <v>8</v>
      </c>
      <c r="C304">
        <v>6.2365000000000004</v>
      </c>
      <c r="D304">
        <v>6.4809999999999999</v>
      </c>
      <c r="E304">
        <v>6.6109999999999998</v>
      </c>
      <c r="F304">
        <v>6.7670000000000003</v>
      </c>
      <c r="G304">
        <v>6.8445</v>
      </c>
      <c r="I304">
        <f t="shared" si="53"/>
        <v>0.93953989213774236</v>
      </c>
      <c r="J304">
        <f t="shared" si="54"/>
        <v>0.87842917059083248</v>
      </c>
      <c r="K304">
        <f t="shared" si="55"/>
        <v>0.82009917575052083</v>
      </c>
      <c r="L304">
        <f t="shared" si="56"/>
        <v>0.76286057273404484</v>
      </c>
      <c r="M304">
        <f t="shared" si="57"/>
        <v>0.71018839434245817</v>
      </c>
      <c r="O304">
        <f t="shared" si="62"/>
        <v>0.8952</v>
      </c>
      <c r="P304">
        <f t="shared" si="63"/>
        <v>1.2035</v>
      </c>
      <c r="Q304">
        <f t="shared" si="64"/>
        <v>2.2567000000000004</v>
      </c>
      <c r="R304">
        <f t="shared" si="65"/>
        <v>2.940199999999999</v>
      </c>
      <c r="U304">
        <f>-[1]CP2005_updated_data!C305+2*[1]CP2005_updated_data!D293</f>
        <v>6.7175000000000002</v>
      </c>
      <c r="V304">
        <f>-2*[1]CP2005_updated_data!D305+3*[1]CP2005_updated_data!E293</f>
        <v>7.0258000000000003</v>
      </c>
      <c r="W304">
        <f>-3*[1]CP2005_updated_data!E305+4*[1]CP2005_updated_data!F293</f>
        <v>8.0790000000000006</v>
      </c>
      <c r="X304">
        <f>-4*[1]CP2005_updated_data!F305+5*[1]CP2005_updated_data!G293</f>
        <v>8.7624999999999993</v>
      </c>
      <c r="AA304">
        <f t="shared" si="61"/>
        <v>6.7254999999999994</v>
      </c>
      <c r="AB304">
        <f t="shared" si="58"/>
        <v>6.8709999999999987</v>
      </c>
      <c r="AC304">
        <f t="shared" si="59"/>
        <v>7.235000000000003</v>
      </c>
      <c r="AD304">
        <f t="shared" si="60"/>
        <v>7.1544999999999952</v>
      </c>
    </row>
    <row r="305" spans="1:30" x14ac:dyDescent="0.25">
      <c r="A305">
        <v>1977</v>
      </c>
      <c r="B305">
        <v>9</v>
      </c>
      <c r="C305">
        <v>6.4612999999999996</v>
      </c>
      <c r="D305">
        <v>6.6765999999999996</v>
      </c>
      <c r="E305">
        <v>6.7956000000000003</v>
      </c>
      <c r="F305">
        <v>6.8909000000000002</v>
      </c>
      <c r="G305">
        <v>6.9968000000000004</v>
      </c>
      <c r="I305">
        <f t="shared" si="53"/>
        <v>0.93743017866661205</v>
      </c>
      <c r="J305">
        <f t="shared" si="54"/>
        <v>0.8749994685466187</v>
      </c>
      <c r="K305">
        <f t="shared" si="55"/>
        <v>0.81557001932491013</v>
      </c>
      <c r="L305">
        <f t="shared" si="56"/>
        <v>0.75908918894397748</v>
      </c>
      <c r="M305">
        <f t="shared" si="57"/>
        <v>0.70480084883355698</v>
      </c>
      <c r="O305">
        <f t="shared" si="62"/>
        <v>0.24429999999999996</v>
      </c>
      <c r="P305">
        <f t="shared" si="63"/>
        <v>0.58990000000000098</v>
      </c>
      <c r="Q305">
        <f t="shared" si="64"/>
        <v>0.81839999999999957</v>
      </c>
      <c r="R305">
        <f t="shared" si="65"/>
        <v>1.7628000000000013</v>
      </c>
      <c r="U305">
        <f>-[1]CP2005_updated_data!C306+2*[1]CP2005_updated_data!D294</f>
        <v>5.9658999999999995</v>
      </c>
      <c r="V305">
        <f>-2*[1]CP2005_updated_data!D306+3*[1]CP2005_updated_data!E294</f>
        <v>6.3115000000000006</v>
      </c>
      <c r="W305">
        <f>-3*[1]CP2005_updated_data!E306+4*[1]CP2005_updated_data!F294</f>
        <v>6.5399999999999991</v>
      </c>
      <c r="X305">
        <f>-4*[1]CP2005_updated_data!F306+5*[1]CP2005_updated_data!G294</f>
        <v>7.4844000000000008</v>
      </c>
      <c r="AA305">
        <f t="shared" si="61"/>
        <v>6.8918999999999997</v>
      </c>
      <c r="AB305">
        <f t="shared" si="58"/>
        <v>7.0336000000000016</v>
      </c>
      <c r="AC305">
        <f t="shared" si="59"/>
        <v>7.1768000000000001</v>
      </c>
      <c r="AD305">
        <f t="shared" si="60"/>
        <v>7.4204000000000008</v>
      </c>
    </row>
    <row r="306" spans="1:30" x14ac:dyDescent="0.25">
      <c r="A306">
        <v>1977</v>
      </c>
      <c r="B306">
        <v>10</v>
      </c>
      <c r="C306">
        <v>6.7819000000000003</v>
      </c>
      <c r="D306">
        <v>7.0194999999999999</v>
      </c>
      <c r="E306">
        <v>7.1228999999999996</v>
      </c>
      <c r="F306">
        <v>7.2141000000000002</v>
      </c>
      <c r="G306">
        <v>7.2697000000000003</v>
      </c>
      <c r="I306">
        <f t="shared" si="53"/>
        <v>0.93442959002750803</v>
      </c>
      <c r="J306">
        <f t="shared" si="54"/>
        <v>0.86901925179310002</v>
      </c>
      <c r="K306">
        <f t="shared" si="55"/>
        <v>0.80760112461887701</v>
      </c>
      <c r="L306">
        <f t="shared" si="56"/>
        <v>0.74933884592668476</v>
      </c>
      <c r="M306">
        <f t="shared" si="57"/>
        <v>0.69524915587528313</v>
      </c>
      <c r="O306">
        <f t="shared" si="62"/>
        <v>-0.29350000000000076</v>
      </c>
      <c r="P306">
        <f t="shared" si="63"/>
        <v>-0.7663000000000002</v>
      </c>
      <c r="Q306">
        <f t="shared" si="64"/>
        <v>-0.90449999999999608</v>
      </c>
      <c r="R306">
        <f t="shared" si="65"/>
        <v>-0.63890000000000402</v>
      </c>
      <c r="U306">
        <f>-[1]CP2005_updated_data!C307+2*[1]CP2005_updated_data!D295</f>
        <v>5.1594999999999995</v>
      </c>
      <c r="V306">
        <f>-2*[1]CP2005_updated_data!D307+3*[1]CP2005_updated_data!E295</f>
        <v>4.6867000000000001</v>
      </c>
      <c r="W306">
        <f>-3*[1]CP2005_updated_data!E307+4*[1]CP2005_updated_data!F295</f>
        <v>4.5485000000000042</v>
      </c>
      <c r="X306">
        <f>-4*[1]CP2005_updated_data!F307+5*[1]CP2005_updated_data!G295</f>
        <v>4.8140999999999963</v>
      </c>
      <c r="AA306">
        <f t="shared" si="61"/>
        <v>7.2570999999999994</v>
      </c>
      <c r="AB306">
        <f t="shared" si="58"/>
        <v>7.3296999999999972</v>
      </c>
      <c r="AC306">
        <f t="shared" si="59"/>
        <v>7.4877000000000038</v>
      </c>
      <c r="AD306">
        <f t="shared" si="60"/>
        <v>7.4921000000000006</v>
      </c>
    </row>
    <row r="307" spans="1:30" x14ac:dyDescent="0.25">
      <c r="A307">
        <v>1977</v>
      </c>
      <c r="B307">
        <v>11</v>
      </c>
      <c r="C307">
        <v>6.6257000000000001</v>
      </c>
      <c r="D307">
        <v>6.9832000000000001</v>
      </c>
      <c r="E307">
        <v>7.0426000000000002</v>
      </c>
      <c r="F307">
        <v>7.1275000000000004</v>
      </c>
      <c r="G307">
        <v>7.2027999999999999</v>
      </c>
      <c r="I307">
        <f t="shared" si="53"/>
        <v>0.9358903095721014</v>
      </c>
      <c r="J307">
        <f t="shared" si="54"/>
        <v>0.86965038884493018</v>
      </c>
      <c r="K307">
        <f t="shared" si="55"/>
        <v>0.80954898097907335</v>
      </c>
      <c r="L307">
        <f t="shared" si="56"/>
        <v>0.7519390566538966</v>
      </c>
      <c r="M307">
        <f t="shared" si="57"/>
        <v>0.69757865822229004</v>
      </c>
      <c r="O307">
        <f t="shared" si="62"/>
        <v>-0.88889999999999958</v>
      </c>
      <c r="P307">
        <f t="shared" si="63"/>
        <v>-2.0688999999999993</v>
      </c>
      <c r="Q307">
        <f t="shared" si="64"/>
        <v>-2.6297999999999995</v>
      </c>
      <c r="R307">
        <f t="shared" si="65"/>
        <v>-3.1468000000000025</v>
      </c>
      <c r="U307">
        <f>-[1]CP2005_updated_data!C308+2*[1]CP2005_updated_data!D296</f>
        <v>4.0259</v>
      </c>
      <c r="V307">
        <f>-2*[1]CP2005_updated_data!D308+3*[1]CP2005_updated_data!E296</f>
        <v>2.8459000000000003</v>
      </c>
      <c r="W307">
        <f>-3*[1]CP2005_updated_data!E308+4*[1]CP2005_updated_data!F296</f>
        <v>2.2850000000000001</v>
      </c>
      <c r="X307">
        <f>-4*[1]CP2005_updated_data!F308+5*[1]CP2005_updated_data!G296</f>
        <v>1.7679999999999971</v>
      </c>
      <c r="AA307">
        <f t="shared" si="61"/>
        <v>7.3407</v>
      </c>
      <c r="AB307">
        <f t="shared" si="58"/>
        <v>7.1614000000000004</v>
      </c>
      <c r="AC307">
        <f t="shared" si="59"/>
        <v>7.382200000000001</v>
      </c>
      <c r="AD307">
        <f t="shared" si="60"/>
        <v>7.5039999999999942</v>
      </c>
    </row>
    <row r="308" spans="1:30" x14ac:dyDescent="0.25">
      <c r="A308">
        <v>1977</v>
      </c>
      <c r="B308">
        <v>12</v>
      </c>
      <c r="C308">
        <v>6.8160999999999996</v>
      </c>
      <c r="D308">
        <v>7.0909000000000004</v>
      </c>
      <c r="E308">
        <v>7.1775000000000002</v>
      </c>
      <c r="F308">
        <v>7.3327999999999998</v>
      </c>
      <c r="G308">
        <v>7.4564000000000004</v>
      </c>
      <c r="I308">
        <f t="shared" si="53"/>
        <v>0.93411006974880073</v>
      </c>
      <c r="J308">
        <f t="shared" si="54"/>
        <v>0.86777917792500947</v>
      </c>
      <c r="K308">
        <f t="shared" si="55"/>
        <v>0.80627935680012497</v>
      </c>
      <c r="L308">
        <f t="shared" si="56"/>
        <v>0.74578941809593757</v>
      </c>
      <c r="M308">
        <f t="shared" si="57"/>
        <v>0.68878920374291386</v>
      </c>
      <c r="O308">
        <f t="shared" si="62"/>
        <v>-1.0008999999999997</v>
      </c>
      <c r="P308">
        <f t="shared" si="63"/>
        <v>-1.8891</v>
      </c>
      <c r="Q308">
        <f t="shared" si="64"/>
        <v>-3.1866999999999974</v>
      </c>
      <c r="R308">
        <f t="shared" si="65"/>
        <v>-3.6213999999999968</v>
      </c>
      <c r="U308">
        <f>-[1]CP2005_updated_data!C309+2*[1]CP2005_updated_data!D297</f>
        <v>3.7533000000000003</v>
      </c>
      <c r="V308">
        <f>-2*[1]CP2005_updated_data!D309+3*[1]CP2005_updated_data!E297</f>
        <v>2.8651</v>
      </c>
      <c r="W308">
        <f>-3*[1]CP2005_updated_data!E309+4*[1]CP2005_updated_data!F297</f>
        <v>1.5675000000000026</v>
      </c>
      <c r="X308">
        <f>-4*[1]CP2005_updated_data!F309+5*[1]CP2005_updated_data!G297</f>
        <v>1.1328000000000031</v>
      </c>
      <c r="AA308">
        <f t="shared" si="61"/>
        <v>7.3657000000000012</v>
      </c>
      <c r="AB308">
        <f t="shared" si="58"/>
        <v>7.350699999999998</v>
      </c>
      <c r="AC308">
        <f t="shared" si="59"/>
        <v>7.7987000000000002</v>
      </c>
      <c r="AD308">
        <f t="shared" si="60"/>
        <v>7.9508000000000045</v>
      </c>
    </row>
    <row r="309" spans="1:30" x14ac:dyDescent="0.25">
      <c r="A309">
        <v>1978</v>
      </c>
      <c r="B309">
        <v>1</v>
      </c>
      <c r="C309">
        <v>7.0701000000000001</v>
      </c>
      <c r="D309">
        <v>7.3258999999999999</v>
      </c>
      <c r="E309">
        <v>7.4047999999999998</v>
      </c>
      <c r="F309">
        <v>7.5312999999999999</v>
      </c>
      <c r="G309">
        <v>7.593</v>
      </c>
      <c r="I309">
        <f t="shared" si="53"/>
        <v>0.93174044087430063</v>
      </c>
      <c r="J309">
        <f t="shared" si="54"/>
        <v>0.86371018541150302</v>
      </c>
      <c r="K309">
        <f t="shared" si="55"/>
        <v>0.8008000408256869</v>
      </c>
      <c r="L309">
        <f t="shared" si="56"/>
        <v>0.73989129664495112</v>
      </c>
      <c r="M309">
        <f t="shared" si="57"/>
        <v>0.6841008025969787</v>
      </c>
      <c r="O309">
        <f t="shared" si="62"/>
        <v>-0.50369999999999937</v>
      </c>
      <c r="P309">
        <f t="shared" si="63"/>
        <v>-0.79689999999999994</v>
      </c>
      <c r="Q309">
        <f t="shared" si="64"/>
        <v>-0.95199999999999907</v>
      </c>
      <c r="R309">
        <f t="shared" si="65"/>
        <v>-1.9618999999999973</v>
      </c>
      <c r="U309">
        <f>-[1]CP2005_updated_data!C310+2*[1]CP2005_updated_data!D298</f>
        <v>5.0835000000000008</v>
      </c>
      <c r="V309">
        <f>-2*[1]CP2005_updated_data!D310+3*[1]CP2005_updated_data!E298</f>
        <v>4.7903000000000002</v>
      </c>
      <c r="W309">
        <f>-3*[1]CP2005_updated_data!E310+4*[1]CP2005_updated_data!F298</f>
        <v>4.6352000000000011</v>
      </c>
      <c r="X309">
        <f>-4*[1]CP2005_updated_data!F310+5*[1]CP2005_updated_data!G298</f>
        <v>3.6253000000000029</v>
      </c>
      <c r="AA309">
        <f t="shared" si="61"/>
        <v>7.5816999999999997</v>
      </c>
      <c r="AB309">
        <f t="shared" si="58"/>
        <v>7.562599999999998</v>
      </c>
      <c r="AC309">
        <f t="shared" si="59"/>
        <v>7.9108000000000018</v>
      </c>
      <c r="AD309">
        <f t="shared" si="60"/>
        <v>7.8398000000000039</v>
      </c>
    </row>
    <row r="310" spans="1:30" x14ac:dyDescent="0.25">
      <c r="A310">
        <v>1978</v>
      </c>
      <c r="B310">
        <v>2</v>
      </c>
      <c r="C310">
        <v>7.1334999999999997</v>
      </c>
      <c r="D310">
        <v>7.4314</v>
      </c>
      <c r="E310">
        <v>7.5583</v>
      </c>
      <c r="F310">
        <v>7.6553000000000004</v>
      </c>
      <c r="G310">
        <v>7.7287999999999997</v>
      </c>
      <c r="I310">
        <f t="shared" si="53"/>
        <v>0.93114990465454883</v>
      </c>
      <c r="J310">
        <f t="shared" si="54"/>
        <v>0.86188967823078366</v>
      </c>
      <c r="K310">
        <f t="shared" si="55"/>
        <v>0.797120834511998</v>
      </c>
      <c r="L310">
        <f t="shared" si="56"/>
        <v>0.7362305220396862</v>
      </c>
      <c r="M310">
        <f t="shared" si="57"/>
        <v>0.67947149244115879</v>
      </c>
      <c r="O310">
        <f t="shared" si="62"/>
        <v>-0.61540000000000017</v>
      </c>
      <c r="P310">
        <f t="shared" si="63"/>
        <v>-1.0644000000000018</v>
      </c>
      <c r="Q310">
        <f t="shared" si="64"/>
        <v>-1.0992000000000024</v>
      </c>
      <c r="R310">
        <f t="shared" si="65"/>
        <v>-1.7165000000000026</v>
      </c>
      <c r="U310">
        <f>-[1]CP2005_updated_data!C311+2*[1]CP2005_updated_data!D299</f>
        <v>4.8429000000000002</v>
      </c>
      <c r="V310">
        <f>-2*[1]CP2005_updated_data!D311+3*[1]CP2005_updated_data!E299</f>
        <v>4.3938999999999986</v>
      </c>
      <c r="W310">
        <f>-3*[1]CP2005_updated_data!E311+4*[1]CP2005_updated_data!F299</f>
        <v>4.359099999999998</v>
      </c>
      <c r="X310">
        <f>-4*[1]CP2005_updated_data!F311+5*[1]CP2005_updated_data!G299</f>
        <v>3.7417999999999978</v>
      </c>
      <c r="AA310">
        <f t="shared" si="61"/>
        <v>7.7293000000000003</v>
      </c>
      <c r="AB310">
        <f t="shared" si="58"/>
        <v>7.8121000000000009</v>
      </c>
      <c r="AC310">
        <f t="shared" si="59"/>
        <v>7.9463000000000008</v>
      </c>
      <c r="AD310">
        <f t="shared" si="60"/>
        <v>8.0227999999999966</v>
      </c>
    </row>
    <row r="311" spans="1:30" x14ac:dyDescent="0.25">
      <c r="A311">
        <v>1978</v>
      </c>
      <c r="B311">
        <v>3</v>
      </c>
      <c r="C311">
        <v>7.1441999999999997</v>
      </c>
      <c r="D311">
        <v>7.5614999999999997</v>
      </c>
      <c r="E311">
        <v>7.6483999999999996</v>
      </c>
      <c r="F311">
        <v>7.7573999999999996</v>
      </c>
      <c r="G311">
        <v>7.7769000000000004</v>
      </c>
      <c r="I311">
        <f t="shared" si="53"/>
        <v>0.93105027694492837</v>
      </c>
      <c r="J311">
        <f t="shared" si="54"/>
        <v>0.85964995642974196</v>
      </c>
      <c r="K311">
        <f t="shared" si="55"/>
        <v>0.79496912624011062</v>
      </c>
      <c r="L311">
        <f t="shared" si="56"/>
        <v>0.73322988805292111</v>
      </c>
      <c r="M311">
        <f t="shared" si="57"/>
        <v>0.6778393269675268</v>
      </c>
      <c r="O311">
        <f t="shared" si="62"/>
        <v>-0.68170000000000019</v>
      </c>
      <c r="P311">
        <f t="shared" si="63"/>
        <v>-1.4045999999999994</v>
      </c>
      <c r="Q311">
        <f t="shared" si="64"/>
        <v>-1.5925000000000002</v>
      </c>
      <c r="R311">
        <f t="shared" si="65"/>
        <v>-2.0802999999999967</v>
      </c>
      <c r="U311">
        <f>-[1]CP2005_updated_data!C312+2*[1]CP2005_updated_data!D300</f>
        <v>4.67</v>
      </c>
      <c r="V311">
        <f>-2*[1]CP2005_updated_data!D312+3*[1]CP2005_updated_data!E300</f>
        <v>3.9471000000000007</v>
      </c>
      <c r="W311">
        <f>-3*[1]CP2005_updated_data!E312+4*[1]CP2005_updated_data!F300</f>
        <v>3.7591999999999999</v>
      </c>
      <c r="X311">
        <f>-4*[1]CP2005_updated_data!F312+5*[1]CP2005_updated_data!G300</f>
        <v>3.2714000000000034</v>
      </c>
      <c r="AA311">
        <f t="shared" si="61"/>
        <v>7.9787999999999997</v>
      </c>
      <c r="AB311">
        <f t="shared" si="58"/>
        <v>7.8222000000000005</v>
      </c>
      <c r="AC311">
        <f t="shared" si="59"/>
        <v>8.0843999999999987</v>
      </c>
      <c r="AD311">
        <f t="shared" si="60"/>
        <v>7.8549000000000042</v>
      </c>
    </row>
    <row r="312" spans="1:30" x14ac:dyDescent="0.25">
      <c r="A312">
        <v>1978</v>
      </c>
      <c r="B312">
        <v>4</v>
      </c>
      <c r="C312">
        <v>7.3916000000000004</v>
      </c>
      <c r="D312">
        <v>7.6388999999999996</v>
      </c>
      <c r="E312">
        <v>7.7831999999999999</v>
      </c>
      <c r="F312">
        <v>7.8423999999999996</v>
      </c>
      <c r="G312">
        <v>7.9139999999999997</v>
      </c>
      <c r="I312">
        <f t="shared" si="53"/>
        <v>0.92874970554001535</v>
      </c>
      <c r="J312">
        <f t="shared" si="54"/>
        <v>0.85832024775723348</v>
      </c>
      <c r="K312">
        <f t="shared" si="55"/>
        <v>0.7917607627769645</v>
      </c>
      <c r="L312">
        <f t="shared" si="56"/>
        <v>0.73074113970322951</v>
      </c>
      <c r="M312">
        <f t="shared" si="57"/>
        <v>0.67320862823449779</v>
      </c>
      <c r="O312">
        <f t="shared" si="62"/>
        <v>-0.78439999999999976</v>
      </c>
      <c r="P312">
        <f t="shared" si="63"/>
        <v>-1.7285999999999984</v>
      </c>
      <c r="Q312">
        <f t="shared" si="64"/>
        <v>-1.8859999999999975</v>
      </c>
      <c r="R312">
        <f t="shared" si="65"/>
        <v>-2.5904000000000007</v>
      </c>
      <c r="U312">
        <f>-[1]CP2005_updated_data!C313+2*[1]CP2005_updated_data!D301</f>
        <v>4.6264000000000003</v>
      </c>
      <c r="V312">
        <f>-2*[1]CP2005_updated_data!D313+3*[1]CP2005_updated_data!E301</f>
        <v>3.6822000000000017</v>
      </c>
      <c r="W312">
        <f>-3*[1]CP2005_updated_data!E313+4*[1]CP2005_updated_data!F301</f>
        <v>3.5248000000000026</v>
      </c>
      <c r="X312">
        <f>-4*[1]CP2005_updated_data!F313+5*[1]CP2005_updated_data!G301</f>
        <v>2.8203999999999994</v>
      </c>
      <c r="AA312">
        <f t="shared" si="61"/>
        <v>7.8861999999999988</v>
      </c>
      <c r="AB312">
        <f t="shared" si="58"/>
        <v>8.0717999999999996</v>
      </c>
      <c r="AC312">
        <f t="shared" si="59"/>
        <v>8.02</v>
      </c>
      <c r="AD312">
        <f t="shared" si="60"/>
        <v>8.2004000000000019</v>
      </c>
    </row>
    <row r="313" spans="1:30" x14ac:dyDescent="0.25">
      <c r="A313">
        <v>1978</v>
      </c>
      <c r="B313">
        <v>5</v>
      </c>
      <c r="C313">
        <v>7.7625999999999999</v>
      </c>
      <c r="D313">
        <v>7.9368999999999996</v>
      </c>
      <c r="E313">
        <v>7.9676999999999998</v>
      </c>
      <c r="F313">
        <v>8.0068999999999999</v>
      </c>
      <c r="G313">
        <v>8.1257000000000001</v>
      </c>
      <c r="I313">
        <f t="shared" si="53"/>
        <v>0.92531042793729412</v>
      </c>
      <c r="J313">
        <f t="shared" si="54"/>
        <v>0.8532198732942794</v>
      </c>
      <c r="K313">
        <f t="shared" si="55"/>
        <v>0.78739047288968333</v>
      </c>
      <c r="L313">
        <f t="shared" si="56"/>
        <v>0.72594864759447875</v>
      </c>
      <c r="M313">
        <f t="shared" si="57"/>
        <v>0.66612029608512136</v>
      </c>
      <c r="O313">
        <f t="shared" si="62"/>
        <v>-1.245400000000001</v>
      </c>
      <c r="P313">
        <f t="shared" si="63"/>
        <v>-2.5229000000000017</v>
      </c>
      <c r="Q313">
        <f t="shared" si="64"/>
        <v>-2.9552999999999994</v>
      </c>
      <c r="R313">
        <f t="shared" si="65"/>
        <v>-3.7195000000000018</v>
      </c>
      <c r="U313">
        <f>-[1]CP2005_updated_data!C314+2*[1]CP2005_updated_data!D302</f>
        <v>4.3999999999999995</v>
      </c>
      <c r="V313">
        <f>-2*[1]CP2005_updated_data!D314+3*[1]CP2005_updated_data!E302</f>
        <v>3.1224999999999987</v>
      </c>
      <c r="W313">
        <f>-3*[1]CP2005_updated_data!E314+4*[1]CP2005_updated_data!F302</f>
        <v>2.690100000000001</v>
      </c>
      <c r="X313">
        <f>-4*[1]CP2005_updated_data!F314+5*[1]CP2005_updated_data!G302</f>
        <v>1.9258999999999986</v>
      </c>
      <c r="AA313">
        <f t="shared" si="61"/>
        <v>8.1112000000000002</v>
      </c>
      <c r="AB313">
        <f t="shared" si="58"/>
        <v>8.0292999999999992</v>
      </c>
      <c r="AC313">
        <f t="shared" si="59"/>
        <v>8.1245000000000012</v>
      </c>
      <c r="AD313">
        <f t="shared" si="60"/>
        <v>8.6009000000000029</v>
      </c>
    </row>
    <row r="314" spans="1:30" x14ac:dyDescent="0.25">
      <c r="A314">
        <v>1978</v>
      </c>
      <c r="B314">
        <v>6</v>
      </c>
      <c r="C314">
        <v>8.1708999999999996</v>
      </c>
      <c r="D314">
        <v>8.3010000000000002</v>
      </c>
      <c r="E314">
        <v>8.3124000000000002</v>
      </c>
      <c r="F314">
        <v>8.3107000000000006</v>
      </c>
      <c r="G314">
        <v>8.3157999999999994</v>
      </c>
      <c r="I314">
        <f t="shared" si="53"/>
        <v>0.92154008784722863</v>
      </c>
      <c r="J314">
        <f t="shared" si="54"/>
        <v>0.84702929343412403</v>
      </c>
      <c r="K314">
        <f t="shared" si="55"/>
        <v>0.77929002356861077</v>
      </c>
      <c r="L314">
        <f t="shared" si="56"/>
        <v>0.71718030398698596</v>
      </c>
      <c r="M314">
        <f t="shared" si="57"/>
        <v>0.65981881788815899</v>
      </c>
      <c r="O314">
        <f t="shared" si="62"/>
        <v>-1.8534999999999995</v>
      </c>
      <c r="P314">
        <f t="shared" si="63"/>
        <v>-3.6783000000000028</v>
      </c>
      <c r="Q314">
        <f t="shared" si="64"/>
        <v>-4.6762000000000006</v>
      </c>
      <c r="R314">
        <f t="shared" si="65"/>
        <v>-5.7572000000000036</v>
      </c>
      <c r="U314">
        <f>-[1]CP2005_updated_data!C315+2*[1]CP2005_updated_data!D303</f>
        <v>3.7559000000000005</v>
      </c>
      <c r="V314">
        <f>-2*[1]CP2005_updated_data!D315+3*[1]CP2005_updated_data!E303</f>
        <v>1.9310999999999972</v>
      </c>
      <c r="W314">
        <f>-3*[1]CP2005_updated_data!E315+4*[1]CP2005_updated_data!F303</f>
        <v>0.93319999999999936</v>
      </c>
      <c r="X314">
        <f>-4*[1]CP2005_updated_data!F315+5*[1]CP2005_updated_data!G303</f>
        <v>-0.14780000000000371</v>
      </c>
      <c r="AA314">
        <f t="shared" si="61"/>
        <v>8.4311000000000007</v>
      </c>
      <c r="AB314">
        <f t="shared" si="58"/>
        <v>8.3352000000000004</v>
      </c>
      <c r="AC314">
        <f t="shared" si="59"/>
        <v>8.3056000000000019</v>
      </c>
      <c r="AD314">
        <f t="shared" si="60"/>
        <v>8.336199999999991</v>
      </c>
    </row>
    <row r="315" spans="1:30" x14ac:dyDescent="0.25">
      <c r="A315">
        <v>1978</v>
      </c>
      <c r="B315">
        <v>7</v>
      </c>
      <c r="C315">
        <v>8.0504999999999995</v>
      </c>
      <c r="D315">
        <v>8.2886000000000006</v>
      </c>
      <c r="E315">
        <v>8.2576999999999998</v>
      </c>
      <c r="F315">
        <v>8.2102000000000004</v>
      </c>
      <c r="G315">
        <v>8.2418999999999993</v>
      </c>
      <c r="I315">
        <f t="shared" si="53"/>
        <v>0.92265029032077184</v>
      </c>
      <c r="J315">
        <f t="shared" si="54"/>
        <v>0.84723938274889388</v>
      </c>
      <c r="K315">
        <f t="shared" si="55"/>
        <v>0.78056988833912078</v>
      </c>
      <c r="L315">
        <f t="shared" si="56"/>
        <v>0.72006917154236305</v>
      </c>
      <c r="M315">
        <f t="shared" si="57"/>
        <v>0.66226135823454102</v>
      </c>
      <c r="O315">
        <f t="shared" si="62"/>
        <v>-1.4253</v>
      </c>
      <c r="P315">
        <f t="shared" si="63"/>
        <v>-3.1402000000000037</v>
      </c>
      <c r="Q315">
        <f t="shared" si="64"/>
        <v>-3.7435000000000009</v>
      </c>
      <c r="R315">
        <f t="shared" si="65"/>
        <v>-4.421200000000006</v>
      </c>
      <c r="U315">
        <f>-[1]CP2005_updated_data!C316+2*[1]CP2005_updated_data!D304</f>
        <v>4.7271000000000001</v>
      </c>
      <c r="V315">
        <f>-2*[1]CP2005_updated_data!D316+3*[1]CP2005_updated_data!E304</f>
        <v>3.0121999999999964</v>
      </c>
      <c r="W315">
        <f>-3*[1]CP2005_updated_data!E316+4*[1]CP2005_updated_data!F304</f>
        <v>2.4088999999999992</v>
      </c>
      <c r="X315">
        <f>-4*[1]CP2005_updated_data!F316+5*[1]CP2005_updated_data!G304</f>
        <v>1.7311999999999941</v>
      </c>
      <c r="AA315">
        <f t="shared" si="61"/>
        <v>8.5267000000000017</v>
      </c>
      <c r="AB315">
        <f t="shared" si="58"/>
        <v>8.1958999999999982</v>
      </c>
      <c r="AC315">
        <f t="shared" si="59"/>
        <v>8.0677000000000021</v>
      </c>
      <c r="AD315">
        <f t="shared" si="60"/>
        <v>8.3686999999999969</v>
      </c>
    </row>
    <row r="316" spans="1:30" x14ac:dyDescent="0.25">
      <c r="A316">
        <v>1978</v>
      </c>
      <c r="B316">
        <v>8</v>
      </c>
      <c r="C316">
        <v>8.2533999999999992</v>
      </c>
      <c r="D316">
        <v>8.2478999999999996</v>
      </c>
      <c r="E316">
        <v>8.1677</v>
      </c>
      <c r="F316">
        <v>8.1785999999999994</v>
      </c>
      <c r="G316">
        <v>8.1921999999999997</v>
      </c>
      <c r="I316">
        <f t="shared" si="53"/>
        <v>0.92078013080014043</v>
      </c>
      <c r="J316">
        <f t="shared" si="54"/>
        <v>0.84792931637134028</v>
      </c>
      <c r="K316">
        <f t="shared" si="55"/>
        <v>0.78268027477726831</v>
      </c>
      <c r="L316">
        <f t="shared" si="56"/>
        <v>0.72097991444344856</v>
      </c>
      <c r="M316">
        <f t="shared" si="57"/>
        <v>0.66390912421103587</v>
      </c>
      <c r="O316">
        <f t="shared" si="62"/>
        <v>-1.5278999999999998</v>
      </c>
      <c r="P316">
        <f t="shared" si="63"/>
        <v>-2.8993000000000011</v>
      </c>
      <c r="Q316">
        <f t="shared" si="64"/>
        <v>-3.6715999999999989</v>
      </c>
      <c r="R316">
        <f t="shared" si="65"/>
        <v>-4.7284000000000015</v>
      </c>
      <c r="U316">
        <f>-[1]CP2005_updated_data!C317+2*[1]CP2005_updated_data!D305</f>
        <v>4.7086000000000006</v>
      </c>
      <c r="V316">
        <f>-2*[1]CP2005_updated_data!D317+3*[1]CP2005_updated_data!E305</f>
        <v>3.3371999999999993</v>
      </c>
      <c r="W316">
        <f>-3*[1]CP2005_updated_data!E317+4*[1]CP2005_updated_data!F305</f>
        <v>2.5649000000000015</v>
      </c>
      <c r="X316">
        <f>-4*[1]CP2005_updated_data!F317+5*[1]CP2005_updated_data!G305</f>
        <v>1.5080999999999989</v>
      </c>
      <c r="AA316">
        <f t="shared" si="61"/>
        <v>8.2423999999999999</v>
      </c>
      <c r="AB316">
        <f t="shared" si="58"/>
        <v>8.0073000000000008</v>
      </c>
      <c r="AC316">
        <f t="shared" si="59"/>
        <v>8.2112999999999978</v>
      </c>
      <c r="AD316">
        <f t="shared" si="60"/>
        <v>8.2466000000000008</v>
      </c>
    </row>
    <row r="317" spans="1:30" x14ac:dyDescent="0.25">
      <c r="A317">
        <v>1978</v>
      </c>
      <c r="B317">
        <v>9</v>
      </c>
      <c r="C317">
        <v>8.5296000000000003</v>
      </c>
      <c r="D317">
        <v>8.4492999999999991</v>
      </c>
      <c r="E317">
        <v>8.2603000000000009</v>
      </c>
      <c r="F317">
        <v>8.2807999999999993</v>
      </c>
      <c r="G317">
        <v>8.2851999999999997</v>
      </c>
      <c r="I317">
        <f t="shared" si="53"/>
        <v>0.91824044499949076</v>
      </c>
      <c r="J317">
        <f t="shared" si="54"/>
        <v>0.84452072659344402</v>
      </c>
      <c r="K317">
        <f t="shared" si="55"/>
        <v>0.78050900626226216</v>
      </c>
      <c r="L317">
        <f t="shared" si="56"/>
        <v>0.71803856476819572</v>
      </c>
      <c r="M317">
        <f t="shared" si="57"/>
        <v>0.66082911335847927</v>
      </c>
      <c r="O317">
        <f t="shared" si="62"/>
        <v>-1.6377000000000006</v>
      </c>
      <c r="P317">
        <f t="shared" si="63"/>
        <v>-2.973099999999997</v>
      </c>
      <c r="Q317">
        <f t="shared" si="64"/>
        <v>-3.6786000000000012</v>
      </c>
      <c r="R317">
        <f t="shared" si="65"/>
        <v>-4.6004999999999949</v>
      </c>
      <c r="U317">
        <f>-[1]CP2005_updated_data!C318+2*[1]CP2005_updated_data!D306</f>
        <v>4.823599999999999</v>
      </c>
      <c r="V317">
        <f>-2*[1]CP2005_updated_data!D318+3*[1]CP2005_updated_data!E306</f>
        <v>3.4882000000000026</v>
      </c>
      <c r="W317">
        <f>-3*[1]CP2005_updated_data!E318+4*[1]CP2005_updated_data!F306</f>
        <v>2.7826999999999984</v>
      </c>
      <c r="X317">
        <f>-4*[1]CP2005_updated_data!F318+5*[1]CP2005_updated_data!G306</f>
        <v>1.8608000000000047</v>
      </c>
      <c r="AA317">
        <f t="shared" si="61"/>
        <v>8.368999999999998</v>
      </c>
      <c r="AB317">
        <f t="shared" si="58"/>
        <v>7.8823000000000043</v>
      </c>
      <c r="AC317">
        <f t="shared" si="59"/>
        <v>8.3422999999999945</v>
      </c>
      <c r="AD317">
        <f t="shared" si="60"/>
        <v>8.3028000000000048</v>
      </c>
    </row>
    <row r="318" spans="1:30" x14ac:dyDescent="0.25">
      <c r="A318">
        <v>1978</v>
      </c>
      <c r="B318">
        <v>10</v>
      </c>
      <c r="C318">
        <v>9.5058000000000007</v>
      </c>
      <c r="D318">
        <v>9.2316000000000003</v>
      </c>
      <c r="E318">
        <v>9.0619999999999994</v>
      </c>
      <c r="F318">
        <v>8.9923000000000002</v>
      </c>
      <c r="G318">
        <v>8.7240000000000002</v>
      </c>
      <c r="I318">
        <f t="shared" si="53"/>
        <v>0.909320192367568</v>
      </c>
      <c r="J318">
        <f t="shared" si="54"/>
        <v>0.83141018651122034</v>
      </c>
      <c r="K318">
        <f t="shared" si="55"/>
        <v>0.76196092815291028</v>
      </c>
      <c r="L318">
        <f t="shared" si="56"/>
        <v>0.69789124347504217</v>
      </c>
      <c r="M318">
        <f t="shared" si="57"/>
        <v>0.64648841532174495</v>
      </c>
      <c r="O318">
        <f t="shared" si="62"/>
        <v>-2.2487000000000013</v>
      </c>
      <c r="P318">
        <f t="shared" si="63"/>
        <v>-3.8764000000000038</v>
      </c>
      <c r="Q318">
        <f t="shared" si="64"/>
        <v>-5.1114999999999995</v>
      </c>
      <c r="R318">
        <f t="shared" si="65"/>
        <v>-6.4025999999999996</v>
      </c>
      <c r="U318">
        <f>-[1]CP2005_updated_data!C319+2*[1]CP2005_updated_data!D307</f>
        <v>4.533199999999999</v>
      </c>
      <c r="V318">
        <f>-2*[1]CP2005_updated_data!D319+3*[1]CP2005_updated_data!E307</f>
        <v>2.9054999999999964</v>
      </c>
      <c r="W318">
        <f>-3*[1]CP2005_updated_data!E319+4*[1]CP2005_updated_data!F307</f>
        <v>1.6704000000000008</v>
      </c>
      <c r="X318">
        <f>-4*[1]CP2005_updated_data!F319+5*[1]CP2005_updated_data!G307</f>
        <v>0.37930000000000064</v>
      </c>
      <c r="AA318">
        <f t="shared" si="61"/>
        <v>8.9573999999999998</v>
      </c>
      <c r="AB318">
        <f t="shared" si="58"/>
        <v>8.7227999999999994</v>
      </c>
      <c r="AC318">
        <f t="shared" si="59"/>
        <v>8.7832000000000008</v>
      </c>
      <c r="AD318">
        <f t="shared" si="60"/>
        <v>7.6508000000000038</v>
      </c>
    </row>
    <row r="319" spans="1:30" x14ac:dyDescent="0.25">
      <c r="A319">
        <v>1978</v>
      </c>
      <c r="B319">
        <v>11</v>
      </c>
      <c r="C319">
        <v>9.7436000000000007</v>
      </c>
      <c r="D319">
        <v>9.2736999999999998</v>
      </c>
      <c r="E319">
        <v>8.8871000000000002</v>
      </c>
      <c r="F319">
        <v>8.6957000000000004</v>
      </c>
      <c r="G319">
        <v>8.5373999999999999</v>
      </c>
      <c r="I319">
        <f t="shared" si="53"/>
        <v>0.9071603979634465</v>
      </c>
      <c r="J319">
        <f t="shared" si="54"/>
        <v>0.83071043377142295</v>
      </c>
      <c r="K319">
        <f t="shared" si="55"/>
        <v>0.76596944428847336</v>
      </c>
      <c r="L319">
        <f t="shared" si="56"/>
        <v>0.70622033566630671</v>
      </c>
      <c r="M319">
        <f t="shared" si="57"/>
        <v>0.65254837800324605</v>
      </c>
      <c r="O319">
        <f t="shared" si="62"/>
        <v>-2.4029000000000007</v>
      </c>
      <c r="P319">
        <f t="shared" si="63"/>
        <v>-4.0452999999999992</v>
      </c>
      <c r="Q319">
        <f t="shared" si="64"/>
        <v>-4.7769999999999992</v>
      </c>
      <c r="R319">
        <f t="shared" si="65"/>
        <v>-5.3945000000000061</v>
      </c>
      <c r="U319">
        <f>-[1]CP2005_updated_data!C320+2*[1]CP2005_updated_data!D308</f>
        <v>4.2227999999999994</v>
      </c>
      <c r="V319">
        <f>-2*[1]CP2005_updated_data!D320+3*[1]CP2005_updated_data!E308</f>
        <v>2.5804000000000009</v>
      </c>
      <c r="W319">
        <f>-3*[1]CP2005_updated_data!E320+4*[1]CP2005_updated_data!F308</f>
        <v>1.8487000000000009</v>
      </c>
      <c r="X319">
        <f>-4*[1]CP2005_updated_data!F320+5*[1]CP2005_updated_data!G308</f>
        <v>1.2311999999999941</v>
      </c>
      <c r="AA319">
        <f t="shared" si="61"/>
        <v>8.803799999999999</v>
      </c>
      <c r="AB319">
        <f t="shared" si="58"/>
        <v>8.113900000000001</v>
      </c>
      <c r="AC319">
        <f t="shared" si="59"/>
        <v>8.1215000000000011</v>
      </c>
      <c r="AD319">
        <f t="shared" si="60"/>
        <v>7.9041999999999959</v>
      </c>
    </row>
    <row r="320" spans="1:30" x14ac:dyDescent="0.25">
      <c r="A320">
        <v>1978</v>
      </c>
      <c r="B320">
        <v>12</v>
      </c>
      <c r="C320">
        <v>10.197699999999999</v>
      </c>
      <c r="D320">
        <v>9.6689000000000007</v>
      </c>
      <c r="E320">
        <v>9.3881999999999994</v>
      </c>
      <c r="F320">
        <v>9.1107999999999993</v>
      </c>
      <c r="G320">
        <v>9.0244</v>
      </c>
      <c r="I320">
        <f t="shared" si="53"/>
        <v>0.90305032158741838</v>
      </c>
      <c r="J320">
        <f t="shared" si="54"/>
        <v>0.82417037884810374</v>
      </c>
      <c r="K320">
        <f t="shared" si="55"/>
        <v>0.75454074468427146</v>
      </c>
      <c r="L320">
        <f t="shared" si="56"/>
        <v>0.69459106657913272</v>
      </c>
      <c r="M320">
        <f t="shared" si="57"/>
        <v>0.63685071960675133</v>
      </c>
      <c r="O320">
        <f t="shared" si="62"/>
        <v>-2.8319999999999981</v>
      </c>
      <c r="P320">
        <f t="shared" si="63"/>
        <v>-4.6214000000000022</v>
      </c>
      <c r="Q320">
        <f t="shared" si="64"/>
        <v>-5.6495000000000006</v>
      </c>
      <c r="R320">
        <f t="shared" si="65"/>
        <v>-5.9772999999999934</v>
      </c>
      <c r="U320">
        <f>-[1]CP2005_updated_data!C321+2*[1]CP2005_updated_data!D309</f>
        <v>3.9841000000000015</v>
      </c>
      <c r="V320">
        <f>-2*[1]CP2005_updated_data!D321+3*[1]CP2005_updated_data!E309</f>
        <v>2.1946999999999974</v>
      </c>
      <c r="W320">
        <f>-3*[1]CP2005_updated_data!E321+4*[1]CP2005_updated_data!F309</f>
        <v>1.166599999999999</v>
      </c>
      <c r="X320">
        <f>-4*[1]CP2005_updated_data!F321+5*[1]CP2005_updated_data!G309</f>
        <v>0.83880000000000621</v>
      </c>
      <c r="AA320">
        <f t="shared" si="61"/>
        <v>9.1401000000000021</v>
      </c>
      <c r="AB320">
        <f t="shared" si="58"/>
        <v>8.8267999999999986</v>
      </c>
      <c r="AC320">
        <f t="shared" si="59"/>
        <v>8.2785999999999973</v>
      </c>
      <c r="AD320">
        <f t="shared" si="60"/>
        <v>8.6788000000000025</v>
      </c>
    </row>
    <row r="321" spans="1:30" x14ac:dyDescent="0.25">
      <c r="A321">
        <v>1979</v>
      </c>
      <c r="B321">
        <v>1</v>
      </c>
      <c r="C321">
        <v>9.7811000000000003</v>
      </c>
      <c r="D321">
        <v>9.3689</v>
      </c>
      <c r="E321">
        <v>8.9154</v>
      </c>
      <c r="F321">
        <v>8.7131000000000007</v>
      </c>
      <c r="G321">
        <v>8.7042000000000002</v>
      </c>
      <c r="I321">
        <f t="shared" si="53"/>
        <v>0.90682027659095332</v>
      </c>
      <c r="J321">
        <f t="shared" si="54"/>
        <v>0.829130265902704</v>
      </c>
      <c r="K321">
        <f t="shared" si="55"/>
        <v>0.76531941220793587</v>
      </c>
      <c r="L321">
        <f t="shared" si="56"/>
        <v>0.70572897732522077</v>
      </c>
      <c r="M321">
        <f t="shared" si="57"/>
        <v>0.64712875576913509</v>
      </c>
      <c r="O321">
        <f t="shared" si="62"/>
        <v>-2.1994000000000007</v>
      </c>
      <c r="P321">
        <f t="shared" si="63"/>
        <v>-3.5935000000000024</v>
      </c>
      <c r="Q321">
        <f t="shared" si="64"/>
        <v>-3.6911000000000023</v>
      </c>
      <c r="R321">
        <f t="shared" si="65"/>
        <v>-3.9574999999999996</v>
      </c>
      <c r="U321">
        <f>-[1]CP2005_updated_data!C322+2*[1]CP2005_updated_data!D310</f>
        <v>4.8706999999999994</v>
      </c>
      <c r="V321">
        <f>-2*[1]CP2005_updated_data!D322+3*[1]CP2005_updated_data!E310</f>
        <v>3.4765999999999977</v>
      </c>
      <c r="W321">
        <f>-3*[1]CP2005_updated_data!E322+4*[1]CP2005_updated_data!F310</f>
        <v>3.3789999999999978</v>
      </c>
      <c r="X321">
        <f>-4*[1]CP2005_updated_data!F322+5*[1]CP2005_updated_data!G310</f>
        <v>3.1126000000000005</v>
      </c>
      <c r="AA321">
        <f t="shared" si="61"/>
        <v>8.9566999999999997</v>
      </c>
      <c r="AB321">
        <f t="shared" si="58"/>
        <v>8.0084000000000017</v>
      </c>
      <c r="AC321">
        <f t="shared" si="59"/>
        <v>8.1062000000000012</v>
      </c>
      <c r="AD321">
        <f t="shared" si="60"/>
        <v>8.6685999999999979</v>
      </c>
    </row>
    <row r="322" spans="1:30" x14ac:dyDescent="0.25">
      <c r="A322">
        <v>1979</v>
      </c>
      <c r="B322">
        <v>2</v>
      </c>
      <c r="C322">
        <v>9.9312000000000005</v>
      </c>
      <c r="D322">
        <v>9.6059000000000001</v>
      </c>
      <c r="E322">
        <v>9.0239999999999991</v>
      </c>
      <c r="F322">
        <v>9.0328999999999997</v>
      </c>
      <c r="G322">
        <v>9.0444999999999993</v>
      </c>
      <c r="I322">
        <f t="shared" si="53"/>
        <v>0.90546016037836985</v>
      </c>
      <c r="J322">
        <f t="shared" si="54"/>
        <v>0.82520948802676075</v>
      </c>
      <c r="K322">
        <f t="shared" si="55"/>
        <v>0.76283005892141587</v>
      </c>
      <c r="L322">
        <f t="shared" si="56"/>
        <v>0.69675878789845946</v>
      </c>
      <c r="M322">
        <f t="shared" si="57"/>
        <v>0.63621100614340576</v>
      </c>
      <c r="O322">
        <f t="shared" si="62"/>
        <v>-2.2019000000000002</v>
      </c>
      <c r="P322">
        <f t="shared" si="63"/>
        <v>-3.670399999999999</v>
      </c>
      <c r="Q322">
        <f t="shared" si="64"/>
        <v>-3.5842999999999936</v>
      </c>
      <c r="R322">
        <f t="shared" si="65"/>
        <v>-4.6211000000000002</v>
      </c>
      <c r="U322">
        <f>-[1]CP2005_updated_data!C323+2*[1]CP2005_updated_data!D311</f>
        <v>4.9315999999999995</v>
      </c>
      <c r="V322">
        <f>-2*[1]CP2005_updated_data!D323+3*[1]CP2005_updated_data!E311</f>
        <v>3.4631000000000007</v>
      </c>
      <c r="W322">
        <f>-3*[1]CP2005_updated_data!E323+4*[1]CP2005_updated_data!F311</f>
        <v>3.5492000000000061</v>
      </c>
      <c r="X322">
        <f>-4*[1]CP2005_updated_data!F323+5*[1]CP2005_updated_data!G311</f>
        <v>2.5123999999999995</v>
      </c>
      <c r="AA322">
        <f t="shared" si="61"/>
        <v>9.2805999999999997</v>
      </c>
      <c r="AB322">
        <f t="shared" si="58"/>
        <v>7.8601999999999954</v>
      </c>
      <c r="AC322">
        <f t="shared" si="59"/>
        <v>9.0596000000000032</v>
      </c>
      <c r="AD322">
        <f t="shared" si="60"/>
        <v>9.0908999999999978</v>
      </c>
    </row>
    <row r="323" spans="1:30" x14ac:dyDescent="0.25">
      <c r="A323">
        <v>1979</v>
      </c>
      <c r="B323">
        <v>3</v>
      </c>
      <c r="C323">
        <v>9.6312999999999995</v>
      </c>
      <c r="D323">
        <v>9.4581999999999997</v>
      </c>
      <c r="E323">
        <v>9.0568000000000008</v>
      </c>
      <c r="F323">
        <v>8.9565000000000001</v>
      </c>
      <c r="G323">
        <v>8.9247999999999994</v>
      </c>
      <c r="I323">
        <f t="shared" ref="I323:I386" si="66">EXP(-C323/100)</f>
        <v>0.90817971132768971</v>
      </c>
      <c r="J323">
        <f t="shared" ref="J323:J386" si="67">(EXP(-2*D323/100))</f>
        <v>0.82765076083910016</v>
      </c>
      <c r="K323">
        <f t="shared" ref="K323:K386" si="68">EXP(-3*E323/100)</f>
        <v>0.76207980332972491</v>
      </c>
      <c r="L323">
        <f t="shared" ref="L323:L386" si="69">EXP(-4*F323/100)</f>
        <v>0.69889133963364625</v>
      </c>
      <c r="M323">
        <f t="shared" ref="M323:M386" si="70">EXP(-5*G323/100)</f>
        <v>0.64003014639217004</v>
      </c>
      <c r="O323">
        <f t="shared" si="62"/>
        <v>-1.6524999999999999</v>
      </c>
      <c r="P323">
        <f t="shared" si="63"/>
        <v>-3.1153999999999993</v>
      </c>
      <c r="Q323">
        <f t="shared" si="64"/>
        <v>-3.2850000000000019</v>
      </c>
      <c r="R323">
        <f t="shared" si="65"/>
        <v>-4.0856999999999974</v>
      </c>
      <c r="U323">
        <f>-[1]CP2005_updated_data!C324+2*[1]CP2005_updated_data!D312</f>
        <v>5.4916999999999998</v>
      </c>
      <c r="V323">
        <f>-2*[1]CP2005_updated_data!D324+3*[1]CP2005_updated_data!E312</f>
        <v>4.0288000000000004</v>
      </c>
      <c r="W323">
        <f>-3*[1]CP2005_updated_data!E324+4*[1]CP2005_updated_data!F312</f>
        <v>3.8591999999999977</v>
      </c>
      <c r="X323">
        <f>-4*[1]CP2005_updated_data!F324+5*[1]CP2005_updated_data!G312</f>
        <v>3.0585000000000022</v>
      </c>
      <c r="AA323">
        <f t="shared" si="61"/>
        <v>9.2850999999999999</v>
      </c>
      <c r="AB323">
        <f t="shared" ref="AB323:AB386" si="71">3*E323-2*D323</f>
        <v>8.2540000000000013</v>
      </c>
      <c r="AC323">
        <f t="shared" ref="AC323:AC386" si="72">4*F323-3*E323</f>
        <v>8.6555999999999997</v>
      </c>
      <c r="AD323">
        <f t="shared" ref="AD323:AD386" si="73">5*G323-4*F323</f>
        <v>8.7979999999999947</v>
      </c>
    </row>
    <row r="324" spans="1:30" x14ac:dyDescent="0.25">
      <c r="A324">
        <v>1979</v>
      </c>
      <c r="B324">
        <v>4</v>
      </c>
      <c r="C324">
        <v>9.7888999999999999</v>
      </c>
      <c r="D324">
        <v>9.6447000000000003</v>
      </c>
      <c r="E324">
        <v>9.1826000000000008</v>
      </c>
      <c r="F324">
        <v>9.0928000000000004</v>
      </c>
      <c r="G324">
        <v>9.0649999999999995</v>
      </c>
      <c r="I324">
        <f t="shared" si="66"/>
        <v>0.90674954736785485</v>
      </c>
      <c r="J324">
        <f t="shared" si="67"/>
        <v>0.82456937386047036</v>
      </c>
      <c r="K324">
        <f t="shared" si="68"/>
        <v>0.75920913451128091</v>
      </c>
      <c r="L324">
        <f t="shared" si="69"/>
        <v>0.69509135222829099</v>
      </c>
      <c r="M324">
        <f t="shared" si="70"/>
        <v>0.63555922395754405</v>
      </c>
      <c r="O324">
        <f t="shared" si="62"/>
        <v>-1.9027000000000012</v>
      </c>
      <c r="P324">
        <f t="shared" si="63"/>
        <v>-3.3314000000000021</v>
      </c>
      <c r="Q324">
        <f t="shared" si="64"/>
        <v>-3.5698000000000043</v>
      </c>
      <c r="R324">
        <f t="shared" si="65"/>
        <v>-4.1928000000000019</v>
      </c>
      <c r="U324">
        <f>-[1]CP2005_updated_data!C325+2*[1]CP2005_updated_data!D313</f>
        <v>5.4888999999999992</v>
      </c>
      <c r="V324">
        <f>-2*[1]CP2005_updated_data!D325+3*[1]CP2005_updated_data!E313</f>
        <v>4.0601999999999983</v>
      </c>
      <c r="W324">
        <f>-3*[1]CP2005_updated_data!E325+4*[1]CP2005_updated_data!F313</f>
        <v>3.8217999999999961</v>
      </c>
      <c r="X324">
        <f>-4*[1]CP2005_updated_data!F325+5*[1]CP2005_updated_data!G313</f>
        <v>3.1987999999999985</v>
      </c>
      <c r="AA324">
        <f t="shared" ref="AA324:AA387" si="74">2*D324-C324</f>
        <v>9.5005000000000006</v>
      </c>
      <c r="AB324">
        <f t="shared" si="71"/>
        <v>8.2584000000000017</v>
      </c>
      <c r="AC324">
        <f t="shared" si="72"/>
        <v>8.8233999999999995</v>
      </c>
      <c r="AD324">
        <f t="shared" si="73"/>
        <v>8.953799999999994</v>
      </c>
    </row>
    <row r="325" spans="1:30" x14ac:dyDescent="0.25">
      <c r="A325">
        <v>1979</v>
      </c>
      <c r="B325">
        <v>5</v>
      </c>
      <c r="C325">
        <v>9.6213999999999995</v>
      </c>
      <c r="D325">
        <v>9.2629000000000001</v>
      </c>
      <c r="E325">
        <v>8.7941000000000003</v>
      </c>
      <c r="F325">
        <v>8.8134999999999994</v>
      </c>
      <c r="G325">
        <v>8.6877999999999993</v>
      </c>
      <c r="I325">
        <f t="shared" si="66"/>
        <v>0.90826962556979274</v>
      </c>
      <c r="J325">
        <f t="shared" si="67"/>
        <v>0.83088988660532592</v>
      </c>
      <c r="K325">
        <f t="shared" si="68"/>
        <v>0.76810948300385673</v>
      </c>
      <c r="L325">
        <f t="shared" si="69"/>
        <v>0.70290045323026107</v>
      </c>
      <c r="M325">
        <f t="shared" si="70"/>
        <v>0.64765961897303348</v>
      </c>
      <c r="O325">
        <f t="shared" si="62"/>
        <v>-1.5102000000000002</v>
      </c>
      <c r="P325">
        <f t="shared" si="63"/>
        <v>-2.3853000000000018</v>
      </c>
      <c r="Q325">
        <f t="shared" si="64"/>
        <v>-2.1173000000000011</v>
      </c>
      <c r="R325">
        <f t="shared" si="65"/>
        <v>-2.3880999999999952</v>
      </c>
      <c r="U325">
        <f>-[1]CP2005_updated_data!C326+2*[1]CP2005_updated_data!D314</f>
        <v>6.2523999999999997</v>
      </c>
      <c r="V325">
        <f>-2*[1]CP2005_updated_data!D326+3*[1]CP2005_updated_data!E314</f>
        <v>5.3772999999999982</v>
      </c>
      <c r="W325">
        <f>-3*[1]CP2005_updated_data!E326+4*[1]CP2005_updated_data!F314</f>
        <v>5.6452999999999989</v>
      </c>
      <c r="X325">
        <f>-4*[1]CP2005_updated_data!F326+5*[1]CP2005_updated_data!G314</f>
        <v>5.3745000000000047</v>
      </c>
      <c r="AA325">
        <f t="shared" si="74"/>
        <v>8.9044000000000008</v>
      </c>
      <c r="AB325">
        <f t="shared" si="71"/>
        <v>7.8565000000000005</v>
      </c>
      <c r="AC325">
        <f t="shared" si="72"/>
        <v>8.871699999999997</v>
      </c>
      <c r="AD325">
        <f t="shared" si="73"/>
        <v>8.1849999999999952</v>
      </c>
    </row>
    <row r="326" spans="1:30" x14ac:dyDescent="0.25">
      <c r="A326">
        <v>1979</v>
      </c>
      <c r="B326">
        <v>6</v>
      </c>
      <c r="C326">
        <v>9.1567000000000007</v>
      </c>
      <c r="D326">
        <v>8.6563999999999997</v>
      </c>
      <c r="E326">
        <v>8.5416000000000007</v>
      </c>
      <c r="F326">
        <v>8.5035000000000007</v>
      </c>
      <c r="G326">
        <v>8.3506999999999998</v>
      </c>
      <c r="I326">
        <f t="shared" si="66"/>
        <v>0.91250017659202709</v>
      </c>
      <c r="J326">
        <f t="shared" si="67"/>
        <v>0.84102995612022846</v>
      </c>
      <c r="K326">
        <f t="shared" si="68"/>
        <v>0.77395000538843384</v>
      </c>
      <c r="L326">
        <f t="shared" si="69"/>
        <v>0.71167068189244653</v>
      </c>
      <c r="M326">
        <f t="shared" si="70"/>
        <v>0.65866843804926489</v>
      </c>
      <c r="O326">
        <f t="shared" si="62"/>
        <v>-0.72560000000000002</v>
      </c>
      <c r="P326">
        <f t="shared" si="63"/>
        <v>-0.54649999999999821</v>
      </c>
      <c r="Q326">
        <f t="shared" si="64"/>
        <v>-0.5528999999999975</v>
      </c>
      <c r="R326">
        <f t="shared" si="65"/>
        <v>-0.60590000000000899</v>
      </c>
      <c r="U326">
        <f>-[1]CP2005_updated_data!C327+2*[1]CP2005_updated_data!D315</f>
        <v>7.4452999999999996</v>
      </c>
      <c r="V326">
        <f>-2*[1]CP2005_updated_data!D327+3*[1]CP2005_updated_data!E315</f>
        <v>7.6244000000000014</v>
      </c>
      <c r="W326">
        <f>-3*[1]CP2005_updated_data!E327+4*[1]CP2005_updated_data!F315</f>
        <v>7.6180000000000021</v>
      </c>
      <c r="X326">
        <f>-4*[1]CP2005_updated_data!F327+5*[1]CP2005_updated_data!G315</f>
        <v>7.5649999999999906</v>
      </c>
      <c r="AA326">
        <f t="shared" si="74"/>
        <v>8.1560999999999986</v>
      </c>
      <c r="AB326">
        <f t="shared" si="71"/>
        <v>8.3120000000000012</v>
      </c>
      <c r="AC326">
        <f t="shared" si="72"/>
        <v>8.3892000000000024</v>
      </c>
      <c r="AD326">
        <f t="shared" si="73"/>
        <v>7.7394999999999996</v>
      </c>
    </row>
    <row r="327" spans="1:30" x14ac:dyDescent="0.25">
      <c r="A327">
        <v>1979</v>
      </c>
      <c r="B327">
        <v>7</v>
      </c>
      <c r="C327">
        <v>9.4410000000000007</v>
      </c>
      <c r="D327">
        <v>9.0599000000000007</v>
      </c>
      <c r="E327">
        <v>8.7922999999999991</v>
      </c>
      <c r="F327">
        <v>8.7042000000000002</v>
      </c>
      <c r="G327">
        <v>8.5935000000000006</v>
      </c>
      <c r="I327">
        <f t="shared" si="66"/>
        <v>0.90990962280705923</v>
      </c>
      <c r="J327">
        <f t="shared" si="67"/>
        <v>0.83427015685029016</v>
      </c>
      <c r="K327">
        <f t="shared" si="68"/>
        <v>0.76815096203586275</v>
      </c>
      <c r="L327">
        <f t="shared" si="69"/>
        <v>0.70598026156708971</v>
      </c>
      <c r="M327">
        <f t="shared" si="70"/>
        <v>0.65072054453783523</v>
      </c>
      <c r="O327">
        <f t="shared" si="62"/>
        <v>-0.914299999999999</v>
      </c>
      <c r="P327">
        <f t="shared" si="63"/>
        <v>-1.3972000000000016</v>
      </c>
      <c r="Q327">
        <f t="shared" si="64"/>
        <v>-1.5865999999999971</v>
      </c>
      <c r="R327">
        <f t="shared" si="65"/>
        <v>-1.6578000000000017</v>
      </c>
      <c r="U327">
        <f>-[1]CP2005_updated_data!C328+2*[1]CP2005_updated_data!D316</f>
        <v>7.1362000000000005</v>
      </c>
      <c r="V327">
        <f>-2*[1]CP2005_updated_data!D328+3*[1]CP2005_updated_data!E316</f>
        <v>6.653299999999998</v>
      </c>
      <c r="W327">
        <f>-3*[1]CP2005_updated_data!E328+4*[1]CP2005_updated_data!F316</f>
        <v>6.4639000000000024</v>
      </c>
      <c r="X327">
        <f>-4*[1]CP2005_updated_data!F328+5*[1]CP2005_updated_data!G316</f>
        <v>6.3926999999999978</v>
      </c>
      <c r="AA327">
        <f t="shared" si="74"/>
        <v>8.6788000000000007</v>
      </c>
      <c r="AB327">
        <f t="shared" si="71"/>
        <v>8.2570999999999977</v>
      </c>
      <c r="AC327">
        <f t="shared" si="72"/>
        <v>8.4399000000000015</v>
      </c>
      <c r="AD327">
        <f t="shared" si="73"/>
        <v>8.1507000000000005</v>
      </c>
    </row>
    <row r="328" spans="1:30" x14ac:dyDescent="0.25">
      <c r="A328">
        <v>1979</v>
      </c>
      <c r="B328">
        <v>8</v>
      </c>
      <c r="C328">
        <v>10.026199999999999</v>
      </c>
      <c r="D328">
        <v>9.5603999999999996</v>
      </c>
      <c r="E328">
        <v>9.2278000000000002</v>
      </c>
      <c r="F328">
        <v>9.0494000000000003</v>
      </c>
      <c r="G328">
        <v>8.8605</v>
      </c>
      <c r="I328">
        <f t="shared" si="66"/>
        <v>0.90460038168555201</v>
      </c>
      <c r="J328">
        <f t="shared" si="67"/>
        <v>0.82596077044251959</v>
      </c>
      <c r="K328">
        <f t="shared" si="68"/>
        <v>0.7581803446020815</v>
      </c>
      <c r="L328">
        <f t="shared" si="69"/>
        <v>0.69629907881913011</v>
      </c>
      <c r="M328">
        <f t="shared" si="70"/>
        <v>0.64209115460827482</v>
      </c>
      <c r="O328">
        <f t="shared" si="62"/>
        <v>-1.7837999999999994</v>
      </c>
      <c r="P328">
        <f t="shared" si="63"/>
        <v>-2.8710999999999984</v>
      </c>
      <c r="Q328">
        <f t="shared" si="64"/>
        <v>-3.2224000000000004</v>
      </c>
      <c r="R328">
        <f t="shared" si="65"/>
        <v>-3.490000000000002</v>
      </c>
      <c r="U328">
        <f>-[1]CP2005_updated_data!C329+2*[1]CP2005_updated_data!D317</f>
        <v>6.4695999999999998</v>
      </c>
      <c r="V328">
        <f>-2*[1]CP2005_updated_data!D329+3*[1]CP2005_updated_data!E317</f>
        <v>5.3823000000000008</v>
      </c>
      <c r="W328">
        <f>-3*[1]CP2005_updated_data!E329+4*[1]CP2005_updated_data!F317</f>
        <v>5.0309999999999988</v>
      </c>
      <c r="X328">
        <f>-4*[1]CP2005_updated_data!F329+5*[1]CP2005_updated_data!G317</f>
        <v>4.7633999999999972</v>
      </c>
      <c r="AA328">
        <f t="shared" si="74"/>
        <v>9.0945999999999998</v>
      </c>
      <c r="AB328">
        <f t="shared" si="71"/>
        <v>8.5625999999999998</v>
      </c>
      <c r="AC328">
        <f t="shared" si="72"/>
        <v>8.5142000000000024</v>
      </c>
      <c r="AD328">
        <f t="shared" si="73"/>
        <v>8.1049000000000007</v>
      </c>
    </row>
    <row r="329" spans="1:30" x14ac:dyDescent="0.25">
      <c r="A329">
        <v>1979</v>
      </c>
      <c r="B329">
        <v>9</v>
      </c>
      <c r="C329">
        <v>10.6684</v>
      </c>
      <c r="D329">
        <v>9.8099000000000007</v>
      </c>
      <c r="E329">
        <v>9.5223999999999993</v>
      </c>
      <c r="F329">
        <v>9.2327999999999992</v>
      </c>
      <c r="G329">
        <v>9.1003000000000007</v>
      </c>
      <c r="I329">
        <f t="shared" si="66"/>
        <v>0.89880965196928608</v>
      </c>
      <c r="J329">
        <f t="shared" si="67"/>
        <v>0.82184949236774063</v>
      </c>
      <c r="K329">
        <f t="shared" si="68"/>
        <v>0.75150907050125404</v>
      </c>
      <c r="L329">
        <f t="shared" si="69"/>
        <v>0.69120971937180598</v>
      </c>
      <c r="M329">
        <f t="shared" si="70"/>
        <v>0.63443845130008392</v>
      </c>
      <c r="O329">
        <f t="shared" si="62"/>
        <v>-2.2994000000000021</v>
      </c>
      <c r="P329">
        <f t="shared" si="63"/>
        <v>-3.3684999999999992</v>
      </c>
      <c r="Q329">
        <f t="shared" si="64"/>
        <v>-3.9736000000000029</v>
      </c>
      <c r="R329">
        <f t="shared" si="65"/>
        <v>-4.0347999999999953</v>
      </c>
      <c r="U329">
        <f>-[1]CP2005_updated_data!C330+2*[1]CP2005_updated_data!D318</f>
        <v>6.2301999999999982</v>
      </c>
      <c r="V329">
        <f>-2*[1]CP2005_updated_data!D330+3*[1]CP2005_updated_data!E318</f>
        <v>5.1611000000000011</v>
      </c>
      <c r="W329">
        <f>-3*[1]CP2005_updated_data!E330+4*[1]CP2005_updated_data!F318</f>
        <v>4.5559999999999974</v>
      </c>
      <c r="X329">
        <f>-4*[1]CP2005_updated_data!F330+5*[1]CP2005_updated_data!G318</f>
        <v>4.494800000000005</v>
      </c>
      <c r="AA329">
        <f t="shared" si="74"/>
        <v>8.9514000000000014</v>
      </c>
      <c r="AB329">
        <f t="shared" si="71"/>
        <v>8.9473999999999982</v>
      </c>
      <c r="AC329">
        <f t="shared" si="72"/>
        <v>8.3639999999999972</v>
      </c>
      <c r="AD329">
        <f t="shared" si="73"/>
        <v>8.5703000000000102</v>
      </c>
    </row>
    <row r="330" spans="1:30" x14ac:dyDescent="0.25">
      <c r="A330">
        <v>1979</v>
      </c>
      <c r="B330">
        <v>10</v>
      </c>
      <c r="C330">
        <v>12.422599999999999</v>
      </c>
      <c r="D330">
        <v>11.638199999999999</v>
      </c>
      <c r="E330">
        <v>11.2104</v>
      </c>
      <c r="F330">
        <v>10.824199999999999</v>
      </c>
      <c r="G330">
        <v>10.625999999999999</v>
      </c>
      <c r="I330">
        <f t="shared" si="66"/>
        <v>0.8831802195967664</v>
      </c>
      <c r="J330">
        <f t="shared" si="67"/>
        <v>0.79234054382929398</v>
      </c>
      <c r="K330">
        <f t="shared" si="68"/>
        <v>0.71440017818556145</v>
      </c>
      <c r="L330">
        <f t="shared" si="69"/>
        <v>0.64858124607278034</v>
      </c>
      <c r="M330">
        <f t="shared" si="70"/>
        <v>0.58784028037351521</v>
      </c>
      <c r="O330">
        <f t="shared" si="62"/>
        <v>-3.4651999999999994</v>
      </c>
      <c r="P330">
        <f t="shared" si="63"/>
        <v>-5.5961999999999996</v>
      </c>
      <c r="Q330">
        <f t="shared" si="64"/>
        <v>-7.1677999999999997</v>
      </c>
      <c r="R330">
        <f t="shared" si="65"/>
        <v>-9.1825999999999937</v>
      </c>
      <c r="U330">
        <f>-[1]CP2005_updated_data!C331+2*[1]CP2005_updated_data!D319</f>
        <v>6.0406000000000013</v>
      </c>
      <c r="V330">
        <f>-2*[1]CP2005_updated_data!D331+3*[1]CP2005_updated_data!E319</f>
        <v>3.9096000000000011</v>
      </c>
      <c r="W330">
        <f>-3*[1]CP2005_updated_data!E331+4*[1]CP2005_updated_data!F319</f>
        <v>2.338000000000001</v>
      </c>
      <c r="X330">
        <f>-4*[1]CP2005_updated_data!F331+5*[1]CP2005_updated_data!G319</f>
        <v>0.32320000000000704</v>
      </c>
      <c r="AA330">
        <f t="shared" si="74"/>
        <v>10.8538</v>
      </c>
      <c r="AB330">
        <f t="shared" si="71"/>
        <v>10.354800000000001</v>
      </c>
      <c r="AC330">
        <f t="shared" si="72"/>
        <v>9.6655999999999977</v>
      </c>
      <c r="AD330">
        <f t="shared" si="73"/>
        <v>9.8331999999999979</v>
      </c>
    </row>
    <row r="331" spans="1:30" x14ac:dyDescent="0.25">
      <c r="A331">
        <v>1979</v>
      </c>
      <c r="B331">
        <v>11</v>
      </c>
      <c r="C331">
        <v>11.1524</v>
      </c>
      <c r="D331">
        <v>10.981199999999999</v>
      </c>
      <c r="E331">
        <v>10.160500000000001</v>
      </c>
      <c r="F331">
        <v>9.9652999999999992</v>
      </c>
      <c r="G331">
        <v>9.9770000000000003</v>
      </c>
      <c r="I331">
        <f t="shared" si="66"/>
        <v>0.89446992386748569</v>
      </c>
      <c r="J331">
        <f t="shared" si="67"/>
        <v>0.80282060176607184</v>
      </c>
      <c r="K331">
        <f t="shared" si="68"/>
        <v>0.73725975483069184</v>
      </c>
      <c r="L331">
        <f t="shared" si="69"/>
        <v>0.67125109625891599</v>
      </c>
      <c r="M331">
        <f t="shared" si="70"/>
        <v>0.60722857119348872</v>
      </c>
      <c r="O331">
        <f t="shared" si="62"/>
        <v>-2.3486000000000011</v>
      </c>
      <c r="P331">
        <f t="shared" si="63"/>
        <v>-5.0446999999999989</v>
      </c>
      <c r="Q331">
        <f t="shared" si="64"/>
        <v>-5.442300000000003</v>
      </c>
      <c r="R331">
        <f t="shared" si="65"/>
        <v>-6.9177999999999997</v>
      </c>
      <c r="U331">
        <f>-[1]CP2005_updated_data!C332+2*[1]CP2005_updated_data!D320</f>
        <v>7.3949999999999996</v>
      </c>
      <c r="V331">
        <f>-2*[1]CP2005_updated_data!D332+3*[1]CP2005_updated_data!E320</f>
        <v>4.6989000000000019</v>
      </c>
      <c r="W331">
        <f>-3*[1]CP2005_updated_data!E332+4*[1]CP2005_updated_data!F320</f>
        <v>4.3012999999999977</v>
      </c>
      <c r="X331">
        <f>-4*[1]CP2005_updated_data!F332+5*[1]CP2005_updated_data!G320</f>
        <v>2.825800000000001</v>
      </c>
      <c r="AA331">
        <f t="shared" si="74"/>
        <v>10.809999999999999</v>
      </c>
      <c r="AB331">
        <f t="shared" si="71"/>
        <v>8.5191000000000052</v>
      </c>
      <c r="AC331">
        <f t="shared" si="72"/>
        <v>9.3796999999999926</v>
      </c>
      <c r="AD331">
        <f t="shared" si="73"/>
        <v>10.023800000000008</v>
      </c>
    </row>
    <row r="332" spans="1:30" x14ac:dyDescent="0.25">
      <c r="A332">
        <v>1979</v>
      </c>
      <c r="B332">
        <v>12</v>
      </c>
      <c r="C332">
        <v>11.187099999999999</v>
      </c>
      <c r="D332">
        <v>10.8512</v>
      </c>
      <c r="E332">
        <v>10.383699999999999</v>
      </c>
      <c r="F332">
        <v>10.114800000000001</v>
      </c>
      <c r="G332">
        <v>9.9680999999999997</v>
      </c>
      <c r="I332">
        <f t="shared" si="66"/>
        <v>0.89415959664878997</v>
      </c>
      <c r="J332">
        <f t="shared" si="67"/>
        <v>0.80491065121755612</v>
      </c>
      <c r="K332">
        <f t="shared" si="68"/>
        <v>0.73233955472596068</v>
      </c>
      <c r="L332">
        <f t="shared" si="69"/>
        <v>0.66724899291866924</v>
      </c>
      <c r="M332">
        <f t="shared" si="70"/>
        <v>0.60749884803980803</v>
      </c>
      <c r="O332">
        <f t="shared" si="62"/>
        <v>-2.046999999999997</v>
      </c>
      <c r="P332">
        <f t="shared" si="63"/>
        <v>-3.7355</v>
      </c>
      <c r="Q332">
        <f t="shared" si="64"/>
        <v>-4.9056000000000015</v>
      </c>
      <c r="R332">
        <f t="shared" si="65"/>
        <v>-5.5349000000000022</v>
      </c>
      <c r="U332">
        <f>-[1]CP2005_updated_data!C333+2*[1]CP2005_updated_data!D321</f>
        <v>8.1507000000000023</v>
      </c>
      <c r="V332">
        <f>-2*[1]CP2005_updated_data!D333+3*[1]CP2005_updated_data!E321</f>
        <v>6.4621999999999993</v>
      </c>
      <c r="W332">
        <f>-3*[1]CP2005_updated_data!E333+4*[1]CP2005_updated_data!F321</f>
        <v>5.2920999999999978</v>
      </c>
      <c r="X332">
        <f>-4*[1]CP2005_updated_data!F333+5*[1]CP2005_updated_data!G321</f>
        <v>4.6627999999999972</v>
      </c>
      <c r="AA332">
        <f t="shared" si="74"/>
        <v>10.515300000000002</v>
      </c>
      <c r="AB332">
        <f t="shared" si="71"/>
        <v>9.4486999999999988</v>
      </c>
      <c r="AC332">
        <f t="shared" si="72"/>
        <v>9.3081000000000031</v>
      </c>
      <c r="AD332">
        <f t="shared" si="73"/>
        <v>9.381299999999996</v>
      </c>
    </row>
    <row r="333" spans="1:30" x14ac:dyDescent="0.25">
      <c r="A333">
        <v>1980</v>
      </c>
      <c r="B333">
        <v>1</v>
      </c>
      <c r="C333">
        <v>11.6152</v>
      </c>
      <c r="D333">
        <v>11.351900000000001</v>
      </c>
      <c r="E333">
        <v>10.788</v>
      </c>
      <c r="F333">
        <v>10.6989</v>
      </c>
      <c r="G333">
        <v>10.601900000000001</v>
      </c>
      <c r="I333">
        <f t="shared" si="66"/>
        <v>0.89033988134978004</v>
      </c>
      <c r="J333">
        <f t="shared" si="67"/>
        <v>0.79689049987578209</v>
      </c>
      <c r="K333">
        <f t="shared" si="68"/>
        <v>0.72351065933933933</v>
      </c>
      <c r="L333">
        <f t="shared" si="69"/>
        <v>0.65184009513194574</v>
      </c>
      <c r="M333">
        <f t="shared" si="70"/>
        <v>0.58854905486223164</v>
      </c>
      <c r="O333">
        <f t="shared" si="62"/>
        <v>-2.6585000000000001</v>
      </c>
      <c r="P333">
        <f t="shared" si="63"/>
        <v>-5.7386999999999997</v>
      </c>
      <c r="Q333">
        <f t="shared" si="64"/>
        <v>-7.2927000000000017</v>
      </c>
      <c r="R333">
        <f t="shared" si="65"/>
        <v>-9.0556999999999999</v>
      </c>
      <c r="U333">
        <f>-[1]CP2005_updated_data!C334+2*[1]CP2005_updated_data!D322</f>
        <v>7.1226000000000003</v>
      </c>
      <c r="V333">
        <f>-2*[1]CP2005_updated_data!D334+3*[1]CP2005_updated_data!E322</f>
        <v>4.0424000000000007</v>
      </c>
      <c r="W333">
        <f>-3*[1]CP2005_updated_data!E334+4*[1]CP2005_updated_data!F322</f>
        <v>2.4883999999999986</v>
      </c>
      <c r="X333">
        <f>-4*[1]CP2005_updated_data!F334+5*[1]CP2005_updated_data!G322</f>
        <v>0.72540000000000049</v>
      </c>
      <c r="AA333">
        <f t="shared" si="74"/>
        <v>11.088600000000001</v>
      </c>
      <c r="AB333">
        <f t="shared" si="71"/>
        <v>9.6602000000000032</v>
      </c>
      <c r="AC333">
        <f t="shared" si="72"/>
        <v>10.431599999999996</v>
      </c>
      <c r="AD333">
        <f t="shared" si="73"/>
        <v>10.213900000000002</v>
      </c>
    </row>
    <row r="334" spans="1:30" x14ac:dyDescent="0.25">
      <c r="A334">
        <v>1980</v>
      </c>
      <c r="B334">
        <v>2</v>
      </c>
      <c r="C334">
        <v>14.347799999999999</v>
      </c>
      <c r="D334">
        <v>13.641</v>
      </c>
      <c r="E334">
        <v>13.2484</v>
      </c>
      <c r="F334">
        <v>12.6812</v>
      </c>
      <c r="G334">
        <v>12.204800000000001</v>
      </c>
      <c r="I334">
        <f t="shared" si="66"/>
        <v>0.86633985945449998</v>
      </c>
      <c r="J334">
        <f t="shared" si="67"/>
        <v>0.76122979666115043</v>
      </c>
      <c r="K334">
        <f t="shared" si="68"/>
        <v>0.67203019932299002</v>
      </c>
      <c r="L334">
        <f t="shared" si="69"/>
        <v>0.60215041866037711</v>
      </c>
      <c r="M334">
        <f t="shared" si="70"/>
        <v>0.54322048051317517</v>
      </c>
      <c r="O334">
        <f t="shared" si="62"/>
        <v>-5.0671999999999997</v>
      </c>
      <c r="P334">
        <f t="shared" si="63"/>
        <v>-10.141200000000005</v>
      </c>
      <c r="Q334">
        <f t="shared" si="64"/>
        <v>-13.544799999999999</v>
      </c>
      <c r="R334">
        <f t="shared" si="65"/>
        <v>-15.433500000000006</v>
      </c>
      <c r="U334">
        <f>-[1]CP2005_updated_data!C335+2*[1]CP2005_updated_data!D323</f>
        <v>4.8640000000000008</v>
      </c>
      <c r="V334">
        <f>-2*[1]CP2005_updated_data!D335+3*[1]CP2005_updated_data!E323</f>
        <v>-0.21000000000000441</v>
      </c>
      <c r="W334">
        <f>-3*[1]CP2005_updated_data!E335+4*[1]CP2005_updated_data!F323</f>
        <v>-3.6135999999999981</v>
      </c>
      <c r="X334">
        <f>-4*[1]CP2005_updated_data!F335+5*[1]CP2005_updated_data!G323</f>
        <v>-5.5023000000000053</v>
      </c>
      <c r="AA334">
        <f t="shared" si="74"/>
        <v>12.934200000000001</v>
      </c>
      <c r="AB334">
        <f t="shared" si="71"/>
        <v>12.463199999999997</v>
      </c>
      <c r="AC334">
        <f t="shared" si="72"/>
        <v>10.979600000000005</v>
      </c>
      <c r="AD334">
        <f t="shared" si="73"/>
        <v>10.299199999999999</v>
      </c>
    </row>
    <row r="335" spans="1:30" x14ac:dyDescent="0.25">
      <c r="A335">
        <v>1980</v>
      </c>
      <c r="B335">
        <v>3</v>
      </c>
      <c r="C335">
        <v>14.8802</v>
      </c>
      <c r="D335">
        <v>13.9824</v>
      </c>
      <c r="E335">
        <v>13.0161</v>
      </c>
      <c r="F335">
        <v>12.2797</v>
      </c>
      <c r="G335">
        <v>12.229100000000001</v>
      </c>
      <c r="I335">
        <f t="shared" si="66"/>
        <v>0.86173972247330077</v>
      </c>
      <c r="J335">
        <f t="shared" si="67"/>
        <v>0.75604982416052657</v>
      </c>
      <c r="K335">
        <f t="shared" si="68"/>
        <v>0.67672993499002931</v>
      </c>
      <c r="L335">
        <f t="shared" si="69"/>
        <v>0.61189902617027259</v>
      </c>
      <c r="M335">
        <f t="shared" si="70"/>
        <v>0.54256086842483986</v>
      </c>
      <c r="O335">
        <f t="shared" ref="O335:O398" si="75">U335-$C323</f>
        <v>-5.5951000000000004</v>
      </c>
      <c r="P335">
        <f t="shared" si="63"/>
        <v>-10.425699999999999</v>
      </c>
      <c r="Q335">
        <f t="shared" si="64"/>
        <v>-12.853599999999997</v>
      </c>
      <c r="R335">
        <f t="shared" si="65"/>
        <v>-14.126100000000005</v>
      </c>
      <c r="U335">
        <f>-[1]CP2005_updated_data!C336+2*[1]CP2005_updated_data!D324</f>
        <v>4.0361999999999991</v>
      </c>
      <c r="V335">
        <f>-2*[1]CP2005_updated_data!D336+3*[1]CP2005_updated_data!E324</f>
        <v>-0.79439999999999955</v>
      </c>
      <c r="W335">
        <f>-3*[1]CP2005_updated_data!E336+4*[1]CP2005_updated_data!F324</f>
        <v>-3.2222999999999971</v>
      </c>
      <c r="X335">
        <f>-4*[1]CP2005_updated_data!F336+5*[1]CP2005_updated_data!G324</f>
        <v>-4.494800000000005</v>
      </c>
      <c r="AA335">
        <f t="shared" si="74"/>
        <v>13.0846</v>
      </c>
      <c r="AB335">
        <f t="shared" si="71"/>
        <v>11.083499999999997</v>
      </c>
      <c r="AC335">
        <f t="shared" si="72"/>
        <v>10.070500000000003</v>
      </c>
      <c r="AD335">
        <f t="shared" si="73"/>
        <v>12.026700000000005</v>
      </c>
    </row>
    <row r="336" spans="1:30" x14ac:dyDescent="0.25">
      <c r="A336">
        <v>1980</v>
      </c>
      <c r="B336">
        <v>4</v>
      </c>
      <c r="C336">
        <v>10.3751</v>
      </c>
      <c r="D336">
        <v>10.513199999999999</v>
      </c>
      <c r="E336">
        <v>10.171799999999999</v>
      </c>
      <c r="F336">
        <v>10.022399999999999</v>
      </c>
      <c r="G336">
        <v>10.177899999999999</v>
      </c>
      <c r="I336">
        <f t="shared" si="66"/>
        <v>0.90144973046101651</v>
      </c>
      <c r="J336">
        <f t="shared" si="67"/>
        <v>0.81037027997400524</v>
      </c>
      <c r="K336">
        <f t="shared" si="68"/>
        <v>0.73700986613233177</v>
      </c>
      <c r="L336">
        <f t="shared" si="69"/>
        <v>0.66971970826587568</v>
      </c>
      <c r="M336">
        <f t="shared" si="70"/>
        <v>0.60115949317198258</v>
      </c>
      <c r="O336">
        <f t="shared" si="75"/>
        <v>-0.87459999999999916</v>
      </c>
      <c r="P336">
        <f t="shared" si="63"/>
        <v>-3.2674999999999965</v>
      </c>
      <c r="Q336">
        <f t="shared" si="64"/>
        <v>-3.9330999999999978</v>
      </c>
      <c r="R336">
        <f t="shared" si="65"/>
        <v>-4.5535000000000014</v>
      </c>
      <c r="U336">
        <f>-[1]CP2005_updated_data!C337+2*[1]CP2005_updated_data!D325</f>
        <v>8.9143000000000008</v>
      </c>
      <c r="V336">
        <f>-2*[1]CP2005_updated_data!D337+3*[1]CP2005_updated_data!E325</f>
        <v>6.5214000000000034</v>
      </c>
      <c r="W336">
        <f>-3*[1]CP2005_updated_data!E337+4*[1]CP2005_updated_data!F325</f>
        <v>5.8558000000000021</v>
      </c>
      <c r="X336">
        <f>-4*[1]CP2005_updated_data!F337+5*[1]CP2005_updated_data!G325</f>
        <v>5.2353999999999985</v>
      </c>
      <c r="AA336">
        <f t="shared" si="74"/>
        <v>10.651299999999999</v>
      </c>
      <c r="AB336">
        <f t="shared" si="71"/>
        <v>9.4890000000000008</v>
      </c>
      <c r="AC336">
        <f t="shared" si="72"/>
        <v>9.5741999999999976</v>
      </c>
      <c r="AD336">
        <f t="shared" si="73"/>
        <v>10.799900000000001</v>
      </c>
    </row>
    <row r="337" spans="1:30" x14ac:dyDescent="0.25">
      <c r="A337">
        <v>1980</v>
      </c>
      <c r="B337">
        <v>5</v>
      </c>
      <c r="C337">
        <v>8.5013000000000005</v>
      </c>
      <c r="D337">
        <v>8.7355</v>
      </c>
      <c r="E337">
        <v>9.0791000000000004</v>
      </c>
      <c r="F337">
        <v>9.2864000000000004</v>
      </c>
      <c r="G337">
        <v>9.5923999999999996</v>
      </c>
      <c r="I337">
        <f t="shared" si="66"/>
        <v>0.91850034381937407</v>
      </c>
      <c r="J337">
        <f t="shared" si="67"/>
        <v>0.8397004986078106</v>
      </c>
      <c r="K337">
        <f t="shared" si="68"/>
        <v>0.76157014244187293</v>
      </c>
      <c r="L337">
        <f t="shared" si="69"/>
        <v>0.68972935325302309</v>
      </c>
      <c r="M337">
        <f t="shared" si="70"/>
        <v>0.61901857417684758</v>
      </c>
      <c r="O337">
        <f t="shared" si="75"/>
        <v>0.40310000000000024</v>
      </c>
      <c r="P337">
        <f t="shared" si="63"/>
        <v>-0.71009999999999884</v>
      </c>
      <c r="Q337">
        <f t="shared" si="64"/>
        <v>-1.6047000000000029</v>
      </c>
      <c r="R337">
        <f t="shared" si="65"/>
        <v>-3.3280000000000083</v>
      </c>
      <c r="U337">
        <f>-[1]CP2005_updated_data!C338+2*[1]CP2005_updated_data!D326</f>
        <v>10.0245</v>
      </c>
      <c r="V337">
        <f>-2*[1]CP2005_updated_data!D338+3*[1]CP2005_updated_data!E326</f>
        <v>8.9113000000000007</v>
      </c>
      <c r="W337">
        <f>-3*[1]CP2005_updated_data!E338+4*[1]CP2005_updated_data!F326</f>
        <v>8.0166999999999966</v>
      </c>
      <c r="X337">
        <f>-4*[1]CP2005_updated_data!F338+5*[1]CP2005_updated_data!G326</f>
        <v>6.2933999999999912</v>
      </c>
      <c r="AA337">
        <f t="shared" si="74"/>
        <v>8.9696999999999996</v>
      </c>
      <c r="AB337">
        <f t="shared" si="71"/>
        <v>9.7663000000000011</v>
      </c>
      <c r="AC337">
        <f t="shared" si="72"/>
        <v>9.9083000000000006</v>
      </c>
      <c r="AD337">
        <f t="shared" si="73"/>
        <v>10.816399999999994</v>
      </c>
    </row>
    <row r="338" spans="1:30" x14ac:dyDescent="0.25">
      <c r="A338">
        <v>1980</v>
      </c>
      <c r="B338">
        <v>6</v>
      </c>
      <c r="C338">
        <v>8.2142999999999997</v>
      </c>
      <c r="D338">
        <v>8.7421000000000006</v>
      </c>
      <c r="E338">
        <v>9.0358000000000001</v>
      </c>
      <c r="F338">
        <v>9.1598000000000006</v>
      </c>
      <c r="G338">
        <v>9.3937000000000008</v>
      </c>
      <c r="I338">
        <f t="shared" si="66"/>
        <v>0.92114022622535119</v>
      </c>
      <c r="J338">
        <f t="shared" si="67"/>
        <v>0.83958966545714331</v>
      </c>
      <c r="K338">
        <f t="shared" si="68"/>
        <v>0.76256006487232386</v>
      </c>
      <c r="L338">
        <f t="shared" si="69"/>
        <v>0.69323100138792704</v>
      </c>
      <c r="M338">
        <f t="shared" si="70"/>
        <v>0.62519917500839095</v>
      </c>
      <c r="O338">
        <f t="shared" si="75"/>
        <v>-5.820000000000114E-2</v>
      </c>
      <c r="P338">
        <f t="shared" si="63"/>
        <v>-1.0161000000000016</v>
      </c>
      <c r="Q338">
        <f t="shared" si="64"/>
        <v>-2.2500999999999962</v>
      </c>
      <c r="R338">
        <f t="shared" si="65"/>
        <v>-4.0424000000000007</v>
      </c>
      <c r="U338">
        <f>-[1]CP2005_updated_data!C339+2*[1]CP2005_updated_data!D327</f>
        <v>9.0984999999999996</v>
      </c>
      <c r="V338">
        <f>-2*[1]CP2005_updated_data!D339+3*[1]CP2005_updated_data!E327</f>
        <v>8.1405999999999992</v>
      </c>
      <c r="W338">
        <f>-3*[1]CP2005_updated_data!E339+4*[1]CP2005_updated_data!F327</f>
        <v>6.9066000000000045</v>
      </c>
      <c r="X338">
        <f>-4*[1]CP2005_updated_data!F339+5*[1]CP2005_updated_data!G327</f>
        <v>5.1143000000000001</v>
      </c>
      <c r="AA338">
        <f t="shared" si="74"/>
        <v>9.2699000000000016</v>
      </c>
      <c r="AB338">
        <f t="shared" si="71"/>
        <v>9.6231999999999971</v>
      </c>
      <c r="AC338">
        <f t="shared" si="72"/>
        <v>9.531800000000004</v>
      </c>
      <c r="AD338">
        <f t="shared" si="73"/>
        <v>10.329300000000003</v>
      </c>
    </row>
    <row r="339" spans="1:30" x14ac:dyDescent="0.25">
      <c r="A339">
        <v>1980</v>
      </c>
      <c r="B339">
        <v>7</v>
      </c>
      <c r="C339">
        <v>8.9039000000000001</v>
      </c>
      <c r="D339">
        <v>9.4581999999999997</v>
      </c>
      <c r="E339">
        <v>9.7163000000000004</v>
      </c>
      <c r="F339">
        <v>9.7372999999999994</v>
      </c>
      <c r="G339">
        <v>10.0816</v>
      </c>
      <c r="I339">
        <f t="shared" si="66"/>
        <v>0.91480989529281365</v>
      </c>
      <c r="J339">
        <f t="shared" si="67"/>
        <v>0.82765076083910016</v>
      </c>
      <c r="K339">
        <f t="shared" si="68"/>
        <v>0.74715023221032228</v>
      </c>
      <c r="L339">
        <f t="shared" si="69"/>
        <v>0.67740090676720766</v>
      </c>
      <c r="M339">
        <f t="shared" si="70"/>
        <v>0.60406105603833471</v>
      </c>
      <c r="O339">
        <f t="shared" si="75"/>
        <v>-0.22509999999999941</v>
      </c>
      <c r="P339">
        <f t="shared" si="63"/>
        <v>-1.980500000000001</v>
      </c>
      <c r="Q339">
        <f t="shared" si="64"/>
        <v>-3.7731000000000012</v>
      </c>
      <c r="R339">
        <f t="shared" si="65"/>
        <v>-5.4226999999999972</v>
      </c>
      <c r="U339">
        <f>-[1]CP2005_updated_data!C340+2*[1]CP2005_updated_data!D328</f>
        <v>9.2159000000000013</v>
      </c>
      <c r="V339">
        <f>-2*[1]CP2005_updated_data!D340+3*[1]CP2005_updated_data!E328</f>
        <v>7.4604999999999997</v>
      </c>
      <c r="W339">
        <f>-3*[1]CP2005_updated_data!E340+4*[1]CP2005_updated_data!F328</f>
        <v>5.6678999999999995</v>
      </c>
      <c r="X339">
        <f>-4*[1]CP2005_updated_data!F340+5*[1]CP2005_updated_data!G328</f>
        <v>4.0183000000000035</v>
      </c>
      <c r="AA339">
        <f t="shared" si="74"/>
        <v>10.012499999999999</v>
      </c>
      <c r="AB339">
        <f t="shared" si="71"/>
        <v>10.232500000000002</v>
      </c>
      <c r="AC339">
        <f t="shared" si="72"/>
        <v>9.8002999999999965</v>
      </c>
      <c r="AD339">
        <f t="shared" si="73"/>
        <v>11.458800000000004</v>
      </c>
    </row>
    <row r="340" spans="1:30" x14ac:dyDescent="0.25">
      <c r="A340">
        <v>1980</v>
      </c>
      <c r="B340">
        <v>8</v>
      </c>
      <c r="C340">
        <v>11.074199999999999</v>
      </c>
      <c r="D340">
        <v>11.1616</v>
      </c>
      <c r="E340">
        <v>11.2515</v>
      </c>
      <c r="F340">
        <v>11.1896</v>
      </c>
      <c r="G340">
        <v>11.2902</v>
      </c>
      <c r="I340">
        <f t="shared" si="66"/>
        <v>0.89516967291416782</v>
      </c>
      <c r="J340">
        <f t="shared" si="67"/>
        <v>0.79992924418054356</v>
      </c>
      <c r="K340">
        <f t="shared" si="68"/>
        <v>0.71351986559010128</v>
      </c>
      <c r="L340">
        <f t="shared" si="69"/>
        <v>0.63917052367128468</v>
      </c>
      <c r="M340">
        <f t="shared" si="70"/>
        <v>0.56863871147223322</v>
      </c>
      <c r="O340">
        <f t="shared" si="75"/>
        <v>-1.9795999999999996</v>
      </c>
      <c r="P340">
        <f t="shared" si="63"/>
        <v>-4.6660000000000004</v>
      </c>
      <c r="Q340">
        <f t="shared" si="64"/>
        <v>-7.5830999999999982</v>
      </c>
      <c r="R340">
        <f t="shared" si="65"/>
        <v>-10.482099999999999</v>
      </c>
      <c r="U340">
        <f>-[1]CP2005_updated_data!C341+2*[1]CP2005_updated_data!D329</f>
        <v>8.0465999999999998</v>
      </c>
      <c r="V340">
        <f>-2*[1]CP2005_updated_data!D341+3*[1]CP2005_updated_data!E329</f>
        <v>5.360199999999999</v>
      </c>
      <c r="W340">
        <f>-3*[1]CP2005_updated_data!E341+4*[1]CP2005_updated_data!F329</f>
        <v>2.4431000000000012</v>
      </c>
      <c r="X340">
        <f>-4*[1]CP2005_updated_data!F341+5*[1]CP2005_updated_data!G329</f>
        <v>-0.45589999999999975</v>
      </c>
      <c r="AA340">
        <f t="shared" si="74"/>
        <v>11.249000000000001</v>
      </c>
      <c r="AB340">
        <f t="shared" si="71"/>
        <v>11.4313</v>
      </c>
      <c r="AC340">
        <f t="shared" si="72"/>
        <v>11.003900000000002</v>
      </c>
      <c r="AD340">
        <f t="shared" si="73"/>
        <v>11.692599999999999</v>
      </c>
    </row>
    <row r="341" spans="1:30" x14ac:dyDescent="0.25">
      <c r="A341">
        <v>1980</v>
      </c>
      <c r="B341">
        <v>9</v>
      </c>
      <c r="C341">
        <v>11.751200000000001</v>
      </c>
      <c r="D341">
        <v>11.704499999999999</v>
      </c>
      <c r="E341">
        <v>11.5754</v>
      </c>
      <c r="F341">
        <v>11.593</v>
      </c>
      <c r="G341">
        <v>11.5083</v>
      </c>
      <c r="I341">
        <f t="shared" si="66"/>
        <v>0.889129842124325</v>
      </c>
      <c r="J341">
        <f t="shared" si="67"/>
        <v>0.79129059653707245</v>
      </c>
      <c r="K341">
        <f t="shared" si="68"/>
        <v>0.70662016951859996</v>
      </c>
      <c r="L341">
        <f t="shared" si="69"/>
        <v>0.62893963291218113</v>
      </c>
      <c r="M341">
        <f t="shared" si="70"/>
        <v>0.56247139473562147</v>
      </c>
      <c r="O341">
        <f t="shared" si="75"/>
        <v>-2.7997999999999994</v>
      </c>
      <c r="P341">
        <f t="shared" si="63"/>
        <v>-5.5101999999999993</v>
      </c>
      <c r="Q341">
        <f t="shared" si="64"/>
        <v>-8.4634000000000018</v>
      </c>
      <c r="R341">
        <f t="shared" si="65"/>
        <v>-11.538899999999993</v>
      </c>
      <c r="U341">
        <f>-[1]CP2005_updated_data!C342+2*[1]CP2005_updated_data!D330</f>
        <v>7.8686000000000007</v>
      </c>
      <c r="V341">
        <f>-2*[1]CP2005_updated_data!D342+3*[1]CP2005_updated_data!E330</f>
        <v>5.1582000000000008</v>
      </c>
      <c r="W341">
        <f>-3*[1]CP2005_updated_data!E342+4*[1]CP2005_updated_data!F330</f>
        <v>2.2049999999999983</v>
      </c>
      <c r="X341">
        <f>-4*[1]CP2005_updated_data!F342+5*[1]CP2005_updated_data!G330</f>
        <v>-0.87049999999999272</v>
      </c>
      <c r="AA341">
        <f t="shared" si="74"/>
        <v>11.657799999999998</v>
      </c>
      <c r="AB341">
        <f t="shared" si="71"/>
        <v>11.3172</v>
      </c>
      <c r="AC341">
        <f t="shared" si="72"/>
        <v>11.645800000000001</v>
      </c>
      <c r="AD341">
        <f t="shared" si="73"/>
        <v>11.169499999999999</v>
      </c>
    </row>
    <row r="342" spans="1:30" x14ac:dyDescent="0.25">
      <c r="A342">
        <v>1980</v>
      </c>
      <c r="B342">
        <v>10</v>
      </c>
      <c r="C342">
        <v>12.9528</v>
      </c>
      <c r="D342">
        <v>12.482100000000001</v>
      </c>
      <c r="E342">
        <v>12.340299999999999</v>
      </c>
      <c r="F342">
        <v>12.1074</v>
      </c>
      <c r="G342">
        <v>12.2646</v>
      </c>
      <c r="I342">
        <f t="shared" si="66"/>
        <v>0.87850998979215311</v>
      </c>
      <c r="J342">
        <f t="shared" si="67"/>
        <v>0.7790796436648123</v>
      </c>
      <c r="K342">
        <f t="shared" si="68"/>
        <v>0.69058998224718371</v>
      </c>
      <c r="L342">
        <f t="shared" si="69"/>
        <v>0.61613080020130861</v>
      </c>
      <c r="M342">
        <f t="shared" si="70"/>
        <v>0.54159867708082898</v>
      </c>
      <c r="O342">
        <f t="shared" si="75"/>
        <v>-2.0990000000000002</v>
      </c>
      <c r="P342">
        <f t="shared" si="63"/>
        <v>-3.7556000000000012</v>
      </c>
      <c r="Q342">
        <f t="shared" si="64"/>
        <v>-6.1466999999999992</v>
      </c>
      <c r="R342">
        <f t="shared" si="65"/>
        <v>-7.7222000000000044</v>
      </c>
      <c r="U342">
        <f>-[1]CP2005_updated_data!C343+2*[1]CP2005_updated_data!D331</f>
        <v>10.323599999999999</v>
      </c>
      <c r="V342">
        <f>-2*[1]CP2005_updated_data!D343+3*[1]CP2005_updated_data!E331</f>
        <v>8.666999999999998</v>
      </c>
      <c r="W342">
        <f>-3*[1]CP2005_updated_data!E343+4*[1]CP2005_updated_data!F331</f>
        <v>6.2759</v>
      </c>
      <c r="X342">
        <f>-4*[1]CP2005_updated_data!F343+5*[1]CP2005_updated_data!G331</f>
        <v>4.7003999999999948</v>
      </c>
      <c r="AA342">
        <f t="shared" si="74"/>
        <v>12.011400000000002</v>
      </c>
      <c r="AB342">
        <f t="shared" si="71"/>
        <v>12.056699999999996</v>
      </c>
      <c r="AC342">
        <f t="shared" si="72"/>
        <v>11.408700000000003</v>
      </c>
      <c r="AD342">
        <f t="shared" si="73"/>
        <v>12.8934</v>
      </c>
    </row>
    <row r="343" spans="1:30" x14ac:dyDescent="0.25">
      <c r="A343">
        <v>1980</v>
      </c>
      <c r="B343">
        <v>11</v>
      </c>
      <c r="C343">
        <v>14.2255</v>
      </c>
      <c r="D343">
        <v>13.1599</v>
      </c>
      <c r="E343">
        <v>12.8476</v>
      </c>
      <c r="F343">
        <v>12.5433</v>
      </c>
      <c r="G343">
        <v>12.5832</v>
      </c>
      <c r="I343">
        <f t="shared" si="66"/>
        <v>0.86740004127164871</v>
      </c>
      <c r="J343">
        <f t="shared" si="67"/>
        <v>0.76858970148337691</v>
      </c>
      <c r="K343">
        <f t="shared" si="68"/>
        <v>0.68015946564723617</v>
      </c>
      <c r="L343">
        <f t="shared" si="69"/>
        <v>0.60548105782762862</v>
      </c>
      <c r="M343">
        <f t="shared" si="70"/>
        <v>0.53303936607075297</v>
      </c>
      <c r="O343">
        <f t="shared" si="75"/>
        <v>-3.4155000000000015</v>
      </c>
      <c r="P343">
        <f t="shared" si="63"/>
        <v>-6.9906999999999968</v>
      </c>
      <c r="Q343">
        <f t="shared" si="64"/>
        <v>-9.8340000000000032</v>
      </c>
      <c r="R343">
        <f t="shared" si="65"/>
        <v>-11.440599999999996</v>
      </c>
      <c r="U343">
        <f>-[1]CP2005_updated_data!C344+2*[1]CP2005_updated_data!D332</f>
        <v>7.7368999999999986</v>
      </c>
      <c r="V343">
        <f>-2*[1]CP2005_updated_data!D344+3*[1]CP2005_updated_data!E332</f>
        <v>4.1617000000000033</v>
      </c>
      <c r="W343">
        <f>-3*[1]CP2005_updated_data!E344+4*[1]CP2005_updated_data!F332</f>
        <v>1.3183999999999969</v>
      </c>
      <c r="X343">
        <f>-4*[1]CP2005_updated_data!F344+5*[1]CP2005_updated_data!G332</f>
        <v>-0.28819999999999624</v>
      </c>
      <c r="AA343">
        <f t="shared" si="74"/>
        <v>12.0943</v>
      </c>
      <c r="AB343">
        <f t="shared" si="71"/>
        <v>12.222999999999999</v>
      </c>
      <c r="AC343">
        <f t="shared" si="72"/>
        <v>11.630400000000002</v>
      </c>
      <c r="AD343">
        <f t="shared" si="73"/>
        <v>12.742799999999995</v>
      </c>
    </row>
    <row r="344" spans="1:30" x14ac:dyDescent="0.25">
      <c r="A344">
        <v>1980</v>
      </c>
      <c r="B344">
        <v>12</v>
      </c>
      <c r="C344">
        <v>12.8118</v>
      </c>
      <c r="D344">
        <v>12.3917</v>
      </c>
      <c r="E344">
        <v>11.9635</v>
      </c>
      <c r="F344">
        <v>11.9848</v>
      </c>
      <c r="G344">
        <v>11.885199999999999</v>
      </c>
      <c r="I344">
        <f t="shared" si="66"/>
        <v>0.87974956257120307</v>
      </c>
      <c r="J344">
        <f t="shared" si="67"/>
        <v>0.78048949378101273</v>
      </c>
      <c r="K344">
        <f t="shared" si="68"/>
        <v>0.69844070006646597</v>
      </c>
      <c r="L344">
        <f t="shared" si="69"/>
        <v>0.61915972650251361</v>
      </c>
      <c r="M344">
        <f t="shared" si="70"/>
        <v>0.5519708732216605</v>
      </c>
      <c r="O344">
        <f t="shared" si="75"/>
        <v>-2.2964999999999982</v>
      </c>
      <c r="P344">
        <f t="shared" si="63"/>
        <v>-4.8193999999999999</v>
      </c>
      <c r="Q344">
        <f t="shared" si="64"/>
        <v>-6.6183999999999994</v>
      </c>
      <c r="R344">
        <f t="shared" si="65"/>
        <v>-9.2858000000000001</v>
      </c>
      <c r="U344">
        <f>-[1]CP2005_updated_data!C345+2*[1]CP2005_updated_data!D333</f>
        <v>8.8906000000000009</v>
      </c>
      <c r="V344">
        <f>-2*[1]CP2005_updated_data!D345+3*[1]CP2005_updated_data!E333</f>
        <v>6.3676999999999992</v>
      </c>
      <c r="W344">
        <f>-3*[1]CP2005_updated_data!E345+4*[1]CP2005_updated_data!F333</f>
        <v>4.5686999999999998</v>
      </c>
      <c r="X344">
        <f>-4*[1]CP2005_updated_data!F345+5*[1]CP2005_updated_data!G333</f>
        <v>1.9012999999999991</v>
      </c>
      <c r="AA344">
        <f t="shared" si="74"/>
        <v>11.9716</v>
      </c>
      <c r="AB344">
        <f t="shared" si="71"/>
        <v>11.107100000000003</v>
      </c>
      <c r="AC344">
        <f t="shared" si="72"/>
        <v>12.048699999999997</v>
      </c>
      <c r="AD344">
        <f t="shared" si="73"/>
        <v>11.486799999999995</v>
      </c>
    </row>
    <row r="345" spans="1:30" x14ac:dyDescent="0.25">
      <c r="A345">
        <v>1981</v>
      </c>
      <c r="B345">
        <v>1</v>
      </c>
      <c r="C345">
        <v>13.453799999999999</v>
      </c>
      <c r="D345">
        <v>12.5547</v>
      </c>
      <c r="E345">
        <v>12.260300000000001</v>
      </c>
      <c r="F345">
        <v>12.2042</v>
      </c>
      <c r="G345">
        <v>12.273</v>
      </c>
      <c r="I345">
        <f t="shared" si="66"/>
        <v>0.87411966169830524</v>
      </c>
      <c r="J345">
        <f t="shared" si="67"/>
        <v>0.77794924089322592</v>
      </c>
      <c r="K345">
        <f t="shared" si="68"/>
        <v>0.69224938869580022</v>
      </c>
      <c r="L345">
        <f t="shared" si="69"/>
        <v>0.61374975442235247</v>
      </c>
      <c r="M345">
        <f t="shared" si="70"/>
        <v>0.54137125339877146</v>
      </c>
      <c r="O345">
        <f t="shared" si="75"/>
        <v>-2.365199999999998</v>
      </c>
      <c r="P345">
        <f t="shared" si="63"/>
        <v>-4.3605999999999963</v>
      </c>
      <c r="Q345">
        <f t="shared" si="64"/>
        <v>-5.600500000000002</v>
      </c>
      <c r="R345">
        <f t="shared" si="65"/>
        <v>-7.4224999999999977</v>
      </c>
      <c r="U345">
        <f>-[1]CP2005_updated_data!C346+2*[1]CP2005_updated_data!D334</f>
        <v>9.2500000000000018</v>
      </c>
      <c r="V345">
        <f>-2*[1]CP2005_updated_data!D346+3*[1]CP2005_updated_data!E334</f>
        <v>7.2546000000000035</v>
      </c>
      <c r="W345">
        <f>-3*[1]CP2005_updated_data!E346+4*[1]CP2005_updated_data!F334</f>
        <v>6.0146999999999977</v>
      </c>
      <c r="X345">
        <f>-4*[1]CP2005_updated_data!F346+5*[1]CP2005_updated_data!G334</f>
        <v>4.1927000000000021</v>
      </c>
      <c r="AA345">
        <f t="shared" si="74"/>
        <v>11.655600000000002</v>
      </c>
      <c r="AB345">
        <f t="shared" si="71"/>
        <v>11.671500000000002</v>
      </c>
      <c r="AC345">
        <f t="shared" si="72"/>
        <v>12.035899999999998</v>
      </c>
      <c r="AD345">
        <f t="shared" si="73"/>
        <v>12.548199999999994</v>
      </c>
    </row>
    <row r="346" spans="1:30" x14ac:dyDescent="0.25">
      <c r="A346">
        <v>1981</v>
      </c>
      <c r="B346">
        <v>2</v>
      </c>
      <c r="C346">
        <v>14.0032</v>
      </c>
      <c r="D346">
        <v>13.187900000000001</v>
      </c>
      <c r="E346">
        <v>13.233000000000001</v>
      </c>
      <c r="F346">
        <v>13.0716</v>
      </c>
      <c r="G346">
        <v>13.0267</v>
      </c>
      <c r="I346">
        <f t="shared" si="66"/>
        <v>0.86933041638037978</v>
      </c>
      <c r="J346">
        <f t="shared" si="67"/>
        <v>0.76815941174291846</v>
      </c>
      <c r="K346">
        <f t="shared" si="68"/>
        <v>0.6723407490065304</v>
      </c>
      <c r="L346">
        <f t="shared" si="69"/>
        <v>0.59282027707094076</v>
      </c>
      <c r="M346">
        <f t="shared" si="70"/>
        <v>0.52134931064361179</v>
      </c>
      <c r="O346">
        <f t="shared" si="75"/>
        <v>-1.0689999999999991</v>
      </c>
      <c r="P346">
        <f t="shared" si="63"/>
        <v>-0.97840000000000416</v>
      </c>
      <c r="Q346">
        <f t="shared" si="64"/>
        <v>-3.3219999999999956</v>
      </c>
      <c r="R346">
        <f t="shared" si="65"/>
        <v>-5.610199999999999</v>
      </c>
      <c r="U346">
        <f>-[1]CP2005_updated_data!C347+2*[1]CP2005_updated_data!D335</f>
        <v>13.2788</v>
      </c>
      <c r="V346">
        <f>-2*[1]CP2005_updated_data!D347+3*[1]CP2005_updated_data!E335</f>
        <v>13.369399999999995</v>
      </c>
      <c r="W346">
        <f>-3*[1]CP2005_updated_data!E347+4*[1]CP2005_updated_data!F335</f>
        <v>11.025800000000004</v>
      </c>
      <c r="X346">
        <f>-4*[1]CP2005_updated_data!F347+5*[1]CP2005_updated_data!G335</f>
        <v>8.7376000000000005</v>
      </c>
      <c r="AA346">
        <f t="shared" si="74"/>
        <v>12.372600000000002</v>
      </c>
      <c r="AB346">
        <f t="shared" si="71"/>
        <v>13.323199999999996</v>
      </c>
      <c r="AC346">
        <f t="shared" si="72"/>
        <v>12.587400000000002</v>
      </c>
      <c r="AD346">
        <f t="shared" si="73"/>
        <v>12.847099999999998</v>
      </c>
    </row>
    <row r="347" spans="1:30" x14ac:dyDescent="0.25">
      <c r="A347">
        <v>1981</v>
      </c>
      <c r="B347">
        <v>3</v>
      </c>
      <c r="C347">
        <v>12.6028</v>
      </c>
      <c r="D347">
        <v>12.620900000000001</v>
      </c>
      <c r="E347">
        <v>12.6341</v>
      </c>
      <c r="F347">
        <v>12.722799999999999</v>
      </c>
      <c r="G347">
        <v>12.8613</v>
      </c>
      <c r="I347">
        <f t="shared" si="66"/>
        <v>0.88159016191329587</v>
      </c>
      <c r="J347">
        <f t="shared" si="67"/>
        <v>0.77691991766062818</v>
      </c>
      <c r="K347">
        <f t="shared" si="68"/>
        <v>0.68452986829824791</v>
      </c>
      <c r="L347">
        <f t="shared" si="69"/>
        <v>0.60114927354746572</v>
      </c>
      <c r="M347">
        <f t="shared" si="70"/>
        <v>0.52567874698671568</v>
      </c>
      <c r="O347">
        <f t="shared" si="75"/>
        <v>0.48179999999999978</v>
      </c>
      <c r="P347">
        <f t="shared" si="63"/>
        <v>-1.0737000000000041</v>
      </c>
      <c r="Q347">
        <f t="shared" si="64"/>
        <v>-3.6636999999999968</v>
      </c>
      <c r="R347">
        <f t="shared" si="65"/>
        <v>-4.6258999999999926</v>
      </c>
      <c r="U347">
        <f>-[1]CP2005_updated_data!C348+2*[1]CP2005_updated_data!D336</f>
        <v>15.362</v>
      </c>
      <c r="V347">
        <f>-2*[1]CP2005_updated_data!D348+3*[1]CP2005_updated_data!E336</f>
        <v>13.806499999999996</v>
      </c>
      <c r="W347">
        <f>-3*[1]CP2005_updated_data!E348+4*[1]CP2005_updated_data!F336</f>
        <v>11.216500000000003</v>
      </c>
      <c r="X347">
        <f>-4*[1]CP2005_updated_data!F348+5*[1]CP2005_updated_data!G336</f>
        <v>10.254300000000008</v>
      </c>
      <c r="AA347">
        <f t="shared" si="74"/>
        <v>12.639000000000001</v>
      </c>
      <c r="AB347">
        <f t="shared" si="71"/>
        <v>12.660499999999995</v>
      </c>
      <c r="AC347">
        <f t="shared" si="72"/>
        <v>12.988900000000001</v>
      </c>
      <c r="AD347">
        <f t="shared" si="73"/>
        <v>13.415300000000002</v>
      </c>
    </row>
    <row r="348" spans="1:30" x14ac:dyDescent="0.25">
      <c r="A348">
        <v>1981</v>
      </c>
      <c r="B348">
        <v>4</v>
      </c>
      <c r="C348">
        <v>14.5107</v>
      </c>
      <c r="D348">
        <v>14.260300000000001</v>
      </c>
      <c r="E348">
        <v>13.780900000000001</v>
      </c>
      <c r="F348">
        <v>13.8969</v>
      </c>
      <c r="G348">
        <v>13.7445</v>
      </c>
      <c r="I348">
        <f t="shared" si="66"/>
        <v>0.864929740677022</v>
      </c>
      <c r="J348">
        <f t="shared" si="67"/>
        <v>0.75185935533813564</v>
      </c>
      <c r="K348">
        <f t="shared" si="68"/>
        <v>0.66137981334460738</v>
      </c>
      <c r="L348">
        <f t="shared" si="69"/>
        <v>0.57356959409596253</v>
      </c>
      <c r="M348">
        <f t="shared" si="70"/>
        <v>0.502969875669945</v>
      </c>
      <c r="O348">
        <f t="shared" si="75"/>
        <v>-3.8594000000000008</v>
      </c>
      <c r="P348">
        <f t="shared" si="63"/>
        <v>-8.3803000000000019</v>
      </c>
      <c r="Q348">
        <f t="shared" si="64"/>
        <v>-11.628200000000003</v>
      </c>
      <c r="R348">
        <f t="shared" si="65"/>
        <v>-15.073200000000003</v>
      </c>
      <c r="U348">
        <f>-[1]CP2005_updated_data!C349+2*[1]CP2005_updated_data!D337</f>
        <v>6.5156999999999989</v>
      </c>
      <c r="V348">
        <f>-2*[1]CP2005_updated_data!D349+3*[1]CP2005_updated_data!E337</f>
        <v>1.9947999999999979</v>
      </c>
      <c r="W348">
        <f>-3*[1]CP2005_updated_data!E349+4*[1]CP2005_updated_data!F337</f>
        <v>-1.2531000000000034</v>
      </c>
      <c r="X348">
        <f>-4*[1]CP2005_updated_data!F349+5*[1]CP2005_updated_data!G337</f>
        <v>-4.6981000000000037</v>
      </c>
      <c r="AA348">
        <f t="shared" si="74"/>
        <v>14.009900000000002</v>
      </c>
      <c r="AB348">
        <f t="shared" si="71"/>
        <v>12.822099999999999</v>
      </c>
      <c r="AC348">
        <f t="shared" si="72"/>
        <v>14.244900000000001</v>
      </c>
      <c r="AD348">
        <f t="shared" si="73"/>
        <v>13.134899999999995</v>
      </c>
    </row>
    <row r="349" spans="1:30" x14ac:dyDescent="0.25">
      <c r="A349">
        <v>1981</v>
      </c>
      <c r="B349">
        <v>5</v>
      </c>
      <c r="C349">
        <v>14.3559</v>
      </c>
      <c r="D349">
        <v>13.830500000000001</v>
      </c>
      <c r="E349">
        <v>13.5283</v>
      </c>
      <c r="F349">
        <v>13.392899999999999</v>
      </c>
      <c r="G349">
        <v>13.121700000000001</v>
      </c>
      <c r="I349">
        <f t="shared" si="66"/>
        <v>0.86626968876783539</v>
      </c>
      <c r="J349">
        <f t="shared" si="67"/>
        <v>0.75835019602192111</v>
      </c>
      <c r="K349">
        <f t="shared" si="68"/>
        <v>0.66641078785681895</v>
      </c>
      <c r="L349">
        <f t="shared" si="69"/>
        <v>0.58525010102066488</v>
      </c>
      <c r="M349">
        <f t="shared" si="70"/>
        <v>0.51887877358868262</v>
      </c>
      <c r="O349">
        <f t="shared" si="75"/>
        <v>-5.3862000000000005</v>
      </c>
      <c r="P349">
        <f t="shared" si="63"/>
        <v>-8.9250000000000007</v>
      </c>
      <c r="Q349">
        <f t="shared" si="64"/>
        <v>-11.940599999999996</v>
      </c>
      <c r="R349">
        <f t="shared" si="65"/>
        <v>-14.110900000000001</v>
      </c>
      <c r="U349">
        <f>-[1]CP2005_updated_data!C350+2*[1]CP2005_updated_data!D338</f>
        <v>3.1151</v>
      </c>
      <c r="V349">
        <f>-2*[1]CP2005_updated_data!D350+3*[1]CP2005_updated_data!E338</f>
        <v>-0.42370000000000019</v>
      </c>
      <c r="W349">
        <f>-3*[1]CP2005_updated_data!E350+4*[1]CP2005_updated_data!F338</f>
        <v>-3.4392999999999958</v>
      </c>
      <c r="X349">
        <f>-4*[1]CP2005_updated_data!F350+5*[1]CP2005_updated_data!G338</f>
        <v>-5.6096000000000004</v>
      </c>
      <c r="AA349">
        <f t="shared" si="74"/>
        <v>13.305100000000001</v>
      </c>
      <c r="AB349">
        <f t="shared" si="71"/>
        <v>12.923899999999996</v>
      </c>
      <c r="AC349">
        <f t="shared" si="72"/>
        <v>12.986699999999999</v>
      </c>
      <c r="AD349">
        <f t="shared" si="73"/>
        <v>12.03690000000001</v>
      </c>
    </row>
    <row r="350" spans="1:30" x14ac:dyDescent="0.25">
      <c r="A350">
        <v>1981</v>
      </c>
      <c r="B350">
        <v>6</v>
      </c>
      <c r="C350">
        <v>13.9055</v>
      </c>
      <c r="D350">
        <v>13.9877</v>
      </c>
      <c r="E350">
        <v>13.554399999999999</v>
      </c>
      <c r="F350">
        <v>13.798999999999999</v>
      </c>
      <c r="G350">
        <v>13.235300000000001</v>
      </c>
      <c r="I350">
        <f t="shared" si="66"/>
        <v>0.87018016723288216</v>
      </c>
      <c r="J350">
        <f t="shared" si="67"/>
        <v>0.75596968712650336</v>
      </c>
      <c r="K350">
        <f t="shared" si="68"/>
        <v>0.66588919244118094</v>
      </c>
      <c r="L350">
        <f t="shared" si="69"/>
        <v>0.57582009623366393</v>
      </c>
      <c r="M350">
        <f t="shared" si="70"/>
        <v>0.51593989646698935</v>
      </c>
      <c r="O350">
        <f t="shared" si="75"/>
        <v>-4.6355999999999984</v>
      </c>
      <c r="P350">
        <f t="shared" ref="P350:P413" si="76">V350-$C338</f>
        <v>-9.0823000000000018</v>
      </c>
      <c r="Q350">
        <f t="shared" ref="Q350:Q413" si="77">W350-$C338</f>
        <v>-12.238299999999994</v>
      </c>
      <c r="R350">
        <f t="shared" ref="R350:R413" si="78">X350-$C338</f>
        <v>-16.441799999999994</v>
      </c>
      <c r="U350">
        <f>-[1]CP2005_updated_data!C351+2*[1]CP2005_updated_data!D339</f>
        <v>3.5787000000000013</v>
      </c>
      <c r="V350">
        <f>-2*[1]CP2005_updated_data!D351+3*[1]CP2005_updated_data!E339</f>
        <v>-0.8680000000000021</v>
      </c>
      <c r="W350">
        <f>-3*[1]CP2005_updated_data!E351+4*[1]CP2005_updated_data!F339</f>
        <v>-4.0239999999999938</v>
      </c>
      <c r="X350">
        <f>-4*[1]CP2005_updated_data!F351+5*[1]CP2005_updated_data!G339</f>
        <v>-8.227499999999992</v>
      </c>
      <c r="AA350">
        <f t="shared" si="74"/>
        <v>14.069900000000001</v>
      </c>
      <c r="AB350">
        <f t="shared" si="71"/>
        <v>12.687799999999996</v>
      </c>
      <c r="AC350">
        <f t="shared" si="72"/>
        <v>14.532800000000002</v>
      </c>
      <c r="AD350">
        <f t="shared" si="73"/>
        <v>10.980500000000006</v>
      </c>
    </row>
    <row r="351" spans="1:30" x14ac:dyDescent="0.25">
      <c r="A351">
        <v>1981</v>
      </c>
      <c r="B351">
        <v>7</v>
      </c>
      <c r="C351">
        <v>15.307</v>
      </c>
      <c r="D351">
        <v>15.0945</v>
      </c>
      <c r="E351">
        <v>14.412800000000001</v>
      </c>
      <c r="F351">
        <v>14.3264</v>
      </c>
      <c r="G351">
        <v>14.019600000000001</v>
      </c>
      <c r="I351">
        <f t="shared" si="66"/>
        <v>0.85806965483323572</v>
      </c>
      <c r="J351">
        <f t="shared" si="67"/>
        <v>0.73941939654982902</v>
      </c>
      <c r="K351">
        <f t="shared" si="68"/>
        <v>0.64896012814328308</v>
      </c>
      <c r="L351">
        <f t="shared" si="69"/>
        <v>0.56379983103036335</v>
      </c>
      <c r="M351">
        <f t="shared" si="70"/>
        <v>0.49609888857607892</v>
      </c>
      <c r="O351">
        <f t="shared" si="75"/>
        <v>-5.2945000000000011</v>
      </c>
      <c r="P351">
        <f t="shared" si="76"/>
        <v>-9.9439999999999991</v>
      </c>
      <c r="Q351">
        <f t="shared" si="77"/>
        <v>-13.193100000000001</v>
      </c>
      <c r="R351">
        <f t="shared" si="78"/>
        <v>-15.801499999999997</v>
      </c>
      <c r="U351">
        <f>-[1]CP2005_updated_data!C352+2*[1]CP2005_updated_data!D340</f>
        <v>3.6093999999999991</v>
      </c>
      <c r="V351">
        <f>-2*[1]CP2005_updated_data!D352+3*[1]CP2005_updated_data!E340</f>
        <v>-1.0400999999999989</v>
      </c>
      <c r="W351">
        <f>-3*[1]CP2005_updated_data!E352+4*[1]CP2005_updated_data!F340</f>
        <v>-4.289200000000001</v>
      </c>
      <c r="X351">
        <f>-4*[1]CP2005_updated_data!F352+5*[1]CP2005_updated_data!G340</f>
        <v>-6.8975999999999971</v>
      </c>
      <c r="AA351">
        <f t="shared" si="74"/>
        <v>14.882</v>
      </c>
      <c r="AB351">
        <f t="shared" si="71"/>
        <v>13.049399999999999</v>
      </c>
      <c r="AC351">
        <f t="shared" si="72"/>
        <v>14.0672</v>
      </c>
      <c r="AD351">
        <f t="shared" si="73"/>
        <v>12.792400000000001</v>
      </c>
    </row>
    <row r="352" spans="1:30" x14ac:dyDescent="0.25">
      <c r="A352">
        <v>1981</v>
      </c>
      <c r="B352">
        <v>8</v>
      </c>
      <c r="C352">
        <v>15.8117</v>
      </c>
      <c r="D352">
        <v>15.639099999999999</v>
      </c>
      <c r="E352">
        <v>15.5715</v>
      </c>
      <c r="F352">
        <v>14.901899999999999</v>
      </c>
      <c r="G352">
        <v>14.751200000000001</v>
      </c>
      <c r="I352">
        <f t="shared" si="66"/>
        <v>0.85374988738793833</v>
      </c>
      <c r="J352">
        <f t="shared" si="67"/>
        <v>0.73140934242704514</v>
      </c>
      <c r="K352">
        <f t="shared" si="68"/>
        <v>0.62678919938902566</v>
      </c>
      <c r="L352">
        <f t="shared" si="69"/>
        <v>0.55096940372541769</v>
      </c>
      <c r="M352">
        <f t="shared" si="70"/>
        <v>0.47827949490346955</v>
      </c>
      <c r="O352">
        <f t="shared" si="75"/>
        <v>-4.5626999999999995</v>
      </c>
      <c r="P352">
        <f t="shared" si="76"/>
        <v>-8.5978999999999974</v>
      </c>
      <c r="Q352">
        <f t="shared" si="77"/>
        <v>-13.030299999999999</v>
      </c>
      <c r="R352">
        <f t="shared" si="78"/>
        <v>-14.230799999999997</v>
      </c>
      <c r="U352">
        <f>-[1]CP2005_updated_data!C353+2*[1]CP2005_updated_data!D341</f>
        <v>6.5114999999999998</v>
      </c>
      <c r="V352">
        <f>-2*[1]CP2005_updated_data!D353+3*[1]CP2005_updated_data!E341</f>
        <v>2.4763000000000019</v>
      </c>
      <c r="W352">
        <f>-3*[1]CP2005_updated_data!E353+4*[1]CP2005_updated_data!F341</f>
        <v>-1.9560999999999993</v>
      </c>
      <c r="X352">
        <f>-4*[1]CP2005_updated_data!F353+5*[1]CP2005_updated_data!G341</f>
        <v>-3.1565999999999974</v>
      </c>
      <c r="AA352">
        <f t="shared" si="74"/>
        <v>15.466499999999998</v>
      </c>
      <c r="AB352">
        <f t="shared" si="71"/>
        <v>15.436300000000003</v>
      </c>
      <c r="AC352">
        <f t="shared" si="72"/>
        <v>12.893099999999997</v>
      </c>
      <c r="AD352">
        <f t="shared" si="73"/>
        <v>14.148400000000002</v>
      </c>
    </row>
    <row r="353" spans="1:30" x14ac:dyDescent="0.25">
      <c r="A353">
        <v>1981</v>
      </c>
      <c r="B353">
        <v>9</v>
      </c>
      <c r="C353">
        <v>15.4329</v>
      </c>
      <c r="D353">
        <v>15.591900000000001</v>
      </c>
      <c r="E353">
        <v>15.5151</v>
      </c>
      <c r="F353">
        <v>15.8347</v>
      </c>
      <c r="G353">
        <v>15.009600000000001</v>
      </c>
      <c r="I353">
        <f t="shared" si="66"/>
        <v>0.85699002490744747</v>
      </c>
      <c r="J353">
        <f t="shared" si="67"/>
        <v>0.73210011884146597</v>
      </c>
      <c r="K353">
        <f t="shared" si="68"/>
        <v>0.62785062442674755</v>
      </c>
      <c r="L353">
        <f t="shared" si="69"/>
        <v>0.5307904332251977</v>
      </c>
      <c r="M353">
        <f t="shared" si="70"/>
        <v>0.47213987120362028</v>
      </c>
      <c r="O353">
        <f t="shared" si="75"/>
        <v>-3.7751000000000019</v>
      </c>
      <c r="P353">
        <f t="shared" si="76"/>
        <v>-8.2088000000000036</v>
      </c>
      <c r="Q353">
        <f t="shared" si="77"/>
        <v>-11.924499999999998</v>
      </c>
      <c r="R353">
        <f t="shared" si="78"/>
        <v>-17.548500000000001</v>
      </c>
      <c r="U353">
        <f>-[1]CP2005_updated_data!C354+2*[1]CP2005_updated_data!D342</f>
        <v>7.9760999999999989</v>
      </c>
      <c r="V353">
        <f>-2*[1]CP2005_updated_data!D354+3*[1]CP2005_updated_data!E342</f>
        <v>3.5423999999999971</v>
      </c>
      <c r="W353">
        <f>-3*[1]CP2005_updated_data!E354+4*[1]CP2005_updated_data!F342</f>
        <v>-0.17329999999999757</v>
      </c>
      <c r="X353">
        <f>-4*[1]CP2005_updated_data!F354+5*[1]CP2005_updated_data!G342</f>
        <v>-5.7972999999999999</v>
      </c>
      <c r="AA353">
        <f t="shared" si="74"/>
        <v>15.750900000000001</v>
      </c>
      <c r="AB353">
        <f t="shared" si="71"/>
        <v>15.361499999999996</v>
      </c>
      <c r="AC353">
        <f t="shared" si="72"/>
        <v>16.793500000000002</v>
      </c>
      <c r="AD353">
        <f t="shared" si="73"/>
        <v>11.709200000000003</v>
      </c>
    </row>
    <row r="354" spans="1:30" x14ac:dyDescent="0.25">
      <c r="A354">
        <v>1981</v>
      </c>
      <c r="B354">
        <v>10</v>
      </c>
      <c r="C354">
        <v>13.762</v>
      </c>
      <c r="D354">
        <v>13.980399999999999</v>
      </c>
      <c r="E354">
        <v>14.0684</v>
      </c>
      <c r="F354">
        <v>14.3104</v>
      </c>
      <c r="G354">
        <v>14.2841</v>
      </c>
      <c r="I354">
        <f t="shared" si="66"/>
        <v>0.87142977214995454</v>
      </c>
      <c r="J354">
        <f t="shared" si="67"/>
        <v>0.75608006675834094</v>
      </c>
      <c r="K354">
        <f t="shared" si="68"/>
        <v>0.65569994210993032</v>
      </c>
      <c r="L354">
        <f t="shared" si="69"/>
        <v>0.56416077841306489</v>
      </c>
      <c r="M354">
        <f t="shared" si="70"/>
        <v>0.48958117415700653</v>
      </c>
      <c r="O354">
        <f t="shared" si="75"/>
        <v>-1.7505999999999986</v>
      </c>
      <c r="P354">
        <f t="shared" si="76"/>
        <v>-3.8927000000000014</v>
      </c>
      <c r="Q354">
        <f t="shared" si="77"/>
        <v>-6.7284000000000042</v>
      </c>
      <c r="R354">
        <f t="shared" si="78"/>
        <v>-8.8713999999999977</v>
      </c>
      <c r="U354">
        <f>-[1]CP2005_updated_data!C355+2*[1]CP2005_updated_data!D343</f>
        <v>11.202200000000001</v>
      </c>
      <c r="V354">
        <f>-2*[1]CP2005_updated_data!D355+3*[1]CP2005_updated_data!E343</f>
        <v>9.0600999999999985</v>
      </c>
      <c r="W354">
        <f>-3*[1]CP2005_updated_data!E355+4*[1]CP2005_updated_data!F343</f>
        <v>6.2243999999999957</v>
      </c>
      <c r="X354">
        <f>-4*[1]CP2005_updated_data!F355+5*[1]CP2005_updated_data!G343</f>
        <v>4.0814000000000021</v>
      </c>
      <c r="AA354">
        <f t="shared" si="74"/>
        <v>14.198799999999999</v>
      </c>
      <c r="AB354">
        <f t="shared" si="71"/>
        <v>14.244400000000006</v>
      </c>
      <c r="AC354">
        <f t="shared" si="72"/>
        <v>15.036399999999993</v>
      </c>
      <c r="AD354">
        <f t="shared" si="73"/>
        <v>14.178900000000006</v>
      </c>
    </row>
    <row r="355" spans="1:30" x14ac:dyDescent="0.25">
      <c r="A355">
        <v>1981</v>
      </c>
      <c r="B355">
        <v>11</v>
      </c>
      <c r="C355">
        <v>11.0518</v>
      </c>
      <c r="D355">
        <v>11.5764</v>
      </c>
      <c r="E355">
        <v>12.5364</v>
      </c>
      <c r="F355">
        <v>12.256</v>
      </c>
      <c r="G355">
        <v>12.1846</v>
      </c>
      <c r="I355">
        <f t="shared" si="66"/>
        <v>0.8953702133805943</v>
      </c>
      <c r="J355">
        <f t="shared" si="67"/>
        <v>0.7933204822186376</v>
      </c>
      <c r="K355">
        <f t="shared" si="68"/>
        <v>0.68653916853327313</v>
      </c>
      <c r="L355">
        <f t="shared" si="69"/>
        <v>0.61247938149204051</v>
      </c>
      <c r="M355">
        <f t="shared" si="70"/>
        <v>0.54376941036140314</v>
      </c>
      <c r="O355">
        <f t="shared" si="75"/>
        <v>1.0425000000000004</v>
      </c>
      <c r="P355">
        <f t="shared" si="76"/>
        <v>1.1645000000000003</v>
      </c>
      <c r="Q355">
        <f t="shared" si="77"/>
        <v>-1.6615000000000002</v>
      </c>
      <c r="R355">
        <f t="shared" si="78"/>
        <v>-0.33350000000000435</v>
      </c>
      <c r="U355">
        <f>-[1]CP2005_updated_data!C356+2*[1]CP2005_updated_data!D344</f>
        <v>15.268000000000001</v>
      </c>
      <c r="V355">
        <f>-2*[1]CP2005_updated_data!D356+3*[1]CP2005_updated_data!E344</f>
        <v>15.39</v>
      </c>
      <c r="W355">
        <f>-3*[1]CP2005_updated_data!E356+4*[1]CP2005_updated_data!F344</f>
        <v>12.564</v>
      </c>
      <c r="X355">
        <f>-4*[1]CP2005_updated_data!F356+5*[1]CP2005_updated_data!G344</f>
        <v>13.891999999999996</v>
      </c>
      <c r="AA355">
        <f t="shared" si="74"/>
        <v>12.100999999999999</v>
      </c>
      <c r="AB355">
        <f t="shared" si="71"/>
        <v>14.456400000000002</v>
      </c>
      <c r="AC355">
        <f t="shared" si="72"/>
        <v>11.4148</v>
      </c>
      <c r="AD355">
        <f t="shared" si="73"/>
        <v>11.899000000000001</v>
      </c>
    </row>
    <row r="356" spans="1:30" x14ac:dyDescent="0.25">
      <c r="A356">
        <v>1981</v>
      </c>
      <c r="B356">
        <v>12</v>
      </c>
      <c r="C356">
        <v>12.8993</v>
      </c>
      <c r="D356">
        <v>13.1892</v>
      </c>
      <c r="E356">
        <v>13.487299999999999</v>
      </c>
      <c r="F356">
        <v>13.565200000000001</v>
      </c>
      <c r="G356">
        <v>13.444900000000001</v>
      </c>
      <c r="I356">
        <f t="shared" si="66"/>
        <v>0.87898011838487689</v>
      </c>
      <c r="J356">
        <f t="shared" si="67"/>
        <v>0.76813943985784872</v>
      </c>
      <c r="K356">
        <f t="shared" si="68"/>
        <v>0.66723097743907045</v>
      </c>
      <c r="L356">
        <f t="shared" si="69"/>
        <v>0.58123042503895572</v>
      </c>
      <c r="M356">
        <f t="shared" si="70"/>
        <v>0.51056108057698057</v>
      </c>
      <c r="O356">
        <f t="shared" si="75"/>
        <v>-0.92769999999999975</v>
      </c>
      <c r="P356">
        <f t="shared" si="76"/>
        <v>-3.2996999999999961</v>
      </c>
      <c r="Q356">
        <f t="shared" si="77"/>
        <v>-5.3345000000000002</v>
      </c>
      <c r="R356">
        <f t="shared" si="78"/>
        <v>-7.6466000000000083</v>
      </c>
      <c r="U356">
        <f>-[1]CP2005_updated_data!C357+2*[1]CP2005_updated_data!D345</f>
        <v>11.8841</v>
      </c>
      <c r="V356">
        <f>-2*[1]CP2005_updated_data!D357+3*[1]CP2005_updated_data!E345</f>
        <v>9.5121000000000038</v>
      </c>
      <c r="W356">
        <f>-3*[1]CP2005_updated_data!E357+4*[1]CP2005_updated_data!F345</f>
        <v>7.4772999999999996</v>
      </c>
      <c r="X356">
        <f>-4*[1]CP2005_updated_data!F357+5*[1]CP2005_updated_data!G345</f>
        <v>5.1651999999999916</v>
      </c>
      <c r="AA356">
        <f t="shared" si="74"/>
        <v>13.479099999999999</v>
      </c>
      <c r="AB356">
        <f t="shared" si="71"/>
        <v>14.083500000000001</v>
      </c>
      <c r="AC356">
        <f t="shared" si="72"/>
        <v>13.798900000000003</v>
      </c>
      <c r="AD356">
        <f t="shared" si="73"/>
        <v>12.963700000000003</v>
      </c>
    </row>
    <row r="357" spans="1:30" x14ac:dyDescent="0.25">
      <c r="A357">
        <v>1982</v>
      </c>
      <c r="B357">
        <v>1</v>
      </c>
      <c r="C357">
        <v>13.6347</v>
      </c>
      <c r="D357">
        <v>13.474399999999999</v>
      </c>
      <c r="E357">
        <v>13.7492</v>
      </c>
      <c r="F357">
        <v>13.8081</v>
      </c>
      <c r="G357">
        <v>13.6303</v>
      </c>
      <c r="I357">
        <f t="shared" si="66"/>
        <v>0.87253980863822234</v>
      </c>
      <c r="J357">
        <f t="shared" si="67"/>
        <v>0.76377044471270938</v>
      </c>
      <c r="K357">
        <f t="shared" si="68"/>
        <v>0.66200908471821018</v>
      </c>
      <c r="L357">
        <f t="shared" si="69"/>
        <v>0.57561053586093658</v>
      </c>
      <c r="M357">
        <f t="shared" si="70"/>
        <v>0.50585004872865302</v>
      </c>
      <c r="O357">
        <f t="shared" si="75"/>
        <v>-1.979099999999999</v>
      </c>
      <c r="P357">
        <f t="shared" si="76"/>
        <v>-3.6216999999999953</v>
      </c>
      <c r="Q357">
        <f t="shared" si="77"/>
        <v>-5.8845999999999972</v>
      </c>
      <c r="R357">
        <f t="shared" si="78"/>
        <v>-7.3212000000000028</v>
      </c>
      <c r="U357">
        <f>-[1]CP2005_updated_data!C358+2*[1]CP2005_updated_data!D346</f>
        <v>11.4747</v>
      </c>
      <c r="V357">
        <f>-2*[1]CP2005_updated_data!D358+3*[1]CP2005_updated_data!E346</f>
        <v>9.8321000000000041</v>
      </c>
      <c r="W357">
        <f>-3*[1]CP2005_updated_data!E358+4*[1]CP2005_updated_data!F346</f>
        <v>7.5692000000000021</v>
      </c>
      <c r="X357">
        <f>-4*[1]CP2005_updated_data!F358+5*[1]CP2005_updated_data!G346</f>
        <v>6.1325999999999965</v>
      </c>
      <c r="AA357">
        <f t="shared" si="74"/>
        <v>13.314099999999998</v>
      </c>
      <c r="AB357">
        <f t="shared" si="71"/>
        <v>14.2988</v>
      </c>
      <c r="AC357">
        <f t="shared" si="72"/>
        <v>13.9848</v>
      </c>
      <c r="AD357">
        <f t="shared" si="73"/>
        <v>12.9191</v>
      </c>
    </row>
    <row r="358" spans="1:30" x14ac:dyDescent="0.25">
      <c r="A358">
        <v>1982</v>
      </c>
      <c r="B358">
        <v>2</v>
      </c>
      <c r="C358">
        <v>13.808999999999999</v>
      </c>
      <c r="D358">
        <v>13.758699999999999</v>
      </c>
      <c r="E358">
        <v>13.603999999999999</v>
      </c>
      <c r="F358">
        <v>13.6027</v>
      </c>
      <c r="G358">
        <v>13.4406</v>
      </c>
      <c r="I358">
        <f t="shared" si="66"/>
        <v>0.87102029639138512</v>
      </c>
      <c r="J358">
        <f t="shared" si="67"/>
        <v>0.75943996917326329</v>
      </c>
      <c r="K358">
        <f t="shared" si="68"/>
        <v>0.66489908614459958</v>
      </c>
      <c r="L358">
        <f t="shared" si="69"/>
        <v>0.58035923295880587</v>
      </c>
      <c r="M358">
        <f t="shared" si="70"/>
        <v>0.51067086301049336</v>
      </c>
      <c r="O358">
        <f t="shared" si="75"/>
        <v>-1.4363999999999972</v>
      </c>
      <c r="P358">
        <f t="shared" si="76"/>
        <v>-1.8216000000000001</v>
      </c>
      <c r="Q358">
        <f t="shared" si="77"/>
        <v>-2.5287999999999968</v>
      </c>
      <c r="R358">
        <f t="shared" si="78"/>
        <v>-3.2805000000000035</v>
      </c>
      <c r="U358">
        <f>-[1]CP2005_updated_data!C359+2*[1]CP2005_updated_data!D347</f>
        <v>12.566800000000002</v>
      </c>
      <c r="V358">
        <f>-2*[1]CP2005_updated_data!D359+3*[1]CP2005_updated_data!E347</f>
        <v>12.1816</v>
      </c>
      <c r="W358">
        <f>-3*[1]CP2005_updated_data!E359+4*[1]CP2005_updated_data!F347</f>
        <v>11.474400000000003</v>
      </c>
      <c r="X358">
        <f>-4*[1]CP2005_updated_data!F359+5*[1]CP2005_updated_data!G347</f>
        <v>10.722699999999996</v>
      </c>
      <c r="AA358">
        <f t="shared" si="74"/>
        <v>13.708399999999999</v>
      </c>
      <c r="AB358">
        <f t="shared" si="71"/>
        <v>13.294599999999999</v>
      </c>
      <c r="AC358">
        <f t="shared" si="72"/>
        <v>13.598800000000004</v>
      </c>
      <c r="AD358">
        <f t="shared" si="73"/>
        <v>12.792200000000001</v>
      </c>
    </row>
    <row r="359" spans="1:30" x14ac:dyDescent="0.25">
      <c r="A359">
        <v>1982</v>
      </c>
      <c r="B359">
        <v>3</v>
      </c>
      <c r="C359">
        <v>13.656499999999999</v>
      </c>
      <c r="D359">
        <v>13.8226</v>
      </c>
      <c r="E359">
        <v>13.863099999999999</v>
      </c>
      <c r="F359">
        <v>13.9209</v>
      </c>
      <c r="G359">
        <v>13.551399999999999</v>
      </c>
      <c r="I359">
        <f t="shared" si="66"/>
        <v>0.87234961569172365</v>
      </c>
      <c r="J359">
        <f t="shared" si="67"/>
        <v>0.7584700248191184</v>
      </c>
      <c r="K359">
        <f t="shared" si="68"/>
        <v>0.65975086004980532</v>
      </c>
      <c r="L359">
        <f t="shared" si="69"/>
        <v>0.57301923150194334</v>
      </c>
      <c r="M359">
        <f t="shared" si="70"/>
        <v>0.5078495686306802</v>
      </c>
      <c r="O359">
        <f t="shared" si="75"/>
        <v>-1.0174999999999983</v>
      </c>
      <c r="P359">
        <f t="shared" si="76"/>
        <v>-2.3457000000000026</v>
      </c>
      <c r="Q359">
        <f t="shared" si="77"/>
        <v>-3.3008999999999968</v>
      </c>
      <c r="R359">
        <f t="shared" si="78"/>
        <v>-3.9798999999999989</v>
      </c>
      <c r="U359">
        <f>-[1]CP2005_updated_data!C360+2*[1]CP2005_updated_data!D348</f>
        <v>11.585300000000002</v>
      </c>
      <c r="V359">
        <f>-2*[1]CP2005_updated_data!D360+3*[1]CP2005_updated_data!E348</f>
        <v>10.257099999999998</v>
      </c>
      <c r="W359">
        <f>-3*[1]CP2005_updated_data!E360+4*[1]CP2005_updated_data!F348</f>
        <v>9.3019000000000034</v>
      </c>
      <c r="X359">
        <f>-4*[1]CP2005_updated_data!F360+5*[1]CP2005_updated_data!G348</f>
        <v>8.6229000000000013</v>
      </c>
      <c r="AA359">
        <f t="shared" si="74"/>
        <v>13.9887</v>
      </c>
      <c r="AB359">
        <f t="shared" si="71"/>
        <v>13.944099999999995</v>
      </c>
      <c r="AC359">
        <f t="shared" si="72"/>
        <v>14.094300000000004</v>
      </c>
      <c r="AD359">
        <f t="shared" si="73"/>
        <v>12.073399999999992</v>
      </c>
    </row>
    <row r="360" spans="1:30" x14ac:dyDescent="0.25">
      <c r="A360">
        <v>1982</v>
      </c>
      <c r="B360">
        <v>4</v>
      </c>
      <c r="C360">
        <v>13.305199999999999</v>
      </c>
      <c r="D360">
        <v>13.4954</v>
      </c>
      <c r="E360">
        <v>13.413</v>
      </c>
      <c r="F360">
        <v>13.2919</v>
      </c>
      <c r="G360">
        <v>13.135899999999999</v>
      </c>
      <c r="I360">
        <f t="shared" si="66"/>
        <v>0.87541956910758978</v>
      </c>
      <c r="J360">
        <f t="shared" si="67"/>
        <v>0.7634497284810533</v>
      </c>
      <c r="K360">
        <f t="shared" si="68"/>
        <v>0.66871989406889998</v>
      </c>
      <c r="L360">
        <f t="shared" si="69"/>
        <v>0.58761929397614099</v>
      </c>
      <c r="M360">
        <f t="shared" si="70"/>
        <v>0.51851050041188307</v>
      </c>
      <c r="O360">
        <f t="shared" si="75"/>
        <v>0.70470000000000255</v>
      </c>
      <c r="P360">
        <f t="shared" si="76"/>
        <v>-0.15879999999999939</v>
      </c>
      <c r="Q360">
        <f t="shared" si="77"/>
        <v>0.83789999999999765</v>
      </c>
      <c r="R360">
        <f t="shared" si="78"/>
        <v>1.0441999999999965</v>
      </c>
      <c r="U360">
        <f>-[1]CP2005_updated_data!C361+2*[1]CP2005_updated_data!D349</f>
        <v>15.215400000000002</v>
      </c>
      <c r="V360">
        <f>-2*[1]CP2005_updated_data!D361+3*[1]CP2005_updated_data!E349</f>
        <v>14.351900000000001</v>
      </c>
      <c r="W360">
        <f>-3*[1]CP2005_updated_data!E361+4*[1]CP2005_updated_data!F349</f>
        <v>15.348599999999998</v>
      </c>
      <c r="X360">
        <f>-4*[1]CP2005_updated_data!F361+5*[1]CP2005_updated_data!G349</f>
        <v>15.554899999999996</v>
      </c>
      <c r="AA360">
        <f t="shared" si="74"/>
        <v>13.685600000000001</v>
      </c>
      <c r="AB360">
        <f t="shared" si="71"/>
        <v>13.248200000000004</v>
      </c>
      <c r="AC360">
        <f t="shared" si="72"/>
        <v>12.928599999999996</v>
      </c>
      <c r="AD360">
        <f t="shared" si="73"/>
        <v>12.51189999999999</v>
      </c>
    </row>
    <row r="361" spans="1:30" x14ac:dyDescent="0.25">
      <c r="A361">
        <v>1982</v>
      </c>
      <c r="B361">
        <v>5</v>
      </c>
      <c r="C361">
        <v>12.8118</v>
      </c>
      <c r="D361">
        <v>13.0488</v>
      </c>
      <c r="E361">
        <v>13.2182</v>
      </c>
      <c r="F361">
        <v>13.1227</v>
      </c>
      <c r="G361">
        <v>13.1425</v>
      </c>
      <c r="I361">
        <f t="shared" si="66"/>
        <v>0.87974956257120307</v>
      </c>
      <c r="J361">
        <f t="shared" si="67"/>
        <v>0.77029940657899254</v>
      </c>
      <c r="K361">
        <f t="shared" si="68"/>
        <v>0.67263933458018155</v>
      </c>
      <c r="L361">
        <f t="shared" si="69"/>
        <v>0.59160978996387592</v>
      </c>
      <c r="M361">
        <f t="shared" si="70"/>
        <v>0.51833942017653845</v>
      </c>
      <c r="O361">
        <f t="shared" si="75"/>
        <v>0.4933000000000014</v>
      </c>
      <c r="P361">
        <f t="shared" si="76"/>
        <v>0.13139999999999752</v>
      </c>
      <c r="Q361">
        <f t="shared" si="77"/>
        <v>-0.43890000000000562</v>
      </c>
      <c r="R361">
        <f t="shared" si="78"/>
        <v>-1.2381999999999938</v>
      </c>
      <c r="U361">
        <f>-[1]CP2005_updated_data!C362+2*[1]CP2005_updated_data!D350</f>
        <v>14.849200000000002</v>
      </c>
      <c r="V361">
        <f>-2*[1]CP2005_updated_data!D362+3*[1]CP2005_updated_data!E350</f>
        <v>14.487299999999998</v>
      </c>
      <c r="W361">
        <f>-3*[1]CP2005_updated_data!E362+4*[1]CP2005_updated_data!F350</f>
        <v>13.916999999999994</v>
      </c>
      <c r="X361">
        <f>-4*[1]CP2005_updated_data!F362+5*[1]CP2005_updated_data!G350</f>
        <v>13.117700000000006</v>
      </c>
      <c r="AA361">
        <f t="shared" si="74"/>
        <v>13.2858</v>
      </c>
      <c r="AB361">
        <f t="shared" si="71"/>
        <v>13.557000000000002</v>
      </c>
      <c r="AC361">
        <f t="shared" si="72"/>
        <v>12.836199999999998</v>
      </c>
      <c r="AD361">
        <f t="shared" si="73"/>
        <v>13.221700000000006</v>
      </c>
    </row>
    <row r="362" spans="1:30" x14ac:dyDescent="0.25">
      <c r="A362">
        <v>1982</v>
      </c>
      <c r="B362">
        <v>6</v>
      </c>
      <c r="C362">
        <v>13.962999999999999</v>
      </c>
      <c r="D362">
        <v>14.063800000000001</v>
      </c>
      <c r="E362">
        <v>14.1922</v>
      </c>
      <c r="F362">
        <v>13.837199999999999</v>
      </c>
      <c r="G362">
        <v>14.0296</v>
      </c>
      <c r="I362">
        <f t="shared" si="66"/>
        <v>0.8696799574608145</v>
      </c>
      <c r="J362">
        <f t="shared" si="67"/>
        <v>0.75481997641448917</v>
      </c>
      <c r="K362">
        <f t="shared" si="68"/>
        <v>0.65326918922714583</v>
      </c>
      <c r="L362">
        <f t="shared" si="69"/>
        <v>0.57494091499214561</v>
      </c>
      <c r="M362">
        <f t="shared" si="70"/>
        <v>0.4958509011338178</v>
      </c>
      <c r="O362">
        <f t="shared" si="75"/>
        <v>0.10690000000000133</v>
      </c>
      <c r="P362">
        <f t="shared" si="76"/>
        <v>-1.3699000000000048</v>
      </c>
      <c r="Q362">
        <f t="shared" si="77"/>
        <v>-1.2861000000000011</v>
      </c>
      <c r="R362">
        <f t="shared" si="78"/>
        <v>-3.0777999999999928</v>
      </c>
      <c r="U362">
        <f>-[1]CP2005_updated_data!C363+2*[1]CP2005_updated_data!D351</f>
        <v>14.012400000000001</v>
      </c>
      <c r="V362">
        <f>-2*[1]CP2005_updated_data!D363+3*[1]CP2005_updated_data!E351</f>
        <v>12.535599999999995</v>
      </c>
      <c r="W362">
        <f>-3*[1]CP2005_updated_data!E363+4*[1]CP2005_updated_data!F351</f>
        <v>12.619399999999999</v>
      </c>
      <c r="X362">
        <f>-4*[1]CP2005_updated_data!F363+5*[1]CP2005_updated_data!G351</f>
        <v>10.827700000000007</v>
      </c>
      <c r="AA362">
        <f t="shared" si="74"/>
        <v>14.164600000000002</v>
      </c>
      <c r="AB362">
        <f t="shared" si="71"/>
        <v>14.448999999999998</v>
      </c>
      <c r="AC362">
        <f t="shared" si="72"/>
        <v>12.772199999999998</v>
      </c>
      <c r="AD362">
        <f t="shared" si="73"/>
        <v>14.799199999999999</v>
      </c>
    </row>
    <row r="363" spans="1:30" x14ac:dyDescent="0.25">
      <c r="A363">
        <v>1982</v>
      </c>
      <c r="B363">
        <v>7</v>
      </c>
      <c r="C363">
        <v>12.2394</v>
      </c>
      <c r="D363">
        <v>12.8286</v>
      </c>
      <c r="E363">
        <v>13.022500000000001</v>
      </c>
      <c r="F363">
        <v>12.801500000000001</v>
      </c>
      <c r="G363">
        <v>13.204700000000001</v>
      </c>
      <c r="I363">
        <f t="shared" si="66"/>
        <v>0.88479968873986092</v>
      </c>
      <c r="J363">
        <f t="shared" si="67"/>
        <v>0.77369928620538886</v>
      </c>
      <c r="K363">
        <f t="shared" si="68"/>
        <v>0.67660001531519898</v>
      </c>
      <c r="L363">
        <f t="shared" si="69"/>
        <v>0.59925983117697845</v>
      </c>
      <c r="M363">
        <f t="shared" si="70"/>
        <v>0.51672988869853331</v>
      </c>
      <c r="O363">
        <f t="shared" si="75"/>
        <v>2.6425999999999998</v>
      </c>
      <c r="P363">
        <f t="shared" si="76"/>
        <v>2.2741999999999987</v>
      </c>
      <c r="Q363">
        <f t="shared" si="77"/>
        <v>2.9310999999999954</v>
      </c>
      <c r="R363">
        <f t="shared" si="78"/>
        <v>3.5849999999999955</v>
      </c>
      <c r="U363">
        <f>-[1]CP2005_updated_data!C364+2*[1]CP2005_updated_data!D352</f>
        <v>17.9496</v>
      </c>
      <c r="V363">
        <f>-2*[1]CP2005_updated_data!D364+3*[1]CP2005_updated_data!E352</f>
        <v>17.581199999999999</v>
      </c>
      <c r="W363">
        <f>-3*[1]CP2005_updated_data!E364+4*[1]CP2005_updated_data!F352</f>
        <v>18.238099999999996</v>
      </c>
      <c r="X363">
        <f>-4*[1]CP2005_updated_data!F364+5*[1]CP2005_updated_data!G352</f>
        <v>18.891999999999996</v>
      </c>
      <c r="AA363">
        <f t="shared" si="74"/>
        <v>13.4178</v>
      </c>
      <c r="AB363">
        <f t="shared" si="71"/>
        <v>13.410300000000003</v>
      </c>
      <c r="AC363">
        <f t="shared" si="72"/>
        <v>12.138500000000001</v>
      </c>
      <c r="AD363">
        <f t="shared" si="73"/>
        <v>14.817499999999995</v>
      </c>
    </row>
    <row r="364" spans="1:30" x14ac:dyDescent="0.25">
      <c r="A364">
        <v>1982</v>
      </c>
      <c r="B364">
        <v>8</v>
      </c>
      <c r="C364">
        <v>11.234</v>
      </c>
      <c r="D364">
        <v>11.6357</v>
      </c>
      <c r="E364">
        <v>12.1492</v>
      </c>
      <c r="F364">
        <v>12.438700000000001</v>
      </c>
      <c r="G364">
        <v>12.393800000000001</v>
      </c>
      <c r="I364">
        <f t="shared" si="66"/>
        <v>0.89374033412270915</v>
      </c>
      <c r="J364">
        <f t="shared" si="67"/>
        <v>0.79238016184692761</v>
      </c>
      <c r="K364">
        <f t="shared" si="68"/>
        <v>0.69456050524455748</v>
      </c>
      <c r="L364">
        <f t="shared" si="69"/>
        <v>0.60801969770478148</v>
      </c>
      <c r="M364">
        <f t="shared" si="70"/>
        <v>0.53811122622123031</v>
      </c>
      <c r="O364">
        <f t="shared" si="75"/>
        <v>4.2324999999999964</v>
      </c>
      <c r="P364">
        <f t="shared" si="76"/>
        <v>7.6314000000000011</v>
      </c>
      <c r="Q364">
        <f t="shared" si="77"/>
        <v>7.3482999999999965</v>
      </c>
      <c r="R364">
        <f t="shared" si="78"/>
        <v>8.1894999999999971</v>
      </c>
      <c r="U364">
        <f>-[1]CP2005_updated_data!C365+2*[1]CP2005_updated_data!D353</f>
        <v>20.044199999999996</v>
      </c>
      <c r="V364">
        <f>-2*[1]CP2005_updated_data!D365+3*[1]CP2005_updated_data!E353</f>
        <v>23.443100000000001</v>
      </c>
      <c r="W364">
        <f>-3*[1]CP2005_updated_data!E365+4*[1]CP2005_updated_data!F353</f>
        <v>23.159999999999997</v>
      </c>
      <c r="X364">
        <f>-4*[1]CP2005_updated_data!F365+5*[1]CP2005_updated_data!G353</f>
        <v>24.001199999999997</v>
      </c>
      <c r="AA364">
        <f t="shared" si="74"/>
        <v>12.0374</v>
      </c>
      <c r="AB364">
        <f t="shared" si="71"/>
        <v>13.176200000000001</v>
      </c>
      <c r="AC364">
        <f t="shared" si="72"/>
        <v>13.307200000000002</v>
      </c>
      <c r="AD364">
        <f t="shared" si="73"/>
        <v>12.214199999999998</v>
      </c>
    </row>
    <row r="365" spans="1:30" x14ac:dyDescent="0.25">
      <c r="A365">
        <v>1982</v>
      </c>
      <c r="B365">
        <v>9</v>
      </c>
      <c r="C365">
        <v>10.202199999999999</v>
      </c>
      <c r="D365">
        <v>10.942600000000001</v>
      </c>
      <c r="E365">
        <v>11.175000000000001</v>
      </c>
      <c r="F365">
        <v>11.1412</v>
      </c>
      <c r="G365">
        <v>11.4168</v>
      </c>
      <c r="I365">
        <f t="shared" si="66"/>
        <v>0.90300968523727165</v>
      </c>
      <c r="J365">
        <f t="shared" si="67"/>
        <v>0.80344061856632676</v>
      </c>
      <c r="K365">
        <f t="shared" si="68"/>
        <v>0.71515927418342418</v>
      </c>
      <c r="L365">
        <f t="shared" si="69"/>
        <v>0.64040915641473184</v>
      </c>
      <c r="M365">
        <f t="shared" si="70"/>
        <v>0.5650505967925511</v>
      </c>
      <c r="O365">
        <f t="shared" si="75"/>
        <v>5.5487000000000002</v>
      </c>
      <c r="P365">
        <f t="shared" si="76"/>
        <v>9.2271999999999963</v>
      </c>
      <c r="Q365">
        <f t="shared" si="77"/>
        <v>14.380899999999993</v>
      </c>
      <c r="R365">
        <f t="shared" si="78"/>
        <v>15.050300000000004</v>
      </c>
      <c r="U365">
        <f>-[1]CP2005_updated_data!C366+2*[1]CP2005_updated_data!D354</f>
        <v>20.9816</v>
      </c>
      <c r="V365">
        <f>-2*[1]CP2005_updated_data!D366+3*[1]CP2005_updated_data!E354</f>
        <v>24.660099999999996</v>
      </c>
      <c r="W365">
        <f>-3*[1]CP2005_updated_data!E366+4*[1]CP2005_updated_data!F354</f>
        <v>29.813799999999993</v>
      </c>
      <c r="X365">
        <f>-4*[1]CP2005_updated_data!F366+5*[1]CP2005_updated_data!G354</f>
        <v>30.483200000000004</v>
      </c>
      <c r="AA365">
        <f t="shared" si="74"/>
        <v>11.683000000000002</v>
      </c>
      <c r="AB365">
        <f t="shared" si="71"/>
        <v>11.639800000000005</v>
      </c>
      <c r="AC365">
        <f t="shared" si="72"/>
        <v>11.039799999999993</v>
      </c>
      <c r="AD365">
        <f t="shared" si="73"/>
        <v>12.519200000000005</v>
      </c>
    </row>
    <row r="366" spans="1:30" x14ac:dyDescent="0.25">
      <c r="A366">
        <v>1982</v>
      </c>
      <c r="B366">
        <v>10</v>
      </c>
      <c r="C366">
        <v>9.4222999999999999</v>
      </c>
      <c r="D366">
        <v>9.9616000000000007</v>
      </c>
      <c r="E366">
        <v>10.5626</v>
      </c>
      <c r="F366">
        <v>10.2919</v>
      </c>
      <c r="G366">
        <v>10.3604</v>
      </c>
      <c r="I366">
        <f t="shared" si="66"/>
        <v>0.91007979181683063</v>
      </c>
      <c r="J366">
        <f t="shared" si="67"/>
        <v>0.8193597798116935</v>
      </c>
      <c r="K366">
        <f t="shared" si="68"/>
        <v>0.72841961689828494</v>
      </c>
      <c r="L366">
        <f t="shared" si="69"/>
        <v>0.6625389038853946</v>
      </c>
      <c r="M366">
        <f t="shared" si="70"/>
        <v>0.59569886480388456</v>
      </c>
      <c r="O366">
        <f t="shared" si="75"/>
        <v>4.7764999999999986</v>
      </c>
      <c r="P366">
        <f t="shared" si="76"/>
        <v>8.5200000000000031</v>
      </c>
      <c r="Q366">
        <f t="shared" si="77"/>
        <v>11.791799999999999</v>
      </c>
      <c r="R366">
        <f t="shared" si="78"/>
        <v>16.490900000000003</v>
      </c>
      <c r="U366">
        <f>-[1]CP2005_updated_data!C367+2*[1]CP2005_updated_data!D355</f>
        <v>18.538499999999999</v>
      </c>
      <c r="V366">
        <f>-2*[1]CP2005_updated_data!D367+3*[1]CP2005_updated_data!E355</f>
        <v>22.282000000000004</v>
      </c>
      <c r="W366">
        <f>-3*[1]CP2005_updated_data!E367+4*[1]CP2005_updated_data!F355</f>
        <v>25.553799999999999</v>
      </c>
      <c r="X366">
        <f>-4*[1]CP2005_updated_data!F367+5*[1]CP2005_updated_data!G355</f>
        <v>30.252900000000004</v>
      </c>
      <c r="AA366">
        <f t="shared" si="74"/>
        <v>10.500900000000001</v>
      </c>
      <c r="AB366">
        <f t="shared" si="71"/>
        <v>11.764599999999998</v>
      </c>
      <c r="AC366">
        <f t="shared" si="72"/>
        <v>9.4798000000000009</v>
      </c>
      <c r="AD366">
        <f t="shared" si="73"/>
        <v>10.634399999999999</v>
      </c>
    </row>
    <row r="367" spans="1:30" x14ac:dyDescent="0.25">
      <c r="A367">
        <v>1982</v>
      </c>
      <c r="B367">
        <v>11</v>
      </c>
      <c r="C367">
        <v>9.2103999999999999</v>
      </c>
      <c r="D367">
        <v>9.7132000000000005</v>
      </c>
      <c r="E367">
        <v>10.172700000000001</v>
      </c>
      <c r="F367">
        <v>10.598599999999999</v>
      </c>
      <c r="G367">
        <v>10.4617</v>
      </c>
      <c r="I367">
        <f t="shared" si="66"/>
        <v>0.91201029554203139</v>
      </c>
      <c r="J367">
        <f t="shared" si="67"/>
        <v>0.82344048728215491</v>
      </c>
      <c r="K367">
        <f t="shared" si="68"/>
        <v>0.73698996713458376</v>
      </c>
      <c r="L367">
        <f t="shared" si="69"/>
        <v>0.65446053067240129</v>
      </c>
      <c r="M367">
        <f t="shared" si="70"/>
        <v>0.59268927826560913</v>
      </c>
      <c r="O367">
        <f t="shared" si="75"/>
        <v>2.8905999999999992</v>
      </c>
      <c r="P367">
        <f t="shared" si="76"/>
        <v>7.1310000000000002</v>
      </c>
      <c r="Q367">
        <f t="shared" si="77"/>
        <v>7.4540999999999968</v>
      </c>
      <c r="R367">
        <f t="shared" si="78"/>
        <v>7.4768000000000043</v>
      </c>
      <c r="U367">
        <f>-[1]CP2005_updated_data!C368+2*[1]CP2005_updated_data!D356</f>
        <v>13.942399999999999</v>
      </c>
      <c r="V367">
        <f>-2*[1]CP2005_updated_data!D368+3*[1]CP2005_updated_data!E356</f>
        <v>18.1828</v>
      </c>
      <c r="W367">
        <f>-3*[1]CP2005_updated_data!E368+4*[1]CP2005_updated_data!F356</f>
        <v>18.505899999999997</v>
      </c>
      <c r="X367">
        <f>-4*[1]CP2005_updated_data!F368+5*[1]CP2005_updated_data!G356</f>
        <v>18.528600000000004</v>
      </c>
      <c r="AA367">
        <f t="shared" si="74"/>
        <v>10.216000000000001</v>
      </c>
      <c r="AB367">
        <f t="shared" si="71"/>
        <v>11.091700000000003</v>
      </c>
      <c r="AC367">
        <f t="shared" si="72"/>
        <v>11.876299999999993</v>
      </c>
      <c r="AD367">
        <f t="shared" si="73"/>
        <v>9.9141000000000048</v>
      </c>
    </row>
    <row r="368" spans="1:30" x14ac:dyDescent="0.25">
      <c r="A368">
        <v>1982</v>
      </c>
      <c r="B368">
        <v>12</v>
      </c>
      <c r="C368">
        <v>8.4675999999999991</v>
      </c>
      <c r="D368">
        <v>9.2821999999999996</v>
      </c>
      <c r="E368">
        <v>9.8432999999999993</v>
      </c>
      <c r="F368">
        <v>10.1594</v>
      </c>
      <c r="G368">
        <v>10.2729</v>
      </c>
      <c r="I368">
        <f t="shared" si="66"/>
        <v>0.91880993059768346</v>
      </c>
      <c r="J368">
        <f t="shared" si="67"/>
        <v>0.83056922500076735</v>
      </c>
      <c r="K368">
        <f t="shared" si="68"/>
        <v>0.74430900579887449</v>
      </c>
      <c r="L368">
        <f t="shared" si="69"/>
        <v>0.66605968189616505</v>
      </c>
      <c r="M368">
        <f t="shared" si="70"/>
        <v>0.59831075668478884</v>
      </c>
      <c r="O368">
        <f t="shared" si="75"/>
        <v>5.0115000000000016</v>
      </c>
      <c r="P368">
        <f t="shared" si="76"/>
        <v>8.9982000000000006</v>
      </c>
      <c r="Q368">
        <f t="shared" si="77"/>
        <v>11.831600000000005</v>
      </c>
      <c r="R368">
        <f t="shared" si="78"/>
        <v>13.687600000000007</v>
      </c>
      <c r="U368">
        <f>-[1]CP2005_updated_data!C369+2*[1]CP2005_updated_data!D357</f>
        <v>17.910800000000002</v>
      </c>
      <c r="V368">
        <f>-2*[1]CP2005_updated_data!D369+3*[1]CP2005_updated_data!E357</f>
        <v>21.897500000000001</v>
      </c>
      <c r="W368">
        <f>-3*[1]CP2005_updated_data!E369+4*[1]CP2005_updated_data!F357</f>
        <v>24.730900000000005</v>
      </c>
      <c r="X368">
        <f>-4*[1]CP2005_updated_data!F369+5*[1]CP2005_updated_data!G357</f>
        <v>26.586900000000007</v>
      </c>
      <c r="AA368">
        <f t="shared" si="74"/>
        <v>10.0968</v>
      </c>
      <c r="AB368">
        <f t="shared" si="71"/>
        <v>10.965499999999999</v>
      </c>
      <c r="AC368">
        <f t="shared" si="72"/>
        <v>11.107700000000001</v>
      </c>
      <c r="AD368">
        <f t="shared" si="73"/>
        <v>10.726900000000001</v>
      </c>
    </row>
    <row r="369" spans="1:30" x14ac:dyDescent="0.25">
      <c r="A369">
        <v>1983</v>
      </c>
      <c r="B369">
        <v>1</v>
      </c>
      <c r="C369">
        <v>8.7117000000000004</v>
      </c>
      <c r="D369">
        <v>9.3706999999999994</v>
      </c>
      <c r="E369">
        <v>10.029199999999999</v>
      </c>
      <c r="F369">
        <v>10.000400000000001</v>
      </c>
      <c r="G369">
        <v>10.458600000000001</v>
      </c>
      <c r="I369">
        <f t="shared" si="66"/>
        <v>0.91656985068691488</v>
      </c>
      <c r="J369">
        <f t="shared" si="67"/>
        <v>0.82910041775040144</v>
      </c>
      <c r="K369">
        <f t="shared" si="68"/>
        <v>0.74016954808048141</v>
      </c>
      <c r="L369">
        <f t="shared" si="69"/>
        <v>0.67030932100070317</v>
      </c>
      <c r="M369">
        <f t="shared" si="70"/>
        <v>0.59278115222378813</v>
      </c>
      <c r="O369">
        <f t="shared" si="75"/>
        <v>4.6023999999999976</v>
      </c>
      <c r="P369">
        <f t="shared" si="76"/>
        <v>8.8714999999999993</v>
      </c>
      <c r="Q369">
        <f t="shared" si="77"/>
        <v>11.5101</v>
      </c>
      <c r="R369">
        <f t="shared" si="78"/>
        <v>14.515199999999995</v>
      </c>
      <c r="U369">
        <f>-[1]CP2005_updated_data!C370+2*[1]CP2005_updated_data!D358</f>
        <v>18.237099999999998</v>
      </c>
      <c r="V369">
        <f>-2*[1]CP2005_updated_data!D370+3*[1]CP2005_updated_data!E358</f>
        <v>22.5062</v>
      </c>
      <c r="W369">
        <f>-3*[1]CP2005_updated_data!E370+4*[1]CP2005_updated_data!F358</f>
        <v>25.1448</v>
      </c>
      <c r="X369">
        <f>-4*[1]CP2005_updated_data!F370+5*[1]CP2005_updated_data!G358</f>
        <v>28.149899999999995</v>
      </c>
      <c r="AA369">
        <f t="shared" si="74"/>
        <v>10.029699999999998</v>
      </c>
      <c r="AB369">
        <f t="shared" si="71"/>
        <v>11.3462</v>
      </c>
      <c r="AC369">
        <f t="shared" si="72"/>
        <v>9.914000000000005</v>
      </c>
      <c r="AD369">
        <f t="shared" si="73"/>
        <v>12.291400000000003</v>
      </c>
    </row>
    <row r="370" spans="1:30" x14ac:dyDescent="0.25">
      <c r="A370">
        <v>1983</v>
      </c>
      <c r="B370">
        <v>2</v>
      </c>
      <c r="C370">
        <v>8.4763000000000002</v>
      </c>
      <c r="D370">
        <v>9.1469000000000005</v>
      </c>
      <c r="E370">
        <v>9.5348000000000006</v>
      </c>
      <c r="F370">
        <v>9.9237000000000002</v>
      </c>
      <c r="G370">
        <v>10.053800000000001</v>
      </c>
      <c r="I370">
        <f t="shared" si="66"/>
        <v>0.91872999761085672</v>
      </c>
      <c r="J370">
        <f t="shared" si="67"/>
        <v>0.83281978896336006</v>
      </c>
      <c r="K370">
        <f t="shared" si="68"/>
        <v>0.75122956111899586</v>
      </c>
      <c r="L370">
        <f t="shared" si="69"/>
        <v>0.67236898791100153</v>
      </c>
      <c r="M370">
        <f t="shared" si="70"/>
        <v>0.6049012847298848</v>
      </c>
      <c r="O370">
        <f t="shared" si="75"/>
        <v>5.2321000000000009</v>
      </c>
      <c r="P370">
        <f t="shared" si="76"/>
        <v>8.7091999999999974</v>
      </c>
      <c r="Q370">
        <f t="shared" si="77"/>
        <v>11.997400000000001</v>
      </c>
      <c r="R370">
        <f t="shared" si="78"/>
        <v>13.699200000000003</v>
      </c>
      <c r="U370">
        <f>-[1]CP2005_updated_data!C371+2*[1]CP2005_updated_data!D359</f>
        <v>19.0411</v>
      </c>
      <c r="V370">
        <f>-2*[1]CP2005_updated_data!D371+3*[1]CP2005_updated_data!E359</f>
        <v>22.518199999999997</v>
      </c>
      <c r="W370">
        <f>-3*[1]CP2005_updated_data!E371+4*[1]CP2005_updated_data!F359</f>
        <v>25.8064</v>
      </c>
      <c r="X370">
        <f>-4*[1]CP2005_updated_data!F371+5*[1]CP2005_updated_data!G359</f>
        <v>27.508200000000002</v>
      </c>
      <c r="AA370">
        <f t="shared" si="74"/>
        <v>9.8175000000000008</v>
      </c>
      <c r="AB370">
        <f t="shared" si="71"/>
        <v>10.310600000000001</v>
      </c>
      <c r="AC370">
        <f t="shared" si="72"/>
        <v>11.090399999999999</v>
      </c>
      <c r="AD370">
        <f t="shared" si="73"/>
        <v>10.574200000000005</v>
      </c>
    </row>
    <row r="371" spans="1:30" x14ac:dyDescent="0.25">
      <c r="A371">
        <v>1983</v>
      </c>
      <c r="B371">
        <v>3</v>
      </c>
      <c r="C371">
        <v>9.1195000000000004</v>
      </c>
      <c r="D371">
        <v>9.6555999999999997</v>
      </c>
      <c r="E371">
        <v>10.0161</v>
      </c>
      <c r="F371">
        <v>9.9634999999999998</v>
      </c>
      <c r="G371">
        <v>10.4024</v>
      </c>
      <c r="I371">
        <f t="shared" si="66"/>
        <v>0.91283968980326147</v>
      </c>
      <c r="J371">
        <f t="shared" si="67"/>
        <v>0.82438963732896253</v>
      </c>
      <c r="K371">
        <f t="shared" si="68"/>
        <v>0.74046049187958884</v>
      </c>
      <c r="L371">
        <f t="shared" si="69"/>
        <v>0.67129942807777121</v>
      </c>
      <c r="M371">
        <f t="shared" si="70"/>
        <v>0.59444920978481464</v>
      </c>
      <c r="O371">
        <f t="shared" si="75"/>
        <v>4.8692000000000011</v>
      </c>
      <c r="P371">
        <f t="shared" si="76"/>
        <v>8.6215999999999955</v>
      </c>
      <c r="Q371">
        <f t="shared" si="77"/>
        <v>11.978800000000001</v>
      </c>
      <c r="R371">
        <f t="shared" si="78"/>
        <v>14.246499999999992</v>
      </c>
      <c r="U371">
        <f>-[1]CP2005_updated_data!C372+2*[1]CP2005_updated_data!D360</f>
        <v>18.525700000000001</v>
      </c>
      <c r="V371">
        <f>-2*[1]CP2005_updated_data!D372+3*[1]CP2005_updated_data!E360</f>
        <v>22.278099999999995</v>
      </c>
      <c r="W371">
        <f>-3*[1]CP2005_updated_data!E372+4*[1]CP2005_updated_data!F360</f>
        <v>25.635300000000001</v>
      </c>
      <c r="X371">
        <f>-4*[1]CP2005_updated_data!F372+5*[1]CP2005_updated_data!G360</f>
        <v>27.902999999999992</v>
      </c>
      <c r="AA371">
        <f t="shared" si="74"/>
        <v>10.191699999999999</v>
      </c>
      <c r="AB371">
        <f t="shared" si="71"/>
        <v>10.737099999999998</v>
      </c>
      <c r="AC371">
        <f t="shared" si="72"/>
        <v>9.8057000000000016</v>
      </c>
      <c r="AD371">
        <f t="shared" si="73"/>
        <v>12.158000000000001</v>
      </c>
    </row>
    <row r="372" spans="1:30" x14ac:dyDescent="0.25">
      <c r="A372">
        <v>1983</v>
      </c>
      <c r="B372">
        <v>4</v>
      </c>
      <c r="C372">
        <v>8.6625999999999994</v>
      </c>
      <c r="D372">
        <v>9.2303999999999995</v>
      </c>
      <c r="E372">
        <v>9.5747</v>
      </c>
      <c r="F372">
        <v>9.7350999999999992</v>
      </c>
      <c r="G372">
        <v>10.0334</v>
      </c>
      <c r="I372">
        <f t="shared" si="66"/>
        <v>0.91701999698547498</v>
      </c>
      <c r="J372">
        <f t="shared" si="67"/>
        <v>0.83143014059514464</v>
      </c>
      <c r="K372">
        <f t="shared" si="68"/>
        <v>0.75033087730390335</v>
      </c>
      <c r="L372">
        <f t="shared" si="69"/>
        <v>0.67746052066997631</v>
      </c>
      <c r="M372">
        <f t="shared" si="70"/>
        <v>0.60551859881697256</v>
      </c>
      <c r="O372">
        <f t="shared" si="75"/>
        <v>5.0230000000000032</v>
      </c>
      <c r="P372">
        <f t="shared" si="76"/>
        <v>8.4730000000000061</v>
      </c>
      <c r="Q372">
        <f t="shared" si="77"/>
        <v>11.138300000000001</v>
      </c>
      <c r="R372">
        <f t="shared" si="78"/>
        <v>13.433899999999994</v>
      </c>
      <c r="U372">
        <f>-[1]CP2005_updated_data!C373+2*[1]CP2005_updated_data!D361</f>
        <v>18.328200000000002</v>
      </c>
      <c r="V372">
        <f>-2*[1]CP2005_updated_data!D373+3*[1]CP2005_updated_data!E361</f>
        <v>21.778200000000005</v>
      </c>
      <c r="W372">
        <f>-3*[1]CP2005_updated_data!E373+4*[1]CP2005_updated_data!F361</f>
        <v>24.4435</v>
      </c>
      <c r="X372">
        <f>-4*[1]CP2005_updated_data!F373+5*[1]CP2005_updated_data!G361</f>
        <v>26.739099999999993</v>
      </c>
      <c r="AA372">
        <f t="shared" si="74"/>
        <v>9.7981999999999996</v>
      </c>
      <c r="AB372">
        <f t="shared" si="71"/>
        <v>10.263300000000001</v>
      </c>
      <c r="AC372">
        <f t="shared" si="72"/>
        <v>10.216299999999997</v>
      </c>
      <c r="AD372">
        <f t="shared" si="73"/>
        <v>11.226600000000005</v>
      </c>
    </row>
    <row r="373" spans="1:30" x14ac:dyDescent="0.25">
      <c r="A373">
        <v>1983</v>
      </c>
      <c r="B373">
        <v>5</v>
      </c>
      <c r="C373">
        <v>9.2531999999999996</v>
      </c>
      <c r="D373">
        <v>9.8043999999999993</v>
      </c>
      <c r="E373">
        <v>10.0395</v>
      </c>
      <c r="F373">
        <v>10.3285</v>
      </c>
      <c r="G373">
        <v>10.5679</v>
      </c>
      <c r="I373">
        <f t="shared" si="66"/>
        <v>0.91162003865647023</v>
      </c>
      <c r="J373">
        <f t="shared" si="67"/>
        <v>0.82193990078427293</v>
      </c>
      <c r="K373">
        <f t="shared" si="68"/>
        <v>0.73994087102254946</v>
      </c>
      <c r="L373">
        <f t="shared" si="69"/>
        <v>0.66156965659224021</v>
      </c>
      <c r="M373">
        <f t="shared" si="70"/>
        <v>0.58955043919101002</v>
      </c>
      <c r="O373">
        <f t="shared" si="75"/>
        <v>4.0326000000000004</v>
      </c>
      <c r="P373">
        <f t="shared" si="76"/>
        <v>7.2340000000000035</v>
      </c>
      <c r="Q373">
        <f t="shared" si="77"/>
        <v>9.5604999999999993</v>
      </c>
      <c r="R373">
        <f t="shared" si="78"/>
        <v>11.586700000000006</v>
      </c>
      <c r="U373">
        <f>-[1]CP2005_updated_data!C374+2*[1]CP2005_updated_data!D362</f>
        <v>16.8444</v>
      </c>
      <c r="V373">
        <f>-2*[1]CP2005_updated_data!D374+3*[1]CP2005_updated_data!E362</f>
        <v>20.045800000000003</v>
      </c>
      <c r="W373">
        <f>-3*[1]CP2005_updated_data!E374+4*[1]CP2005_updated_data!F362</f>
        <v>22.372299999999999</v>
      </c>
      <c r="X373">
        <f>-4*[1]CP2005_updated_data!F374+5*[1]CP2005_updated_data!G362</f>
        <v>24.398500000000006</v>
      </c>
      <c r="AA373">
        <f t="shared" si="74"/>
        <v>10.355599999999999</v>
      </c>
      <c r="AB373">
        <f t="shared" si="71"/>
        <v>10.509700000000002</v>
      </c>
      <c r="AC373">
        <f t="shared" si="72"/>
        <v>11.195499999999999</v>
      </c>
      <c r="AD373">
        <f t="shared" si="73"/>
        <v>11.525500000000001</v>
      </c>
    </row>
    <row r="374" spans="1:30" x14ac:dyDescent="0.25">
      <c r="A374">
        <v>1983</v>
      </c>
      <c r="B374">
        <v>6</v>
      </c>
      <c r="C374">
        <v>9.3992000000000004</v>
      </c>
      <c r="D374">
        <v>10.022</v>
      </c>
      <c r="E374">
        <v>10.1777</v>
      </c>
      <c r="F374">
        <v>10.4209</v>
      </c>
      <c r="G374">
        <v>10.760899999999999</v>
      </c>
      <c r="I374">
        <f t="shared" si="66"/>
        <v>0.91029004453199402</v>
      </c>
      <c r="J374">
        <f t="shared" si="67"/>
        <v>0.81837059078814189</v>
      </c>
      <c r="K374">
        <f t="shared" si="68"/>
        <v>0.73687942693023623</v>
      </c>
      <c r="L374">
        <f t="shared" si="69"/>
        <v>0.65912900823798937</v>
      </c>
      <c r="M374">
        <f t="shared" si="70"/>
        <v>0.5838886395726518</v>
      </c>
      <c r="O374">
        <f t="shared" si="75"/>
        <v>4.7654000000000014</v>
      </c>
      <c r="P374">
        <f t="shared" si="76"/>
        <v>8.5695999999999994</v>
      </c>
      <c r="Q374">
        <f t="shared" si="77"/>
        <v>10.8527</v>
      </c>
      <c r="R374">
        <f t="shared" si="78"/>
        <v>14.501399999999999</v>
      </c>
      <c r="U374">
        <f>-[1]CP2005_updated_data!C375+2*[1]CP2005_updated_data!D363</f>
        <v>18.728400000000001</v>
      </c>
      <c r="V374">
        <f>-2*[1]CP2005_updated_data!D375+3*[1]CP2005_updated_data!E363</f>
        <v>22.532599999999999</v>
      </c>
      <c r="W374">
        <f>-3*[1]CP2005_updated_data!E375+4*[1]CP2005_updated_data!F363</f>
        <v>24.8157</v>
      </c>
      <c r="X374">
        <f>-4*[1]CP2005_updated_data!F375+5*[1]CP2005_updated_data!G363</f>
        <v>28.464399999999998</v>
      </c>
      <c r="AA374">
        <f t="shared" si="74"/>
        <v>10.6448</v>
      </c>
      <c r="AB374">
        <f t="shared" si="71"/>
        <v>10.489099999999997</v>
      </c>
      <c r="AC374">
        <f t="shared" si="72"/>
        <v>11.150500000000001</v>
      </c>
      <c r="AD374">
        <f t="shared" si="73"/>
        <v>12.120899999999999</v>
      </c>
    </row>
    <row r="375" spans="1:30" x14ac:dyDescent="0.25">
      <c r="A375">
        <v>1983</v>
      </c>
      <c r="B375">
        <v>7</v>
      </c>
      <c r="C375">
        <v>10.2753</v>
      </c>
      <c r="D375">
        <v>10.7334</v>
      </c>
      <c r="E375">
        <v>10.978899999999999</v>
      </c>
      <c r="F375">
        <v>11.4124</v>
      </c>
      <c r="G375">
        <v>11.535</v>
      </c>
      <c r="I375">
        <f t="shared" si="66"/>
        <v>0.90234982636516459</v>
      </c>
      <c r="J375">
        <f t="shared" si="67"/>
        <v>0.80680925639049716</v>
      </c>
      <c r="K375">
        <f t="shared" si="68"/>
        <v>0.71937895621800008</v>
      </c>
      <c r="L375">
        <f t="shared" si="69"/>
        <v>0.63349954338663217</v>
      </c>
      <c r="M375">
        <f t="shared" si="70"/>
        <v>0.56172099642596929</v>
      </c>
      <c r="O375">
        <f t="shared" si="75"/>
        <v>3.1425000000000001</v>
      </c>
      <c r="P375">
        <f t="shared" si="76"/>
        <v>5.3613000000000035</v>
      </c>
      <c r="Q375">
        <f t="shared" si="77"/>
        <v>6.0299000000000014</v>
      </c>
      <c r="R375">
        <f t="shared" si="78"/>
        <v>8.1344999999999992</v>
      </c>
      <c r="U375">
        <f>-[1]CP2005_updated_data!C376+2*[1]CP2005_updated_data!D364</f>
        <v>15.3819</v>
      </c>
      <c r="V375">
        <f>-2*[1]CP2005_updated_data!D376+3*[1]CP2005_updated_data!E364</f>
        <v>17.600700000000003</v>
      </c>
      <c r="W375">
        <f>-3*[1]CP2005_updated_data!E376+4*[1]CP2005_updated_data!F364</f>
        <v>18.269300000000001</v>
      </c>
      <c r="X375">
        <f>-4*[1]CP2005_updated_data!F376+5*[1]CP2005_updated_data!G364</f>
        <v>20.373899999999999</v>
      </c>
      <c r="AA375">
        <f t="shared" si="74"/>
        <v>11.1915</v>
      </c>
      <c r="AB375">
        <f t="shared" si="71"/>
        <v>11.469900000000003</v>
      </c>
      <c r="AC375">
        <f t="shared" si="72"/>
        <v>12.712899999999998</v>
      </c>
      <c r="AD375">
        <f t="shared" si="73"/>
        <v>12.025399999999998</v>
      </c>
    </row>
    <row r="376" spans="1:30" x14ac:dyDescent="0.25">
      <c r="A376">
        <v>1983</v>
      </c>
      <c r="B376">
        <v>8</v>
      </c>
      <c r="C376">
        <v>10.3218</v>
      </c>
      <c r="D376">
        <v>10.8438</v>
      </c>
      <c r="E376">
        <v>11.1228</v>
      </c>
      <c r="F376">
        <v>11.51</v>
      </c>
      <c r="G376">
        <v>11.754099999999999</v>
      </c>
      <c r="I376">
        <f t="shared" si="66"/>
        <v>0.90193033123608102</v>
      </c>
      <c r="J376">
        <f t="shared" si="67"/>
        <v>0.80502978680975268</v>
      </c>
      <c r="K376">
        <f t="shared" si="68"/>
        <v>0.71628009097729162</v>
      </c>
      <c r="L376">
        <f t="shared" si="69"/>
        <v>0.63103118254468182</v>
      </c>
      <c r="M376">
        <f t="shared" si="70"/>
        <v>0.55560092679821549</v>
      </c>
      <c r="O376">
        <f t="shared" si="75"/>
        <v>1.7156000000000002</v>
      </c>
      <c r="P376">
        <f t="shared" si="76"/>
        <v>3.5260000000000016</v>
      </c>
      <c r="Q376">
        <f t="shared" si="77"/>
        <v>5.1524000000000019</v>
      </c>
      <c r="R376">
        <f t="shared" si="78"/>
        <v>4.6950000000000021</v>
      </c>
      <c r="U376">
        <f>-[1]CP2005_updated_data!C377+2*[1]CP2005_updated_data!D365</f>
        <v>12.9496</v>
      </c>
      <c r="V376">
        <f>-2*[1]CP2005_updated_data!D377+3*[1]CP2005_updated_data!E365</f>
        <v>14.760000000000002</v>
      </c>
      <c r="W376">
        <f>-3*[1]CP2005_updated_data!E377+4*[1]CP2005_updated_data!F365</f>
        <v>16.386400000000002</v>
      </c>
      <c r="X376">
        <f>-4*[1]CP2005_updated_data!F377+5*[1]CP2005_updated_data!G365</f>
        <v>15.929000000000002</v>
      </c>
      <c r="AA376">
        <f t="shared" si="74"/>
        <v>11.3658</v>
      </c>
      <c r="AB376">
        <f t="shared" si="71"/>
        <v>11.680800000000001</v>
      </c>
      <c r="AC376">
        <f t="shared" si="72"/>
        <v>12.671599999999998</v>
      </c>
      <c r="AD376">
        <f t="shared" si="73"/>
        <v>12.730499999999999</v>
      </c>
    </row>
    <row r="377" spans="1:30" x14ac:dyDescent="0.25">
      <c r="A377">
        <v>1983</v>
      </c>
      <c r="B377">
        <v>9</v>
      </c>
      <c r="C377">
        <v>9.6225000000000005</v>
      </c>
      <c r="D377">
        <v>10.2867</v>
      </c>
      <c r="E377">
        <v>10.666600000000001</v>
      </c>
      <c r="F377">
        <v>10.777699999999999</v>
      </c>
      <c r="G377">
        <v>11.2895</v>
      </c>
      <c r="I377">
        <f t="shared" si="66"/>
        <v>0.9082596346588615</v>
      </c>
      <c r="J377">
        <f t="shared" si="67"/>
        <v>0.81404958467555155</v>
      </c>
      <c r="K377">
        <f t="shared" si="68"/>
        <v>0.72615048937321736</v>
      </c>
      <c r="L377">
        <f t="shared" si="69"/>
        <v>0.64978872980222657</v>
      </c>
      <c r="M377">
        <f t="shared" si="70"/>
        <v>0.56865861417542996</v>
      </c>
      <c r="O377">
        <f t="shared" si="75"/>
        <v>2.0605000000000011</v>
      </c>
      <c r="P377">
        <f t="shared" si="76"/>
        <v>2.7494000000000067</v>
      </c>
      <c r="Q377">
        <f t="shared" si="77"/>
        <v>2.3627999999999982</v>
      </c>
      <c r="R377">
        <f t="shared" si="78"/>
        <v>3.7710000000000061</v>
      </c>
      <c r="U377">
        <f>-[1]CP2005_updated_data!C378+2*[1]CP2005_updated_data!D366</f>
        <v>12.262700000000001</v>
      </c>
      <c r="V377">
        <f>-2*[1]CP2005_updated_data!D378+3*[1]CP2005_updated_data!E366</f>
        <v>12.951600000000006</v>
      </c>
      <c r="W377">
        <f>-3*[1]CP2005_updated_data!E378+4*[1]CP2005_updated_data!F366</f>
        <v>12.564999999999998</v>
      </c>
      <c r="X377">
        <f>-4*[1]CP2005_updated_data!F378+5*[1]CP2005_updated_data!G366</f>
        <v>13.973200000000006</v>
      </c>
      <c r="AA377">
        <f t="shared" si="74"/>
        <v>10.950899999999999</v>
      </c>
      <c r="AB377">
        <f t="shared" si="71"/>
        <v>11.426400000000001</v>
      </c>
      <c r="AC377">
        <f t="shared" si="72"/>
        <v>11.110999999999997</v>
      </c>
      <c r="AD377">
        <f t="shared" si="73"/>
        <v>13.336700000000008</v>
      </c>
    </row>
    <row r="378" spans="1:30" x14ac:dyDescent="0.25">
      <c r="A378">
        <v>1983</v>
      </c>
      <c r="B378">
        <v>10</v>
      </c>
      <c r="C378">
        <v>9.5321999999999996</v>
      </c>
      <c r="D378">
        <v>10.3377</v>
      </c>
      <c r="E378">
        <v>10.773300000000001</v>
      </c>
      <c r="F378">
        <v>11.057399999999999</v>
      </c>
      <c r="G378">
        <v>11.236800000000001</v>
      </c>
      <c r="I378">
        <f t="shared" si="66"/>
        <v>0.90908016352198462</v>
      </c>
      <c r="J378">
        <f t="shared" si="67"/>
        <v>0.81321967742383383</v>
      </c>
      <c r="K378">
        <f t="shared" si="68"/>
        <v>0.72382979790498958</v>
      </c>
      <c r="L378">
        <f t="shared" si="69"/>
        <v>0.64255940971823444</v>
      </c>
      <c r="M378">
        <f t="shared" si="70"/>
        <v>0.57015900552125087</v>
      </c>
      <c r="O378">
        <f t="shared" si="75"/>
        <v>0.96870000000000189</v>
      </c>
      <c r="P378">
        <f t="shared" si="76"/>
        <v>1.5900999999999996</v>
      </c>
      <c r="Q378">
        <f t="shared" si="77"/>
        <v>-0.57460000000000377</v>
      </c>
      <c r="R378">
        <f t="shared" si="78"/>
        <v>-1.8498999999999981</v>
      </c>
      <c r="U378">
        <f>-[1]CP2005_updated_data!C379+2*[1]CP2005_updated_data!D367</f>
        <v>10.391000000000002</v>
      </c>
      <c r="V378">
        <f>-2*[1]CP2005_updated_data!D379+3*[1]CP2005_updated_data!E367</f>
        <v>11.0124</v>
      </c>
      <c r="W378">
        <f>-3*[1]CP2005_updated_data!E379+4*[1]CP2005_updated_data!F367</f>
        <v>8.8476999999999961</v>
      </c>
      <c r="X378">
        <f>-4*[1]CP2005_updated_data!F379+5*[1]CP2005_updated_data!G367</f>
        <v>7.5724000000000018</v>
      </c>
      <c r="AA378">
        <f t="shared" si="74"/>
        <v>11.1432</v>
      </c>
      <c r="AB378">
        <f t="shared" si="71"/>
        <v>11.644500000000004</v>
      </c>
      <c r="AC378">
        <f t="shared" si="72"/>
        <v>11.909699999999994</v>
      </c>
      <c r="AD378">
        <f t="shared" si="73"/>
        <v>11.954400000000007</v>
      </c>
    </row>
    <row r="379" spans="1:30" x14ac:dyDescent="0.25">
      <c r="A379">
        <v>1983</v>
      </c>
      <c r="B379">
        <v>11</v>
      </c>
      <c r="C379">
        <v>9.6775000000000002</v>
      </c>
      <c r="D379">
        <v>10.394299999999999</v>
      </c>
      <c r="E379">
        <v>10.6584</v>
      </c>
      <c r="F379">
        <v>11.0916</v>
      </c>
      <c r="G379">
        <v>11.1266</v>
      </c>
      <c r="I379">
        <f t="shared" si="66"/>
        <v>0.9077602292088871</v>
      </c>
      <c r="J379">
        <f t="shared" si="67"/>
        <v>0.81229963359204604</v>
      </c>
      <c r="K379">
        <f t="shared" si="68"/>
        <v>0.72632914436726648</v>
      </c>
      <c r="L379">
        <f t="shared" si="69"/>
        <v>0.64168098942221374</v>
      </c>
      <c r="M379">
        <f t="shared" si="70"/>
        <v>0.57330925260223375</v>
      </c>
      <c r="O379">
        <f t="shared" si="75"/>
        <v>0.53850000000000087</v>
      </c>
      <c r="P379">
        <f t="shared" si="76"/>
        <v>0.51910000000000522</v>
      </c>
      <c r="Q379">
        <f t="shared" si="77"/>
        <v>1.2087999999999965</v>
      </c>
      <c r="R379">
        <f t="shared" si="78"/>
        <v>-1.2682999999999964</v>
      </c>
      <c r="U379">
        <f>-[1]CP2005_updated_data!C380+2*[1]CP2005_updated_data!D368</f>
        <v>9.7489000000000008</v>
      </c>
      <c r="V379">
        <f>-2*[1]CP2005_updated_data!D380+3*[1]CP2005_updated_data!E368</f>
        <v>9.7295000000000051</v>
      </c>
      <c r="W379">
        <f>-3*[1]CP2005_updated_data!E380+4*[1]CP2005_updated_data!F368</f>
        <v>10.419199999999996</v>
      </c>
      <c r="X379">
        <f>-4*[1]CP2005_updated_data!F380+5*[1]CP2005_updated_data!G368</f>
        <v>7.9421000000000035</v>
      </c>
      <c r="AA379">
        <f t="shared" si="74"/>
        <v>11.111099999999999</v>
      </c>
      <c r="AB379">
        <f t="shared" si="71"/>
        <v>11.186600000000002</v>
      </c>
      <c r="AC379">
        <f t="shared" si="72"/>
        <v>12.391199999999998</v>
      </c>
      <c r="AD379">
        <f t="shared" si="73"/>
        <v>11.266599999999997</v>
      </c>
    </row>
    <row r="380" spans="1:30" x14ac:dyDescent="0.25">
      <c r="A380">
        <v>1983</v>
      </c>
      <c r="B380">
        <v>12</v>
      </c>
      <c r="C380">
        <v>9.8560999999999996</v>
      </c>
      <c r="D380">
        <v>10.557700000000001</v>
      </c>
      <c r="E380">
        <v>10.7636</v>
      </c>
      <c r="F380">
        <v>11.1822</v>
      </c>
      <c r="G380">
        <v>11.372999999999999</v>
      </c>
      <c r="I380">
        <f t="shared" si="66"/>
        <v>0.90614041636296416</v>
      </c>
      <c r="J380">
        <f t="shared" si="67"/>
        <v>0.8096493712767846</v>
      </c>
      <c r="K380">
        <f t="shared" si="68"/>
        <v>0.72404046302646841</v>
      </c>
      <c r="L380">
        <f t="shared" si="69"/>
        <v>0.63935974614983659</v>
      </c>
      <c r="M380">
        <f t="shared" si="70"/>
        <v>0.56628941360881657</v>
      </c>
      <c r="O380">
        <f t="shared" si="75"/>
        <v>0.24070000000000036</v>
      </c>
      <c r="P380">
        <f t="shared" si="76"/>
        <v>-5.3100000000002368E-2</v>
      </c>
      <c r="Q380">
        <f t="shared" si="77"/>
        <v>-0.12080000000000446</v>
      </c>
      <c r="R380">
        <f t="shared" si="78"/>
        <v>-1.8318999999999992</v>
      </c>
      <c r="U380">
        <f>-[1]CP2005_updated_data!C381+2*[1]CP2005_updated_data!D369</f>
        <v>8.7082999999999995</v>
      </c>
      <c r="V380">
        <f>-2*[1]CP2005_updated_data!D381+3*[1]CP2005_updated_data!E369</f>
        <v>8.4144999999999968</v>
      </c>
      <c r="W380">
        <f>-3*[1]CP2005_updated_data!E381+4*[1]CP2005_updated_data!F369</f>
        <v>8.3467999999999947</v>
      </c>
      <c r="X380">
        <f>-4*[1]CP2005_updated_data!F381+5*[1]CP2005_updated_data!G369</f>
        <v>6.6356999999999999</v>
      </c>
      <c r="AA380">
        <f t="shared" si="74"/>
        <v>11.259300000000001</v>
      </c>
      <c r="AB380">
        <f t="shared" si="71"/>
        <v>11.175400000000003</v>
      </c>
      <c r="AC380">
        <f t="shared" si="72"/>
        <v>12.437999999999995</v>
      </c>
      <c r="AD380">
        <f t="shared" si="73"/>
        <v>12.136199999999995</v>
      </c>
    </row>
    <row r="381" spans="1:30" x14ac:dyDescent="0.25">
      <c r="A381">
        <v>1984</v>
      </c>
      <c r="B381">
        <v>1</v>
      </c>
      <c r="C381">
        <v>9.5618999999999996</v>
      </c>
      <c r="D381">
        <v>10.3512</v>
      </c>
      <c r="E381">
        <v>10.5946</v>
      </c>
      <c r="F381">
        <v>10.9293</v>
      </c>
      <c r="G381">
        <v>11.169499999999999</v>
      </c>
      <c r="I381">
        <f t="shared" si="66"/>
        <v>0.90881020680397562</v>
      </c>
      <c r="J381">
        <f t="shared" si="67"/>
        <v>0.81300013775011903</v>
      </c>
      <c r="K381">
        <f t="shared" si="68"/>
        <v>0.72772066961443804</v>
      </c>
      <c r="L381">
        <f t="shared" si="69"/>
        <v>0.64586033387908348</v>
      </c>
      <c r="M381">
        <f t="shared" si="70"/>
        <v>0.57208082221799228</v>
      </c>
      <c r="O381">
        <f t="shared" si="75"/>
        <v>0.46779999999999866</v>
      </c>
      <c r="P381">
        <f t="shared" si="76"/>
        <v>0.6734999999999971</v>
      </c>
      <c r="Q381">
        <f t="shared" si="77"/>
        <v>-0.49389999999999645</v>
      </c>
      <c r="R381">
        <f t="shared" si="78"/>
        <v>-0.13589999999999236</v>
      </c>
      <c r="U381">
        <f>-[1]CP2005_updated_data!C382+2*[1]CP2005_updated_data!D370</f>
        <v>9.1794999999999991</v>
      </c>
      <c r="V381">
        <f>-2*[1]CP2005_updated_data!D382+3*[1]CP2005_updated_data!E370</f>
        <v>9.3851999999999975</v>
      </c>
      <c r="W381">
        <f>-3*[1]CP2005_updated_data!E382+4*[1]CP2005_updated_data!F370</f>
        <v>8.217800000000004</v>
      </c>
      <c r="X381">
        <f>-4*[1]CP2005_updated_data!F382+5*[1]CP2005_updated_data!G370</f>
        <v>8.5758000000000081</v>
      </c>
      <c r="AA381">
        <f t="shared" si="74"/>
        <v>11.140500000000001</v>
      </c>
      <c r="AB381">
        <f t="shared" si="71"/>
        <v>11.081399999999999</v>
      </c>
      <c r="AC381">
        <f t="shared" si="72"/>
        <v>11.933399999999999</v>
      </c>
      <c r="AD381">
        <f t="shared" si="73"/>
        <v>12.130299999999998</v>
      </c>
    </row>
    <row r="382" spans="1:30" x14ac:dyDescent="0.25">
      <c r="A382">
        <v>1984</v>
      </c>
      <c r="B382">
        <v>2</v>
      </c>
      <c r="C382">
        <v>9.9179999999999993</v>
      </c>
      <c r="D382">
        <v>10.7377</v>
      </c>
      <c r="E382">
        <v>10.9886</v>
      </c>
      <c r="F382">
        <v>11.332000000000001</v>
      </c>
      <c r="G382">
        <v>11.501200000000001</v>
      </c>
      <c r="I382">
        <f t="shared" si="66"/>
        <v>0.90557968900825581</v>
      </c>
      <c r="J382">
        <f t="shared" si="67"/>
        <v>0.80673987377794265</v>
      </c>
      <c r="K382">
        <f t="shared" si="68"/>
        <v>0.7191696473976511</v>
      </c>
      <c r="L382">
        <f t="shared" si="69"/>
        <v>0.63554015746682402</v>
      </c>
      <c r="M382">
        <f t="shared" si="70"/>
        <v>0.5626711075276758</v>
      </c>
      <c r="O382">
        <f t="shared" si="75"/>
        <v>-0.10049999999999848</v>
      </c>
      <c r="P382">
        <f t="shared" si="76"/>
        <v>-1.3472999999999988</v>
      </c>
      <c r="Q382">
        <f t="shared" si="77"/>
        <v>-1.747300000000001</v>
      </c>
      <c r="R382">
        <f t="shared" si="78"/>
        <v>-3.5352999999999977</v>
      </c>
      <c r="U382">
        <f>-[1]CP2005_updated_data!C383+2*[1]CP2005_updated_data!D371</f>
        <v>8.3758000000000017</v>
      </c>
      <c r="V382">
        <f>-2*[1]CP2005_updated_data!D383+3*[1]CP2005_updated_data!E371</f>
        <v>7.1290000000000013</v>
      </c>
      <c r="W382">
        <f>-3*[1]CP2005_updated_data!E383+4*[1]CP2005_updated_data!F371</f>
        <v>6.7289999999999992</v>
      </c>
      <c r="X382">
        <f>-4*[1]CP2005_updated_data!F383+5*[1]CP2005_updated_data!G371</f>
        <v>4.9410000000000025</v>
      </c>
      <c r="AA382">
        <f t="shared" si="74"/>
        <v>11.557400000000001</v>
      </c>
      <c r="AB382">
        <f t="shared" si="71"/>
        <v>11.490400000000001</v>
      </c>
      <c r="AC382">
        <f t="shared" si="72"/>
        <v>12.362200000000001</v>
      </c>
      <c r="AD382">
        <f t="shared" si="73"/>
        <v>12.177999999999997</v>
      </c>
    </row>
    <row r="383" spans="1:30" x14ac:dyDescent="0.25">
      <c r="A383">
        <v>1984</v>
      </c>
      <c r="B383">
        <v>3</v>
      </c>
      <c r="C383">
        <v>10.6083</v>
      </c>
      <c r="D383">
        <v>11.288</v>
      </c>
      <c r="E383">
        <v>11.563599999999999</v>
      </c>
      <c r="F383">
        <v>11.889699999999999</v>
      </c>
      <c r="G383">
        <v>12.0358</v>
      </c>
      <c r="I383">
        <f t="shared" si="66"/>
        <v>0.89934999892811629</v>
      </c>
      <c r="J383">
        <f t="shared" si="67"/>
        <v>0.79790957698619336</v>
      </c>
      <c r="K383">
        <f t="shared" si="68"/>
        <v>0.70687035733924108</v>
      </c>
      <c r="L383">
        <f t="shared" si="69"/>
        <v>0.62151949553726393</v>
      </c>
      <c r="M383">
        <f t="shared" si="70"/>
        <v>0.5478301419647309</v>
      </c>
      <c r="O383">
        <f t="shared" si="75"/>
        <v>-0.41660000000000075</v>
      </c>
      <c r="P383">
        <f t="shared" si="76"/>
        <v>-1.6472000000000033</v>
      </c>
      <c r="Q383">
        <f t="shared" si="77"/>
        <v>-3.956299999999997</v>
      </c>
      <c r="R383">
        <f t="shared" si="78"/>
        <v>-4.6662999999999979</v>
      </c>
      <c r="U383">
        <f>-[1]CP2005_updated_data!C384+2*[1]CP2005_updated_data!D372</f>
        <v>8.7028999999999996</v>
      </c>
      <c r="V383">
        <f>-2*[1]CP2005_updated_data!D384+3*[1]CP2005_updated_data!E372</f>
        <v>7.4722999999999971</v>
      </c>
      <c r="W383">
        <f>-3*[1]CP2005_updated_data!E384+4*[1]CP2005_updated_data!F372</f>
        <v>5.1632000000000033</v>
      </c>
      <c r="X383">
        <f>-4*[1]CP2005_updated_data!F384+5*[1]CP2005_updated_data!G372</f>
        <v>4.4532000000000025</v>
      </c>
      <c r="AA383">
        <f t="shared" si="74"/>
        <v>11.967700000000001</v>
      </c>
      <c r="AB383">
        <f t="shared" si="71"/>
        <v>12.114799999999995</v>
      </c>
      <c r="AC383">
        <f t="shared" si="72"/>
        <v>12.868000000000002</v>
      </c>
      <c r="AD383">
        <f t="shared" si="73"/>
        <v>12.620200000000004</v>
      </c>
    </row>
    <row r="384" spans="1:30" x14ac:dyDescent="0.25">
      <c r="A384">
        <v>1984</v>
      </c>
      <c r="B384">
        <v>4</v>
      </c>
      <c r="C384">
        <v>10.706200000000001</v>
      </c>
      <c r="D384">
        <v>11.583399999999999</v>
      </c>
      <c r="E384">
        <v>11.7713</v>
      </c>
      <c r="F384">
        <v>12.046200000000001</v>
      </c>
      <c r="G384">
        <v>12.286</v>
      </c>
      <c r="I384">
        <f t="shared" si="66"/>
        <v>0.89846996612551078</v>
      </c>
      <c r="J384">
        <f t="shared" si="67"/>
        <v>0.7932094251253049</v>
      </c>
      <c r="K384">
        <f t="shared" si="68"/>
        <v>0.70247954193429452</v>
      </c>
      <c r="L384">
        <f t="shared" si="69"/>
        <v>0.61764093605233339</v>
      </c>
      <c r="M384">
        <f t="shared" si="70"/>
        <v>0.54101947642396453</v>
      </c>
      <c r="O384">
        <f t="shared" si="75"/>
        <v>-0.90800000000000125</v>
      </c>
      <c r="P384">
        <f t="shared" si="76"/>
        <v>-3.105299999999998</v>
      </c>
      <c r="Q384">
        <f t="shared" si="77"/>
        <v>-5.0361000000000065</v>
      </c>
      <c r="R384">
        <f t="shared" si="78"/>
        <v>-6.6804000000000006</v>
      </c>
      <c r="U384">
        <f>-[1]CP2005_updated_data!C385+2*[1]CP2005_updated_data!D373</f>
        <v>7.7545999999999982</v>
      </c>
      <c r="V384">
        <f>-2*[1]CP2005_updated_data!D385+3*[1]CP2005_updated_data!E373</f>
        <v>5.5573000000000015</v>
      </c>
      <c r="W384">
        <f>-3*[1]CP2005_updated_data!E385+4*[1]CP2005_updated_data!F373</f>
        <v>3.626499999999993</v>
      </c>
      <c r="X384">
        <f>-4*[1]CP2005_updated_data!F385+5*[1]CP2005_updated_data!G373</f>
        <v>1.9821999999999989</v>
      </c>
      <c r="AA384">
        <f t="shared" si="74"/>
        <v>12.460599999999998</v>
      </c>
      <c r="AB384">
        <f t="shared" si="71"/>
        <v>12.147100000000005</v>
      </c>
      <c r="AC384">
        <f t="shared" si="72"/>
        <v>12.870899999999999</v>
      </c>
      <c r="AD384">
        <f t="shared" si="73"/>
        <v>13.245199999999997</v>
      </c>
    </row>
    <row r="385" spans="1:30" x14ac:dyDescent="0.25">
      <c r="A385">
        <v>1984</v>
      </c>
      <c r="B385">
        <v>5</v>
      </c>
      <c r="C385">
        <v>11.893000000000001</v>
      </c>
      <c r="D385">
        <v>12.6106</v>
      </c>
      <c r="E385">
        <v>12.9221</v>
      </c>
      <c r="F385">
        <v>13.1265</v>
      </c>
      <c r="G385">
        <v>13.4078</v>
      </c>
      <c r="I385">
        <f t="shared" si="66"/>
        <v>0.88786994948318321</v>
      </c>
      <c r="J385">
        <f t="shared" si="67"/>
        <v>0.77707997964948505</v>
      </c>
      <c r="K385">
        <f t="shared" si="68"/>
        <v>0.67864100675141759</v>
      </c>
      <c r="L385">
        <f t="shared" si="69"/>
        <v>0.59151987210973145</v>
      </c>
      <c r="M385">
        <f t="shared" si="70"/>
        <v>0.51150905035158456</v>
      </c>
      <c r="O385">
        <f t="shared" si="75"/>
        <v>-1.5374000000000017</v>
      </c>
      <c r="P385">
        <f t="shared" si="76"/>
        <v>-4.3558999999999983</v>
      </c>
      <c r="Q385">
        <f t="shared" si="77"/>
        <v>-6.7055000000000007</v>
      </c>
      <c r="R385">
        <f t="shared" si="78"/>
        <v>-8.9196999999999989</v>
      </c>
      <c r="U385">
        <f>-[1]CP2005_updated_data!C386+2*[1]CP2005_updated_data!D374</f>
        <v>7.715799999999998</v>
      </c>
      <c r="V385">
        <f>-2*[1]CP2005_updated_data!D386+3*[1]CP2005_updated_data!E374</f>
        <v>4.8973000000000013</v>
      </c>
      <c r="W385">
        <f>-3*[1]CP2005_updated_data!E386+4*[1]CP2005_updated_data!F374</f>
        <v>2.547699999999999</v>
      </c>
      <c r="X385">
        <f>-4*[1]CP2005_updated_data!F386+5*[1]CP2005_updated_data!G374</f>
        <v>0.3335000000000008</v>
      </c>
      <c r="AA385">
        <f t="shared" si="74"/>
        <v>13.328199999999999</v>
      </c>
      <c r="AB385">
        <f t="shared" si="71"/>
        <v>13.545100000000001</v>
      </c>
      <c r="AC385">
        <f t="shared" si="72"/>
        <v>13.739699999999999</v>
      </c>
      <c r="AD385">
        <f t="shared" si="73"/>
        <v>14.533000000000001</v>
      </c>
    </row>
    <row r="386" spans="1:30" x14ac:dyDescent="0.25">
      <c r="A386">
        <v>1984</v>
      </c>
      <c r="B386">
        <v>6</v>
      </c>
      <c r="C386">
        <v>11.886200000000001</v>
      </c>
      <c r="D386">
        <v>12.7879</v>
      </c>
      <c r="E386">
        <v>13.120200000000001</v>
      </c>
      <c r="F386">
        <v>13.228999999999999</v>
      </c>
      <c r="G386">
        <v>13.364800000000001</v>
      </c>
      <c r="I386">
        <f t="shared" si="66"/>
        <v>0.88793032669255001</v>
      </c>
      <c r="J386">
        <f t="shared" si="67"/>
        <v>0.77432933381894997</v>
      </c>
      <c r="K386">
        <f t="shared" si="68"/>
        <v>0.674619804087491</v>
      </c>
      <c r="L386">
        <f t="shared" si="69"/>
        <v>0.58909960557087526</v>
      </c>
      <c r="M386">
        <f t="shared" si="70"/>
        <v>0.51260997788285012</v>
      </c>
      <c r="O386">
        <f t="shared" si="75"/>
        <v>-1.2414000000000005</v>
      </c>
      <c r="P386">
        <f t="shared" si="76"/>
        <v>-4.441900000000004</v>
      </c>
      <c r="Q386">
        <f t="shared" si="77"/>
        <v>-7.0762000000000072</v>
      </c>
      <c r="R386">
        <f t="shared" si="78"/>
        <v>-8.5106999999999999</v>
      </c>
      <c r="U386">
        <f>-[1]CP2005_updated_data!C387+2*[1]CP2005_updated_data!D375</f>
        <v>8.1577999999999999</v>
      </c>
      <c r="V386">
        <f>-2*[1]CP2005_updated_data!D387+3*[1]CP2005_updated_data!E375</f>
        <v>4.9572999999999965</v>
      </c>
      <c r="W386">
        <f>-3*[1]CP2005_updated_data!E387+4*[1]CP2005_updated_data!F375</f>
        <v>2.3229999999999933</v>
      </c>
      <c r="X386">
        <f>-4*[1]CP2005_updated_data!F387+5*[1]CP2005_updated_data!G375</f>
        <v>0.88850000000000051</v>
      </c>
      <c r="AA386">
        <f t="shared" si="74"/>
        <v>13.6896</v>
      </c>
      <c r="AB386">
        <f t="shared" si="71"/>
        <v>13.784800000000004</v>
      </c>
      <c r="AC386">
        <f t="shared" si="72"/>
        <v>13.555399999999992</v>
      </c>
      <c r="AD386">
        <f t="shared" si="73"/>
        <v>13.908000000000001</v>
      </c>
    </row>
    <row r="387" spans="1:30" x14ac:dyDescent="0.25">
      <c r="A387">
        <v>1984</v>
      </c>
      <c r="B387">
        <v>7</v>
      </c>
      <c r="C387">
        <v>11.5557</v>
      </c>
      <c r="D387">
        <v>12.2279</v>
      </c>
      <c r="E387">
        <v>12.3133</v>
      </c>
      <c r="F387">
        <v>12.3931</v>
      </c>
      <c r="G387">
        <v>12.536</v>
      </c>
      <c r="I387">
        <f t="shared" ref="I387:I450" si="79">EXP(-C387/100)</f>
        <v>0.8908697912117336</v>
      </c>
      <c r="J387">
        <f t="shared" ref="J387:J450" si="80">(EXP(-2*D387/100))</f>
        <v>0.78305057011518153</v>
      </c>
      <c r="K387">
        <f t="shared" ref="K387:K450" si="81">EXP(-3*E387/100)</f>
        <v>0.69114958674202787</v>
      </c>
      <c r="L387">
        <f t="shared" ref="L387:L450" si="82">EXP(-4*F387/100)</f>
        <v>0.60912973768209799</v>
      </c>
      <c r="M387">
        <f t="shared" ref="M387:M450" si="83">EXP(-5*G387/100)</f>
        <v>0.5342988245511302</v>
      </c>
      <c r="O387">
        <f t="shared" si="75"/>
        <v>-0.3642000000000003</v>
      </c>
      <c r="P387">
        <f t="shared" si="76"/>
        <v>-1.7943999999999978</v>
      </c>
      <c r="Q387">
        <f t="shared" si="77"/>
        <v>-1.5656000000000017</v>
      </c>
      <c r="R387">
        <f t="shared" si="78"/>
        <v>-2.1727000000000043</v>
      </c>
      <c r="U387">
        <f>-[1]CP2005_updated_data!C388+2*[1]CP2005_updated_data!D376</f>
        <v>9.9110999999999994</v>
      </c>
      <c r="V387">
        <f>-2*[1]CP2005_updated_data!D388+3*[1]CP2005_updated_data!E376</f>
        <v>8.4809000000000019</v>
      </c>
      <c r="W387">
        <f>-3*[1]CP2005_updated_data!E388+4*[1]CP2005_updated_data!F376</f>
        <v>8.709699999999998</v>
      </c>
      <c r="X387">
        <f>-4*[1]CP2005_updated_data!F388+5*[1]CP2005_updated_data!G376</f>
        <v>8.1025999999999954</v>
      </c>
      <c r="AA387">
        <f t="shared" si="74"/>
        <v>12.9001</v>
      </c>
      <c r="AB387">
        <f t="shared" ref="AB387:AB450" si="84">3*E387-2*D387</f>
        <v>12.484100000000002</v>
      </c>
      <c r="AC387">
        <f t="shared" ref="AC387:AC450" si="85">4*F387-3*E387</f>
        <v>12.6325</v>
      </c>
      <c r="AD387">
        <f t="shared" ref="AD387:AD450" si="86">5*G387-4*F387</f>
        <v>13.107599999999998</v>
      </c>
    </row>
    <row r="388" spans="1:30" x14ac:dyDescent="0.25">
      <c r="A388">
        <v>1984</v>
      </c>
      <c r="B388">
        <v>8</v>
      </c>
      <c r="C388">
        <v>11.7163</v>
      </c>
      <c r="D388">
        <v>12.1348</v>
      </c>
      <c r="E388">
        <v>12.2492</v>
      </c>
      <c r="F388">
        <v>12.400499999999999</v>
      </c>
      <c r="G388">
        <v>12.469799999999999</v>
      </c>
      <c r="I388">
        <f t="shared" si="79"/>
        <v>0.88944020259397816</v>
      </c>
      <c r="J388">
        <f t="shared" si="80"/>
        <v>0.78450996855503363</v>
      </c>
      <c r="K388">
        <f t="shared" si="81"/>
        <v>0.69247994612791786</v>
      </c>
      <c r="L388">
        <f t="shared" si="82"/>
        <v>0.60894946196186694</v>
      </c>
      <c r="M388">
        <f t="shared" si="83"/>
        <v>0.53607028380810795</v>
      </c>
      <c r="O388">
        <f t="shared" si="75"/>
        <v>-0.35050000000000026</v>
      </c>
      <c r="P388">
        <f t="shared" si="76"/>
        <v>-1.222999999999999</v>
      </c>
      <c r="Q388">
        <f t="shared" si="77"/>
        <v>-1.029399999999999</v>
      </c>
      <c r="R388">
        <f t="shared" si="78"/>
        <v>-1.153299999999998</v>
      </c>
      <c r="U388">
        <f>-[1]CP2005_updated_data!C389+2*[1]CP2005_updated_data!D377</f>
        <v>9.9712999999999994</v>
      </c>
      <c r="V388">
        <f>-2*[1]CP2005_updated_data!D389+3*[1]CP2005_updated_data!E377</f>
        <v>9.0988000000000007</v>
      </c>
      <c r="W388">
        <f>-3*[1]CP2005_updated_data!E389+4*[1]CP2005_updated_data!F377</f>
        <v>9.2924000000000007</v>
      </c>
      <c r="X388">
        <f>-4*[1]CP2005_updated_data!F389+5*[1]CP2005_updated_data!G377</f>
        <v>9.1685000000000016</v>
      </c>
      <c r="AA388">
        <f t="shared" ref="AA388:AA451" si="87">2*D388-C388</f>
        <v>12.5533</v>
      </c>
      <c r="AB388">
        <f t="shared" si="84"/>
        <v>12.477999999999998</v>
      </c>
      <c r="AC388">
        <f t="shared" si="85"/>
        <v>12.854399999999998</v>
      </c>
      <c r="AD388">
        <f t="shared" si="86"/>
        <v>12.747</v>
      </c>
    </row>
    <row r="389" spans="1:30" x14ac:dyDescent="0.25">
      <c r="A389">
        <v>1984</v>
      </c>
      <c r="B389">
        <v>9</v>
      </c>
      <c r="C389">
        <v>11.107699999999999</v>
      </c>
      <c r="D389">
        <v>11.7621</v>
      </c>
      <c r="E389">
        <v>11.932499999999999</v>
      </c>
      <c r="F389">
        <v>12.126099999999999</v>
      </c>
      <c r="G389">
        <v>12.175000000000001</v>
      </c>
      <c r="I389">
        <f t="shared" si="79"/>
        <v>0.89486984129834135</v>
      </c>
      <c r="J389">
        <f t="shared" si="80"/>
        <v>0.79037955463075371</v>
      </c>
      <c r="K389">
        <f t="shared" si="81"/>
        <v>0.69909055205186299</v>
      </c>
      <c r="L389">
        <f t="shared" si="82"/>
        <v>0.61567010668361366</v>
      </c>
      <c r="M389">
        <f t="shared" si="83"/>
        <v>0.54403048233063667</v>
      </c>
      <c r="O389">
        <f t="shared" si="75"/>
        <v>-0.15680000000000049</v>
      </c>
      <c r="P389">
        <f t="shared" si="76"/>
        <v>-1.1469000000000005</v>
      </c>
      <c r="Q389">
        <f t="shared" si="77"/>
        <v>-2.3092000000000024</v>
      </c>
      <c r="R389">
        <f t="shared" si="78"/>
        <v>-1.6793999999999922</v>
      </c>
      <c r="U389">
        <f>-[1]CP2005_updated_data!C390+2*[1]CP2005_updated_data!D378</f>
        <v>9.4657</v>
      </c>
      <c r="V389">
        <f>-2*[1]CP2005_updated_data!D390+3*[1]CP2005_updated_data!E378</f>
        <v>8.4756</v>
      </c>
      <c r="W389">
        <f>-3*[1]CP2005_updated_data!E390+4*[1]CP2005_updated_data!F378</f>
        <v>7.3132999999999981</v>
      </c>
      <c r="X389">
        <f>-4*[1]CP2005_updated_data!F390+5*[1]CP2005_updated_data!G378</f>
        <v>7.9431000000000083</v>
      </c>
      <c r="AA389">
        <f t="shared" si="87"/>
        <v>12.416500000000001</v>
      </c>
      <c r="AB389">
        <f t="shared" si="84"/>
        <v>12.273299999999999</v>
      </c>
      <c r="AC389">
        <f t="shared" si="85"/>
        <v>12.706899999999997</v>
      </c>
      <c r="AD389">
        <f t="shared" si="86"/>
        <v>12.370600000000003</v>
      </c>
    </row>
    <row r="390" spans="1:30" x14ac:dyDescent="0.25">
      <c r="A390">
        <v>1984</v>
      </c>
      <c r="B390">
        <v>10</v>
      </c>
      <c r="C390">
        <v>10.1203</v>
      </c>
      <c r="D390">
        <v>10.822100000000001</v>
      </c>
      <c r="E390">
        <v>11.082800000000001</v>
      </c>
      <c r="F390">
        <v>11.2233</v>
      </c>
      <c r="G390">
        <v>11.277100000000001</v>
      </c>
      <c r="I390">
        <f t="shared" si="79"/>
        <v>0.90374955310401617</v>
      </c>
      <c r="J390">
        <f t="shared" si="80"/>
        <v>0.80537924556429263</v>
      </c>
      <c r="K390">
        <f t="shared" si="81"/>
        <v>0.71714014301448037</v>
      </c>
      <c r="L390">
        <f t="shared" si="82"/>
        <v>0.6383095022641847</v>
      </c>
      <c r="M390">
        <f t="shared" si="83"/>
        <v>0.56901129183499566</v>
      </c>
      <c r="O390">
        <f t="shared" si="75"/>
        <v>1.0228999999999999</v>
      </c>
      <c r="P390">
        <f t="shared" si="76"/>
        <v>1.1435000000000031</v>
      </c>
      <c r="Q390">
        <f t="shared" si="77"/>
        <v>1.4489999999999945</v>
      </c>
      <c r="R390">
        <f t="shared" si="78"/>
        <v>1.7586000000000048</v>
      </c>
      <c r="U390">
        <f>-[1]CP2005_updated_data!C391+2*[1]CP2005_updated_data!D379</f>
        <v>10.555099999999999</v>
      </c>
      <c r="V390">
        <f>-2*[1]CP2005_updated_data!D391+3*[1]CP2005_updated_data!E379</f>
        <v>10.675700000000003</v>
      </c>
      <c r="W390">
        <f>-3*[1]CP2005_updated_data!E391+4*[1]CP2005_updated_data!F379</f>
        <v>10.981199999999994</v>
      </c>
      <c r="X390">
        <f>-4*[1]CP2005_updated_data!F391+5*[1]CP2005_updated_data!G379</f>
        <v>11.290800000000004</v>
      </c>
      <c r="AA390">
        <f t="shared" si="87"/>
        <v>11.523900000000001</v>
      </c>
      <c r="AB390">
        <f t="shared" si="84"/>
        <v>11.604200000000002</v>
      </c>
      <c r="AC390">
        <f t="shared" si="85"/>
        <v>11.644799999999996</v>
      </c>
      <c r="AD390">
        <f t="shared" si="86"/>
        <v>11.492300000000007</v>
      </c>
    </row>
    <row r="391" spans="1:30" x14ac:dyDescent="0.25">
      <c r="A391">
        <v>1984</v>
      </c>
      <c r="B391">
        <v>11</v>
      </c>
      <c r="C391">
        <v>9.4519000000000002</v>
      </c>
      <c r="D391">
        <v>10.2026</v>
      </c>
      <c r="E391">
        <v>10.597799999999999</v>
      </c>
      <c r="F391">
        <v>10.990500000000001</v>
      </c>
      <c r="G391">
        <v>11.0451</v>
      </c>
      <c r="I391">
        <f t="shared" si="79"/>
        <v>0.90981044806329492</v>
      </c>
      <c r="J391">
        <f t="shared" si="80"/>
        <v>0.81541996824647689</v>
      </c>
      <c r="K391">
        <f t="shared" si="81"/>
        <v>0.72765081178338453</v>
      </c>
      <c r="L391">
        <f t="shared" si="82"/>
        <v>0.644281201428473</v>
      </c>
      <c r="M391">
        <f t="shared" si="83"/>
        <v>0.5756502543581834</v>
      </c>
      <c r="O391">
        <f t="shared" si="75"/>
        <v>1.6591999999999985</v>
      </c>
      <c r="P391">
        <f t="shared" si="76"/>
        <v>1.8925000000000001</v>
      </c>
      <c r="Q391">
        <f t="shared" si="77"/>
        <v>2.8955000000000002</v>
      </c>
      <c r="R391">
        <f t="shared" si="78"/>
        <v>1.9934999999999921</v>
      </c>
      <c r="U391">
        <f>-[1]CP2005_updated_data!C392+2*[1]CP2005_updated_data!D380</f>
        <v>11.336699999999999</v>
      </c>
      <c r="V391">
        <f>-2*[1]CP2005_updated_data!D392+3*[1]CP2005_updated_data!E380</f>
        <v>11.57</v>
      </c>
      <c r="W391">
        <f>-3*[1]CP2005_updated_data!E392+4*[1]CP2005_updated_data!F380</f>
        <v>12.573</v>
      </c>
      <c r="X391">
        <f>-4*[1]CP2005_updated_data!F392+5*[1]CP2005_updated_data!G380</f>
        <v>11.670999999999992</v>
      </c>
      <c r="AA391">
        <f t="shared" si="87"/>
        <v>10.9533</v>
      </c>
      <c r="AB391">
        <f t="shared" si="84"/>
        <v>11.388199999999998</v>
      </c>
      <c r="AC391">
        <f t="shared" si="85"/>
        <v>12.168600000000005</v>
      </c>
      <c r="AD391">
        <f t="shared" si="86"/>
        <v>11.263499999999993</v>
      </c>
    </row>
    <row r="392" spans="1:30" x14ac:dyDescent="0.25">
      <c r="A392">
        <v>1984</v>
      </c>
      <c r="B392">
        <v>12</v>
      </c>
      <c r="C392">
        <v>9.0175999999999998</v>
      </c>
      <c r="D392">
        <v>9.7860999999999994</v>
      </c>
      <c r="E392">
        <v>10.385999999999999</v>
      </c>
      <c r="F392">
        <v>10.651</v>
      </c>
      <c r="G392">
        <v>10.9671</v>
      </c>
      <c r="I392">
        <f t="shared" si="79"/>
        <v>0.91377034753675623</v>
      </c>
      <c r="J392">
        <f t="shared" si="80"/>
        <v>0.82224078584656757</v>
      </c>
      <c r="K392">
        <f t="shared" si="81"/>
        <v>0.73228902503997884</v>
      </c>
      <c r="L392">
        <f t="shared" si="82"/>
        <v>0.65309021798947686</v>
      </c>
      <c r="M392">
        <f t="shared" si="83"/>
        <v>0.57789967386708407</v>
      </c>
      <c r="O392">
        <f t="shared" si="75"/>
        <v>2.2417000000000016</v>
      </c>
      <c r="P392">
        <f t="shared" si="76"/>
        <v>2.862500000000006</v>
      </c>
      <c r="Q392">
        <f t="shared" si="77"/>
        <v>3.7147000000000023</v>
      </c>
      <c r="R392">
        <f t="shared" si="78"/>
        <v>4.404899999999996</v>
      </c>
      <c r="U392">
        <f>-[1]CP2005_updated_data!C393+2*[1]CP2005_updated_data!D381</f>
        <v>12.097800000000001</v>
      </c>
      <c r="V392">
        <f>-2*[1]CP2005_updated_data!D393+3*[1]CP2005_updated_data!E381</f>
        <v>12.718600000000006</v>
      </c>
      <c r="W392">
        <f>-3*[1]CP2005_updated_data!E393+4*[1]CP2005_updated_data!F381</f>
        <v>13.570800000000002</v>
      </c>
      <c r="X392">
        <f>-4*[1]CP2005_updated_data!F393+5*[1]CP2005_updated_data!G381</f>
        <v>14.260999999999996</v>
      </c>
      <c r="AA392">
        <f t="shared" si="87"/>
        <v>10.554599999999999</v>
      </c>
      <c r="AB392">
        <f t="shared" si="84"/>
        <v>11.585799999999999</v>
      </c>
      <c r="AC392">
        <f t="shared" si="85"/>
        <v>11.446000000000002</v>
      </c>
      <c r="AD392">
        <f t="shared" si="86"/>
        <v>12.231500000000004</v>
      </c>
    </row>
    <row r="393" spans="1:30" x14ac:dyDescent="0.25">
      <c r="A393">
        <v>1985</v>
      </c>
      <c r="B393">
        <v>1</v>
      </c>
      <c r="C393">
        <v>8.8371999999999993</v>
      </c>
      <c r="D393">
        <v>9.6670999999999996</v>
      </c>
      <c r="E393">
        <v>10.0932</v>
      </c>
      <c r="F393">
        <v>10.555099999999999</v>
      </c>
      <c r="G393">
        <v>10.5886</v>
      </c>
      <c r="I393">
        <f t="shared" si="79"/>
        <v>0.91542027703265483</v>
      </c>
      <c r="J393">
        <f t="shared" si="80"/>
        <v>0.82420004951581116</v>
      </c>
      <c r="K393">
        <f t="shared" si="81"/>
        <v>0.73874978595595719</v>
      </c>
      <c r="L393">
        <f t="shared" si="82"/>
        <v>0.65560028329299158</v>
      </c>
      <c r="M393">
        <f t="shared" si="83"/>
        <v>0.5889405701481194</v>
      </c>
      <c r="O393">
        <f t="shared" si="75"/>
        <v>2.3033000000000019</v>
      </c>
      <c r="P393">
        <f t="shared" si="76"/>
        <v>2.8877000000000006</v>
      </c>
      <c r="Q393">
        <f t="shared" si="77"/>
        <v>3.8757000000000001</v>
      </c>
      <c r="R393">
        <f t="shared" si="78"/>
        <v>4.065199999999999</v>
      </c>
      <c r="U393">
        <f>-[1]CP2005_updated_data!C394+2*[1]CP2005_updated_data!D382</f>
        <v>11.865200000000002</v>
      </c>
      <c r="V393">
        <f>-2*[1]CP2005_updated_data!D394+3*[1]CP2005_updated_data!E382</f>
        <v>12.4496</v>
      </c>
      <c r="W393">
        <f>-3*[1]CP2005_updated_data!E394+4*[1]CP2005_updated_data!F382</f>
        <v>13.4376</v>
      </c>
      <c r="X393">
        <f>-4*[1]CP2005_updated_data!F394+5*[1]CP2005_updated_data!G382</f>
        <v>13.627099999999999</v>
      </c>
      <c r="AA393">
        <f t="shared" si="87"/>
        <v>10.497</v>
      </c>
      <c r="AB393">
        <f t="shared" si="84"/>
        <v>10.945399999999999</v>
      </c>
      <c r="AC393">
        <f t="shared" si="85"/>
        <v>11.940799999999999</v>
      </c>
      <c r="AD393">
        <f t="shared" si="86"/>
        <v>10.7226</v>
      </c>
    </row>
    <row r="394" spans="1:30" x14ac:dyDescent="0.25">
      <c r="A394">
        <v>1985</v>
      </c>
      <c r="B394">
        <v>2</v>
      </c>
      <c r="C394">
        <v>9.6763999999999992</v>
      </c>
      <c r="D394">
        <v>10.3881</v>
      </c>
      <c r="E394">
        <v>10.793100000000001</v>
      </c>
      <c r="F394">
        <v>11.2691</v>
      </c>
      <c r="G394">
        <v>11.3109</v>
      </c>
      <c r="I394">
        <f t="shared" si="79"/>
        <v>0.90777021462632812</v>
      </c>
      <c r="J394">
        <f t="shared" si="80"/>
        <v>0.81240036499182922</v>
      </c>
      <c r="K394">
        <f t="shared" si="81"/>
        <v>0.72339997067635908</v>
      </c>
      <c r="L394">
        <f t="shared" si="82"/>
        <v>0.63714118975705303</v>
      </c>
      <c r="M394">
        <f t="shared" si="83"/>
        <v>0.56805047487081173</v>
      </c>
      <c r="O394">
        <f t="shared" si="75"/>
        <v>1.881000000000002</v>
      </c>
      <c r="P394">
        <f t="shared" si="76"/>
        <v>2.271600000000003</v>
      </c>
      <c r="Q394">
        <f t="shared" si="77"/>
        <v>3.0307000000000031</v>
      </c>
      <c r="R394">
        <f t="shared" si="78"/>
        <v>2.5116000000000014</v>
      </c>
      <c r="U394">
        <f>-[1]CP2005_updated_data!C395+2*[1]CP2005_updated_data!D383</f>
        <v>11.799000000000001</v>
      </c>
      <c r="V394">
        <f>-2*[1]CP2005_updated_data!D395+3*[1]CP2005_updated_data!E383</f>
        <v>12.189600000000002</v>
      </c>
      <c r="W394">
        <f>-3*[1]CP2005_updated_data!E395+4*[1]CP2005_updated_data!F383</f>
        <v>12.948700000000002</v>
      </c>
      <c r="X394">
        <f>-4*[1]CP2005_updated_data!F395+5*[1]CP2005_updated_data!G383</f>
        <v>12.429600000000001</v>
      </c>
      <c r="AA394">
        <f t="shared" si="87"/>
        <v>11.0998</v>
      </c>
      <c r="AB394">
        <f t="shared" si="84"/>
        <v>11.603100000000001</v>
      </c>
      <c r="AC394">
        <f t="shared" si="85"/>
        <v>12.697099999999999</v>
      </c>
      <c r="AD394">
        <f t="shared" si="86"/>
        <v>11.478100000000005</v>
      </c>
    </row>
    <row r="395" spans="1:30" x14ac:dyDescent="0.25">
      <c r="A395">
        <v>1985</v>
      </c>
      <c r="B395">
        <v>3</v>
      </c>
      <c r="C395">
        <v>9.5871999999999993</v>
      </c>
      <c r="D395">
        <v>10.2155</v>
      </c>
      <c r="E395">
        <v>10.661099999999999</v>
      </c>
      <c r="F395">
        <v>11.1396</v>
      </c>
      <c r="G395">
        <v>11.123100000000001</v>
      </c>
      <c r="I395">
        <f t="shared" si="79"/>
        <v>0.90858030690521774</v>
      </c>
      <c r="J395">
        <f t="shared" si="80"/>
        <v>0.81520961703114292</v>
      </c>
      <c r="K395">
        <f t="shared" si="81"/>
        <v>0.72627031408923115</v>
      </c>
      <c r="L395">
        <f t="shared" si="82"/>
        <v>0.64045014391232824</v>
      </c>
      <c r="M395">
        <f t="shared" si="83"/>
        <v>0.57340959050074913</v>
      </c>
      <c r="O395">
        <f t="shared" si="75"/>
        <v>2.3805000000000014</v>
      </c>
      <c r="P395">
        <f t="shared" si="76"/>
        <v>3.6514999999999951</v>
      </c>
      <c r="Q395">
        <f t="shared" si="77"/>
        <v>4.9671999999999983</v>
      </c>
      <c r="R395">
        <f t="shared" si="78"/>
        <v>5.0123000000000033</v>
      </c>
      <c r="U395">
        <f>-[1]CP2005_updated_data!C396+2*[1]CP2005_updated_data!D384</f>
        <v>12.988800000000001</v>
      </c>
      <c r="V395">
        <f>-2*[1]CP2005_updated_data!D396+3*[1]CP2005_updated_data!E384</f>
        <v>14.259799999999995</v>
      </c>
      <c r="W395">
        <f>-3*[1]CP2005_updated_data!E396+4*[1]CP2005_updated_data!F384</f>
        <v>15.575499999999998</v>
      </c>
      <c r="X395">
        <f>-4*[1]CP2005_updated_data!F396+5*[1]CP2005_updated_data!G384</f>
        <v>15.620600000000003</v>
      </c>
      <c r="AA395">
        <f t="shared" si="87"/>
        <v>10.843800000000002</v>
      </c>
      <c r="AB395">
        <f t="shared" si="84"/>
        <v>11.552299999999999</v>
      </c>
      <c r="AC395">
        <f t="shared" si="85"/>
        <v>12.575099999999999</v>
      </c>
      <c r="AD395">
        <f t="shared" si="86"/>
        <v>11.057100000000005</v>
      </c>
    </row>
    <row r="396" spans="1:30" x14ac:dyDescent="0.25">
      <c r="A396">
        <v>1985</v>
      </c>
      <c r="B396">
        <v>4</v>
      </c>
      <c r="C396">
        <v>8.9224999999999994</v>
      </c>
      <c r="D396">
        <v>9.7654999999999994</v>
      </c>
      <c r="E396">
        <v>10.208399999999999</v>
      </c>
      <c r="F396">
        <v>10.712300000000001</v>
      </c>
      <c r="G396">
        <v>10.776300000000001</v>
      </c>
      <c r="I396">
        <f t="shared" si="79"/>
        <v>0.91463975647568962</v>
      </c>
      <c r="J396">
        <f t="shared" si="80"/>
        <v>0.82257961884514119</v>
      </c>
      <c r="K396">
        <f t="shared" si="81"/>
        <v>0.73620107340778118</v>
      </c>
      <c r="L396">
        <f t="shared" si="82"/>
        <v>0.65149080245975366</v>
      </c>
      <c r="M396">
        <f t="shared" si="83"/>
        <v>0.58343921836954926</v>
      </c>
      <c r="O396">
        <f t="shared" si="75"/>
        <v>3.5380999999999982</v>
      </c>
      <c r="P396">
        <f t="shared" si="76"/>
        <v>5.0767000000000042</v>
      </c>
      <c r="Q396">
        <f t="shared" si="77"/>
        <v>6.8534000000000024</v>
      </c>
      <c r="R396">
        <f t="shared" si="78"/>
        <v>7.8745999999999956</v>
      </c>
      <c r="U396">
        <f>-[1]CP2005_updated_data!C397+2*[1]CP2005_updated_data!D385</f>
        <v>14.244299999999999</v>
      </c>
      <c r="V396">
        <f>-2*[1]CP2005_updated_data!D397+3*[1]CP2005_updated_data!E385</f>
        <v>15.782900000000005</v>
      </c>
      <c r="W396">
        <f>-3*[1]CP2005_updated_data!E397+4*[1]CP2005_updated_data!F385</f>
        <v>17.559600000000003</v>
      </c>
      <c r="X396">
        <f>-4*[1]CP2005_updated_data!F397+5*[1]CP2005_updated_data!G385</f>
        <v>18.580799999999996</v>
      </c>
      <c r="AA396">
        <f t="shared" si="87"/>
        <v>10.608499999999999</v>
      </c>
      <c r="AB396">
        <f t="shared" si="84"/>
        <v>11.094200000000001</v>
      </c>
      <c r="AC396">
        <f t="shared" si="85"/>
        <v>12.224000000000004</v>
      </c>
      <c r="AD396">
        <f t="shared" si="86"/>
        <v>11.032299999999999</v>
      </c>
    </row>
    <row r="397" spans="1:30" x14ac:dyDescent="0.25">
      <c r="A397">
        <v>1985</v>
      </c>
      <c r="B397">
        <v>5</v>
      </c>
      <c r="C397">
        <v>8.0266999999999999</v>
      </c>
      <c r="D397">
        <v>8.7201000000000004</v>
      </c>
      <c r="E397">
        <v>9.2220999999999993</v>
      </c>
      <c r="F397">
        <v>9.7203999999999997</v>
      </c>
      <c r="G397">
        <v>9.7310999999999996</v>
      </c>
      <c r="I397">
        <f t="shared" si="79"/>
        <v>0.92286990722324291</v>
      </c>
      <c r="J397">
        <f t="shared" si="80"/>
        <v>0.83995916619414535</v>
      </c>
      <c r="K397">
        <f t="shared" si="81"/>
        <v>0.75831000452661601</v>
      </c>
      <c r="L397">
        <f t="shared" si="82"/>
        <v>0.67785898459304317</v>
      </c>
      <c r="M397">
        <f t="shared" si="83"/>
        <v>0.61474053162323383</v>
      </c>
      <c r="O397">
        <f t="shared" si="75"/>
        <v>5.3014999999999972</v>
      </c>
      <c r="P397">
        <f t="shared" si="76"/>
        <v>9.4330999999999996</v>
      </c>
      <c r="Q397">
        <f t="shared" si="77"/>
        <v>12.9467</v>
      </c>
      <c r="R397">
        <f t="shared" si="78"/>
        <v>16.264400000000002</v>
      </c>
      <c r="U397">
        <f>-[1]CP2005_updated_data!C398+2*[1]CP2005_updated_data!D386</f>
        <v>17.194499999999998</v>
      </c>
      <c r="V397">
        <f>-2*[1]CP2005_updated_data!D398+3*[1]CP2005_updated_data!E386</f>
        <v>21.3261</v>
      </c>
      <c r="W397">
        <f>-3*[1]CP2005_updated_data!E398+4*[1]CP2005_updated_data!F386</f>
        <v>24.839700000000001</v>
      </c>
      <c r="X397">
        <f>-4*[1]CP2005_updated_data!F398+5*[1]CP2005_updated_data!G386</f>
        <v>28.157400000000003</v>
      </c>
      <c r="AA397">
        <f t="shared" si="87"/>
        <v>9.4135000000000009</v>
      </c>
      <c r="AB397">
        <f t="shared" si="84"/>
        <v>10.226099999999999</v>
      </c>
      <c r="AC397">
        <f t="shared" si="85"/>
        <v>11.215299999999999</v>
      </c>
      <c r="AD397">
        <f t="shared" si="86"/>
        <v>9.7738999999999976</v>
      </c>
    </row>
    <row r="398" spans="1:30" x14ac:dyDescent="0.25">
      <c r="A398">
        <v>1985</v>
      </c>
      <c r="B398">
        <v>6</v>
      </c>
      <c r="C398">
        <v>7.7215999999999996</v>
      </c>
      <c r="D398">
        <v>8.6065000000000005</v>
      </c>
      <c r="E398">
        <v>9.2677999999999994</v>
      </c>
      <c r="F398">
        <v>9.66</v>
      </c>
      <c r="G398">
        <v>9.7207000000000008</v>
      </c>
      <c r="I398">
        <f t="shared" si="79"/>
        <v>0.92568988299571986</v>
      </c>
      <c r="J398">
        <f t="shared" si="80"/>
        <v>0.84186972299040375</v>
      </c>
      <c r="K398">
        <f t="shared" si="81"/>
        <v>0.75727107386011672</v>
      </c>
      <c r="L398">
        <f t="shared" si="82"/>
        <v>0.67949867184444079</v>
      </c>
      <c r="M398">
        <f t="shared" si="83"/>
        <v>0.61506027982700584</v>
      </c>
      <c r="O398">
        <f t="shared" si="75"/>
        <v>5.9680000000000017</v>
      </c>
      <c r="P398">
        <f t="shared" si="76"/>
        <v>10.261400000000004</v>
      </c>
      <c r="Q398">
        <f t="shared" si="77"/>
        <v>13.2264</v>
      </c>
      <c r="R398">
        <f t="shared" si="78"/>
        <v>16.297799999999995</v>
      </c>
      <c r="U398">
        <f>-[1]CP2005_updated_data!C399+2*[1]CP2005_updated_data!D387</f>
        <v>17.854200000000002</v>
      </c>
      <c r="V398">
        <f>-2*[1]CP2005_updated_data!D399+3*[1]CP2005_updated_data!E387</f>
        <v>22.147600000000004</v>
      </c>
      <c r="W398">
        <f>-3*[1]CP2005_updated_data!E399+4*[1]CP2005_updated_data!F387</f>
        <v>25.1126</v>
      </c>
      <c r="X398">
        <f>-4*[1]CP2005_updated_data!F399+5*[1]CP2005_updated_data!G387</f>
        <v>28.183999999999997</v>
      </c>
      <c r="AA398">
        <f t="shared" si="87"/>
        <v>9.4914000000000023</v>
      </c>
      <c r="AB398">
        <f t="shared" si="84"/>
        <v>10.590399999999995</v>
      </c>
      <c r="AC398">
        <f t="shared" si="85"/>
        <v>10.836600000000004</v>
      </c>
      <c r="AD398">
        <f t="shared" si="86"/>
        <v>9.9635000000000034</v>
      </c>
    </row>
    <row r="399" spans="1:30" x14ac:dyDescent="0.25">
      <c r="A399">
        <v>1985</v>
      </c>
      <c r="B399">
        <v>7</v>
      </c>
      <c r="C399">
        <v>8.1524999999999999</v>
      </c>
      <c r="D399">
        <v>8.8351000000000006</v>
      </c>
      <c r="E399">
        <v>9.4642999999999997</v>
      </c>
      <c r="F399">
        <v>10.012700000000001</v>
      </c>
      <c r="G399">
        <v>9.9246999999999996</v>
      </c>
      <c r="I399">
        <f t="shared" si="79"/>
        <v>0.92170966682417999</v>
      </c>
      <c r="J399">
        <f t="shared" si="80"/>
        <v>0.83802948010157507</v>
      </c>
      <c r="K399">
        <f t="shared" si="81"/>
        <v>0.75282009303536357</v>
      </c>
      <c r="L399">
        <f t="shared" si="82"/>
        <v>0.66997960993034511</v>
      </c>
      <c r="M399">
        <f t="shared" si="83"/>
        <v>0.60881855190088097</v>
      </c>
      <c r="O399">
        <f t="shared" ref="O399:O462" si="88">U399-$C387</f>
        <v>4.7476000000000003</v>
      </c>
      <c r="P399">
        <f t="shared" si="76"/>
        <v>7.7140000000000004</v>
      </c>
      <c r="Q399">
        <f t="shared" si="77"/>
        <v>9.6238000000000046</v>
      </c>
      <c r="R399">
        <f t="shared" si="78"/>
        <v>11.073499999999997</v>
      </c>
      <c r="U399">
        <f>-[1]CP2005_updated_data!C400+2*[1]CP2005_updated_data!D388</f>
        <v>16.3033</v>
      </c>
      <c r="V399">
        <f>-2*[1]CP2005_updated_data!D400+3*[1]CP2005_updated_data!E388</f>
        <v>19.2697</v>
      </c>
      <c r="W399">
        <f>-3*[1]CP2005_updated_data!E400+4*[1]CP2005_updated_data!F388</f>
        <v>21.179500000000004</v>
      </c>
      <c r="X399">
        <f>-4*[1]CP2005_updated_data!F400+5*[1]CP2005_updated_data!G388</f>
        <v>22.629199999999997</v>
      </c>
      <c r="AA399">
        <f t="shared" si="87"/>
        <v>9.5177000000000014</v>
      </c>
      <c r="AB399">
        <f t="shared" si="84"/>
        <v>10.722699999999996</v>
      </c>
      <c r="AC399">
        <f t="shared" si="85"/>
        <v>11.657900000000005</v>
      </c>
      <c r="AD399">
        <f t="shared" si="86"/>
        <v>9.5726999999999975</v>
      </c>
    </row>
    <row r="400" spans="1:30" x14ac:dyDescent="0.25">
      <c r="A400">
        <v>1985</v>
      </c>
      <c r="B400">
        <v>8</v>
      </c>
      <c r="C400">
        <v>8.0114999999999998</v>
      </c>
      <c r="D400">
        <v>8.8536000000000001</v>
      </c>
      <c r="E400">
        <v>9.2233999999999998</v>
      </c>
      <c r="F400">
        <v>9.7421000000000006</v>
      </c>
      <c r="G400">
        <v>9.7207000000000008</v>
      </c>
      <c r="I400">
        <f t="shared" si="79"/>
        <v>0.9230101941106742</v>
      </c>
      <c r="J400">
        <f t="shared" si="80"/>
        <v>0.83771946654998131</v>
      </c>
      <c r="K400">
        <f t="shared" si="81"/>
        <v>0.75828043101312681</v>
      </c>
      <c r="L400">
        <f t="shared" si="82"/>
        <v>0.67727085827816269</v>
      </c>
      <c r="M400">
        <f t="shared" si="83"/>
        <v>0.61506027982700584</v>
      </c>
      <c r="O400">
        <f t="shared" si="88"/>
        <v>4.5417999999999985</v>
      </c>
      <c r="P400">
        <f t="shared" si="76"/>
        <v>7.3240999999999978</v>
      </c>
      <c r="Q400">
        <f t="shared" si="77"/>
        <v>10.215499999999995</v>
      </c>
      <c r="R400">
        <f t="shared" si="78"/>
        <v>11.664299999999994</v>
      </c>
      <c r="U400">
        <f>-[1]CP2005_updated_data!C401+2*[1]CP2005_updated_data!D389</f>
        <v>16.258099999999999</v>
      </c>
      <c r="V400">
        <f>-2*[1]CP2005_updated_data!D401+3*[1]CP2005_updated_data!E389</f>
        <v>19.040399999999998</v>
      </c>
      <c r="W400">
        <f>-3*[1]CP2005_updated_data!E401+4*[1]CP2005_updated_data!F389</f>
        <v>21.931799999999996</v>
      </c>
      <c r="X400">
        <f>-4*[1]CP2005_updated_data!F401+5*[1]CP2005_updated_data!G389</f>
        <v>23.380599999999994</v>
      </c>
      <c r="AA400">
        <f t="shared" si="87"/>
        <v>9.6957000000000004</v>
      </c>
      <c r="AB400">
        <f t="shared" si="84"/>
        <v>9.963000000000001</v>
      </c>
      <c r="AC400">
        <f t="shared" si="85"/>
        <v>11.298200000000001</v>
      </c>
      <c r="AD400">
        <f t="shared" si="86"/>
        <v>9.6351000000000013</v>
      </c>
    </row>
    <row r="401" spans="1:30" x14ac:dyDescent="0.25">
      <c r="A401">
        <v>1985</v>
      </c>
      <c r="B401">
        <v>9</v>
      </c>
      <c r="C401">
        <v>8.0223999999999993</v>
      </c>
      <c r="D401">
        <v>8.7058</v>
      </c>
      <c r="E401">
        <v>9.1763999999999992</v>
      </c>
      <c r="F401">
        <v>9.6555</v>
      </c>
      <c r="G401">
        <v>9.7815999999999992</v>
      </c>
      <c r="I401">
        <f t="shared" si="79"/>
        <v>0.92290959148245899</v>
      </c>
      <c r="J401">
        <f t="shared" si="80"/>
        <v>0.84019942887160204</v>
      </c>
      <c r="K401">
        <f t="shared" si="81"/>
        <v>0.75935036054391392</v>
      </c>
      <c r="L401">
        <f t="shared" si="82"/>
        <v>0.67962099261391185</v>
      </c>
      <c r="M401">
        <f t="shared" si="83"/>
        <v>0.61319026981008151</v>
      </c>
      <c r="O401">
        <f t="shared" si="88"/>
        <v>4.3941000000000017</v>
      </c>
      <c r="P401">
        <f t="shared" si="76"/>
        <v>7.2782</v>
      </c>
      <c r="Q401">
        <f t="shared" si="77"/>
        <v>9.8675000000000015</v>
      </c>
      <c r="R401">
        <f t="shared" si="78"/>
        <v>11.145300000000001</v>
      </c>
      <c r="U401">
        <f>-[1]CP2005_updated_data!C402+2*[1]CP2005_updated_data!D390</f>
        <v>15.501800000000001</v>
      </c>
      <c r="V401">
        <f>-2*[1]CP2005_updated_data!D402+3*[1]CP2005_updated_data!E390</f>
        <v>18.385899999999999</v>
      </c>
      <c r="W401">
        <f>-3*[1]CP2005_updated_data!E402+4*[1]CP2005_updated_data!F390</f>
        <v>20.975200000000001</v>
      </c>
      <c r="X401">
        <f>-4*[1]CP2005_updated_data!F402+5*[1]CP2005_updated_data!G390</f>
        <v>22.253</v>
      </c>
      <c r="AA401">
        <f t="shared" si="87"/>
        <v>9.3892000000000007</v>
      </c>
      <c r="AB401">
        <f t="shared" si="84"/>
        <v>10.117599999999996</v>
      </c>
      <c r="AC401">
        <f t="shared" si="85"/>
        <v>11.092800000000004</v>
      </c>
      <c r="AD401">
        <f t="shared" si="86"/>
        <v>10.285999999999994</v>
      </c>
    </row>
    <row r="402" spans="1:30" x14ac:dyDescent="0.25">
      <c r="A402">
        <v>1985</v>
      </c>
      <c r="B402">
        <v>10</v>
      </c>
      <c r="C402">
        <v>7.7702</v>
      </c>
      <c r="D402">
        <v>8.5245999999999995</v>
      </c>
      <c r="E402">
        <v>8.8987999999999996</v>
      </c>
      <c r="F402">
        <v>9.3088999999999995</v>
      </c>
      <c r="G402">
        <v>9.5060000000000002</v>
      </c>
      <c r="I402">
        <f t="shared" si="79"/>
        <v>0.92524010701699966</v>
      </c>
      <c r="J402">
        <f t="shared" si="80"/>
        <v>0.8432498356003143</v>
      </c>
      <c r="K402">
        <f t="shared" si="81"/>
        <v>0.76570063619210882</v>
      </c>
      <c r="L402">
        <f t="shared" si="82"/>
        <v>0.68910887609170024</v>
      </c>
      <c r="M402">
        <f t="shared" si="83"/>
        <v>0.62169851893010986</v>
      </c>
      <c r="O402">
        <f t="shared" si="88"/>
        <v>3.753700000000002</v>
      </c>
      <c r="P402">
        <f t="shared" si="76"/>
        <v>6.0789000000000044</v>
      </c>
      <c r="Q402">
        <f t="shared" si="77"/>
        <v>8.0765000000000029</v>
      </c>
      <c r="R402">
        <f t="shared" si="78"/>
        <v>9.0296000000000092</v>
      </c>
      <c r="U402">
        <f>-[1]CP2005_updated_data!C403+2*[1]CP2005_updated_data!D391</f>
        <v>13.874000000000002</v>
      </c>
      <c r="V402">
        <f>-2*[1]CP2005_updated_data!D403+3*[1]CP2005_updated_data!E391</f>
        <v>16.199200000000005</v>
      </c>
      <c r="W402">
        <f>-3*[1]CP2005_updated_data!E403+4*[1]CP2005_updated_data!F391</f>
        <v>18.196800000000003</v>
      </c>
      <c r="X402">
        <f>-4*[1]CP2005_updated_data!F403+5*[1]CP2005_updated_data!G391</f>
        <v>19.149900000000009</v>
      </c>
      <c r="AA402">
        <f t="shared" si="87"/>
        <v>9.2789999999999999</v>
      </c>
      <c r="AB402">
        <f t="shared" si="84"/>
        <v>9.647199999999998</v>
      </c>
      <c r="AC402">
        <f t="shared" si="85"/>
        <v>10.539200000000001</v>
      </c>
      <c r="AD402">
        <f t="shared" si="86"/>
        <v>10.294400000000003</v>
      </c>
    </row>
    <row r="403" spans="1:30" x14ac:dyDescent="0.25">
      <c r="A403">
        <v>1985</v>
      </c>
      <c r="B403">
        <v>11</v>
      </c>
      <c r="C403">
        <v>7.6676000000000002</v>
      </c>
      <c r="D403">
        <v>8.3069000000000006</v>
      </c>
      <c r="E403">
        <v>8.5942000000000007</v>
      </c>
      <c r="F403">
        <v>8.9992000000000001</v>
      </c>
      <c r="G403">
        <v>9.1915999999999993</v>
      </c>
      <c r="I403">
        <f t="shared" si="79"/>
        <v>0.92618989052241951</v>
      </c>
      <c r="J403">
        <f t="shared" si="80"/>
        <v>0.84692934987428481</v>
      </c>
      <c r="K403">
        <f t="shared" si="81"/>
        <v>0.77272967537353965</v>
      </c>
      <c r="L403">
        <f t="shared" si="82"/>
        <v>0.69769865207067938</v>
      </c>
      <c r="M403">
        <f t="shared" si="83"/>
        <v>0.63154884032505232</v>
      </c>
      <c r="O403">
        <f t="shared" si="88"/>
        <v>3.2857000000000003</v>
      </c>
      <c r="P403">
        <f t="shared" si="76"/>
        <v>5.7276999999999969</v>
      </c>
      <c r="Q403">
        <f t="shared" si="77"/>
        <v>8.7275000000000009</v>
      </c>
      <c r="R403">
        <f t="shared" si="78"/>
        <v>9.7767999999999962</v>
      </c>
      <c r="U403">
        <f>-[1]CP2005_updated_data!C404+2*[1]CP2005_updated_data!D392</f>
        <v>12.7376</v>
      </c>
      <c r="V403">
        <f>-2*[1]CP2005_updated_data!D404+3*[1]CP2005_updated_data!E392</f>
        <v>15.179599999999997</v>
      </c>
      <c r="W403">
        <f>-3*[1]CP2005_updated_data!E404+4*[1]CP2005_updated_data!F392</f>
        <v>18.179400000000001</v>
      </c>
      <c r="X403">
        <f>-4*[1]CP2005_updated_data!F404+5*[1]CP2005_updated_data!G392</f>
        <v>19.228699999999996</v>
      </c>
      <c r="AA403">
        <f t="shared" si="87"/>
        <v>8.946200000000001</v>
      </c>
      <c r="AB403">
        <f t="shared" si="84"/>
        <v>9.1688000000000009</v>
      </c>
      <c r="AC403">
        <f t="shared" si="85"/>
        <v>10.214199999999998</v>
      </c>
      <c r="AD403">
        <f t="shared" si="86"/>
        <v>9.9611999999999981</v>
      </c>
    </row>
    <row r="404" spans="1:30" x14ac:dyDescent="0.25">
      <c r="A404">
        <v>1985</v>
      </c>
      <c r="B404">
        <v>12</v>
      </c>
      <c r="C404">
        <v>7.4787999999999997</v>
      </c>
      <c r="D404">
        <v>7.8520000000000003</v>
      </c>
      <c r="E404">
        <v>8.1595999999999993</v>
      </c>
      <c r="F404">
        <v>8.4295000000000009</v>
      </c>
      <c r="G404">
        <v>8.6282999999999994</v>
      </c>
      <c r="I404">
        <f t="shared" si="79"/>
        <v>0.92794018879737949</v>
      </c>
      <c r="J404">
        <f t="shared" si="80"/>
        <v>0.85466987133908645</v>
      </c>
      <c r="K404">
        <f t="shared" si="81"/>
        <v>0.78287048919415481</v>
      </c>
      <c r="L404">
        <f t="shared" si="82"/>
        <v>0.71378034787616695</v>
      </c>
      <c r="M404">
        <f t="shared" si="83"/>
        <v>0.64958927528001298</v>
      </c>
      <c r="O404">
        <f t="shared" si="88"/>
        <v>3.0757999999999992</v>
      </c>
      <c r="P404">
        <f t="shared" si="76"/>
        <v>6.4363999999999972</v>
      </c>
      <c r="Q404">
        <f t="shared" si="77"/>
        <v>9.1075999999999997</v>
      </c>
      <c r="R404">
        <f t="shared" si="78"/>
        <v>12.0999</v>
      </c>
      <c r="U404">
        <f>-[1]CP2005_updated_data!C405+2*[1]CP2005_updated_data!D393</f>
        <v>12.093399999999999</v>
      </c>
      <c r="V404">
        <f>-2*[1]CP2005_updated_data!D405+3*[1]CP2005_updated_data!E393</f>
        <v>15.453999999999997</v>
      </c>
      <c r="W404">
        <f>-3*[1]CP2005_updated_data!E405+4*[1]CP2005_updated_data!F393</f>
        <v>18.1252</v>
      </c>
      <c r="X404">
        <f>-4*[1]CP2005_updated_data!F405+5*[1]CP2005_updated_data!G393</f>
        <v>21.1175</v>
      </c>
      <c r="AA404">
        <f t="shared" si="87"/>
        <v>8.225200000000001</v>
      </c>
      <c r="AB404">
        <f t="shared" si="84"/>
        <v>8.774799999999999</v>
      </c>
      <c r="AC404">
        <f t="shared" si="85"/>
        <v>9.2392000000000039</v>
      </c>
      <c r="AD404">
        <f t="shared" si="86"/>
        <v>9.42349999999999</v>
      </c>
    </row>
    <row r="405" spans="1:30" x14ac:dyDescent="0.25">
      <c r="A405">
        <v>1986</v>
      </c>
      <c r="B405">
        <v>1</v>
      </c>
      <c r="C405">
        <v>7.5564</v>
      </c>
      <c r="D405">
        <v>7.8064</v>
      </c>
      <c r="E405">
        <v>8.2231000000000005</v>
      </c>
      <c r="F405">
        <v>8.4684000000000008</v>
      </c>
      <c r="G405">
        <v>8.6483000000000008</v>
      </c>
      <c r="I405">
        <f t="shared" si="79"/>
        <v>0.92722038653027306</v>
      </c>
      <c r="J405">
        <f t="shared" si="80"/>
        <v>0.85544968580309289</v>
      </c>
      <c r="K405">
        <f t="shared" si="81"/>
        <v>0.78138054053892247</v>
      </c>
      <c r="L405">
        <f t="shared" si="82"/>
        <v>0.71267056928652472</v>
      </c>
      <c r="M405">
        <f t="shared" si="83"/>
        <v>0.64894001069113283</v>
      </c>
      <c r="O405">
        <f t="shared" si="88"/>
        <v>2.9405999999999999</v>
      </c>
      <c r="P405">
        <f t="shared" si="76"/>
        <v>5.8295999999999992</v>
      </c>
      <c r="Q405">
        <f t="shared" si="77"/>
        <v>8.7138999999999989</v>
      </c>
      <c r="R405">
        <f t="shared" si="78"/>
        <v>10.232199999999995</v>
      </c>
      <c r="U405">
        <f>-[1]CP2005_updated_data!C406+2*[1]CP2005_updated_data!D394</f>
        <v>11.777799999999999</v>
      </c>
      <c r="V405">
        <f>-2*[1]CP2005_updated_data!D406+3*[1]CP2005_updated_data!E394</f>
        <v>14.666799999999999</v>
      </c>
      <c r="W405">
        <f>-3*[1]CP2005_updated_data!E406+4*[1]CP2005_updated_data!F394</f>
        <v>17.551099999999998</v>
      </c>
      <c r="X405">
        <f>-4*[1]CP2005_updated_data!F406+5*[1]CP2005_updated_data!G394</f>
        <v>19.069399999999995</v>
      </c>
      <c r="AA405">
        <f t="shared" si="87"/>
        <v>8.0564</v>
      </c>
      <c r="AB405">
        <f t="shared" si="84"/>
        <v>9.0564999999999998</v>
      </c>
      <c r="AC405">
        <f t="shared" si="85"/>
        <v>9.2043000000000035</v>
      </c>
      <c r="AD405">
        <f t="shared" si="86"/>
        <v>9.3678999999999988</v>
      </c>
    </row>
    <row r="406" spans="1:30" x14ac:dyDescent="0.25">
      <c r="A406">
        <v>1986</v>
      </c>
      <c r="B406">
        <v>2</v>
      </c>
      <c r="C406">
        <v>7.3571</v>
      </c>
      <c r="D406">
        <v>7.5551000000000004</v>
      </c>
      <c r="E406">
        <v>7.7302</v>
      </c>
      <c r="F406">
        <v>7.8887</v>
      </c>
      <c r="G406">
        <v>8.0343</v>
      </c>
      <c r="I406">
        <f t="shared" si="79"/>
        <v>0.92907017946700032</v>
      </c>
      <c r="J406">
        <f t="shared" si="80"/>
        <v>0.85975999866671793</v>
      </c>
      <c r="K406">
        <f t="shared" si="81"/>
        <v>0.7930206637456203</v>
      </c>
      <c r="L406">
        <f t="shared" si="82"/>
        <v>0.72938905952520272</v>
      </c>
      <c r="M406">
        <f t="shared" si="83"/>
        <v>0.66917143237443022</v>
      </c>
      <c r="O406">
        <f t="shared" si="88"/>
        <v>3.742700000000001</v>
      </c>
      <c r="P406">
        <f t="shared" si="76"/>
        <v>7.5927000000000024</v>
      </c>
      <c r="Q406">
        <f t="shared" si="77"/>
        <v>12.2094</v>
      </c>
      <c r="R406">
        <f t="shared" si="78"/>
        <v>15.323300000000005</v>
      </c>
      <c r="U406">
        <f>-[1]CP2005_updated_data!C407+2*[1]CP2005_updated_data!D395</f>
        <v>13.4191</v>
      </c>
      <c r="V406">
        <f>-2*[1]CP2005_updated_data!D407+3*[1]CP2005_updated_data!E395</f>
        <v>17.269100000000002</v>
      </c>
      <c r="W406">
        <f>-3*[1]CP2005_updated_data!E407+4*[1]CP2005_updated_data!F395</f>
        <v>21.8858</v>
      </c>
      <c r="X406">
        <f>-4*[1]CP2005_updated_data!F407+5*[1]CP2005_updated_data!G395</f>
        <v>24.999700000000004</v>
      </c>
      <c r="AA406">
        <f t="shared" si="87"/>
        <v>7.7531000000000008</v>
      </c>
      <c r="AB406">
        <f t="shared" si="84"/>
        <v>8.0803999999999991</v>
      </c>
      <c r="AC406">
        <f t="shared" si="85"/>
        <v>8.3642000000000003</v>
      </c>
      <c r="AD406">
        <f t="shared" si="86"/>
        <v>8.6167000000000016</v>
      </c>
    </row>
    <row r="407" spans="1:30" x14ac:dyDescent="0.25">
      <c r="A407">
        <v>1986</v>
      </c>
      <c r="B407">
        <v>3</v>
      </c>
      <c r="C407">
        <v>6.7915000000000001</v>
      </c>
      <c r="D407">
        <v>6.8362999999999996</v>
      </c>
      <c r="E407">
        <v>7.0907999999999998</v>
      </c>
      <c r="F407">
        <v>7.2849000000000004</v>
      </c>
      <c r="G407">
        <v>7.3680000000000003</v>
      </c>
      <c r="I407">
        <f t="shared" si="79"/>
        <v>0.93433988909257915</v>
      </c>
      <c r="J407">
        <f t="shared" si="80"/>
        <v>0.87220917870907777</v>
      </c>
      <c r="K407">
        <f t="shared" si="81"/>
        <v>0.80837921909424315</v>
      </c>
      <c r="L407">
        <f t="shared" si="82"/>
        <v>0.74721972041306928</v>
      </c>
      <c r="M407">
        <f t="shared" si="83"/>
        <v>0.69184039017804755</v>
      </c>
      <c r="O407">
        <f t="shared" si="88"/>
        <v>4.0523000000000025</v>
      </c>
      <c r="P407">
        <f t="shared" si="76"/>
        <v>8.7235000000000014</v>
      </c>
      <c r="Q407">
        <f t="shared" si="77"/>
        <v>13.698800000000002</v>
      </c>
      <c r="R407">
        <f t="shared" si="78"/>
        <v>16.888700000000004</v>
      </c>
      <c r="U407">
        <f>-[1]CP2005_updated_data!C408+2*[1]CP2005_updated_data!D396</f>
        <v>13.639500000000002</v>
      </c>
      <c r="V407">
        <f>-2*[1]CP2005_updated_data!D408+3*[1]CP2005_updated_data!E396</f>
        <v>18.310700000000001</v>
      </c>
      <c r="W407">
        <f>-3*[1]CP2005_updated_data!E408+4*[1]CP2005_updated_data!F396</f>
        <v>23.286000000000001</v>
      </c>
      <c r="X407">
        <f>-4*[1]CP2005_updated_data!F408+5*[1]CP2005_updated_data!G396</f>
        <v>26.475900000000003</v>
      </c>
      <c r="AA407">
        <f t="shared" si="87"/>
        <v>6.8810999999999991</v>
      </c>
      <c r="AB407">
        <f t="shared" si="84"/>
        <v>7.5997999999999983</v>
      </c>
      <c r="AC407">
        <f t="shared" si="85"/>
        <v>7.867200000000004</v>
      </c>
      <c r="AD407">
        <f t="shared" si="86"/>
        <v>7.7004000000000019</v>
      </c>
    </row>
    <row r="408" spans="1:30" x14ac:dyDescent="0.25">
      <c r="A408">
        <v>1986</v>
      </c>
      <c r="B408">
        <v>4</v>
      </c>
      <c r="C408">
        <v>6.4965000000000002</v>
      </c>
      <c r="D408">
        <v>6.7016999999999998</v>
      </c>
      <c r="E408">
        <v>7.13</v>
      </c>
      <c r="F408">
        <v>7.2728000000000002</v>
      </c>
      <c r="G408">
        <v>7.4027000000000003</v>
      </c>
      <c r="I408">
        <f t="shared" si="79"/>
        <v>0.93710026131258217</v>
      </c>
      <c r="J408">
        <f t="shared" si="80"/>
        <v>0.87456032904664482</v>
      </c>
      <c r="K408">
        <f t="shared" si="81"/>
        <v>0.80742912389806021</v>
      </c>
      <c r="L408">
        <f t="shared" si="82"/>
        <v>0.74758146229222222</v>
      </c>
      <c r="M408">
        <f t="shared" si="83"/>
        <v>0.69064108779675193</v>
      </c>
      <c r="O408">
        <f t="shared" si="88"/>
        <v>4.1119999999999983</v>
      </c>
      <c r="P408">
        <f t="shared" si="76"/>
        <v>8.2993000000000023</v>
      </c>
      <c r="Q408">
        <f t="shared" si="77"/>
        <v>12.536700000000003</v>
      </c>
      <c r="R408">
        <f t="shared" si="78"/>
        <v>15.867800000000003</v>
      </c>
      <c r="U408">
        <f>-[1]CP2005_updated_data!C409+2*[1]CP2005_updated_data!D397</f>
        <v>13.034499999999998</v>
      </c>
      <c r="V408">
        <f>-2*[1]CP2005_updated_data!D409+3*[1]CP2005_updated_data!E397</f>
        <v>17.221800000000002</v>
      </c>
      <c r="W408">
        <f>-3*[1]CP2005_updated_data!E409+4*[1]CP2005_updated_data!F397</f>
        <v>21.459200000000003</v>
      </c>
      <c r="X408">
        <f>-4*[1]CP2005_updated_data!F409+5*[1]CP2005_updated_data!G397</f>
        <v>24.790300000000002</v>
      </c>
      <c r="AA408">
        <f t="shared" si="87"/>
        <v>6.9068999999999994</v>
      </c>
      <c r="AB408">
        <f t="shared" si="84"/>
        <v>7.986600000000001</v>
      </c>
      <c r="AC408">
        <f t="shared" si="85"/>
        <v>7.7012</v>
      </c>
      <c r="AD408">
        <f t="shared" si="86"/>
        <v>7.9222999999999999</v>
      </c>
    </row>
    <row r="409" spans="1:30" x14ac:dyDescent="0.25">
      <c r="A409">
        <v>1986</v>
      </c>
      <c r="B409">
        <v>5</v>
      </c>
      <c r="C409">
        <v>6.8160999999999996</v>
      </c>
      <c r="D409">
        <v>7.3270999999999997</v>
      </c>
      <c r="E409">
        <v>7.6513</v>
      </c>
      <c r="F409">
        <v>8.0492000000000008</v>
      </c>
      <c r="G409">
        <v>8.1076999999999995</v>
      </c>
      <c r="I409">
        <f t="shared" si="79"/>
        <v>0.93411006974880073</v>
      </c>
      <c r="J409">
        <f t="shared" si="80"/>
        <v>0.86368945661579966</v>
      </c>
      <c r="K409">
        <f t="shared" si="81"/>
        <v>0.79489996693460108</v>
      </c>
      <c r="L409">
        <f t="shared" si="82"/>
        <v>0.72472138104304284</v>
      </c>
      <c r="M409">
        <f t="shared" si="83"/>
        <v>0.66672007421126966</v>
      </c>
      <c r="O409">
        <f t="shared" si="88"/>
        <v>2.5974000000000022</v>
      </c>
      <c r="P409">
        <f t="shared" si="76"/>
        <v>4.9854000000000003</v>
      </c>
      <c r="Q409">
        <f t="shared" si="77"/>
        <v>7.900999999999998</v>
      </c>
      <c r="R409">
        <f t="shared" si="78"/>
        <v>8.4319999999999933</v>
      </c>
      <c r="U409">
        <f>-[1]CP2005_updated_data!C410+2*[1]CP2005_updated_data!D398</f>
        <v>10.624100000000002</v>
      </c>
      <c r="V409">
        <f>-2*[1]CP2005_updated_data!D410+3*[1]CP2005_updated_data!E398</f>
        <v>13.0121</v>
      </c>
      <c r="W409">
        <f>-3*[1]CP2005_updated_data!E410+4*[1]CP2005_updated_data!F398</f>
        <v>15.927699999999998</v>
      </c>
      <c r="X409">
        <f>-4*[1]CP2005_updated_data!F410+5*[1]CP2005_updated_data!G398</f>
        <v>16.458699999999993</v>
      </c>
      <c r="AA409">
        <f t="shared" si="87"/>
        <v>7.8380999999999998</v>
      </c>
      <c r="AB409">
        <f t="shared" si="84"/>
        <v>8.2997000000000014</v>
      </c>
      <c r="AC409">
        <f t="shared" si="85"/>
        <v>9.2429000000000023</v>
      </c>
      <c r="AD409">
        <f t="shared" si="86"/>
        <v>8.3416999999999959</v>
      </c>
    </row>
    <row r="410" spans="1:30" x14ac:dyDescent="0.25">
      <c r="A410">
        <v>1986</v>
      </c>
      <c r="B410">
        <v>6</v>
      </c>
      <c r="C410">
        <v>6.4187000000000003</v>
      </c>
      <c r="D410">
        <v>6.7824</v>
      </c>
      <c r="E410">
        <v>7.125</v>
      </c>
      <c r="F410">
        <v>7.4474</v>
      </c>
      <c r="G410">
        <v>7.5023</v>
      </c>
      <c r="I410">
        <f t="shared" si="79"/>
        <v>0.9378296089953434</v>
      </c>
      <c r="J410">
        <f t="shared" si="80"/>
        <v>0.87314992717604745</v>
      </c>
      <c r="K410">
        <f t="shared" si="81"/>
        <v>0.80755024735067682</v>
      </c>
      <c r="L410">
        <f t="shared" si="82"/>
        <v>0.742378543101613</v>
      </c>
      <c r="M410">
        <f t="shared" si="83"/>
        <v>0.68721024506843742</v>
      </c>
      <c r="O410">
        <f t="shared" si="88"/>
        <v>3.0727000000000002</v>
      </c>
      <c r="P410">
        <f t="shared" si="76"/>
        <v>6.5169999999999968</v>
      </c>
      <c r="Q410">
        <f t="shared" si="77"/>
        <v>9.5434000000000019</v>
      </c>
      <c r="R410">
        <f t="shared" si="78"/>
        <v>11.092300000000005</v>
      </c>
      <c r="U410">
        <f>-[1]CP2005_updated_data!C411+2*[1]CP2005_updated_data!D399</f>
        <v>10.7943</v>
      </c>
      <c r="V410">
        <f>-2*[1]CP2005_updated_data!D411+3*[1]CP2005_updated_data!E399</f>
        <v>14.238599999999996</v>
      </c>
      <c r="W410">
        <f>-3*[1]CP2005_updated_data!E411+4*[1]CP2005_updated_data!F399</f>
        <v>17.265000000000001</v>
      </c>
      <c r="X410">
        <f>-4*[1]CP2005_updated_data!F411+5*[1]CP2005_updated_data!G399</f>
        <v>18.813900000000004</v>
      </c>
      <c r="AA410">
        <f t="shared" si="87"/>
        <v>7.1460999999999997</v>
      </c>
      <c r="AB410">
        <f t="shared" si="84"/>
        <v>7.8102</v>
      </c>
      <c r="AC410">
        <f t="shared" si="85"/>
        <v>8.4146000000000001</v>
      </c>
      <c r="AD410">
        <f t="shared" si="86"/>
        <v>7.721899999999998</v>
      </c>
    </row>
    <row r="411" spans="1:30" x14ac:dyDescent="0.25">
      <c r="A411">
        <v>1986</v>
      </c>
      <c r="B411">
        <v>7</v>
      </c>
      <c r="C411">
        <v>6.1970999999999998</v>
      </c>
      <c r="D411">
        <v>6.4581999999999997</v>
      </c>
      <c r="E411">
        <v>7.0515999999999996</v>
      </c>
      <c r="F411">
        <v>7.1753999999999998</v>
      </c>
      <c r="G411">
        <v>7.3935000000000004</v>
      </c>
      <c r="I411">
        <f t="shared" si="79"/>
        <v>0.93991014379003046</v>
      </c>
      <c r="J411">
        <f t="shared" si="80"/>
        <v>0.87882982563502943</v>
      </c>
      <c r="K411">
        <f t="shared" si="81"/>
        <v>0.80933043225961376</v>
      </c>
      <c r="L411">
        <f t="shared" si="82"/>
        <v>0.75049972074547155</v>
      </c>
      <c r="M411">
        <f t="shared" si="83"/>
        <v>0.69095885577817084</v>
      </c>
      <c r="O411">
        <f t="shared" si="88"/>
        <v>3.3206000000000024</v>
      </c>
      <c r="P411">
        <f t="shared" si="76"/>
        <v>7.3239999999999981</v>
      </c>
      <c r="Q411">
        <f t="shared" si="77"/>
        <v>10.743500000000004</v>
      </c>
      <c r="R411">
        <f t="shared" si="78"/>
        <v>12.769400000000001</v>
      </c>
      <c r="U411">
        <f>-[1]CP2005_updated_data!C412+2*[1]CP2005_updated_data!D400</f>
        <v>11.473100000000002</v>
      </c>
      <c r="V411">
        <f>-2*[1]CP2005_updated_data!D412+3*[1]CP2005_updated_data!E400</f>
        <v>15.476499999999998</v>
      </c>
      <c r="W411">
        <f>-3*[1]CP2005_updated_data!E412+4*[1]CP2005_updated_data!F400</f>
        <v>18.896000000000004</v>
      </c>
      <c r="X411">
        <f>-4*[1]CP2005_updated_data!F412+5*[1]CP2005_updated_data!G400</f>
        <v>20.921900000000001</v>
      </c>
      <c r="AA411">
        <f t="shared" si="87"/>
        <v>6.7192999999999996</v>
      </c>
      <c r="AB411">
        <f t="shared" si="84"/>
        <v>8.2383999999999986</v>
      </c>
      <c r="AC411">
        <f t="shared" si="85"/>
        <v>7.5468000000000011</v>
      </c>
      <c r="AD411">
        <f t="shared" si="86"/>
        <v>8.265900000000002</v>
      </c>
    </row>
    <row r="412" spans="1:30" x14ac:dyDescent="0.25">
      <c r="A412">
        <v>1986</v>
      </c>
      <c r="B412">
        <v>8</v>
      </c>
      <c r="C412">
        <v>5.4984000000000002</v>
      </c>
      <c r="D412">
        <v>5.9572000000000003</v>
      </c>
      <c r="E412">
        <v>6.343</v>
      </c>
      <c r="F412">
        <v>6.5578000000000003</v>
      </c>
      <c r="G412">
        <v>6.6471999999999998</v>
      </c>
      <c r="I412">
        <f t="shared" si="79"/>
        <v>0.94650029183700191</v>
      </c>
      <c r="J412">
        <f t="shared" si="80"/>
        <v>0.88767996564298979</v>
      </c>
      <c r="K412">
        <f t="shared" si="81"/>
        <v>0.82671935056478918</v>
      </c>
      <c r="L412">
        <f t="shared" si="82"/>
        <v>0.76927097371792474</v>
      </c>
      <c r="M412">
        <f t="shared" si="83"/>
        <v>0.71722907390581558</v>
      </c>
      <c r="O412">
        <f t="shared" si="88"/>
        <v>4.1973000000000003</v>
      </c>
      <c r="P412">
        <f t="shared" si="76"/>
        <v>7.7443000000000008</v>
      </c>
      <c r="Q412">
        <f t="shared" si="77"/>
        <v>11.927900000000003</v>
      </c>
      <c r="R412">
        <f t="shared" si="78"/>
        <v>14.360800000000003</v>
      </c>
      <c r="U412">
        <f>-[1]CP2005_updated_data!C413+2*[1]CP2005_updated_data!D401</f>
        <v>12.2088</v>
      </c>
      <c r="V412">
        <f>-2*[1]CP2005_updated_data!D413+3*[1]CP2005_updated_data!E401</f>
        <v>15.755800000000001</v>
      </c>
      <c r="W412">
        <f>-3*[1]CP2005_updated_data!E413+4*[1]CP2005_updated_data!F401</f>
        <v>19.939400000000003</v>
      </c>
      <c r="X412">
        <f>-4*[1]CP2005_updated_data!F413+5*[1]CP2005_updated_data!G401</f>
        <v>22.372300000000003</v>
      </c>
      <c r="AA412">
        <f t="shared" si="87"/>
        <v>6.4160000000000004</v>
      </c>
      <c r="AB412">
        <f t="shared" si="84"/>
        <v>7.1145999999999994</v>
      </c>
      <c r="AC412">
        <f t="shared" si="85"/>
        <v>7.2022000000000013</v>
      </c>
      <c r="AD412">
        <f t="shared" si="86"/>
        <v>7.0047999999999959</v>
      </c>
    </row>
    <row r="413" spans="1:30" x14ac:dyDescent="0.25">
      <c r="A413">
        <v>1986</v>
      </c>
      <c r="B413">
        <v>9</v>
      </c>
      <c r="C413">
        <v>5.8232999999999997</v>
      </c>
      <c r="D413">
        <v>6.3319999999999999</v>
      </c>
      <c r="E413">
        <v>6.7221000000000002</v>
      </c>
      <c r="F413">
        <v>7.1201999999999996</v>
      </c>
      <c r="G413">
        <v>7.2835000000000001</v>
      </c>
      <c r="I413">
        <f t="shared" si="79"/>
        <v>0.94343010261196247</v>
      </c>
      <c r="J413">
        <f t="shared" si="80"/>
        <v>0.88105079379768314</v>
      </c>
      <c r="K413">
        <f t="shared" si="81"/>
        <v>0.81737033533649261</v>
      </c>
      <c r="L413">
        <f t="shared" si="82"/>
        <v>0.75215865491822587</v>
      </c>
      <c r="M413">
        <f t="shared" si="83"/>
        <v>0.69476959942373129</v>
      </c>
      <c r="O413">
        <f t="shared" si="88"/>
        <v>3.565900000000001</v>
      </c>
      <c r="P413">
        <f t="shared" si="76"/>
        <v>6.8427999999999969</v>
      </c>
      <c r="Q413">
        <f t="shared" si="77"/>
        <v>10.433300000000001</v>
      </c>
      <c r="R413">
        <f t="shared" si="78"/>
        <v>12.404799999999996</v>
      </c>
      <c r="U413">
        <f>-[1]CP2005_updated_data!C414+2*[1]CP2005_updated_data!D402</f>
        <v>11.5883</v>
      </c>
      <c r="V413">
        <f>-2*[1]CP2005_updated_data!D414+3*[1]CP2005_updated_data!E402</f>
        <v>14.865199999999996</v>
      </c>
      <c r="W413">
        <f>-3*[1]CP2005_updated_data!E414+4*[1]CP2005_updated_data!F402</f>
        <v>18.4557</v>
      </c>
      <c r="X413">
        <f>-4*[1]CP2005_updated_data!F414+5*[1]CP2005_updated_data!G402</f>
        <v>20.427199999999996</v>
      </c>
      <c r="AA413">
        <f t="shared" si="87"/>
        <v>6.8407</v>
      </c>
      <c r="AB413">
        <f t="shared" si="84"/>
        <v>7.5023</v>
      </c>
      <c r="AC413">
        <f t="shared" si="85"/>
        <v>8.3144999999999989</v>
      </c>
      <c r="AD413">
        <f t="shared" si="86"/>
        <v>7.9367000000000054</v>
      </c>
    </row>
    <row r="414" spans="1:30" x14ac:dyDescent="0.25">
      <c r="A414">
        <v>1986</v>
      </c>
      <c r="B414">
        <v>10</v>
      </c>
      <c r="C414">
        <v>5.6348000000000003</v>
      </c>
      <c r="D414">
        <v>6.1615000000000002</v>
      </c>
      <c r="E414">
        <v>6.5265000000000004</v>
      </c>
      <c r="F414">
        <v>6.7869999999999999</v>
      </c>
      <c r="G414">
        <v>7.0564999999999998</v>
      </c>
      <c r="I414">
        <f t="shared" si="79"/>
        <v>0.94521014551875127</v>
      </c>
      <c r="J414">
        <f t="shared" si="80"/>
        <v>0.88406030530541269</v>
      </c>
      <c r="K414">
        <f t="shared" si="81"/>
        <v>0.82218076446000798</v>
      </c>
      <c r="L414">
        <f t="shared" si="82"/>
        <v>0.76225052832615647</v>
      </c>
      <c r="M414">
        <f t="shared" si="83"/>
        <v>0.70270015514492346</v>
      </c>
      <c r="O414">
        <f t="shared" si="88"/>
        <v>3.6441999999999988</v>
      </c>
      <c r="P414">
        <f t="shared" ref="P414:P477" si="89">V414-$C402</f>
        <v>6.6031999999999966</v>
      </c>
      <c r="Q414">
        <f t="shared" ref="Q414:Q477" si="90">W414-$C402</f>
        <v>9.8858999999999959</v>
      </c>
      <c r="R414">
        <f t="shared" ref="R414:R477" si="91">X414-$C402</f>
        <v>12.611800000000002</v>
      </c>
      <c r="U414">
        <f>-[1]CP2005_updated_data!C415+2*[1]CP2005_updated_data!D403</f>
        <v>11.414399999999999</v>
      </c>
      <c r="V414">
        <f>-2*[1]CP2005_updated_data!D415+3*[1]CP2005_updated_data!E403</f>
        <v>14.373399999999997</v>
      </c>
      <c r="W414">
        <f>-3*[1]CP2005_updated_data!E415+4*[1]CP2005_updated_data!F403</f>
        <v>17.656099999999995</v>
      </c>
      <c r="X414">
        <f>-4*[1]CP2005_updated_data!F415+5*[1]CP2005_updated_data!G403</f>
        <v>20.382000000000001</v>
      </c>
      <c r="AA414">
        <f t="shared" si="87"/>
        <v>6.6882000000000001</v>
      </c>
      <c r="AB414">
        <f t="shared" si="84"/>
        <v>7.2565000000000026</v>
      </c>
      <c r="AC414">
        <f t="shared" si="85"/>
        <v>7.5684999999999967</v>
      </c>
      <c r="AD414">
        <f t="shared" si="86"/>
        <v>8.1344999999999992</v>
      </c>
    </row>
    <row r="415" spans="1:30" x14ac:dyDescent="0.25">
      <c r="A415">
        <v>1986</v>
      </c>
      <c r="B415">
        <v>11</v>
      </c>
      <c r="C415">
        <v>5.7629000000000001</v>
      </c>
      <c r="D415">
        <v>6.1378000000000004</v>
      </c>
      <c r="E415">
        <v>6.3708</v>
      </c>
      <c r="F415">
        <v>6.6386000000000003</v>
      </c>
      <c r="G415">
        <v>6.7526000000000002</v>
      </c>
      <c r="I415">
        <f t="shared" si="79"/>
        <v>0.94400010651779076</v>
      </c>
      <c r="J415">
        <f t="shared" si="80"/>
        <v>0.88447944921938748</v>
      </c>
      <c r="K415">
        <f t="shared" si="81"/>
        <v>0.82603015406130786</v>
      </c>
      <c r="L415">
        <f t="shared" si="82"/>
        <v>0.76678870344041627</v>
      </c>
      <c r="M415">
        <f t="shared" si="83"/>
        <v>0.71345921897904352</v>
      </c>
      <c r="O415">
        <f t="shared" si="88"/>
        <v>3.1833000000000009</v>
      </c>
      <c r="P415">
        <f t="shared" si="89"/>
        <v>5.8394000000000013</v>
      </c>
      <c r="Q415">
        <f t="shared" si="90"/>
        <v>9.2167999999999992</v>
      </c>
      <c r="R415">
        <f t="shared" si="91"/>
        <v>11.735999999999997</v>
      </c>
      <c r="U415">
        <f>-[1]CP2005_updated_data!C416+2*[1]CP2005_updated_data!D404</f>
        <v>10.850900000000001</v>
      </c>
      <c r="V415">
        <f>-2*[1]CP2005_updated_data!D416+3*[1]CP2005_updated_data!E404</f>
        <v>13.507000000000001</v>
      </c>
      <c r="W415">
        <f>-3*[1]CP2005_updated_data!E416+4*[1]CP2005_updated_data!F404</f>
        <v>16.884399999999999</v>
      </c>
      <c r="X415">
        <f>-4*[1]CP2005_updated_data!F416+5*[1]CP2005_updated_data!G404</f>
        <v>19.403599999999997</v>
      </c>
      <c r="AA415">
        <f t="shared" si="87"/>
        <v>6.5127000000000006</v>
      </c>
      <c r="AB415">
        <f t="shared" si="84"/>
        <v>6.8368000000000002</v>
      </c>
      <c r="AC415">
        <f t="shared" si="85"/>
        <v>7.4420000000000002</v>
      </c>
      <c r="AD415">
        <f t="shared" si="86"/>
        <v>7.208599999999997</v>
      </c>
    </row>
    <row r="416" spans="1:30" x14ac:dyDescent="0.25">
      <c r="A416">
        <v>1986</v>
      </c>
      <c r="B416">
        <v>12</v>
      </c>
      <c r="C416">
        <v>6.06</v>
      </c>
      <c r="D416">
        <v>6.2962999999999996</v>
      </c>
      <c r="E416">
        <v>6.4989999999999997</v>
      </c>
      <c r="F416">
        <v>6.6421000000000001</v>
      </c>
      <c r="G416">
        <v>6.9169999999999998</v>
      </c>
      <c r="I416">
        <f t="shared" si="79"/>
        <v>0.94119964434781578</v>
      </c>
      <c r="J416">
        <f t="shared" si="80"/>
        <v>0.88168008869599901</v>
      </c>
      <c r="K416">
        <f t="shared" si="81"/>
        <v>0.82285934346603939</v>
      </c>
      <c r="L416">
        <f t="shared" si="82"/>
        <v>0.76668136053611324</v>
      </c>
      <c r="M416">
        <f t="shared" si="83"/>
        <v>0.70761862193948111</v>
      </c>
      <c r="O416">
        <f t="shared" si="88"/>
        <v>2.1652000000000022</v>
      </c>
      <c r="P416">
        <f t="shared" si="89"/>
        <v>4.4074000000000009</v>
      </c>
      <c r="Q416">
        <f t="shared" si="90"/>
        <v>6.742200000000004</v>
      </c>
      <c r="R416">
        <f t="shared" si="91"/>
        <v>9.0942999999999934</v>
      </c>
      <c r="U416">
        <f>-[1]CP2005_updated_data!C417+2*[1]CP2005_updated_data!D405</f>
        <v>9.6440000000000019</v>
      </c>
      <c r="V416">
        <f>-2*[1]CP2005_updated_data!D417+3*[1]CP2005_updated_data!E405</f>
        <v>11.886200000000001</v>
      </c>
      <c r="W416">
        <f>-3*[1]CP2005_updated_data!E417+4*[1]CP2005_updated_data!F405</f>
        <v>14.221000000000004</v>
      </c>
      <c r="X416">
        <f>-4*[1]CP2005_updated_data!F417+5*[1]CP2005_updated_data!G405</f>
        <v>16.573099999999993</v>
      </c>
      <c r="AA416">
        <f t="shared" si="87"/>
        <v>6.5325999999999995</v>
      </c>
      <c r="AB416">
        <f t="shared" si="84"/>
        <v>6.9044000000000008</v>
      </c>
      <c r="AC416">
        <f t="shared" si="85"/>
        <v>7.0714000000000006</v>
      </c>
      <c r="AD416">
        <f t="shared" si="86"/>
        <v>8.0166000000000004</v>
      </c>
    </row>
    <row r="417" spans="1:30" x14ac:dyDescent="0.25">
      <c r="A417">
        <v>1987</v>
      </c>
      <c r="B417">
        <v>1</v>
      </c>
      <c r="C417">
        <v>5.8891</v>
      </c>
      <c r="D417">
        <v>6.2146999999999997</v>
      </c>
      <c r="E417">
        <v>6.4596999999999998</v>
      </c>
      <c r="F417">
        <v>6.6679000000000004</v>
      </c>
      <c r="G417">
        <v>6.7484000000000002</v>
      </c>
      <c r="I417">
        <f t="shared" si="79"/>
        <v>0.94280952979529087</v>
      </c>
      <c r="J417">
        <f t="shared" si="80"/>
        <v>0.8831201653837002</v>
      </c>
      <c r="K417">
        <f t="shared" si="81"/>
        <v>0.82383006676092274</v>
      </c>
      <c r="L417">
        <f t="shared" si="82"/>
        <v>0.76589055349865709</v>
      </c>
      <c r="M417">
        <f t="shared" si="83"/>
        <v>0.71360906114790612</v>
      </c>
      <c r="O417">
        <f t="shared" si="88"/>
        <v>2.1673000000000009</v>
      </c>
      <c r="P417">
        <f t="shared" si="89"/>
        <v>4.6835000000000004</v>
      </c>
      <c r="Q417">
        <f t="shared" si="90"/>
        <v>6.9381000000000022</v>
      </c>
      <c r="R417">
        <f t="shared" si="91"/>
        <v>9.0135000000000005</v>
      </c>
      <c r="U417">
        <f>-[1]CP2005_updated_data!C418+2*[1]CP2005_updated_data!D406</f>
        <v>9.7237000000000009</v>
      </c>
      <c r="V417">
        <f>-2*[1]CP2005_updated_data!D418+3*[1]CP2005_updated_data!E406</f>
        <v>12.2399</v>
      </c>
      <c r="W417">
        <f>-3*[1]CP2005_updated_data!E418+4*[1]CP2005_updated_data!F406</f>
        <v>14.494500000000002</v>
      </c>
      <c r="X417">
        <f>-4*[1]CP2005_updated_data!F418+5*[1]CP2005_updated_data!G406</f>
        <v>16.569900000000001</v>
      </c>
      <c r="AA417">
        <f t="shared" si="87"/>
        <v>6.5402999999999993</v>
      </c>
      <c r="AB417">
        <f t="shared" si="84"/>
        <v>6.9497000000000018</v>
      </c>
      <c r="AC417">
        <f t="shared" si="85"/>
        <v>7.2925000000000004</v>
      </c>
      <c r="AD417">
        <f t="shared" si="86"/>
        <v>7.0704000000000029</v>
      </c>
    </row>
    <row r="418" spans="1:30" x14ac:dyDescent="0.25">
      <c r="A418">
        <v>1987</v>
      </c>
      <c r="B418">
        <v>2</v>
      </c>
      <c r="C418">
        <v>6.0090000000000003</v>
      </c>
      <c r="D418">
        <v>6.2939999999999996</v>
      </c>
      <c r="E418">
        <v>6.4625000000000004</v>
      </c>
      <c r="F418">
        <v>6.6548999999999996</v>
      </c>
      <c r="G418">
        <v>6.7487000000000004</v>
      </c>
      <c r="I418">
        <f t="shared" si="79"/>
        <v>0.94167977859025809</v>
      </c>
      <c r="J418">
        <f t="shared" si="80"/>
        <v>0.88172064691291085</v>
      </c>
      <c r="K418">
        <f t="shared" si="81"/>
        <v>0.82376086794170589</v>
      </c>
      <c r="L418">
        <f t="shared" si="82"/>
        <v>0.7662889201528299</v>
      </c>
      <c r="M418">
        <f t="shared" si="83"/>
        <v>0.7135983570922696</v>
      </c>
      <c r="O418">
        <f t="shared" si="88"/>
        <v>1.7441000000000004</v>
      </c>
      <c r="P418">
        <f t="shared" si="89"/>
        <v>3.2455000000000007</v>
      </c>
      <c r="Q418">
        <f t="shared" si="90"/>
        <v>4.8101999999999974</v>
      </c>
      <c r="R418">
        <f t="shared" si="91"/>
        <v>6.1948000000000034</v>
      </c>
      <c r="U418">
        <f>-[1]CP2005_updated_data!C419+2*[1]CP2005_updated_data!D407</f>
        <v>9.1012000000000004</v>
      </c>
      <c r="V418">
        <f>-2*[1]CP2005_updated_data!D419+3*[1]CP2005_updated_data!E407</f>
        <v>10.602600000000001</v>
      </c>
      <c r="W418">
        <f>-3*[1]CP2005_updated_data!E419+4*[1]CP2005_updated_data!F407</f>
        <v>12.167299999999997</v>
      </c>
      <c r="X418">
        <f>-4*[1]CP2005_updated_data!F419+5*[1]CP2005_updated_data!G407</f>
        <v>13.551900000000003</v>
      </c>
      <c r="AA418">
        <f t="shared" si="87"/>
        <v>6.5789999999999988</v>
      </c>
      <c r="AB418">
        <f t="shared" si="84"/>
        <v>6.7995000000000037</v>
      </c>
      <c r="AC418">
        <f t="shared" si="85"/>
        <v>7.2320999999999955</v>
      </c>
      <c r="AD418">
        <f t="shared" si="86"/>
        <v>7.1239000000000061</v>
      </c>
    </row>
    <row r="419" spans="1:30" x14ac:dyDescent="0.25">
      <c r="A419">
        <v>1987</v>
      </c>
      <c r="B419">
        <v>3</v>
      </c>
      <c r="C419">
        <v>6.1992000000000003</v>
      </c>
      <c r="D419">
        <v>6.4599000000000002</v>
      </c>
      <c r="E419">
        <v>6.6993</v>
      </c>
      <c r="F419">
        <v>6.8441999999999998</v>
      </c>
      <c r="G419">
        <v>7.0650000000000004</v>
      </c>
      <c r="I419">
        <f t="shared" si="79"/>
        <v>0.93989040588425954</v>
      </c>
      <c r="J419">
        <f t="shared" si="80"/>
        <v>0.87879994592891575</v>
      </c>
      <c r="K419">
        <f t="shared" si="81"/>
        <v>0.81792960789527303</v>
      </c>
      <c r="L419">
        <f t="shared" si="82"/>
        <v>0.76050849276598187</v>
      </c>
      <c r="M419">
        <f t="shared" si="83"/>
        <v>0.70240157103260503</v>
      </c>
      <c r="O419">
        <f t="shared" si="88"/>
        <v>0.68189999999999884</v>
      </c>
      <c r="P419">
        <f t="shared" si="89"/>
        <v>1.561099999999997</v>
      </c>
      <c r="Q419">
        <f t="shared" si="90"/>
        <v>2.2502000000000022</v>
      </c>
      <c r="R419">
        <f t="shared" si="91"/>
        <v>2.671700000000004</v>
      </c>
      <c r="U419">
        <f>-[1]CP2005_updated_data!C420+2*[1]CP2005_updated_data!D408</f>
        <v>7.4733999999999989</v>
      </c>
      <c r="V419">
        <f>-2*[1]CP2005_updated_data!D420+3*[1]CP2005_updated_data!E408</f>
        <v>8.3525999999999971</v>
      </c>
      <c r="W419">
        <f>-3*[1]CP2005_updated_data!E420+4*[1]CP2005_updated_data!F408</f>
        <v>9.0417000000000023</v>
      </c>
      <c r="X419">
        <f>-4*[1]CP2005_updated_data!F420+5*[1]CP2005_updated_data!G408</f>
        <v>9.4632000000000041</v>
      </c>
      <c r="AA419">
        <f t="shared" si="87"/>
        <v>6.7206000000000001</v>
      </c>
      <c r="AB419">
        <f t="shared" si="84"/>
        <v>7.1780999999999988</v>
      </c>
      <c r="AC419">
        <f t="shared" si="85"/>
        <v>7.2789000000000001</v>
      </c>
      <c r="AD419">
        <f t="shared" si="86"/>
        <v>7.9482000000000035</v>
      </c>
    </row>
    <row r="420" spans="1:30" x14ac:dyDescent="0.25">
      <c r="A420">
        <v>1987</v>
      </c>
      <c r="B420">
        <v>4</v>
      </c>
      <c r="C420">
        <v>6.8364000000000003</v>
      </c>
      <c r="D420">
        <v>7.2287999999999997</v>
      </c>
      <c r="E420">
        <v>7.5792999999999999</v>
      </c>
      <c r="F420">
        <v>7.7634999999999996</v>
      </c>
      <c r="G420">
        <v>7.8433999999999999</v>
      </c>
      <c r="I420">
        <f t="shared" si="79"/>
        <v>0.93392046465021028</v>
      </c>
      <c r="J420">
        <f t="shared" si="80"/>
        <v>0.86538914032913472</v>
      </c>
      <c r="K420">
        <f t="shared" si="81"/>
        <v>0.79661880654167072</v>
      </c>
      <c r="L420">
        <f t="shared" si="82"/>
        <v>0.7330510017852484</v>
      </c>
      <c r="M420">
        <f t="shared" si="83"/>
        <v>0.675589254024624</v>
      </c>
      <c r="O420">
        <f t="shared" si="88"/>
        <v>7.0499999999999119E-2</v>
      </c>
      <c r="P420">
        <f t="shared" si="89"/>
        <v>0.43590000000000106</v>
      </c>
      <c r="Q420">
        <f t="shared" si="90"/>
        <v>-0.14319999999999933</v>
      </c>
      <c r="R420">
        <f t="shared" si="91"/>
        <v>-0.53699999999999815</v>
      </c>
      <c r="U420">
        <f>-[1]CP2005_updated_data!C421+2*[1]CP2005_updated_data!D409</f>
        <v>6.5669999999999993</v>
      </c>
      <c r="V420">
        <f>-2*[1]CP2005_updated_data!D421+3*[1]CP2005_updated_data!E409</f>
        <v>6.9324000000000012</v>
      </c>
      <c r="W420">
        <f>-3*[1]CP2005_updated_data!E421+4*[1]CP2005_updated_data!F409</f>
        <v>6.3533000000000008</v>
      </c>
      <c r="X420">
        <f>-4*[1]CP2005_updated_data!F421+5*[1]CP2005_updated_data!G409</f>
        <v>5.959500000000002</v>
      </c>
      <c r="AA420">
        <f t="shared" si="87"/>
        <v>7.6211999999999991</v>
      </c>
      <c r="AB420">
        <f t="shared" si="84"/>
        <v>8.2803000000000004</v>
      </c>
      <c r="AC420">
        <f t="shared" si="85"/>
        <v>8.3160999999999987</v>
      </c>
      <c r="AD420">
        <f t="shared" si="86"/>
        <v>8.1630000000000003</v>
      </c>
    </row>
    <row r="421" spans="1:30" x14ac:dyDescent="0.25">
      <c r="A421">
        <v>1987</v>
      </c>
      <c r="B421">
        <v>5</v>
      </c>
      <c r="C421">
        <v>7.1475</v>
      </c>
      <c r="D421">
        <v>7.6365999999999996</v>
      </c>
      <c r="E421">
        <v>7.8712999999999997</v>
      </c>
      <c r="F421">
        <v>8.0274999999999999</v>
      </c>
      <c r="G421">
        <v>8.1229999999999993</v>
      </c>
      <c r="I421">
        <f t="shared" si="79"/>
        <v>0.9310195527927404</v>
      </c>
      <c r="J421">
        <f t="shared" si="80"/>
        <v>0.85835973139674704</v>
      </c>
      <c r="K421">
        <f t="shared" si="81"/>
        <v>0.78967090204844881</v>
      </c>
      <c r="L421">
        <f t="shared" si="82"/>
        <v>0.72535071229203751</v>
      </c>
      <c r="M421">
        <f t="shared" si="83"/>
        <v>0.66621022839538724</v>
      </c>
      <c r="O421">
        <f t="shared" si="88"/>
        <v>0.69059999999999988</v>
      </c>
      <c r="P421">
        <f t="shared" si="89"/>
        <v>0.86460000000000203</v>
      </c>
      <c r="Q421">
        <f t="shared" si="90"/>
        <v>1.7668000000000026</v>
      </c>
      <c r="R421">
        <f t="shared" si="91"/>
        <v>1.6124000000000001</v>
      </c>
      <c r="U421">
        <f>-[1]CP2005_updated_data!C422+2*[1]CP2005_updated_data!D410</f>
        <v>7.5066999999999995</v>
      </c>
      <c r="V421">
        <f>-2*[1]CP2005_updated_data!D422+3*[1]CP2005_updated_data!E410</f>
        <v>7.6807000000000016</v>
      </c>
      <c r="W421">
        <f>-3*[1]CP2005_updated_data!E422+4*[1]CP2005_updated_data!F410</f>
        <v>8.5829000000000022</v>
      </c>
      <c r="X421">
        <f>-4*[1]CP2005_updated_data!F422+5*[1]CP2005_updated_data!G410</f>
        <v>8.4284999999999997</v>
      </c>
      <c r="AA421">
        <f t="shared" si="87"/>
        <v>8.1256999999999984</v>
      </c>
      <c r="AB421">
        <f t="shared" si="84"/>
        <v>8.3407000000000018</v>
      </c>
      <c r="AC421">
        <f t="shared" si="85"/>
        <v>8.4960999999999984</v>
      </c>
      <c r="AD421">
        <f t="shared" si="86"/>
        <v>8.5049999999999955</v>
      </c>
    </row>
    <row r="422" spans="1:30" x14ac:dyDescent="0.25">
      <c r="A422">
        <v>1987</v>
      </c>
      <c r="B422">
        <v>6</v>
      </c>
      <c r="C422">
        <v>6.8418000000000001</v>
      </c>
      <c r="D422">
        <v>7.3578000000000001</v>
      </c>
      <c r="E422">
        <v>7.6333000000000002</v>
      </c>
      <c r="F422">
        <v>7.8201999999999998</v>
      </c>
      <c r="G422">
        <v>8.0154999999999994</v>
      </c>
      <c r="I422">
        <f t="shared" si="79"/>
        <v>0.93387003430675075</v>
      </c>
      <c r="J422">
        <f t="shared" si="80"/>
        <v>0.86315931405985735</v>
      </c>
      <c r="K422">
        <f t="shared" si="81"/>
        <v>0.79532932883402507</v>
      </c>
      <c r="L422">
        <f t="shared" si="82"/>
        <v>0.73139032603135634</v>
      </c>
      <c r="M422">
        <f t="shared" si="83"/>
        <v>0.66980074925345667</v>
      </c>
      <c r="O422">
        <f t="shared" si="88"/>
        <v>0.30429999999999957</v>
      </c>
      <c r="P422">
        <f t="shared" si="89"/>
        <v>0.24069999999999947</v>
      </c>
      <c r="Q422">
        <f t="shared" si="90"/>
        <v>0.47099999999999742</v>
      </c>
      <c r="R422">
        <f t="shared" si="91"/>
        <v>-0.1880000000000015</v>
      </c>
      <c r="U422">
        <f>-[1]CP2005_updated_data!C423+2*[1]CP2005_updated_data!D411</f>
        <v>6.7229999999999999</v>
      </c>
      <c r="V422">
        <f>-2*[1]CP2005_updated_data!D423+3*[1]CP2005_updated_data!E411</f>
        <v>6.6593999999999998</v>
      </c>
      <c r="W422">
        <f>-3*[1]CP2005_updated_data!E423+4*[1]CP2005_updated_data!F411</f>
        <v>6.8896999999999977</v>
      </c>
      <c r="X422">
        <f>-4*[1]CP2005_updated_data!F423+5*[1]CP2005_updated_data!G411</f>
        <v>6.2306999999999988</v>
      </c>
      <c r="AA422">
        <f t="shared" si="87"/>
        <v>7.8738000000000001</v>
      </c>
      <c r="AB422">
        <f t="shared" si="84"/>
        <v>8.1843000000000021</v>
      </c>
      <c r="AC422">
        <f t="shared" si="85"/>
        <v>8.3808999999999969</v>
      </c>
      <c r="AD422">
        <f t="shared" si="86"/>
        <v>8.7967000000000013</v>
      </c>
    </row>
    <row r="423" spans="1:30" x14ac:dyDescent="0.25">
      <c r="A423">
        <v>1987</v>
      </c>
      <c r="B423">
        <v>7</v>
      </c>
      <c r="C423">
        <v>6.9157000000000002</v>
      </c>
      <c r="D423">
        <v>7.4951999999999996</v>
      </c>
      <c r="E423">
        <v>7.8426</v>
      </c>
      <c r="F423">
        <v>7.9896000000000003</v>
      </c>
      <c r="G423">
        <v>8.1392000000000007</v>
      </c>
      <c r="I423">
        <f t="shared" si="79"/>
        <v>0.93318015929161235</v>
      </c>
      <c r="J423">
        <f t="shared" si="80"/>
        <v>0.86079060835706389</v>
      </c>
      <c r="K423">
        <f t="shared" si="81"/>
        <v>0.79035110147894683</v>
      </c>
      <c r="L423">
        <f t="shared" si="82"/>
        <v>0.72645117791405112</v>
      </c>
      <c r="M423">
        <f t="shared" si="83"/>
        <v>0.66567081660165572</v>
      </c>
      <c r="O423">
        <f t="shared" si="88"/>
        <v>-0.19640000000000057</v>
      </c>
      <c r="P423">
        <f t="shared" si="89"/>
        <v>-3.2700000000001062E-2</v>
      </c>
      <c r="Q423">
        <f t="shared" si="90"/>
        <v>-1.0232999999999999</v>
      </c>
      <c r="R423">
        <f t="shared" si="91"/>
        <v>-1.1879999999999997</v>
      </c>
      <c r="U423">
        <f>-[1]CP2005_updated_data!C424+2*[1]CP2005_updated_data!D412</f>
        <v>6.0006999999999993</v>
      </c>
      <c r="V423">
        <f>-2*[1]CP2005_updated_data!D424+3*[1]CP2005_updated_data!E412</f>
        <v>6.1643999999999988</v>
      </c>
      <c r="W423">
        <f>-3*[1]CP2005_updated_data!E424+4*[1]CP2005_updated_data!F412</f>
        <v>5.1738</v>
      </c>
      <c r="X423">
        <f>-4*[1]CP2005_updated_data!F424+5*[1]CP2005_updated_data!G412</f>
        <v>5.0091000000000001</v>
      </c>
      <c r="AA423">
        <f t="shared" si="87"/>
        <v>8.0747</v>
      </c>
      <c r="AB423">
        <f t="shared" si="84"/>
        <v>8.5373999999999999</v>
      </c>
      <c r="AC423">
        <f t="shared" si="85"/>
        <v>8.4306000000000019</v>
      </c>
      <c r="AD423">
        <f t="shared" si="86"/>
        <v>8.737600000000004</v>
      </c>
    </row>
    <row r="424" spans="1:30" x14ac:dyDescent="0.25">
      <c r="A424">
        <v>1987</v>
      </c>
      <c r="B424">
        <v>8</v>
      </c>
      <c r="C424">
        <v>7.2248000000000001</v>
      </c>
      <c r="D424">
        <v>7.835</v>
      </c>
      <c r="E424">
        <v>8.1515000000000004</v>
      </c>
      <c r="F424">
        <v>8.2859999999999996</v>
      </c>
      <c r="G424">
        <v>8.4295000000000009</v>
      </c>
      <c r="I424">
        <f t="shared" si="79"/>
        <v>0.93030015276236522</v>
      </c>
      <c r="J424">
        <f t="shared" si="80"/>
        <v>0.85496050850085947</v>
      </c>
      <c r="K424">
        <f t="shared" si="81"/>
        <v>0.78306074983876106</v>
      </c>
      <c r="L424">
        <f t="shared" si="82"/>
        <v>0.71788922827825741</v>
      </c>
      <c r="M424">
        <f t="shared" si="83"/>
        <v>0.65607839014828706</v>
      </c>
      <c r="O424">
        <f t="shared" si="88"/>
        <v>-0.80879999999999974</v>
      </c>
      <c r="P424">
        <f t="shared" si="89"/>
        <v>-2.1394000000000002</v>
      </c>
      <c r="Q424">
        <f t="shared" si="90"/>
        <v>-3.721700000000002</v>
      </c>
      <c r="R424">
        <f t="shared" si="91"/>
        <v>-5.4064000000000014</v>
      </c>
      <c r="U424">
        <f>-[1]CP2005_updated_data!C425+2*[1]CP2005_updated_data!D413</f>
        <v>4.6896000000000004</v>
      </c>
      <c r="V424">
        <f>-2*[1]CP2005_updated_data!D425+3*[1]CP2005_updated_data!E413</f>
        <v>3.359</v>
      </c>
      <c r="W424">
        <f>-3*[1]CP2005_updated_data!E425+4*[1]CP2005_updated_data!F413</f>
        <v>1.7766999999999982</v>
      </c>
      <c r="X424">
        <f>-4*[1]CP2005_updated_data!F425+5*[1]CP2005_updated_data!G413</f>
        <v>9.1999999999998749E-2</v>
      </c>
      <c r="AA424">
        <f t="shared" si="87"/>
        <v>8.4451999999999998</v>
      </c>
      <c r="AB424">
        <f t="shared" si="84"/>
        <v>8.7845000000000031</v>
      </c>
      <c r="AC424">
        <f t="shared" si="85"/>
        <v>8.6894999999999953</v>
      </c>
      <c r="AD424">
        <f t="shared" si="86"/>
        <v>9.0035000000000096</v>
      </c>
    </row>
    <row r="425" spans="1:30" x14ac:dyDescent="0.25">
      <c r="A425">
        <v>1987</v>
      </c>
      <c r="B425">
        <v>9</v>
      </c>
      <c r="C425">
        <v>7.9032</v>
      </c>
      <c r="D425">
        <v>8.4405000000000001</v>
      </c>
      <c r="E425">
        <v>8.7593999999999994</v>
      </c>
      <c r="F425">
        <v>9.0184999999999995</v>
      </c>
      <c r="G425">
        <v>9.1052999999999997</v>
      </c>
      <c r="I425">
        <f t="shared" si="79"/>
        <v>0.92401035564060796</v>
      </c>
      <c r="J425">
        <f t="shared" si="80"/>
        <v>0.84466937532202879</v>
      </c>
      <c r="K425">
        <f t="shared" si="81"/>
        <v>0.76890950131294655</v>
      </c>
      <c r="L425">
        <f t="shared" si="82"/>
        <v>0.69716023656640613</v>
      </c>
      <c r="M425">
        <f t="shared" si="83"/>
        <v>0.63427986151180848</v>
      </c>
      <c r="O425">
        <f t="shared" si="88"/>
        <v>-1.0625</v>
      </c>
      <c r="P425">
        <f t="shared" si="89"/>
        <v>-2.5380000000000003</v>
      </c>
      <c r="Q425">
        <f t="shared" si="90"/>
        <v>-3.6206999999999994</v>
      </c>
      <c r="R425">
        <f t="shared" si="91"/>
        <v>-5.4797999999999938</v>
      </c>
      <c r="U425">
        <f>-[1]CP2005_updated_data!C426+2*[1]CP2005_updated_data!D414</f>
        <v>4.7607999999999997</v>
      </c>
      <c r="V425">
        <f>-2*[1]CP2005_updated_data!D426+3*[1]CP2005_updated_data!E414</f>
        <v>3.2852999999999994</v>
      </c>
      <c r="W425">
        <f>-3*[1]CP2005_updated_data!E426+4*[1]CP2005_updated_data!F414</f>
        <v>2.2026000000000003</v>
      </c>
      <c r="X425">
        <f>-4*[1]CP2005_updated_data!F426+5*[1]CP2005_updated_data!G414</f>
        <v>0.34350000000000591</v>
      </c>
      <c r="AA425">
        <f t="shared" si="87"/>
        <v>8.9778000000000002</v>
      </c>
      <c r="AB425">
        <f t="shared" si="84"/>
        <v>9.397199999999998</v>
      </c>
      <c r="AC425">
        <f t="shared" si="85"/>
        <v>9.7957999999999998</v>
      </c>
      <c r="AD425">
        <f t="shared" si="86"/>
        <v>9.4525000000000006</v>
      </c>
    </row>
    <row r="426" spans="1:30" x14ac:dyDescent="0.25">
      <c r="A426">
        <v>1987</v>
      </c>
      <c r="B426">
        <v>10</v>
      </c>
      <c r="C426">
        <v>6.7507999999999999</v>
      </c>
      <c r="D426">
        <v>7.6516999999999999</v>
      </c>
      <c r="E426">
        <v>8.0381</v>
      </c>
      <c r="F426">
        <v>8.3327000000000009</v>
      </c>
      <c r="G426">
        <v>8.3771000000000004</v>
      </c>
      <c r="I426">
        <f t="shared" si="79"/>
        <v>0.93472024282417376</v>
      </c>
      <c r="J426">
        <f t="shared" si="80"/>
        <v>0.85810054589684559</v>
      </c>
      <c r="K426">
        <f t="shared" si="81"/>
        <v>0.78572925907022673</v>
      </c>
      <c r="L426">
        <f t="shared" si="82"/>
        <v>0.71654946293025268</v>
      </c>
      <c r="M426">
        <f t="shared" si="83"/>
        <v>0.65779956929058037</v>
      </c>
      <c r="O426">
        <f t="shared" si="88"/>
        <v>-6.2599999999999767E-2</v>
      </c>
      <c r="P426">
        <f t="shared" si="89"/>
        <v>-1.3586999999999971</v>
      </c>
      <c r="Q426">
        <f t="shared" si="90"/>
        <v>-2.6011000000000006</v>
      </c>
      <c r="R426">
        <f t="shared" si="91"/>
        <v>-3.6831000000000049</v>
      </c>
      <c r="U426">
        <f>-[1]CP2005_updated_data!C427+2*[1]CP2005_updated_data!D415</f>
        <v>5.5722000000000005</v>
      </c>
      <c r="V426">
        <f>-2*[1]CP2005_updated_data!D427+3*[1]CP2005_updated_data!E415</f>
        <v>4.2761000000000031</v>
      </c>
      <c r="W426">
        <f>-3*[1]CP2005_updated_data!E427+4*[1]CP2005_updated_data!F415</f>
        <v>3.0336999999999996</v>
      </c>
      <c r="X426">
        <f>-4*[1]CP2005_updated_data!F427+5*[1]CP2005_updated_data!G415</f>
        <v>1.9516999999999953</v>
      </c>
      <c r="AA426">
        <f t="shared" si="87"/>
        <v>8.5526</v>
      </c>
      <c r="AB426">
        <f t="shared" si="84"/>
        <v>8.8109000000000002</v>
      </c>
      <c r="AC426">
        <f t="shared" si="85"/>
        <v>9.2165000000000035</v>
      </c>
      <c r="AD426">
        <f t="shared" si="86"/>
        <v>8.5546999999999969</v>
      </c>
    </row>
    <row r="427" spans="1:30" x14ac:dyDescent="0.25">
      <c r="A427">
        <v>1987</v>
      </c>
      <c r="B427">
        <v>11</v>
      </c>
      <c r="C427">
        <v>6.9017999999999997</v>
      </c>
      <c r="D427">
        <v>7.5650000000000004</v>
      </c>
      <c r="E427">
        <v>7.9724000000000004</v>
      </c>
      <c r="F427">
        <v>8.2692999999999994</v>
      </c>
      <c r="G427">
        <v>8.4666999999999994</v>
      </c>
      <c r="I427">
        <f t="shared" si="79"/>
        <v>0.93330988034915852</v>
      </c>
      <c r="J427">
        <f t="shared" si="80"/>
        <v>0.85958978303888511</v>
      </c>
      <c r="K427">
        <f t="shared" si="81"/>
        <v>0.78727945865969295</v>
      </c>
      <c r="L427">
        <f t="shared" si="82"/>
        <v>0.71836893848811911</v>
      </c>
      <c r="M427">
        <f t="shared" si="83"/>
        <v>0.65485921852370932</v>
      </c>
      <c r="O427">
        <f t="shared" si="88"/>
        <v>-0.38909999999999911</v>
      </c>
      <c r="P427">
        <f t="shared" si="89"/>
        <v>-1.7805</v>
      </c>
      <c r="Q427">
        <f t="shared" si="90"/>
        <v>-3.1257000000000001</v>
      </c>
      <c r="R427">
        <f t="shared" si="91"/>
        <v>-5.0770999999999997</v>
      </c>
      <c r="U427">
        <f>-[1]CP2005_updated_data!C428+2*[1]CP2005_updated_data!D416</f>
        <v>5.373800000000001</v>
      </c>
      <c r="V427">
        <f>-2*[1]CP2005_updated_data!D428+3*[1]CP2005_updated_data!E416</f>
        <v>3.9824000000000002</v>
      </c>
      <c r="W427">
        <f>-3*[1]CP2005_updated_data!E428+4*[1]CP2005_updated_data!F416</f>
        <v>2.6372</v>
      </c>
      <c r="X427">
        <f>-4*[1]CP2005_updated_data!F428+5*[1]CP2005_updated_data!G416</f>
        <v>0.68580000000000041</v>
      </c>
      <c r="AA427">
        <f t="shared" si="87"/>
        <v>8.2282000000000011</v>
      </c>
      <c r="AB427">
        <f t="shared" si="84"/>
        <v>8.7872000000000003</v>
      </c>
      <c r="AC427">
        <f t="shared" si="85"/>
        <v>9.1599999999999966</v>
      </c>
      <c r="AD427">
        <f t="shared" si="86"/>
        <v>9.2563000000000031</v>
      </c>
    </row>
    <row r="428" spans="1:30" x14ac:dyDescent="0.25">
      <c r="A428">
        <v>1987</v>
      </c>
      <c r="B428">
        <v>12</v>
      </c>
      <c r="C428">
        <v>7.242</v>
      </c>
      <c r="D428">
        <v>7.6284000000000001</v>
      </c>
      <c r="E428">
        <v>7.8945999999999996</v>
      </c>
      <c r="F428">
        <v>8.1213999999999995</v>
      </c>
      <c r="G428">
        <v>8.3126999999999995</v>
      </c>
      <c r="I428">
        <f t="shared" si="79"/>
        <v>0.93014015489630109</v>
      </c>
      <c r="J428">
        <f t="shared" si="80"/>
        <v>0.8585005139365488</v>
      </c>
      <c r="K428">
        <f t="shared" si="81"/>
        <v>0.78911911495997134</v>
      </c>
      <c r="L428">
        <f t="shared" si="82"/>
        <v>0.72263140507251988</v>
      </c>
      <c r="M428">
        <f t="shared" si="83"/>
        <v>0.65992109773141472</v>
      </c>
      <c r="O428">
        <f t="shared" si="88"/>
        <v>-0.70940000000000047</v>
      </c>
      <c r="P428">
        <f t="shared" si="89"/>
        <v>-1.8197999999999999</v>
      </c>
      <c r="Q428">
        <f t="shared" si="90"/>
        <v>-3.1753999999999971</v>
      </c>
      <c r="R428">
        <f t="shared" si="91"/>
        <v>-3.9605999999999968</v>
      </c>
      <c r="U428">
        <f>-[1]CP2005_updated_data!C429+2*[1]CP2005_updated_data!D417</f>
        <v>5.3505999999999991</v>
      </c>
      <c r="V428">
        <f>-2*[1]CP2005_updated_data!D429+3*[1]CP2005_updated_data!E417</f>
        <v>4.2401999999999997</v>
      </c>
      <c r="W428">
        <f>-3*[1]CP2005_updated_data!E429+4*[1]CP2005_updated_data!F417</f>
        <v>2.8846000000000025</v>
      </c>
      <c r="X428">
        <f>-4*[1]CP2005_updated_data!F429+5*[1]CP2005_updated_data!G417</f>
        <v>2.0994000000000028</v>
      </c>
      <c r="AA428">
        <f t="shared" si="87"/>
        <v>8.014800000000001</v>
      </c>
      <c r="AB428">
        <f t="shared" si="84"/>
        <v>8.4269999999999978</v>
      </c>
      <c r="AC428">
        <f t="shared" si="85"/>
        <v>8.8018000000000001</v>
      </c>
      <c r="AD428">
        <f t="shared" si="86"/>
        <v>9.0778999999999996</v>
      </c>
    </row>
    <row r="429" spans="1:30" x14ac:dyDescent="0.25">
      <c r="A429">
        <v>1988</v>
      </c>
      <c r="B429">
        <v>1</v>
      </c>
      <c r="C429">
        <v>6.7744</v>
      </c>
      <c r="D429">
        <v>7.1669999999999998</v>
      </c>
      <c r="E429">
        <v>7.3918999999999997</v>
      </c>
      <c r="F429">
        <v>7.5938999999999997</v>
      </c>
      <c r="G429">
        <v>7.6862000000000004</v>
      </c>
      <c r="I429">
        <f t="shared" si="79"/>
        <v>0.93449967487490904</v>
      </c>
      <c r="J429">
        <f t="shared" si="80"/>
        <v>0.86645942260477238</v>
      </c>
      <c r="K429">
        <f t="shared" si="81"/>
        <v>0.80111001041673369</v>
      </c>
      <c r="L429">
        <f t="shared" si="82"/>
        <v>0.738040926468434</v>
      </c>
      <c r="M429">
        <f t="shared" si="83"/>
        <v>0.68092030916210489</v>
      </c>
      <c r="O429">
        <f t="shared" si="88"/>
        <v>-0.23410000000000064</v>
      </c>
      <c r="P429">
        <f t="shared" si="89"/>
        <v>-0.84399999999999853</v>
      </c>
      <c r="Q429">
        <f t="shared" si="90"/>
        <v>-1.3931999999999976</v>
      </c>
      <c r="R429">
        <f t="shared" si="91"/>
        <v>-2.5226999999999942</v>
      </c>
      <c r="U429">
        <f>-[1]CP2005_updated_data!C430+2*[1]CP2005_updated_data!D418</f>
        <v>5.6549999999999994</v>
      </c>
      <c r="V429">
        <f>-2*[1]CP2005_updated_data!D430+3*[1]CP2005_updated_data!E418</f>
        <v>5.0451000000000015</v>
      </c>
      <c r="W429">
        <f>-3*[1]CP2005_updated_data!E430+4*[1]CP2005_updated_data!F418</f>
        <v>4.4959000000000024</v>
      </c>
      <c r="X429">
        <f>-4*[1]CP2005_updated_data!F430+5*[1]CP2005_updated_data!G418</f>
        <v>3.3664000000000058</v>
      </c>
      <c r="AA429">
        <f t="shared" si="87"/>
        <v>7.5595999999999997</v>
      </c>
      <c r="AB429">
        <f t="shared" si="84"/>
        <v>7.8416999999999994</v>
      </c>
      <c r="AC429">
        <f t="shared" si="85"/>
        <v>8.1998999999999995</v>
      </c>
      <c r="AD429">
        <f t="shared" si="86"/>
        <v>8.0554000000000059</v>
      </c>
    </row>
    <row r="430" spans="1:30" x14ac:dyDescent="0.25">
      <c r="A430">
        <v>1988</v>
      </c>
      <c r="B430">
        <v>2</v>
      </c>
      <c r="C430">
        <v>6.6075999999999997</v>
      </c>
      <c r="D430">
        <v>7.0038999999999998</v>
      </c>
      <c r="E430">
        <v>7.2378999999999998</v>
      </c>
      <c r="F430">
        <v>7.4137000000000004</v>
      </c>
      <c r="G430">
        <v>7.5430999999999999</v>
      </c>
      <c r="I430">
        <f t="shared" si="79"/>
        <v>0.93605972104941015</v>
      </c>
      <c r="J430">
        <f t="shared" si="80"/>
        <v>0.86929042810096369</v>
      </c>
      <c r="K430">
        <f t="shared" si="81"/>
        <v>0.80481970145272708</v>
      </c>
      <c r="L430">
        <f t="shared" si="82"/>
        <v>0.74337994417039677</v>
      </c>
      <c r="M430">
        <f t="shared" si="83"/>
        <v>0.68580976514370739</v>
      </c>
      <c r="O430">
        <f t="shared" si="88"/>
        <v>-2.8600000000000847E-2</v>
      </c>
      <c r="P430">
        <f t="shared" si="89"/>
        <v>-0.62929999999999708</v>
      </c>
      <c r="Q430">
        <f t="shared" si="90"/>
        <v>-1.1031000000000013</v>
      </c>
      <c r="R430">
        <f t="shared" si="91"/>
        <v>-1.9202999999999975</v>
      </c>
      <c r="U430">
        <f>-[1]CP2005_updated_data!C431+2*[1]CP2005_updated_data!D419</f>
        <v>5.9803999999999995</v>
      </c>
      <c r="V430">
        <f>-2*[1]CP2005_updated_data!D431+3*[1]CP2005_updated_data!E419</f>
        <v>5.3797000000000033</v>
      </c>
      <c r="W430">
        <f>-3*[1]CP2005_updated_data!E431+4*[1]CP2005_updated_data!F419</f>
        <v>4.905899999999999</v>
      </c>
      <c r="X430">
        <f>-4*[1]CP2005_updated_data!F431+5*[1]CP2005_updated_data!G419</f>
        <v>4.0887000000000029</v>
      </c>
      <c r="AA430">
        <f t="shared" si="87"/>
        <v>7.4001999999999999</v>
      </c>
      <c r="AB430">
        <f t="shared" si="84"/>
        <v>7.7058999999999997</v>
      </c>
      <c r="AC430">
        <f t="shared" si="85"/>
        <v>7.9411000000000023</v>
      </c>
      <c r="AD430">
        <f t="shared" si="86"/>
        <v>8.0606999999999971</v>
      </c>
    </row>
    <row r="431" spans="1:30" x14ac:dyDescent="0.25">
      <c r="A431">
        <v>1988</v>
      </c>
      <c r="B431">
        <v>3</v>
      </c>
      <c r="C431">
        <v>6.8493000000000004</v>
      </c>
      <c r="D431">
        <v>7.2680999999999996</v>
      </c>
      <c r="E431">
        <v>7.5312000000000001</v>
      </c>
      <c r="F431">
        <v>7.7888000000000002</v>
      </c>
      <c r="G431">
        <v>7.9763999999999999</v>
      </c>
      <c r="I431">
        <f t="shared" si="79"/>
        <v>0.93379999668062152</v>
      </c>
      <c r="J431">
        <f t="shared" si="80"/>
        <v>0.86470921171178738</v>
      </c>
      <c r="K431">
        <f t="shared" si="81"/>
        <v>0.7977691572579424</v>
      </c>
      <c r="L431">
        <f t="shared" si="82"/>
        <v>0.73230952941973981</v>
      </c>
      <c r="M431">
        <f t="shared" si="83"/>
        <v>0.6711114905503911</v>
      </c>
      <c r="O431">
        <f t="shared" si="88"/>
        <v>-0.12870000000000026</v>
      </c>
      <c r="P431">
        <f t="shared" si="89"/>
        <v>-0.63750000000000018</v>
      </c>
      <c r="Q431">
        <f t="shared" si="90"/>
        <v>-1.416000000000003</v>
      </c>
      <c r="R431">
        <f t="shared" si="91"/>
        <v>-2.0293999999999981</v>
      </c>
      <c r="U431">
        <f>-[1]CP2005_updated_data!C432+2*[1]CP2005_updated_data!D420</f>
        <v>6.0705</v>
      </c>
      <c r="V431">
        <f>-2*[1]CP2005_updated_data!D432+3*[1]CP2005_updated_data!E420</f>
        <v>5.5617000000000001</v>
      </c>
      <c r="W431">
        <f>-3*[1]CP2005_updated_data!E432+4*[1]CP2005_updated_data!F420</f>
        <v>4.7831999999999972</v>
      </c>
      <c r="X431">
        <f>-4*[1]CP2005_updated_data!F432+5*[1]CP2005_updated_data!G420</f>
        <v>4.1698000000000022</v>
      </c>
      <c r="AA431">
        <f t="shared" si="87"/>
        <v>7.6868999999999987</v>
      </c>
      <c r="AB431">
        <f t="shared" si="84"/>
        <v>8.057400000000003</v>
      </c>
      <c r="AC431">
        <f t="shared" si="85"/>
        <v>8.5615999999999985</v>
      </c>
      <c r="AD431">
        <f t="shared" si="86"/>
        <v>8.7267999999999972</v>
      </c>
    </row>
    <row r="432" spans="1:30" x14ac:dyDescent="0.25">
      <c r="A432">
        <v>1988</v>
      </c>
      <c r="B432">
        <v>4</v>
      </c>
      <c r="C432">
        <v>7.0712000000000002</v>
      </c>
      <c r="D432">
        <v>7.6318999999999999</v>
      </c>
      <c r="E432">
        <v>7.8898999999999999</v>
      </c>
      <c r="F432">
        <v>8.1342999999999996</v>
      </c>
      <c r="G432">
        <v>8.2545999999999999</v>
      </c>
      <c r="I432">
        <f t="shared" si="79"/>
        <v>0.93173019178582117</v>
      </c>
      <c r="J432">
        <f t="shared" si="80"/>
        <v>0.85844042100385043</v>
      </c>
      <c r="K432">
        <f t="shared" si="81"/>
        <v>0.789230388599788</v>
      </c>
      <c r="L432">
        <f t="shared" si="82"/>
        <v>0.72225862345343139</v>
      </c>
      <c r="M432">
        <f t="shared" si="83"/>
        <v>0.66184095576397284</v>
      </c>
      <c r="O432">
        <f t="shared" si="88"/>
        <v>0.54999999999999893</v>
      </c>
      <c r="P432">
        <f t="shared" si="89"/>
        <v>0.63769999999999971</v>
      </c>
      <c r="Q432">
        <f t="shared" si="90"/>
        <v>0.54789999999999939</v>
      </c>
      <c r="R432">
        <f t="shared" si="91"/>
        <v>-0.15660000000000007</v>
      </c>
      <c r="U432">
        <f>-[1]CP2005_updated_data!C433+2*[1]CP2005_updated_data!D421</f>
        <v>7.3863999999999992</v>
      </c>
      <c r="V432">
        <f>-2*[1]CP2005_updated_data!D433+3*[1]CP2005_updated_data!E421</f>
        <v>7.4741</v>
      </c>
      <c r="W432">
        <f>-3*[1]CP2005_updated_data!E433+4*[1]CP2005_updated_data!F421</f>
        <v>7.3842999999999996</v>
      </c>
      <c r="X432">
        <f>-4*[1]CP2005_updated_data!F433+5*[1]CP2005_updated_data!G421</f>
        <v>6.6798000000000002</v>
      </c>
      <c r="AA432">
        <f t="shared" si="87"/>
        <v>8.1925999999999988</v>
      </c>
      <c r="AB432">
        <f t="shared" si="84"/>
        <v>8.405899999999999</v>
      </c>
      <c r="AC432">
        <f t="shared" si="85"/>
        <v>8.8674999999999997</v>
      </c>
      <c r="AD432">
        <f t="shared" si="86"/>
        <v>8.7357999999999976</v>
      </c>
    </row>
    <row r="433" spans="1:30" x14ac:dyDescent="0.25">
      <c r="A433">
        <v>1988</v>
      </c>
      <c r="B433">
        <v>5</v>
      </c>
      <c r="C433">
        <v>7.6642999999999999</v>
      </c>
      <c r="D433">
        <v>8.0531000000000006</v>
      </c>
      <c r="E433">
        <v>8.2721999999999998</v>
      </c>
      <c r="F433">
        <v>8.5140999999999991</v>
      </c>
      <c r="G433">
        <v>8.6405999999999992</v>
      </c>
      <c r="I433">
        <f t="shared" si="79"/>
        <v>0.92622045529312269</v>
      </c>
      <c r="J433">
        <f t="shared" si="80"/>
        <v>0.85123929263489206</v>
      </c>
      <c r="K433">
        <f t="shared" si="81"/>
        <v>0.78023041427865447</v>
      </c>
      <c r="L433">
        <f t="shared" si="82"/>
        <v>0.7113689974849382</v>
      </c>
      <c r="M433">
        <f t="shared" si="83"/>
        <v>0.64918990069598814</v>
      </c>
      <c r="O433">
        <f t="shared" si="88"/>
        <v>0.46139999999999937</v>
      </c>
      <c r="P433">
        <f t="shared" si="89"/>
        <v>0.36019999999999985</v>
      </c>
      <c r="Q433">
        <f t="shared" si="90"/>
        <v>0.14589999999999836</v>
      </c>
      <c r="R433">
        <f t="shared" si="91"/>
        <v>-0.58890000000000153</v>
      </c>
      <c r="U433">
        <f>-[1]CP2005_updated_data!C434+2*[1]CP2005_updated_data!D422</f>
        <v>7.6088999999999993</v>
      </c>
      <c r="V433">
        <f>-2*[1]CP2005_updated_data!D434+3*[1]CP2005_updated_data!E422</f>
        <v>7.5076999999999998</v>
      </c>
      <c r="W433">
        <f>-3*[1]CP2005_updated_data!E434+4*[1]CP2005_updated_data!F422</f>
        <v>7.2933999999999983</v>
      </c>
      <c r="X433">
        <f>-4*[1]CP2005_updated_data!F434+5*[1]CP2005_updated_data!G422</f>
        <v>6.5585999999999984</v>
      </c>
      <c r="AA433">
        <f t="shared" si="87"/>
        <v>8.4419000000000004</v>
      </c>
      <c r="AB433">
        <f t="shared" si="84"/>
        <v>8.7103999999999999</v>
      </c>
      <c r="AC433">
        <f t="shared" si="85"/>
        <v>9.2397999999999954</v>
      </c>
      <c r="AD433">
        <f t="shared" si="86"/>
        <v>9.1465999999999994</v>
      </c>
    </row>
    <row r="434" spans="1:30" x14ac:dyDescent="0.25">
      <c r="A434">
        <v>1988</v>
      </c>
      <c r="B434">
        <v>6</v>
      </c>
      <c r="C434">
        <v>7.5090000000000003</v>
      </c>
      <c r="D434">
        <v>7.8543000000000003</v>
      </c>
      <c r="E434">
        <v>8.0211000000000006</v>
      </c>
      <c r="F434">
        <v>8.1875999999999998</v>
      </c>
      <c r="G434">
        <v>8.3141999999999996</v>
      </c>
      <c r="I434">
        <f t="shared" si="79"/>
        <v>0.92765999317203174</v>
      </c>
      <c r="J434">
        <f t="shared" si="80"/>
        <v>0.85463055742923177</v>
      </c>
      <c r="K434">
        <f t="shared" si="81"/>
        <v>0.78613008319381616</v>
      </c>
      <c r="L434">
        <f t="shared" si="82"/>
        <v>0.72072040838814155</v>
      </c>
      <c r="M434">
        <f t="shared" si="83"/>
        <v>0.65987160550506663</v>
      </c>
      <c r="O434">
        <f t="shared" si="88"/>
        <v>0.36479999999999979</v>
      </c>
      <c r="P434">
        <f t="shared" si="89"/>
        <v>0.3495000000000017</v>
      </c>
      <c r="Q434">
        <f t="shared" si="90"/>
        <v>0.37569999999999748</v>
      </c>
      <c r="R434">
        <f t="shared" si="91"/>
        <v>0.4853000000000014</v>
      </c>
      <c r="U434">
        <f>-[1]CP2005_updated_data!C435+2*[1]CP2005_updated_data!D423</f>
        <v>7.2065999999999999</v>
      </c>
      <c r="V434">
        <f>-2*[1]CP2005_updated_data!D435+3*[1]CP2005_updated_data!E423</f>
        <v>7.1913000000000018</v>
      </c>
      <c r="W434">
        <f>-3*[1]CP2005_updated_data!E435+4*[1]CP2005_updated_data!F423</f>
        <v>7.2174999999999976</v>
      </c>
      <c r="X434">
        <f>-4*[1]CP2005_updated_data!F435+5*[1]CP2005_updated_data!G423</f>
        <v>7.3271000000000015</v>
      </c>
      <c r="AA434">
        <f t="shared" si="87"/>
        <v>8.1996000000000002</v>
      </c>
      <c r="AB434">
        <f t="shared" si="84"/>
        <v>8.3547000000000011</v>
      </c>
      <c r="AC434">
        <f t="shared" si="85"/>
        <v>8.6870999999999974</v>
      </c>
      <c r="AD434">
        <f t="shared" si="86"/>
        <v>8.8205999999999989</v>
      </c>
    </row>
    <row r="435" spans="1:30" x14ac:dyDescent="0.25">
      <c r="A435">
        <v>1988</v>
      </c>
      <c r="B435">
        <v>7</v>
      </c>
      <c r="C435">
        <v>7.9476000000000004</v>
      </c>
      <c r="D435">
        <v>8.2843999999999998</v>
      </c>
      <c r="E435">
        <v>8.3968000000000007</v>
      </c>
      <c r="F435">
        <v>8.5252999999999997</v>
      </c>
      <c r="G435">
        <v>8.5997000000000003</v>
      </c>
      <c r="I435">
        <f t="shared" si="79"/>
        <v>0.92360018610707828</v>
      </c>
      <c r="J435">
        <f t="shared" si="80"/>
        <v>0.84731055384618903</v>
      </c>
      <c r="K435">
        <f t="shared" si="81"/>
        <v>0.77731935714545908</v>
      </c>
      <c r="L435">
        <f t="shared" si="82"/>
        <v>0.71105037555070727</v>
      </c>
      <c r="M435">
        <f t="shared" si="83"/>
        <v>0.65051885243292007</v>
      </c>
      <c r="O435">
        <f t="shared" si="88"/>
        <v>0.12709999999999866</v>
      </c>
      <c r="P435">
        <f t="shared" si="89"/>
        <v>4.329999999999945E-2</v>
      </c>
      <c r="Q435">
        <f t="shared" si="90"/>
        <v>-0.14770000000000305</v>
      </c>
      <c r="R435">
        <f t="shared" si="91"/>
        <v>-0.32089999999999375</v>
      </c>
      <c r="U435">
        <f>-[1]CP2005_updated_data!C436+2*[1]CP2005_updated_data!D424</f>
        <v>7.0427999999999988</v>
      </c>
      <c r="V435">
        <f>-2*[1]CP2005_updated_data!D436+3*[1]CP2005_updated_data!E424</f>
        <v>6.9589999999999996</v>
      </c>
      <c r="W435">
        <f>-3*[1]CP2005_updated_data!E436+4*[1]CP2005_updated_data!F424</f>
        <v>6.7679999999999971</v>
      </c>
      <c r="X435">
        <f>-4*[1]CP2005_updated_data!F436+5*[1]CP2005_updated_data!G424</f>
        <v>6.5948000000000064</v>
      </c>
      <c r="AA435">
        <f t="shared" si="87"/>
        <v>8.6211999999999982</v>
      </c>
      <c r="AB435">
        <f t="shared" si="84"/>
        <v>8.6216000000000044</v>
      </c>
      <c r="AC435">
        <f t="shared" si="85"/>
        <v>8.9107999999999947</v>
      </c>
      <c r="AD435">
        <f t="shared" si="86"/>
        <v>8.8973000000000013</v>
      </c>
    </row>
    <row r="436" spans="1:30" x14ac:dyDescent="0.25">
      <c r="A436">
        <v>1988</v>
      </c>
      <c r="B436">
        <v>8</v>
      </c>
      <c r="C436">
        <v>8.2533999999999992</v>
      </c>
      <c r="D436">
        <v>8.5292999999999992</v>
      </c>
      <c r="E436">
        <v>8.6075999999999997</v>
      </c>
      <c r="F436">
        <v>8.7516999999999996</v>
      </c>
      <c r="G436">
        <v>8.7936999999999994</v>
      </c>
      <c r="I436">
        <f t="shared" si="79"/>
        <v>0.92078013080014043</v>
      </c>
      <c r="J436">
        <f t="shared" si="80"/>
        <v>0.84317057384112892</v>
      </c>
      <c r="K436">
        <f t="shared" si="81"/>
        <v>0.77241910047377682</v>
      </c>
      <c r="L436">
        <f t="shared" si="82"/>
        <v>0.70464017255781453</v>
      </c>
      <c r="M436">
        <f t="shared" si="83"/>
        <v>0.64423932451139476</v>
      </c>
      <c r="O436">
        <f t="shared" si="88"/>
        <v>0.19180000000000064</v>
      </c>
      <c r="P436">
        <f t="shared" si="89"/>
        <v>0.17110000000000447</v>
      </c>
      <c r="Q436">
        <f t="shared" si="90"/>
        <v>9.6399999999997377E-2</v>
      </c>
      <c r="R436">
        <f t="shared" si="91"/>
        <v>-8.4099999999990516E-2</v>
      </c>
      <c r="U436">
        <f>-[1]CP2005_updated_data!C437+2*[1]CP2005_updated_data!D425</f>
        <v>7.4166000000000007</v>
      </c>
      <c r="V436">
        <f>-2*[1]CP2005_updated_data!D437+3*[1]CP2005_updated_data!E425</f>
        <v>7.3959000000000046</v>
      </c>
      <c r="W436">
        <f>-3*[1]CP2005_updated_data!E437+4*[1]CP2005_updated_data!F425</f>
        <v>7.3211999999999975</v>
      </c>
      <c r="X436">
        <f>-4*[1]CP2005_updated_data!F437+5*[1]CP2005_updated_data!G425</f>
        <v>7.1407000000000096</v>
      </c>
      <c r="AA436">
        <f t="shared" si="87"/>
        <v>8.8051999999999992</v>
      </c>
      <c r="AB436">
        <f t="shared" si="84"/>
        <v>8.7642000000000024</v>
      </c>
      <c r="AC436">
        <f t="shared" si="85"/>
        <v>9.1839999999999975</v>
      </c>
      <c r="AD436">
        <f t="shared" si="86"/>
        <v>8.9617000000000004</v>
      </c>
    </row>
    <row r="437" spans="1:30" x14ac:dyDescent="0.25">
      <c r="A437">
        <v>1988</v>
      </c>
      <c r="B437">
        <v>9</v>
      </c>
      <c r="C437">
        <v>7.9530000000000003</v>
      </c>
      <c r="D437">
        <v>8.2472999999999992</v>
      </c>
      <c r="E437">
        <v>8.3681000000000001</v>
      </c>
      <c r="F437">
        <v>8.4145000000000003</v>
      </c>
      <c r="G437">
        <v>8.4975000000000005</v>
      </c>
      <c r="I437">
        <f t="shared" si="79"/>
        <v>0.92355031304361324</v>
      </c>
      <c r="J437">
        <f t="shared" si="80"/>
        <v>0.84793949158418791</v>
      </c>
      <c r="K437">
        <f t="shared" si="81"/>
        <v>0.77798891731625164</v>
      </c>
      <c r="L437">
        <f t="shared" si="82"/>
        <v>0.71420874459105521</v>
      </c>
      <c r="M437">
        <f t="shared" si="83"/>
        <v>0.65385151146077769</v>
      </c>
      <c r="O437">
        <f t="shared" si="88"/>
        <v>1.0248000000000008</v>
      </c>
      <c r="P437">
        <f t="shared" si="89"/>
        <v>1.8803999999999998</v>
      </c>
      <c r="Q437">
        <f t="shared" si="90"/>
        <v>3.066499999999996</v>
      </c>
      <c r="R437">
        <f t="shared" si="91"/>
        <v>3.9652999999999974</v>
      </c>
      <c r="U437">
        <f>-[1]CP2005_updated_data!C438+2*[1]CP2005_updated_data!D426</f>
        <v>8.9280000000000008</v>
      </c>
      <c r="V437">
        <f>-2*[1]CP2005_updated_data!D438+3*[1]CP2005_updated_data!E426</f>
        <v>9.7835999999999999</v>
      </c>
      <c r="W437">
        <f>-3*[1]CP2005_updated_data!E438+4*[1]CP2005_updated_data!F426</f>
        <v>10.969699999999996</v>
      </c>
      <c r="X437">
        <f>-4*[1]CP2005_updated_data!F438+5*[1]CP2005_updated_data!G426</f>
        <v>11.868499999999997</v>
      </c>
      <c r="AA437">
        <f t="shared" si="87"/>
        <v>8.541599999999999</v>
      </c>
      <c r="AB437">
        <f t="shared" si="84"/>
        <v>8.6097000000000037</v>
      </c>
      <c r="AC437">
        <f t="shared" si="85"/>
        <v>8.5536999999999992</v>
      </c>
      <c r="AD437">
        <f t="shared" si="86"/>
        <v>8.829500000000003</v>
      </c>
    </row>
    <row r="438" spans="1:30" x14ac:dyDescent="0.25">
      <c r="A438">
        <v>1988</v>
      </c>
      <c r="B438">
        <v>10</v>
      </c>
      <c r="C438">
        <v>7.9021999999999997</v>
      </c>
      <c r="D438">
        <v>8.0760000000000005</v>
      </c>
      <c r="E438">
        <v>8.1005000000000003</v>
      </c>
      <c r="F438">
        <v>8.18</v>
      </c>
      <c r="G438">
        <v>8.2120999999999995</v>
      </c>
      <c r="I438">
        <f t="shared" si="79"/>
        <v>0.92401959579036508</v>
      </c>
      <c r="J438">
        <f t="shared" si="80"/>
        <v>0.85084951430491629</v>
      </c>
      <c r="K438">
        <f t="shared" si="81"/>
        <v>0.78425974978708002</v>
      </c>
      <c r="L438">
        <f t="shared" si="82"/>
        <v>0.72093954069871513</v>
      </c>
      <c r="M438">
        <f t="shared" si="83"/>
        <v>0.66324886316678833</v>
      </c>
      <c r="O438">
        <f t="shared" si="88"/>
        <v>0.65040000000000031</v>
      </c>
      <c r="P438">
        <f t="shared" si="89"/>
        <v>1.2114999999999991</v>
      </c>
      <c r="Q438">
        <f t="shared" si="90"/>
        <v>2.2785000000000029</v>
      </c>
      <c r="R438">
        <f t="shared" si="91"/>
        <v>2.4147000000000016</v>
      </c>
      <c r="U438">
        <f>-[1]CP2005_updated_data!C439+2*[1]CP2005_updated_data!D427</f>
        <v>7.4012000000000002</v>
      </c>
      <c r="V438">
        <f>-2*[1]CP2005_updated_data!D439+3*[1]CP2005_updated_data!E427</f>
        <v>7.962299999999999</v>
      </c>
      <c r="W438">
        <f>-3*[1]CP2005_updated_data!E439+4*[1]CP2005_updated_data!F427</f>
        <v>9.0293000000000028</v>
      </c>
      <c r="X438">
        <f>-4*[1]CP2005_updated_data!F439+5*[1]CP2005_updated_data!G427</f>
        <v>9.1655000000000015</v>
      </c>
      <c r="AA438">
        <f t="shared" si="87"/>
        <v>8.2498000000000005</v>
      </c>
      <c r="AB438">
        <f t="shared" si="84"/>
        <v>8.1494999999999997</v>
      </c>
      <c r="AC438">
        <f t="shared" si="85"/>
        <v>8.4184999999999981</v>
      </c>
      <c r="AD438">
        <f t="shared" si="86"/>
        <v>8.3404999999999987</v>
      </c>
    </row>
    <row r="439" spans="1:30" x14ac:dyDescent="0.25">
      <c r="A439">
        <v>1988</v>
      </c>
      <c r="B439">
        <v>11</v>
      </c>
      <c r="C439">
        <v>8.4632000000000005</v>
      </c>
      <c r="D439">
        <v>8.6415000000000006</v>
      </c>
      <c r="E439">
        <v>8.6361000000000008</v>
      </c>
      <c r="F439">
        <v>8.7361000000000004</v>
      </c>
      <c r="G439">
        <v>8.7332000000000001</v>
      </c>
      <c r="I439">
        <f t="shared" si="79"/>
        <v>0.91885035912405078</v>
      </c>
      <c r="J439">
        <f t="shared" si="80"/>
        <v>0.84128062039427409</v>
      </c>
      <c r="K439">
        <f t="shared" si="81"/>
        <v>0.77175896439126168</v>
      </c>
      <c r="L439">
        <f t="shared" si="82"/>
        <v>0.70508000523901537</v>
      </c>
      <c r="M439">
        <f t="shared" si="83"/>
        <v>0.64619109903868477</v>
      </c>
      <c r="O439">
        <f t="shared" si="88"/>
        <v>-0.23499999999999943</v>
      </c>
      <c r="P439">
        <f t="shared" si="89"/>
        <v>-0.26759999999999984</v>
      </c>
      <c r="Q439">
        <f t="shared" si="90"/>
        <v>0.2670999999999939</v>
      </c>
      <c r="R439">
        <f t="shared" si="91"/>
        <v>0.4872999999999994</v>
      </c>
      <c r="U439">
        <f>-[1]CP2005_updated_data!C440+2*[1]CP2005_updated_data!D428</f>
        <v>6.6668000000000003</v>
      </c>
      <c r="V439">
        <f>-2*[1]CP2005_updated_data!D440+3*[1]CP2005_updated_data!E428</f>
        <v>6.6341999999999999</v>
      </c>
      <c r="W439">
        <f>-3*[1]CP2005_updated_data!E440+4*[1]CP2005_updated_data!F428</f>
        <v>7.1688999999999936</v>
      </c>
      <c r="X439">
        <f>-4*[1]CP2005_updated_data!F440+5*[1]CP2005_updated_data!G428</f>
        <v>7.3890999999999991</v>
      </c>
      <c r="AA439">
        <f t="shared" si="87"/>
        <v>8.8198000000000008</v>
      </c>
      <c r="AB439">
        <f t="shared" si="84"/>
        <v>8.6253000000000029</v>
      </c>
      <c r="AC439">
        <f t="shared" si="85"/>
        <v>9.0360999999999976</v>
      </c>
      <c r="AD439">
        <f t="shared" si="86"/>
        <v>8.7215999999999951</v>
      </c>
    </row>
    <row r="440" spans="1:30" x14ac:dyDescent="0.25">
      <c r="A440">
        <v>1988</v>
      </c>
      <c r="B440">
        <v>12</v>
      </c>
      <c r="C440">
        <v>8.8711000000000002</v>
      </c>
      <c r="D440">
        <v>8.9480000000000004</v>
      </c>
      <c r="E440">
        <v>8.9943000000000008</v>
      </c>
      <c r="F440">
        <v>9.0035000000000007</v>
      </c>
      <c r="G440">
        <v>9.0108999999999995</v>
      </c>
      <c r="I440">
        <f t="shared" si="79"/>
        <v>0.91511000215330418</v>
      </c>
      <c r="J440">
        <f t="shared" si="80"/>
        <v>0.83613934430190506</v>
      </c>
      <c r="K440">
        <f t="shared" si="81"/>
        <v>0.7635100433920109</v>
      </c>
      <c r="L440">
        <f t="shared" si="82"/>
        <v>0.69757865822229004</v>
      </c>
      <c r="M440">
        <f t="shared" si="83"/>
        <v>0.63728073895768955</v>
      </c>
      <c r="O440">
        <f t="shared" si="88"/>
        <v>-0.85630000000000006</v>
      </c>
      <c r="P440">
        <f t="shared" si="89"/>
        <v>-1.4542000000000028</v>
      </c>
      <c r="Q440">
        <f t="shared" si="90"/>
        <v>-1.7393000000000027</v>
      </c>
      <c r="R440">
        <f t="shared" si="91"/>
        <v>-1.6925000000000052</v>
      </c>
      <c r="U440">
        <f>-[1]CP2005_updated_data!C441+2*[1]CP2005_updated_data!D429</f>
        <v>6.3856999999999999</v>
      </c>
      <c r="V440">
        <f>-2*[1]CP2005_updated_data!D441+3*[1]CP2005_updated_data!E429</f>
        <v>5.7877999999999972</v>
      </c>
      <c r="W440">
        <f>-3*[1]CP2005_updated_data!E441+4*[1]CP2005_updated_data!F429</f>
        <v>5.5026999999999973</v>
      </c>
      <c r="X440">
        <f>-4*[1]CP2005_updated_data!F441+5*[1]CP2005_updated_data!G429</f>
        <v>5.5494999999999948</v>
      </c>
      <c r="AA440">
        <f t="shared" si="87"/>
        <v>9.0249000000000006</v>
      </c>
      <c r="AB440">
        <f t="shared" si="84"/>
        <v>9.0869</v>
      </c>
      <c r="AC440">
        <f t="shared" si="85"/>
        <v>9.0311000000000021</v>
      </c>
      <c r="AD440">
        <f t="shared" si="86"/>
        <v>9.0404999999999944</v>
      </c>
    </row>
    <row r="441" spans="1:30" x14ac:dyDescent="0.25">
      <c r="A441">
        <v>1989</v>
      </c>
      <c r="B441">
        <v>1</v>
      </c>
      <c r="C441">
        <v>8.8831000000000007</v>
      </c>
      <c r="D441">
        <v>8.9055</v>
      </c>
      <c r="E441">
        <v>8.8640000000000008</v>
      </c>
      <c r="F441">
        <v>8.8762000000000008</v>
      </c>
      <c r="G441">
        <v>8.8335000000000008</v>
      </c>
      <c r="I441">
        <f t="shared" si="79"/>
        <v>0.9150001955415743</v>
      </c>
      <c r="J441">
        <f t="shared" si="80"/>
        <v>0.83685036488550035</v>
      </c>
      <c r="K441">
        <f t="shared" si="81"/>
        <v>0.76650044508388981</v>
      </c>
      <c r="L441">
        <f t="shared" si="82"/>
        <v>0.70113978769103724</v>
      </c>
      <c r="M441">
        <f t="shared" si="83"/>
        <v>0.64295856303594701</v>
      </c>
      <c r="O441">
        <f t="shared" si="88"/>
        <v>-1.323500000000001</v>
      </c>
      <c r="P441">
        <f t="shared" si="89"/>
        <v>-2.4097000000000008</v>
      </c>
      <c r="Q441">
        <f t="shared" si="90"/>
        <v>-2.9908000000000037</v>
      </c>
      <c r="R441">
        <f t="shared" si="91"/>
        <v>-3.8481999999999985</v>
      </c>
      <c r="U441">
        <f>-[1]CP2005_updated_data!C442+2*[1]CP2005_updated_data!D430</f>
        <v>5.450899999999999</v>
      </c>
      <c r="V441">
        <f>-2*[1]CP2005_updated_data!D442+3*[1]CP2005_updated_data!E430</f>
        <v>4.3646999999999991</v>
      </c>
      <c r="W441">
        <f>-3*[1]CP2005_updated_data!E442+4*[1]CP2005_updated_data!F430</f>
        <v>3.7835999999999963</v>
      </c>
      <c r="X441">
        <f>-4*[1]CP2005_updated_data!F442+5*[1]CP2005_updated_data!G430</f>
        <v>2.9262000000000015</v>
      </c>
      <c r="AA441">
        <f t="shared" si="87"/>
        <v>8.9278999999999993</v>
      </c>
      <c r="AB441">
        <f t="shared" si="84"/>
        <v>8.7810000000000024</v>
      </c>
      <c r="AC441">
        <f t="shared" si="85"/>
        <v>8.9128000000000007</v>
      </c>
      <c r="AD441">
        <f t="shared" si="86"/>
        <v>8.662700000000001</v>
      </c>
    </row>
    <row r="442" spans="1:30" x14ac:dyDescent="0.25">
      <c r="A442">
        <v>1989</v>
      </c>
      <c r="B442">
        <v>2</v>
      </c>
      <c r="C442">
        <v>9.3542000000000005</v>
      </c>
      <c r="D442">
        <v>9.3110999999999997</v>
      </c>
      <c r="E442">
        <v>9.2507000000000001</v>
      </c>
      <c r="F442">
        <v>9.2599</v>
      </c>
      <c r="G442">
        <v>9.1601999999999997</v>
      </c>
      <c r="I442">
        <f t="shared" si="79"/>
        <v>0.91069976723272694</v>
      </c>
      <c r="J442">
        <f t="shared" si="80"/>
        <v>0.83008929470193471</v>
      </c>
      <c r="K442">
        <f t="shared" si="81"/>
        <v>0.7576596535831841</v>
      </c>
      <c r="L442">
        <f t="shared" si="82"/>
        <v>0.6904608539943714</v>
      </c>
      <c r="M442">
        <f t="shared" si="83"/>
        <v>0.63254115076422857</v>
      </c>
      <c r="O442">
        <f t="shared" si="88"/>
        <v>-1.9540000000000006</v>
      </c>
      <c r="P442">
        <f t="shared" si="89"/>
        <v>-3.5160999999999998</v>
      </c>
      <c r="Q442">
        <f t="shared" si="90"/>
        <v>-4.7048999999999968</v>
      </c>
      <c r="R442">
        <f t="shared" si="91"/>
        <v>-5.9317000000000011</v>
      </c>
      <c r="U442">
        <f>-[1]CP2005_updated_data!C443+2*[1]CP2005_updated_data!D431</f>
        <v>4.6535999999999991</v>
      </c>
      <c r="V442">
        <f>-2*[1]CP2005_updated_data!D443+3*[1]CP2005_updated_data!E431</f>
        <v>3.0914999999999999</v>
      </c>
      <c r="W442">
        <f>-3*[1]CP2005_updated_data!E443+4*[1]CP2005_updated_data!F431</f>
        <v>1.9027000000000029</v>
      </c>
      <c r="X442">
        <f>-4*[1]CP2005_updated_data!F443+5*[1]CP2005_updated_data!G431</f>
        <v>0.67589999999999861</v>
      </c>
      <c r="AA442">
        <f t="shared" si="87"/>
        <v>9.2679999999999989</v>
      </c>
      <c r="AB442">
        <f t="shared" si="84"/>
        <v>9.1298999999999992</v>
      </c>
      <c r="AC442">
        <f t="shared" si="85"/>
        <v>9.2875000000000014</v>
      </c>
      <c r="AD442">
        <f t="shared" si="86"/>
        <v>8.7614000000000019</v>
      </c>
    </row>
    <row r="443" spans="1:30" x14ac:dyDescent="0.25">
      <c r="A443">
        <v>1989</v>
      </c>
      <c r="B443">
        <v>3</v>
      </c>
      <c r="C443">
        <v>9.5949000000000009</v>
      </c>
      <c r="D443">
        <v>9.4794</v>
      </c>
      <c r="E443">
        <v>9.4651999999999994</v>
      </c>
      <c r="F443">
        <v>9.3476999999999997</v>
      </c>
      <c r="G443">
        <v>9.2919</v>
      </c>
      <c r="I443">
        <f t="shared" si="79"/>
        <v>0.90851034891500315</v>
      </c>
      <c r="J443">
        <f t="shared" si="80"/>
        <v>0.82729991130186242</v>
      </c>
      <c r="K443">
        <f t="shared" si="81"/>
        <v>0.75279976716725205</v>
      </c>
      <c r="L443">
        <f t="shared" si="82"/>
        <v>0.6880402086164753</v>
      </c>
      <c r="M443">
        <f t="shared" si="83"/>
        <v>0.62838955142912811</v>
      </c>
      <c r="O443">
        <f t="shared" si="88"/>
        <v>-1.9080000000000021</v>
      </c>
      <c r="P443">
        <f t="shared" si="89"/>
        <v>-3.2144999999999984</v>
      </c>
      <c r="Q443">
        <f t="shared" si="90"/>
        <v>-4.0896999999999979</v>
      </c>
      <c r="R443">
        <f t="shared" si="91"/>
        <v>-4.3581000000000012</v>
      </c>
      <c r="U443">
        <f>-[1]CP2005_updated_data!C444+2*[1]CP2005_updated_data!D432</f>
        <v>4.9412999999999982</v>
      </c>
      <c r="V443">
        <f>-2*[1]CP2005_updated_data!D444+3*[1]CP2005_updated_data!E432</f>
        <v>3.634800000000002</v>
      </c>
      <c r="W443">
        <f>-3*[1]CP2005_updated_data!E444+4*[1]CP2005_updated_data!F432</f>
        <v>2.7596000000000025</v>
      </c>
      <c r="X443">
        <f>-4*[1]CP2005_updated_data!F444+5*[1]CP2005_updated_data!G432</f>
        <v>2.4911999999999992</v>
      </c>
      <c r="AA443">
        <f t="shared" si="87"/>
        <v>9.3638999999999992</v>
      </c>
      <c r="AB443">
        <f t="shared" si="84"/>
        <v>9.4367999999999981</v>
      </c>
      <c r="AC443">
        <f t="shared" si="85"/>
        <v>8.9952000000000005</v>
      </c>
      <c r="AD443">
        <f t="shared" si="86"/>
        <v>9.0686999999999998</v>
      </c>
    </row>
    <row r="444" spans="1:30" x14ac:dyDescent="0.25">
      <c r="A444">
        <v>1989</v>
      </c>
      <c r="B444">
        <v>4</v>
      </c>
      <c r="C444">
        <v>9.0997000000000003</v>
      </c>
      <c r="D444">
        <v>9.1019000000000005</v>
      </c>
      <c r="E444">
        <v>9.0405999999999995</v>
      </c>
      <c r="F444">
        <v>8.9804999999999993</v>
      </c>
      <c r="G444">
        <v>8.9008000000000003</v>
      </c>
      <c r="I444">
        <f t="shared" si="79"/>
        <v>0.91302044995650711</v>
      </c>
      <c r="J444">
        <f t="shared" si="80"/>
        <v>0.83356966416665201</v>
      </c>
      <c r="K444">
        <f t="shared" si="81"/>
        <v>0.76245026412882555</v>
      </c>
      <c r="L444">
        <f t="shared" si="82"/>
        <v>0.69822072589369621</v>
      </c>
      <c r="M444">
        <f t="shared" si="83"/>
        <v>0.64079864357393002</v>
      </c>
      <c r="O444">
        <f t="shared" si="88"/>
        <v>-0.90710000000000068</v>
      </c>
      <c r="P444">
        <f t="shared" si="89"/>
        <v>-1.6053000000000024</v>
      </c>
      <c r="Q444">
        <f t="shared" si="90"/>
        <v>-1.6558000000000019</v>
      </c>
      <c r="R444">
        <f t="shared" si="91"/>
        <v>-1.7202000000000011</v>
      </c>
      <c r="U444">
        <f>-[1]CP2005_updated_data!C445+2*[1]CP2005_updated_data!D433</f>
        <v>6.1640999999999995</v>
      </c>
      <c r="V444">
        <f>-2*[1]CP2005_updated_data!D445+3*[1]CP2005_updated_data!E433</f>
        <v>5.4658999999999978</v>
      </c>
      <c r="W444">
        <f>-3*[1]CP2005_updated_data!E445+4*[1]CP2005_updated_data!F433</f>
        <v>5.4153999999999982</v>
      </c>
      <c r="X444">
        <f>-4*[1]CP2005_updated_data!F445+5*[1]CP2005_updated_data!G433</f>
        <v>5.3509999999999991</v>
      </c>
      <c r="AA444">
        <f t="shared" si="87"/>
        <v>9.1041000000000007</v>
      </c>
      <c r="AB444">
        <f t="shared" si="84"/>
        <v>8.9179999999999993</v>
      </c>
      <c r="AC444">
        <f t="shared" si="85"/>
        <v>8.8001999999999967</v>
      </c>
      <c r="AD444">
        <f t="shared" si="86"/>
        <v>8.5820000000000078</v>
      </c>
    </row>
    <row r="445" spans="1:30" x14ac:dyDescent="0.25">
      <c r="A445">
        <v>1989</v>
      </c>
      <c r="B445">
        <v>5</v>
      </c>
      <c r="C445">
        <v>8.7652000000000001</v>
      </c>
      <c r="D445">
        <v>8.6046999999999993</v>
      </c>
      <c r="E445">
        <v>8.6028000000000002</v>
      </c>
      <c r="F445">
        <v>8.5801999999999996</v>
      </c>
      <c r="G445">
        <v>8.5458999999999996</v>
      </c>
      <c r="I445">
        <f t="shared" si="79"/>
        <v>0.91607961696601081</v>
      </c>
      <c r="J445">
        <f t="shared" si="80"/>
        <v>0.84190003084596954</v>
      </c>
      <c r="K445">
        <f t="shared" si="81"/>
        <v>0.77253033683307071</v>
      </c>
      <c r="L445">
        <f t="shared" si="82"/>
        <v>0.70949062216203362</v>
      </c>
      <c r="M445">
        <f t="shared" si="83"/>
        <v>0.65227110386752196</v>
      </c>
      <c r="O445">
        <f t="shared" si="88"/>
        <v>-0.32329999999999881</v>
      </c>
      <c r="P445">
        <f t="shared" si="89"/>
        <v>-5.7099999999997486E-2</v>
      </c>
      <c r="Q445">
        <f t="shared" si="90"/>
        <v>0.58369999999999767</v>
      </c>
      <c r="R445">
        <f t="shared" si="91"/>
        <v>1.2178999999999975</v>
      </c>
      <c r="U445">
        <f>-[1]CP2005_updated_data!C446+2*[1]CP2005_updated_data!D434</f>
        <v>7.3410000000000011</v>
      </c>
      <c r="V445">
        <f>-2*[1]CP2005_updated_data!D446+3*[1]CP2005_updated_data!E434</f>
        <v>7.6072000000000024</v>
      </c>
      <c r="W445">
        <f>-3*[1]CP2005_updated_data!E446+4*[1]CP2005_updated_data!F434</f>
        <v>8.2479999999999976</v>
      </c>
      <c r="X445">
        <f>-4*[1]CP2005_updated_data!F446+5*[1]CP2005_updated_data!G434</f>
        <v>8.8821999999999974</v>
      </c>
      <c r="AA445">
        <f t="shared" si="87"/>
        <v>8.4441999999999986</v>
      </c>
      <c r="AB445">
        <f t="shared" si="84"/>
        <v>8.5990000000000002</v>
      </c>
      <c r="AC445">
        <f t="shared" si="85"/>
        <v>8.5123999999999995</v>
      </c>
      <c r="AD445">
        <f t="shared" si="86"/>
        <v>8.4087000000000032</v>
      </c>
    </row>
    <row r="446" spans="1:30" x14ac:dyDescent="0.25">
      <c r="A446">
        <v>1989</v>
      </c>
      <c r="B446">
        <v>6</v>
      </c>
      <c r="C446">
        <v>8.0960999999999999</v>
      </c>
      <c r="D446">
        <v>7.8836000000000004</v>
      </c>
      <c r="E446">
        <v>7.9181999999999997</v>
      </c>
      <c r="F446">
        <v>7.8619000000000003</v>
      </c>
      <c r="G446">
        <v>7.9431000000000003</v>
      </c>
      <c r="I446">
        <f t="shared" si="79"/>
        <v>0.92222965769991183</v>
      </c>
      <c r="J446">
        <f t="shared" si="80"/>
        <v>0.85412989063227696</v>
      </c>
      <c r="K446">
        <f t="shared" si="81"/>
        <v>0.78856061635841423</v>
      </c>
      <c r="L446">
        <f t="shared" si="82"/>
        <v>0.73017138384793112</v>
      </c>
      <c r="M446">
        <f t="shared" si="83"/>
        <v>0.67222982193467939</v>
      </c>
      <c r="O446">
        <f t="shared" si="88"/>
        <v>0.10350000000000037</v>
      </c>
      <c r="P446">
        <f t="shared" si="89"/>
        <v>0.78710000000000058</v>
      </c>
      <c r="Q446">
        <f t="shared" si="90"/>
        <v>1.4867999999999988</v>
      </c>
      <c r="R446">
        <f t="shared" si="91"/>
        <v>2.6143999999999963</v>
      </c>
      <c r="U446">
        <f>-[1]CP2005_updated_data!C447+2*[1]CP2005_updated_data!D435</f>
        <v>7.6125000000000007</v>
      </c>
      <c r="V446">
        <f>-2*[1]CP2005_updated_data!D447+3*[1]CP2005_updated_data!E435</f>
        <v>8.2961000000000009</v>
      </c>
      <c r="W446">
        <f>-3*[1]CP2005_updated_data!E447+4*[1]CP2005_updated_data!F435</f>
        <v>8.9957999999999991</v>
      </c>
      <c r="X446">
        <f>-4*[1]CP2005_updated_data!F447+5*[1]CP2005_updated_data!G435</f>
        <v>10.123399999999997</v>
      </c>
      <c r="AA446">
        <f t="shared" si="87"/>
        <v>7.6711000000000009</v>
      </c>
      <c r="AB446">
        <f t="shared" si="84"/>
        <v>7.9873999999999992</v>
      </c>
      <c r="AC446">
        <f t="shared" si="85"/>
        <v>7.6930000000000014</v>
      </c>
      <c r="AD446">
        <f t="shared" si="86"/>
        <v>8.2678999999999974</v>
      </c>
    </row>
    <row r="447" spans="1:30" x14ac:dyDescent="0.25">
      <c r="A447">
        <v>1989</v>
      </c>
      <c r="B447">
        <v>7</v>
      </c>
      <c r="C447">
        <v>7.5974000000000004</v>
      </c>
      <c r="D447">
        <v>7.3601000000000001</v>
      </c>
      <c r="E447">
        <v>7.4589999999999996</v>
      </c>
      <c r="F447">
        <v>7.4368999999999996</v>
      </c>
      <c r="G447">
        <v>7.4337</v>
      </c>
      <c r="I447">
        <f t="shared" si="79"/>
        <v>0.92684030409401941</v>
      </c>
      <c r="J447">
        <f t="shared" si="80"/>
        <v>0.8631196096446192</v>
      </c>
      <c r="K447">
        <f t="shared" si="81"/>
        <v>0.79949899799377633</v>
      </c>
      <c r="L447">
        <f t="shared" si="82"/>
        <v>0.74269040757667104</v>
      </c>
      <c r="M447">
        <f t="shared" si="83"/>
        <v>0.68957142331479626</v>
      </c>
      <c r="O447">
        <f t="shared" si="88"/>
        <v>1.0237999999999987</v>
      </c>
      <c r="P447">
        <f t="shared" si="89"/>
        <v>2.5226000000000033</v>
      </c>
      <c r="Q447">
        <f t="shared" si="90"/>
        <v>3.7765999999999993</v>
      </c>
      <c r="R447">
        <f t="shared" si="91"/>
        <v>5.303300000000001</v>
      </c>
      <c r="U447">
        <f>-[1]CP2005_updated_data!C448+2*[1]CP2005_updated_data!D436</f>
        <v>8.9713999999999992</v>
      </c>
      <c r="V447">
        <f>-2*[1]CP2005_updated_data!D448+3*[1]CP2005_updated_data!E436</f>
        <v>10.470200000000004</v>
      </c>
      <c r="W447">
        <f>-3*[1]CP2005_updated_data!E448+4*[1]CP2005_updated_data!F436</f>
        <v>11.7242</v>
      </c>
      <c r="X447">
        <f>-4*[1]CP2005_updated_data!F448+5*[1]CP2005_updated_data!G436</f>
        <v>13.250900000000001</v>
      </c>
      <c r="AA447">
        <f t="shared" si="87"/>
        <v>7.1227999999999998</v>
      </c>
      <c r="AB447">
        <f t="shared" si="84"/>
        <v>7.6567999999999987</v>
      </c>
      <c r="AC447">
        <f t="shared" si="85"/>
        <v>7.3705999999999996</v>
      </c>
      <c r="AD447">
        <f t="shared" si="86"/>
        <v>7.4209000000000032</v>
      </c>
    </row>
    <row r="448" spans="1:30" x14ac:dyDescent="0.25">
      <c r="A448">
        <v>1989</v>
      </c>
      <c r="B448">
        <v>8</v>
      </c>
      <c r="C448">
        <v>8.1122999999999994</v>
      </c>
      <c r="D448">
        <v>8.2255000000000003</v>
      </c>
      <c r="E448">
        <v>8.1876999999999995</v>
      </c>
      <c r="F448">
        <v>8.1720000000000006</v>
      </c>
      <c r="G448">
        <v>8.1332000000000004</v>
      </c>
      <c r="I448">
        <f t="shared" si="79"/>
        <v>0.92208026859620851</v>
      </c>
      <c r="J448">
        <f t="shared" si="80"/>
        <v>0.84830927380918575</v>
      </c>
      <c r="K448">
        <f t="shared" si="81"/>
        <v>0.78221080746667915</v>
      </c>
      <c r="L448">
        <f t="shared" si="82"/>
        <v>0.7211702782677808</v>
      </c>
      <c r="M448">
        <f t="shared" si="83"/>
        <v>0.66587054780481869</v>
      </c>
      <c r="O448">
        <f t="shared" si="88"/>
        <v>0.69289999999999985</v>
      </c>
      <c r="P448">
        <f t="shared" si="89"/>
        <v>1.1184000000000012</v>
      </c>
      <c r="Q448">
        <f t="shared" si="90"/>
        <v>2.1903000000000006</v>
      </c>
      <c r="R448">
        <f t="shared" si="91"/>
        <v>3.0270999999999972</v>
      </c>
      <c r="U448">
        <f>-[1]CP2005_updated_data!C449+2*[1]CP2005_updated_data!D437</f>
        <v>8.946299999999999</v>
      </c>
      <c r="V448">
        <f>-2*[1]CP2005_updated_data!D449+3*[1]CP2005_updated_data!E437</f>
        <v>9.3718000000000004</v>
      </c>
      <c r="W448">
        <f>-3*[1]CP2005_updated_data!E449+4*[1]CP2005_updated_data!F437</f>
        <v>10.4437</v>
      </c>
      <c r="X448">
        <f>-4*[1]CP2005_updated_data!F449+5*[1]CP2005_updated_data!G437</f>
        <v>11.280499999999996</v>
      </c>
      <c r="AA448">
        <f t="shared" si="87"/>
        <v>8.3387000000000011</v>
      </c>
      <c r="AB448">
        <f t="shared" si="84"/>
        <v>8.1120999999999981</v>
      </c>
      <c r="AC448">
        <f t="shared" si="85"/>
        <v>8.1249000000000038</v>
      </c>
      <c r="AD448">
        <f t="shared" si="86"/>
        <v>7.9780000000000015</v>
      </c>
    </row>
    <row r="449" spans="1:30" x14ac:dyDescent="0.25">
      <c r="A449">
        <v>1989</v>
      </c>
      <c r="B449">
        <v>9</v>
      </c>
      <c r="C449">
        <v>8.2859999999999996</v>
      </c>
      <c r="D449">
        <v>8.3039000000000005</v>
      </c>
      <c r="E449">
        <v>8.3072999999999997</v>
      </c>
      <c r="F449">
        <v>8.2685999999999993</v>
      </c>
      <c r="G449">
        <v>8.2325999999999997</v>
      </c>
      <c r="I449">
        <f t="shared" si="79"/>
        <v>0.92048000540059771</v>
      </c>
      <c r="J449">
        <f t="shared" si="80"/>
        <v>0.84698016715978053</v>
      </c>
      <c r="K449">
        <f t="shared" si="81"/>
        <v>0.77940926406388211</v>
      </c>
      <c r="L449">
        <f t="shared" si="82"/>
        <v>0.71838905310000001</v>
      </c>
      <c r="M449">
        <f t="shared" si="83"/>
        <v>0.66256938137595023</v>
      </c>
      <c r="O449">
        <f t="shared" si="88"/>
        <v>0.2555999999999985</v>
      </c>
      <c r="P449">
        <f t="shared" si="89"/>
        <v>0.54350000000000076</v>
      </c>
      <c r="Q449">
        <f t="shared" si="90"/>
        <v>0.78310000000000013</v>
      </c>
      <c r="R449">
        <f t="shared" si="91"/>
        <v>1.4601000000000068</v>
      </c>
      <c r="U449">
        <f>-[1]CP2005_updated_data!C450+2*[1]CP2005_updated_data!D438</f>
        <v>8.2085999999999988</v>
      </c>
      <c r="V449">
        <f>-2*[1]CP2005_updated_data!D450+3*[1]CP2005_updated_data!E438</f>
        <v>8.4965000000000011</v>
      </c>
      <c r="W449">
        <f>-3*[1]CP2005_updated_data!E450+4*[1]CP2005_updated_data!F438</f>
        <v>8.7361000000000004</v>
      </c>
      <c r="X449">
        <f>-4*[1]CP2005_updated_data!F450+5*[1]CP2005_updated_data!G438</f>
        <v>9.4131000000000071</v>
      </c>
      <c r="AA449">
        <f t="shared" si="87"/>
        <v>8.3218000000000014</v>
      </c>
      <c r="AB449">
        <f t="shared" si="84"/>
        <v>8.3140999999999998</v>
      </c>
      <c r="AC449">
        <f t="shared" si="85"/>
        <v>8.1524999999999963</v>
      </c>
      <c r="AD449">
        <f t="shared" si="86"/>
        <v>8.0885999999999996</v>
      </c>
    </row>
    <row r="450" spans="1:30" x14ac:dyDescent="0.25">
      <c r="A450">
        <v>1989</v>
      </c>
      <c r="B450">
        <v>10</v>
      </c>
      <c r="C450">
        <v>7.7464000000000004</v>
      </c>
      <c r="D450">
        <v>7.6756000000000002</v>
      </c>
      <c r="E450">
        <v>7.7727000000000004</v>
      </c>
      <c r="F450">
        <v>7.7690000000000001</v>
      </c>
      <c r="G450">
        <v>7.7606999999999999</v>
      </c>
      <c r="I450">
        <f t="shared" si="79"/>
        <v>0.925460340369199</v>
      </c>
      <c r="J450">
        <f t="shared" si="80"/>
        <v>0.85769047185141167</v>
      </c>
      <c r="K450">
        <f t="shared" si="81"/>
        <v>0.79201020670259492</v>
      </c>
      <c r="L450">
        <f t="shared" si="82"/>
        <v>0.73288974830338904</v>
      </c>
      <c r="M450">
        <f t="shared" si="83"/>
        <v>0.67838859924761252</v>
      </c>
      <c r="O450">
        <f t="shared" si="88"/>
        <v>0.50340000000000007</v>
      </c>
      <c r="P450">
        <f t="shared" si="89"/>
        <v>1.0481000000000007</v>
      </c>
      <c r="Q450">
        <f t="shared" si="90"/>
        <v>1.499699999999998</v>
      </c>
      <c r="R450">
        <f t="shared" si="91"/>
        <v>2.0822999999999974</v>
      </c>
      <c r="U450">
        <f>-[1]CP2005_updated_data!C451+2*[1]CP2005_updated_data!D439</f>
        <v>8.4055999999999997</v>
      </c>
      <c r="V450">
        <f>-2*[1]CP2005_updated_data!D451+3*[1]CP2005_updated_data!E439</f>
        <v>8.9503000000000004</v>
      </c>
      <c r="W450">
        <f>-3*[1]CP2005_updated_data!E451+4*[1]CP2005_updated_data!F439</f>
        <v>9.4018999999999977</v>
      </c>
      <c r="X450">
        <f>-4*[1]CP2005_updated_data!F451+5*[1]CP2005_updated_data!G439</f>
        <v>9.984499999999997</v>
      </c>
      <c r="AA450">
        <f t="shared" si="87"/>
        <v>7.6048</v>
      </c>
      <c r="AB450">
        <f t="shared" si="84"/>
        <v>7.9669000000000008</v>
      </c>
      <c r="AC450">
        <f t="shared" si="85"/>
        <v>7.7578999999999994</v>
      </c>
      <c r="AD450">
        <f t="shared" si="86"/>
        <v>7.7274999999999991</v>
      </c>
    </row>
    <row r="451" spans="1:30" x14ac:dyDescent="0.25">
      <c r="A451">
        <v>1989</v>
      </c>
      <c r="B451">
        <v>11</v>
      </c>
      <c r="C451">
        <v>7.6687000000000003</v>
      </c>
      <c r="D451">
        <v>7.5754999999999999</v>
      </c>
      <c r="E451">
        <v>7.6391</v>
      </c>
      <c r="F451">
        <v>7.6875999999999998</v>
      </c>
      <c r="G451">
        <v>7.6847000000000003</v>
      </c>
      <c r="I451">
        <f t="shared" ref="I451:I514" si="92">EXP(-C451/100)</f>
        <v>0.92617970248965809</v>
      </c>
      <c r="J451">
        <f t="shared" ref="J451:J514" si="93">(EXP(-2*D451/100))</f>
        <v>0.85940928813707496</v>
      </c>
      <c r="K451">
        <f t="shared" ref="K451:K514" si="94">EXP(-3*E451/100)</f>
        <v>0.79519095356980507</v>
      </c>
      <c r="L451">
        <f t="shared" ref="L451:L514" si="95">EXP(-4*F451/100)</f>
        <v>0.73527992642221274</v>
      </c>
      <c r="M451">
        <f t="shared" ref="M451:M514" si="96">EXP(-5*G451/100)</f>
        <v>0.68097138010042824</v>
      </c>
      <c r="O451">
        <f t="shared" si="88"/>
        <v>1.1510999999999996</v>
      </c>
      <c r="P451">
        <f t="shared" si="89"/>
        <v>2.2941000000000038</v>
      </c>
      <c r="Q451">
        <f t="shared" si="90"/>
        <v>3.5639000000000003</v>
      </c>
      <c r="R451">
        <f t="shared" si="91"/>
        <v>4.4523999999999972</v>
      </c>
      <c r="U451">
        <f>-[1]CP2005_updated_data!C452+2*[1]CP2005_updated_data!D440</f>
        <v>9.6143000000000001</v>
      </c>
      <c r="V451">
        <f>-2*[1]CP2005_updated_data!D452+3*[1]CP2005_updated_data!E440</f>
        <v>10.757300000000004</v>
      </c>
      <c r="W451">
        <f>-3*[1]CP2005_updated_data!E452+4*[1]CP2005_updated_data!F440</f>
        <v>12.027100000000001</v>
      </c>
      <c r="X451">
        <f>-4*[1]CP2005_updated_data!F452+5*[1]CP2005_updated_data!G440</f>
        <v>12.915599999999998</v>
      </c>
      <c r="AA451">
        <f t="shared" si="87"/>
        <v>7.4822999999999995</v>
      </c>
      <c r="AB451">
        <f t="shared" ref="AB451:AB514" si="97">3*E451-2*D451</f>
        <v>7.7663000000000011</v>
      </c>
      <c r="AC451">
        <f t="shared" ref="AC451:AC514" si="98">4*F451-3*E451</f>
        <v>7.8330999999999982</v>
      </c>
      <c r="AD451">
        <f t="shared" ref="AD451:AD514" si="99">5*G451-4*F451</f>
        <v>7.6731000000000051</v>
      </c>
    </row>
    <row r="452" spans="1:30" x14ac:dyDescent="0.25">
      <c r="A452">
        <v>1989</v>
      </c>
      <c r="B452">
        <v>12</v>
      </c>
      <c r="C452">
        <v>7.7994000000000003</v>
      </c>
      <c r="D452">
        <v>7.7561</v>
      </c>
      <c r="E452">
        <v>7.8106</v>
      </c>
      <c r="F452">
        <v>7.8059000000000003</v>
      </c>
      <c r="G452">
        <v>7.7686000000000002</v>
      </c>
      <c r="I452">
        <f t="shared" si="92"/>
        <v>0.92496997634674794</v>
      </c>
      <c r="J452">
        <f t="shared" si="93"/>
        <v>0.85631070120514308</v>
      </c>
      <c r="K452">
        <f t="shared" si="94"/>
        <v>0.79111020284672418</v>
      </c>
      <c r="L452">
        <f t="shared" si="95"/>
        <v>0.7318088009702689</v>
      </c>
      <c r="M452">
        <f t="shared" si="96"/>
        <v>0.67812068866673281</v>
      </c>
      <c r="O452">
        <f t="shared" si="88"/>
        <v>1.2255000000000003</v>
      </c>
      <c r="P452">
        <f t="shared" si="89"/>
        <v>2.5996000000000006</v>
      </c>
      <c r="Q452">
        <f t="shared" si="90"/>
        <v>3.7111000000000036</v>
      </c>
      <c r="R452">
        <f t="shared" si="91"/>
        <v>4.959799999999996</v>
      </c>
      <c r="U452">
        <f>-[1]CP2005_updated_data!C453+2*[1]CP2005_updated_data!D441</f>
        <v>10.0966</v>
      </c>
      <c r="V452">
        <f>-2*[1]CP2005_updated_data!D453+3*[1]CP2005_updated_data!E441</f>
        <v>11.470700000000001</v>
      </c>
      <c r="W452">
        <f>-3*[1]CP2005_updated_data!E453+4*[1]CP2005_updated_data!F441</f>
        <v>12.582200000000004</v>
      </c>
      <c r="X452">
        <f>-4*[1]CP2005_updated_data!F453+5*[1]CP2005_updated_data!G441</f>
        <v>13.830899999999996</v>
      </c>
      <c r="AA452">
        <f t="shared" ref="AA452:AA515" si="100">2*D452-C452</f>
        <v>7.7127999999999997</v>
      </c>
      <c r="AB452">
        <f t="shared" si="97"/>
        <v>7.9195999999999991</v>
      </c>
      <c r="AC452">
        <f t="shared" si="98"/>
        <v>7.7918000000000021</v>
      </c>
      <c r="AD452">
        <f t="shared" si="99"/>
        <v>7.6194000000000024</v>
      </c>
    </row>
    <row r="453" spans="1:30" x14ac:dyDescent="0.25">
      <c r="A453">
        <v>1990</v>
      </c>
      <c r="B453">
        <v>1</v>
      </c>
      <c r="C453">
        <v>8.0754999999999999</v>
      </c>
      <c r="D453">
        <v>8.0976999999999997</v>
      </c>
      <c r="E453">
        <v>8.1605000000000008</v>
      </c>
      <c r="F453">
        <v>8.2202000000000002</v>
      </c>
      <c r="G453">
        <v>8.2485999999999997</v>
      </c>
      <c r="I453">
        <f t="shared" si="92"/>
        <v>0.92241965657861058</v>
      </c>
      <c r="J453">
        <f t="shared" si="93"/>
        <v>0.85048032573542243</v>
      </c>
      <c r="K453">
        <f t="shared" si="94"/>
        <v>0.78284935197630034</v>
      </c>
      <c r="L453">
        <f t="shared" si="95"/>
        <v>0.71978120147159985</v>
      </c>
      <c r="M453">
        <f t="shared" si="96"/>
        <v>0.66203953783652358</v>
      </c>
      <c r="O453">
        <f t="shared" si="88"/>
        <v>0.85239999999999938</v>
      </c>
      <c r="P453">
        <f t="shared" si="89"/>
        <v>1.5135000000000023</v>
      </c>
      <c r="Q453">
        <f t="shared" si="90"/>
        <v>2.1401999999999983</v>
      </c>
      <c r="R453">
        <f t="shared" si="91"/>
        <v>2.4036000000000026</v>
      </c>
      <c r="U453">
        <f>-[1]CP2005_updated_data!C454+2*[1]CP2005_updated_data!D442</f>
        <v>9.7355</v>
      </c>
      <c r="V453">
        <f>-2*[1]CP2005_updated_data!D454+3*[1]CP2005_updated_data!E442</f>
        <v>10.396600000000003</v>
      </c>
      <c r="W453">
        <f>-3*[1]CP2005_updated_data!E454+4*[1]CP2005_updated_data!F442</f>
        <v>11.023299999999999</v>
      </c>
      <c r="X453">
        <f>-4*[1]CP2005_updated_data!F454+5*[1]CP2005_updated_data!G442</f>
        <v>11.286700000000003</v>
      </c>
      <c r="AA453">
        <f t="shared" si="100"/>
        <v>8.1198999999999995</v>
      </c>
      <c r="AB453">
        <f t="shared" si="97"/>
        <v>8.2861000000000047</v>
      </c>
      <c r="AC453">
        <f t="shared" si="98"/>
        <v>8.3992999999999967</v>
      </c>
      <c r="AD453">
        <f t="shared" si="99"/>
        <v>8.3621999999999943</v>
      </c>
    </row>
    <row r="454" spans="1:30" x14ac:dyDescent="0.25">
      <c r="A454">
        <v>1990</v>
      </c>
      <c r="B454">
        <v>2</v>
      </c>
      <c r="C454">
        <v>8.0494000000000003</v>
      </c>
      <c r="D454">
        <v>8.2401999999999997</v>
      </c>
      <c r="E454">
        <v>8.2675000000000001</v>
      </c>
      <c r="F454">
        <v>8.3613</v>
      </c>
      <c r="G454">
        <v>8.3767999999999994</v>
      </c>
      <c r="I454">
        <f t="shared" si="92"/>
        <v>0.92266043952978594</v>
      </c>
      <c r="J454">
        <f t="shared" si="93"/>
        <v>0.84805990754132343</v>
      </c>
      <c r="K454">
        <f t="shared" si="94"/>
        <v>0.78034043452331281</v>
      </c>
      <c r="L454">
        <f t="shared" si="95"/>
        <v>0.71573019905294832</v>
      </c>
      <c r="M454">
        <f t="shared" si="96"/>
        <v>0.6578094363581225</v>
      </c>
      <c r="O454">
        <f t="shared" si="88"/>
        <v>1.2185999999999986</v>
      </c>
      <c r="P454">
        <f t="shared" si="89"/>
        <v>1.9174999999999986</v>
      </c>
      <c r="Q454">
        <f t="shared" si="90"/>
        <v>2.8828999999999976</v>
      </c>
      <c r="R454">
        <f t="shared" si="91"/>
        <v>3.0016000000000016</v>
      </c>
      <c r="U454">
        <f>-[1]CP2005_updated_data!C455+2*[1]CP2005_updated_data!D443</f>
        <v>10.572799999999999</v>
      </c>
      <c r="V454">
        <f>-2*[1]CP2005_updated_data!D455+3*[1]CP2005_updated_data!E443</f>
        <v>11.271699999999999</v>
      </c>
      <c r="W454">
        <f>-3*[1]CP2005_updated_data!E455+4*[1]CP2005_updated_data!F443</f>
        <v>12.237099999999998</v>
      </c>
      <c r="X454">
        <f>-4*[1]CP2005_updated_data!F455+5*[1]CP2005_updated_data!G443</f>
        <v>12.355800000000002</v>
      </c>
      <c r="AA454">
        <f t="shared" si="100"/>
        <v>8.4309999999999992</v>
      </c>
      <c r="AB454">
        <f t="shared" si="97"/>
        <v>8.3221000000000025</v>
      </c>
      <c r="AC454">
        <f t="shared" si="98"/>
        <v>8.6426999999999978</v>
      </c>
      <c r="AD454">
        <f t="shared" si="99"/>
        <v>8.4388000000000005</v>
      </c>
    </row>
    <row r="455" spans="1:30" x14ac:dyDescent="0.25">
      <c r="A455">
        <v>1990</v>
      </c>
      <c r="B455">
        <v>3</v>
      </c>
      <c r="C455">
        <v>8.2415000000000003</v>
      </c>
      <c r="D455">
        <v>8.4925999999999995</v>
      </c>
      <c r="E455">
        <v>8.5574999999999992</v>
      </c>
      <c r="F455">
        <v>8.5488999999999997</v>
      </c>
      <c r="G455">
        <v>8.5382999999999996</v>
      </c>
      <c r="I455">
        <f t="shared" si="92"/>
        <v>0.92088971015554799</v>
      </c>
      <c r="J455">
        <f t="shared" si="93"/>
        <v>0.84378968822951284</v>
      </c>
      <c r="K455">
        <f t="shared" si="94"/>
        <v>0.77358091926990102</v>
      </c>
      <c r="L455">
        <f t="shared" si="95"/>
        <v>0.71037946071781166</v>
      </c>
      <c r="M455">
        <f t="shared" si="96"/>
        <v>0.65251901398693124</v>
      </c>
      <c r="O455">
        <f t="shared" si="88"/>
        <v>1.122399999999999</v>
      </c>
      <c r="P455">
        <f t="shared" si="89"/>
        <v>1.8154999999999983</v>
      </c>
      <c r="Q455">
        <f t="shared" si="90"/>
        <v>2.1233999999999984</v>
      </c>
      <c r="R455">
        <f t="shared" si="91"/>
        <v>2.6689999999999987</v>
      </c>
      <c r="U455">
        <f>-[1]CP2005_updated_data!C456+2*[1]CP2005_updated_data!D444</f>
        <v>10.7173</v>
      </c>
      <c r="V455">
        <f>-2*[1]CP2005_updated_data!D456+3*[1]CP2005_updated_data!E444</f>
        <v>11.410399999999999</v>
      </c>
      <c r="W455">
        <f>-3*[1]CP2005_updated_data!E456+4*[1]CP2005_updated_data!F444</f>
        <v>11.718299999999999</v>
      </c>
      <c r="X455">
        <f>-4*[1]CP2005_updated_data!F456+5*[1]CP2005_updated_data!G444</f>
        <v>12.2639</v>
      </c>
      <c r="AA455">
        <f t="shared" si="100"/>
        <v>8.7436999999999987</v>
      </c>
      <c r="AB455">
        <f t="shared" si="97"/>
        <v>8.6873000000000005</v>
      </c>
      <c r="AC455">
        <f t="shared" si="98"/>
        <v>8.5230999999999995</v>
      </c>
      <c r="AD455">
        <f t="shared" si="99"/>
        <v>8.4958999999999989</v>
      </c>
    </row>
    <row r="456" spans="1:30" x14ac:dyDescent="0.25">
      <c r="A456">
        <v>1990</v>
      </c>
      <c r="B456">
        <v>4</v>
      </c>
      <c r="C456">
        <v>8.5373000000000001</v>
      </c>
      <c r="D456">
        <v>8.7611000000000008</v>
      </c>
      <c r="E456">
        <v>8.8431999999999995</v>
      </c>
      <c r="F456">
        <v>8.9001000000000001</v>
      </c>
      <c r="G456">
        <v>8.8742000000000001</v>
      </c>
      <c r="I456">
        <f t="shared" si="92"/>
        <v>0.91816974320727973</v>
      </c>
      <c r="J456">
        <f t="shared" si="93"/>
        <v>0.83927068199496579</v>
      </c>
      <c r="K456">
        <f t="shared" si="94"/>
        <v>0.76697889062110525</v>
      </c>
      <c r="L456">
        <f t="shared" si="95"/>
        <v>0.70046981835037525</v>
      </c>
      <c r="M456">
        <f t="shared" si="96"/>
        <v>0.64165147277558832</v>
      </c>
      <c r="O456">
        <f t="shared" si="88"/>
        <v>0.56680000000000064</v>
      </c>
      <c r="P456">
        <f t="shared" si="89"/>
        <v>0.49989999999999846</v>
      </c>
      <c r="Q456">
        <f t="shared" si="90"/>
        <v>0.29269999999999818</v>
      </c>
      <c r="R456">
        <f t="shared" si="91"/>
        <v>-0.19609999999999594</v>
      </c>
      <c r="U456">
        <f>-[1]CP2005_updated_data!C457+2*[1]CP2005_updated_data!D445</f>
        <v>9.666500000000001</v>
      </c>
      <c r="V456">
        <f>-2*[1]CP2005_updated_data!D457+3*[1]CP2005_updated_data!E445</f>
        <v>9.5995999999999988</v>
      </c>
      <c r="W456">
        <f>-3*[1]CP2005_updated_data!E457+4*[1]CP2005_updated_data!F445</f>
        <v>9.3923999999999985</v>
      </c>
      <c r="X456">
        <f>-4*[1]CP2005_updated_data!F457+5*[1]CP2005_updated_data!G445</f>
        <v>8.9036000000000044</v>
      </c>
      <c r="AA456">
        <f t="shared" si="100"/>
        <v>8.9849000000000014</v>
      </c>
      <c r="AB456">
        <f t="shared" si="97"/>
        <v>9.007399999999997</v>
      </c>
      <c r="AC456">
        <f t="shared" si="98"/>
        <v>9.070800000000002</v>
      </c>
      <c r="AD456">
        <f t="shared" si="99"/>
        <v>8.7706000000000017</v>
      </c>
    </row>
    <row r="457" spans="1:30" x14ac:dyDescent="0.25">
      <c r="A457">
        <v>1990</v>
      </c>
      <c r="B457">
        <v>5</v>
      </c>
      <c r="C457">
        <v>8.1210000000000004</v>
      </c>
      <c r="D457">
        <v>8.2956000000000003</v>
      </c>
      <c r="E457">
        <v>8.3470999999999993</v>
      </c>
      <c r="F457">
        <v>8.4613999999999994</v>
      </c>
      <c r="G457">
        <v>8.4862000000000002</v>
      </c>
      <c r="I457">
        <f t="shared" si="92"/>
        <v>0.92200005110235228</v>
      </c>
      <c r="J457">
        <f t="shared" si="93"/>
        <v>0.84712077753786752</v>
      </c>
      <c r="K457">
        <f t="shared" si="94"/>
        <v>0.77847920475848897</v>
      </c>
      <c r="L457">
        <f t="shared" si="95"/>
        <v>0.71287014498521895</v>
      </c>
      <c r="M457">
        <f t="shared" si="96"/>
        <v>0.65422104194728525</v>
      </c>
      <c r="O457">
        <f t="shared" si="88"/>
        <v>0.32319999999999816</v>
      </c>
      <c r="P457">
        <f t="shared" si="89"/>
        <v>0.45199999999999818</v>
      </c>
      <c r="Q457">
        <f t="shared" si="90"/>
        <v>0.51429999999999865</v>
      </c>
      <c r="R457">
        <f t="shared" si="91"/>
        <v>0.11870000000000402</v>
      </c>
      <c r="U457">
        <f>-[1]CP2005_updated_data!C458+2*[1]CP2005_updated_data!D446</f>
        <v>9.0883999999999983</v>
      </c>
      <c r="V457">
        <f>-2*[1]CP2005_updated_data!D458+3*[1]CP2005_updated_data!E446</f>
        <v>9.2171999999999983</v>
      </c>
      <c r="W457">
        <f>-3*[1]CP2005_updated_data!E458+4*[1]CP2005_updated_data!F446</f>
        <v>9.2794999999999987</v>
      </c>
      <c r="X457">
        <f>-4*[1]CP2005_updated_data!F458+5*[1]CP2005_updated_data!G446</f>
        <v>8.8839000000000041</v>
      </c>
      <c r="AA457">
        <f t="shared" si="100"/>
        <v>8.4702000000000002</v>
      </c>
      <c r="AB457">
        <f t="shared" si="97"/>
        <v>8.4500999999999991</v>
      </c>
      <c r="AC457">
        <f t="shared" si="98"/>
        <v>8.8042999999999978</v>
      </c>
      <c r="AD457">
        <f t="shared" si="99"/>
        <v>8.5853999999999999</v>
      </c>
    </row>
    <row r="458" spans="1:30" x14ac:dyDescent="0.25">
      <c r="A458">
        <v>1990</v>
      </c>
      <c r="B458">
        <v>6</v>
      </c>
      <c r="C458">
        <v>7.9249000000000001</v>
      </c>
      <c r="D458">
        <v>8.0660000000000007</v>
      </c>
      <c r="E458">
        <v>8.1532</v>
      </c>
      <c r="F458">
        <v>8.2314000000000007</v>
      </c>
      <c r="G458">
        <v>8.2773000000000003</v>
      </c>
      <c r="I458">
        <f t="shared" si="92"/>
        <v>0.92380986714722224</v>
      </c>
      <c r="J458">
        <f t="shared" si="93"/>
        <v>0.85101970122590209</v>
      </c>
      <c r="K458">
        <f t="shared" si="94"/>
        <v>0.78302081475887253</v>
      </c>
      <c r="L458">
        <f t="shared" si="95"/>
        <v>0.71945881171403836</v>
      </c>
      <c r="M458">
        <f t="shared" si="96"/>
        <v>0.66109019241797562</v>
      </c>
      <c r="O458">
        <f t="shared" si="88"/>
        <v>-0.25379999999999914</v>
      </c>
      <c r="P458">
        <f t="shared" si="89"/>
        <v>-0.47350000000000136</v>
      </c>
      <c r="Q458">
        <f t="shared" si="90"/>
        <v>-1.1081000000000003</v>
      </c>
      <c r="R458">
        <f t="shared" si="91"/>
        <v>-1.306200000000004</v>
      </c>
      <c r="U458">
        <f>-[1]CP2005_updated_data!C459+2*[1]CP2005_updated_data!D447</f>
        <v>7.8423000000000007</v>
      </c>
      <c r="V458">
        <f>-2*[1]CP2005_updated_data!D459+3*[1]CP2005_updated_data!E447</f>
        <v>7.6225999999999985</v>
      </c>
      <c r="W458">
        <f>-3*[1]CP2005_updated_data!E459+4*[1]CP2005_updated_data!F447</f>
        <v>6.9879999999999995</v>
      </c>
      <c r="X458">
        <f>-4*[1]CP2005_updated_data!F459+5*[1]CP2005_updated_data!G447</f>
        <v>6.7898999999999958</v>
      </c>
      <c r="AA458">
        <f t="shared" si="100"/>
        <v>8.2071000000000005</v>
      </c>
      <c r="AB458">
        <f t="shared" si="97"/>
        <v>8.3276000000000003</v>
      </c>
      <c r="AC458">
        <f t="shared" si="98"/>
        <v>8.4660000000000011</v>
      </c>
      <c r="AD458">
        <f t="shared" si="99"/>
        <v>8.4608999999999952</v>
      </c>
    </row>
    <row r="459" spans="1:30" x14ac:dyDescent="0.25">
      <c r="A459">
        <v>1990</v>
      </c>
      <c r="B459">
        <v>7</v>
      </c>
      <c r="C459">
        <v>7.6676000000000002</v>
      </c>
      <c r="D459">
        <v>7.7473999999999998</v>
      </c>
      <c r="E459">
        <v>7.8616000000000001</v>
      </c>
      <c r="F459">
        <v>7.9455999999999998</v>
      </c>
      <c r="G459">
        <v>8.0379000000000005</v>
      </c>
      <c r="I459">
        <f t="shared" si="92"/>
        <v>0.92618989052241951</v>
      </c>
      <c r="J459">
        <f t="shared" si="93"/>
        <v>0.85645971223073603</v>
      </c>
      <c r="K459">
        <f t="shared" si="94"/>
        <v>0.78990072971924918</v>
      </c>
      <c r="L459">
        <f t="shared" si="95"/>
        <v>0.72773085777512958</v>
      </c>
      <c r="M459">
        <f t="shared" si="96"/>
        <v>0.66905099235652965</v>
      </c>
      <c r="O459">
        <f t="shared" si="88"/>
        <v>-0.5448000000000004</v>
      </c>
      <c r="P459">
        <f t="shared" si="89"/>
        <v>-0.71520000000000117</v>
      </c>
      <c r="Q459">
        <f t="shared" si="90"/>
        <v>-1.4346000000000032</v>
      </c>
      <c r="R459">
        <f t="shared" si="91"/>
        <v>-2.2112999999999978</v>
      </c>
      <c r="U459">
        <f>-[1]CP2005_updated_data!C460+2*[1]CP2005_updated_data!D448</f>
        <v>7.0526</v>
      </c>
      <c r="V459">
        <f>-2*[1]CP2005_updated_data!D460+3*[1]CP2005_updated_data!E448</f>
        <v>6.8821999999999992</v>
      </c>
      <c r="W459">
        <f>-3*[1]CP2005_updated_data!E460+4*[1]CP2005_updated_data!F448</f>
        <v>6.1627999999999972</v>
      </c>
      <c r="X459">
        <f>-4*[1]CP2005_updated_data!F460+5*[1]CP2005_updated_data!G448</f>
        <v>5.3861000000000026</v>
      </c>
      <c r="AA459">
        <f t="shared" si="100"/>
        <v>7.8271999999999995</v>
      </c>
      <c r="AB459">
        <f t="shared" si="97"/>
        <v>8.0900000000000016</v>
      </c>
      <c r="AC459">
        <f t="shared" si="98"/>
        <v>8.1975999999999978</v>
      </c>
      <c r="AD459">
        <f t="shared" si="99"/>
        <v>8.4071000000000033</v>
      </c>
    </row>
    <row r="460" spans="1:30" x14ac:dyDescent="0.25">
      <c r="A460">
        <v>1990</v>
      </c>
      <c r="B460">
        <v>8</v>
      </c>
      <c r="C460">
        <v>7.5995999999999997</v>
      </c>
      <c r="D460">
        <v>7.9058000000000002</v>
      </c>
      <c r="E460">
        <v>8.1209000000000007</v>
      </c>
      <c r="F460">
        <v>8.3294999999999995</v>
      </c>
      <c r="G460">
        <v>8.4572000000000003</v>
      </c>
      <c r="I460">
        <f t="shared" si="92"/>
        <v>0.92681991383162299</v>
      </c>
      <c r="J460">
        <f t="shared" si="93"/>
        <v>0.85375074113825256</v>
      </c>
      <c r="K460">
        <f t="shared" si="94"/>
        <v>0.7837799296601452</v>
      </c>
      <c r="L460">
        <f t="shared" si="95"/>
        <v>0.71664118713173142</v>
      </c>
      <c r="M460">
        <f t="shared" si="96"/>
        <v>0.65517035054051209</v>
      </c>
      <c r="O460">
        <f t="shared" si="88"/>
        <v>0.73910000000000231</v>
      </c>
      <c r="P460">
        <f t="shared" si="89"/>
        <v>0.63919999999999888</v>
      </c>
      <c r="Q460">
        <f t="shared" si="90"/>
        <v>0.21299999999999919</v>
      </c>
      <c r="R460">
        <f t="shared" si="91"/>
        <v>-0.76429999999999332</v>
      </c>
      <c r="U460">
        <f>-[1]CP2005_updated_data!C461+2*[1]CP2005_updated_data!D449</f>
        <v>8.8514000000000017</v>
      </c>
      <c r="V460">
        <f>-2*[1]CP2005_updated_data!D461+3*[1]CP2005_updated_data!E449</f>
        <v>8.7514999999999983</v>
      </c>
      <c r="W460">
        <f>-3*[1]CP2005_updated_data!E461+4*[1]CP2005_updated_data!F449</f>
        <v>8.3252999999999986</v>
      </c>
      <c r="X460">
        <f>-4*[1]CP2005_updated_data!F461+5*[1]CP2005_updated_data!G449</f>
        <v>7.3480000000000061</v>
      </c>
      <c r="AA460">
        <f t="shared" si="100"/>
        <v>8.2119999999999997</v>
      </c>
      <c r="AB460">
        <f t="shared" si="97"/>
        <v>8.5511000000000035</v>
      </c>
      <c r="AC460">
        <f t="shared" si="98"/>
        <v>8.955299999999994</v>
      </c>
      <c r="AD460">
        <f t="shared" si="99"/>
        <v>8.9680000000000035</v>
      </c>
    </row>
    <row r="461" spans="1:30" x14ac:dyDescent="0.25">
      <c r="A461">
        <v>1990</v>
      </c>
      <c r="B461">
        <v>9</v>
      </c>
      <c r="C461">
        <v>7.6254999999999997</v>
      </c>
      <c r="D461">
        <v>7.8888999999999996</v>
      </c>
      <c r="E461">
        <v>8.0648</v>
      </c>
      <c r="F461">
        <v>8.2723999999999993</v>
      </c>
      <c r="G461">
        <v>8.3963000000000001</v>
      </c>
      <c r="I461">
        <f t="shared" si="92"/>
        <v>0.92657989855726031</v>
      </c>
      <c r="J461">
        <f t="shared" si="93"/>
        <v>0.85403935766220218</v>
      </c>
      <c r="K461">
        <f t="shared" si="94"/>
        <v>0.78510014192876343</v>
      </c>
      <c r="L461">
        <f t="shared" si="95"/>
        <v>0.71827986626233875</v>
      </c>
      <c r="M461">
        <f t="shared" si="96"/>
        <v>0.65716838472112971</v>
      </c>
      <c r="O461">
        <f t="shared" si="88"/>
        <v>0.69630000000000258</v>
      </c>
      <c r="P461">
        <f t="shared" si="89"/>
        <v>0.85810000000000208</v>
      </c>
      <c r="Q461">
        <f t="shared" si="90"/>
        <v>0.59399999999999586</v>
      </c>
      <c r="R461">
        <f t="shared" si="91"/>
        <v>-0.21260000000000012</v>
      </c>
      <c r="U461">
        <f>-[1]CP2005_updated_data!C462+2*[1]CP2005_updated_data!D450</f>
        <v>8.9823000000000022</v>
      </c>
      <c r="V461">
        <f>-2*[1]CP2005_updated_data!D462+3*[1]CP2005_updated_data!E450</f>
        <v>9.1441000000000017</v>
      </c>
      <c r="W461">
        <f>-3*[1]CP2005_updated_data!E462+4*[1]CP2005_updated_data!F450</f>
        <v>8.8799999999999955</v>
      </c>
      <c r="X461">
        <f>-4*[1]CP2005_updated_data!F462+5*[1]CP2005_updated_data!G450</f>
        <v>8.0733999999999995</v>
      </c>
      <c r="AA461">
        <f t="shared" si="100"/>
        <v>8.1523000000000003</v>
      </c>
      <c r="AB461">
        <f t="shared" si="97"/>
        <v>8.4166000000000025</v>
      </c>
      <c r="AC461">
        <f t="shared" si="98"/>
        <v>8.8951999999999956</v>
      </c>
      <c r="AD461">
        <f t="shared" si="99"/>
        <v>8.8918999999999997</v>
      </c>
    </row>
    <row r="462" spans="1:30" x14ac:dyDescent="0.25">
      <c r="A462">
        <v>1990</v>
      </c>
      <c r="B462">
        <v>10</v>
      </c>
      <c r="C462">
        <v>7.4550999999999998</v>
      </c>
      <c r="D462">
        <v>7.6021999999999998</v>
      </c>
      <c r="E462">
        <v>7.7991999999999999</v>
      </c>
      <c r="F462">
        <v>8.0286000000000008</v>
      </c>
      <c r="G462">
        <v>8.1641999999999992</v>
      </c>
      <c r="I462">
        <f t="shared" si="92"/>
        <v>0.9281601366849197</v>
      </c>
      <c r="J462">
        <f t="shared" si="93"/>
        <v>0.8589504860882593</v>
      </c>
      <c r="K462">
        <f t="shared" si="94"/>
        <v>0.79138080880707939</v>
      </c>
      <c r="L462">
        <f t="shared" si="95"/>
        <v>0.7253187975628258</v>
      </c>
      <c r="M462">
        <f t="shared" si="96"/>
        <v>0.66483924791960713</v>
      </c>
      <c r="O462">
        <f t="shared" si="88"/>
        <v>0.14970000000000017</v>
      </c>
      <c r="P462">
        <f t="shared" si="89"/>
        <v>0.36730000000000107</v>
      </c>
      <c r="Q462">
        <f t="shared" si="90"/>
        <v>-6.8000000000000504E-2</v>
      </c>
      <c r="R462">
        <f t="shared" si="91"/>
        <v>-1.0573000000000041</v>
      </c>
      <c r="U462">
        <f>-[1]CP2005_updated_data!C463+2*[1]CP2005_updated_data!D451</f>
        <v>7.8961000000000006</v>
      </c>
      <c r="V462">
        <f>-2*[1]CP2005_updated_data!D463+3*[1]CP2005_updated_data!E451</f>
        <v>8.1137000000000015</v>
      </c>
      <c r="W462">
        <f>-3*[1]CP2005_updated_data!E463+4*[1]CP2005_updated_data!F451</f>
        <v>7.6783999999999999</v>
      </c>
      <c r="X462">
        <f>-4*[1]CP2005_updated_data!F463+5*[1]CP2005_updated_data!G451</f>
        <v>6.6890999999999963</v>
      </c>
      <c r="AA462">
        <f t="shared" si="100"/>
        <v>7.7492999999999999</v>
      </c>
      <c r="AB462">
        <f t="shared" si="97"/>
        <v>8.1932000000000009</v>
      </c>
      <c r="AC462">
        <f t="shared" si="98"/>
        <v>8.7168000000000028</v>
      </c>
      <c r="AD462">
        <f t="shared" si="99"/>
        <v>8.7065999999999946</v>
      </c>
    </row>
    <row r="463" spans="1:30" x14ac:dyDescent="0.25">
      <c r="A463">
        <v>1990</v>
      </c>
      <c r="B463">
        <v>11</v>
      </c>
      <c r="C463">
        <v>7.3118999999999996</v>
      </c>
      <c r="D463">
        <v>7.3746</v>
      </c>
      <c r="E463">
        <v>7.5567000000000002</v>
      </c>
      <c r="F463">
        <v>7.7614999999999998</v>
      </c>
      <c r="G463">
        <v>7.8673999999999999</v>
      </c>
      <c r="I463">
        <f t="shared" si="92"/>
        <v>0.92949021410879729</v>
      </c>
      <c r="J463">
        <f t="shared" si="93"/>
        <v>0.86286934124849368</v>
      </c>
      <c r="K463">
        <f t="shared" si="94"/>
        <v>0.7971590972303525</v>
      </c>
      <c r="L463">
        <f t="shared" si="95"/>
        <v>0.73310964821121694</v>
      </c>
      <c r="M463">
        <f t="shared" si="96"/>
        <v>0.6747790331495459</v>
      </c>
      <c r="O463">
        <f t="shared" ref="O463:O526" si="101">U463-$C451</f>
        <v>0.17039999999999988</v>
      </c>
      <c r="P463">
        <f t="shared" si="89"/>
        <v>0.49940000000000051</v>
      </c>
      <c r="Q463">
        <f t="shared" si="90"/>
        <v>0.4115999999999973</v>
      </c>
      <c r="R463">
        <f t="shared" si="91"/>
        <v>-0.29119999999999546</v>
      </c>
      <c r="U463">
        <f>-[1]CP2005_updated_data!C464+2*[1]CP2005_updated_data!D452</f>
        <v>7.8391000000000002</v>
      </c>
      <c r="V463">
        <f>-2*[1]CP2005_updated_data!D464+3*[1]CP2005_updated_data!E452</f>
        <v>8.1681000000000008</v>
      </c>
      <c r="W463">
        <f>-3*[1]CP2005_updated_data!E464+4*[1]CP2005_updated_data!F452</f>
        <v>8.0802999999999976</v>
      </c>
      <c r="X463">
        <f>-4*[1]CP2005_updated_data!F464+5*[1]CP2005_updated_data!G452</f>
        <v>7.3775000000000048</v>
      </c>
      <c r="AA463">
        <f t="shared" si="100"/>
        <v>7.4373000000000005</v>
      </c>
      <c r="AB463">
        <f t="shared" si="97"/>
        <v>7.9209000000000014</v>
      </c>
      <c r="AC463">
        <f t="shared" si="98"/>
        <v>8.3758999999999979</v>
      </c>
      <c r="AD463">
        <f t="shared" si="99"/>
        <v>8.2910000000000039</v>
      </c>
    </row>
    <row r="464" spans="1:30" x14ac:dyDescent="0.25">
      <c r="A464">
        <v>1990</v>
      </c>
      <c r="B464">
        <v>12</v>
      </c>
      <c r="C464">
        <v>6.9179000000000004</v>
      </c>
      <c r="D464">
        <v>7.0637999999999996</v>
      </c>
      <c r="E464">
        <v>7.3137999999999996</v>
      </c>
      <c r="F464">
        <v>7.4695999999999998</v>
      </c>
      <c r="G464">
        <v>7.6516000000000002</v>
      </c>
      <c r="I464">
        <f t="shared" si="92"/>
        <v>0.93315962955393594</v>
      </c>
      <c r="J464">
        <f t="shared" si="93"/>
        <v>0.86824964172361718</v>
      </c>
      <c r="K464">
        <f t="shared" si="94"/>
        <v>0.80298921179587623</v>
      </c>
      <c r="L464">
        <f t="shared" si="95"/>
        <v>0.74171960356779199</v>
      </c>
      <c r="M464">
        <f t="shared" si="96"/>
        <v>0.68209932084800828</v>
      </c>
      <c r="O464">
        <f t="shared" si="101"/>
        <v>0.79490000000000016</v>
      </c>
      <c r="P464">
        <f t="shared" si="89"/>
        <v>1.5047999999999995</v>
      </c>
      <c r="Q464">
        <f t="shared" si="90"/>
        <v>1.4828000000000028</v>
      </c>
      <c r="R464">
        <f t="shared" si="91"/>
        <v>1.165200000000004</v>
      </c>
      <c r="U464">
        <f>-[1]CP2005_updated_data!C465+2*[1]CP2005_updated_data!D453</f>
        <v>8.5943000000000005</v>
      </c>
      <c r="V464">
        <f>-2*[1]CP2005_updated_data!D465+3*[1]CP2005_updated_data!E453</f>
        <v>9.3041999999999998</v>
      </c>
      <c r="W464">
        <f>-3*[1]CP2005_updated_data!E465+4*[1]CP2005_updated_data!F453</f>
        <v>9.2822000000000031</v>
      </c>
      <c r="X464">
        <f>-4*[1]CP2005_updated_data!F465+5*[1]CP2005_updated_data!G453</f>
        <v>8.9646000000000043</v>
      </c>
      <c r="AA464">
        <f t="shared" si="100"/>
        <v>7.2096999999999989</v>
      </c>
      <c r="AB464">
        <f t="shared" si="97"/>
        <v>7.8137999999999987</v>
      </c>
      <c r="AC464">
        <f t="shared" si="98"/>
        <v>7.9370000000000012</v>
      </c>
      <c r="AD464">
        <f t="shared" si="99"/>
        <v>8.3796000000000035</v>
      </c>
    </row>
    <row r="465" spans="1:30" x14ac:dyDescent="0.25">
      <c r="A465">
        <v>1991</v>
      </c>
      <c r="B465">
        <v>1</v>
      </c>
      <c r="C465">
        <v>6.6086</v>
      </c>
      <c r="D465">
        <v>6.9103000000000003</v>
      </c>
      <c r="E465">
        <v>7.1688000000000001</v>
      </c>
      <c r="F465">
        <v>7.4402999999999997</v>
      </c>
      <c r="G465">
        <v>7.5267999999999997</v>
      </c>
      <c r="I465">
        <f t="shared" si="92"/>
        <v>0.93605036049900248</v>
      </c>
      <c r="J465">
        <f t="shared" si="93"/>
        <v>0.87091926389700169</v>
      </c>
      <c r="K465">
        <f t="shared" si="94"/>
        <v>0.8064898231769172</v>
      </c>
      <c r="L465">
        <f t="shared" si="95"/>
        <v>0.74258940854933009</v>
      </c>
      <c r="M465">
        <f t="shared" si="96"/>
        <v>0.68636892793018422</v>
      </c>
      <c r="O465">
        <f t="shared" si="101"/>
        <v>1.5113000000000003</v>
      </c>
      <c r="P465">
        <f t="shared" si="89"/>
        <v>2.5854000000000035</v>
      </c>
      <c r="Q465">
        <f t="shared" si="90"/>
        <v>3.2989000000000015</v>
      </c>
      <c r="R465">
        <f t="shared" si="91"/>
        <v>3.4062999999999963</v>
      </c>
      <c r="U465">
        <f>-[1]CP2005_updated_data!C466+2*[1]CP2005_updated_data!D454</f>
        <v>9.5868000000000002</v>
      </c>
      <c r="V465">
        <f>-2*[1]CP2005_updated_data!D466+3*[1]CP2005_updated_data!E454</f>
        <v>10.660900000000003</v>
      </c>
      <c r="W465">
        <f>-3*[1]CP2005_updated_data!E466+4*[1]CP2005_updated_data!F454</f>
        <v>11.374400000000001</v>
      </c>
      <c r="X465">
        <f>-4*[1]CP2005_updated_data!F466+5*[1]CP2005_updated_data!G454</f>
        <v>11.481799999999996</v>
      </c>
      <c r="AA465">
        <f t="shared" si="100"/>
        <v>7.2120000000000006</v>
      </c>
      <c r="AB465">
        <f t="shared" si="97"/>
        <v>7.6857999999999986</v>
      </c>
      <c r="AC465">
        <f t="shared" si="98"/>
        <v>8.2547999999999995</v>
      </c>
      <c r="AD465">
        <f t="shared" si="99"/>
        <v>7.8728000000000016</v>
      </c>
    </row>
    <row r="466" spans="1:30" x14ac:dyDescent="0.25">
      <c r="A466">
        <v>1991</v>
      </c>
      <c r="B466">
        <v>2</v>
      </c>
      <c r="C466">
        <v>6.4965000000000002</v>
      </c>
      <c r="D466">
        <v>6.8941999999999997</v>
      </c>
      <c r="E466">
        <v>7.1650999999999998</v>
      </c>
      <c r="F466">
        <v>7.4527000000000001</v>
      </c>
      <c r="G466">
        <v>7.5698999999999996</v>
      </c>
      <c r="I466">
        <f t="shared" si="92"/>
        <v>0.93710026131258217</v>
      </c>
      <c r="J466">
        <f t="shared" si="93"/>
        <v>0.87119974505501951</v>
      </c>
      <c r="K466">
        <f t="shared" si="94"/>
        <v>0.80657934851585422</v>
      </c>
      <c r="L466">
        <f t="shared" si="95"/>
        <v>0.74222117553202716</v>
      </c>
      <c r="M466">
        <f t="shared" si="96"/>
        <v>0.68489139550349254</v>
      </c>
      <c r="O466">
        <f t="shared" si="101"/>
        <v>1.9344999999999981</v>
      </c>
      <c r="P466">
        <f t="shared" si="89"/>
        <v>2.9647000000000023</v>
      </c>
      <c r="Q466">
        <f t="shared" si="90"/>
        <v>3.9004999999999992</v>
      </c>
      <c r="R466">
        <f t="shared" si="91"/>
        <v>4.0237999999999996</v>
      </c>
      <c r="U466">
        <f>-[1]CP2005_updated_data!C467+2*[1]CP2005_updated_data!D455</f>
        <v>9.9838999999999984</v>
      </c>
      <c r="V466">
        <f>-2*[1]CP2005_updated_data!D467+3*[1]CP2005_updated_data!E455</f>
        <v>11.014100000000003</v>
      </c>
      <c r="W466">
        <f>-3*[1]CP2005_updated_data!E467+4*[1]CP2005_updated_data!F455</f>
        <v>11.9499</v>
      </c>
      <c r="X466">
        <f>-4*[1]CP2005_updated_data!F467+5*[1]CP2005_updated_data!G455</f>
        <v>12.0732</v>
      </c>
      <c r="AA466">
        <f t="shared" si="100"/>
        <v>7.2918999999999992</v>
      </c>
      <c r="AB466">
        <f t="shared" si="97"/>
        <v>7.706900000000001</v>
      </c>
      <c r="AC466">
        <f t="shared" si="98"/>
        <v>8.3155000000000001</v>
      </c>
      <c r="AD466">
        <f t="shared" si="99"/>
        <v>8.0386999999999986</v>
      </c>
    </row>
    <row r="467" spans="1:30" x14ac:dyDescent="0.25">
      <c r="A467">
        <v>1991</v>
      </c>
      <c r="B467">
        <v>3</v>
      </c>
      <c r="C467">
        <v>6.4218999999999999</v>
      </c>
      <c r="D467">
        <v>7.0022000000000002</v>
      </c>
      <c r="E467">
        <v>7.2545000000000002</v>
      </c>
      <c r="F467">
        <v>7.5556999999999999</v>
      </c>
      <c r="G467">
        <v>7.7390999999999996</v>
      </c>
      <c r="I467">
        <f t="shared" si="92"/>
        <v>0.93779959892801923</v>
      </c>
      <c r="J467">
        <f t="shared" si="93"/>
        <v>0.86931998447797465</v>
      </c>
      <c r="K467">
        <f t="shared" si="94"/>
        <v>0.80441900102409158</v>
      </c>
      <c r="L467">
        <f t="shared" si="95"/>
        <v>0.73916951502615158</v>
      </c>
      <c r="M467">
        <f t="shared" si="96"/>
        <v>0.67912165471349861</v>
      </c>
      <c r="O467">
        <f t="shared" si="101"/>
        <v>2.3217999999999979</v>
      </c>
      <c r="P467">
        <f t="shared" si="89"/>
        <v>3.4265999999999988</v>
      </c>
      <c r="Q467">
        <f t="shared" si="90"/>
        <v>4.1905999999999981</v>
      </c>
      <c r="R467">
        <f t="shared" si="91"/>
        <v>4.2271999999999981</v>
      </c>
      <c r="U467">
        <f>-[1]CP2005_updated_data!C468+2*[1]CP2005_updated_data!D456</f>
        <v>10.563299999999998</v>
      </c>
      <c r="V467">
        <f>-2*[1]CP2005_updated_data!D468+3*[1]CP2005_updated_data!E456</f>
        <v>11.668099999999999</v>
      </c>
      <c r="W467">
        <f>-3*[1]CP2005_updated_data!E468+4*[1]CP2005_updated_data!F456</f>
        <v>12.432099999999998</v>
      </c>
      <c r="X467">
        <f>-4*[1]CP2005_updated_data!F468+5*[1]CP2005_updated_data!G456</f>
        <v>12.468699999999998</v>
      </c>
      <c r="AA467">
        <f t="shared" si="100"/>
        <v>7.5825000000000005</v>
      </c>
      <c r="AB467">
        <f t="shared" si="97"/>
        <v>7.7591000000000001</v>
      </c>
      <c r="AC467">
        <f t="shared" si="98"/>
        <v>8.4592999999999989</v>
      </c>
      <c r="AD467">
        <f t="shared" si="99"/>
        <v>8.4726999999999961</v>
      </c>
    </row>
    <row r="468" spans="1:30" x14ac:dyDescent="0.25">
      <c r="A468">
        <v>1991</v>
      </c>
      <c r="B468">
        <v>4</v>
      </c>
      <c r="C468">
        <v>6.2013999999999996</v>
      </c>
      <c r="D468">
        <v>6.6851000000000003</v>
      </c>
      <c r="E468">
        <v>7.0622999999999996</v>
      </c>
      <c r="F468">
        <v>7.4112999999999998</v>
      </c>
      <c r="G468">
        <v>7.5510000000000002</v>
      </c>
      <c r="I468">
        <f t="shared" si="92"/>
        <v>0.93986972852278194</v>
      </c>
      <c r="J468">
        <f t="shared" si="93"/>
        <v>0.87485073127999158</v>
      </c>
      <c r="K468">
        <f t="shared" si="94"/>
        <v>0.80907067888350581</v>
      </c>
      <c r="L468">
        <f t="shared" si="95"/>
        <v>0.74345131207064152</v>
      </c>
      <c r="M468">
        <f t="shared" si="96"/>
        <v>0.68553892378116621</v>
      </c>
      <c r="O468">
        <f t="shared" si="101"/>
        <v>2.7835000000000019</v>
      </c>
      <c r="P468">
        <f t="shared" si="89"/>
        <v>4.6220999999999979</v>
      </c>
      <c r="Q468">
        <f t="shared" si="90"/>
        <v>5.8762000000000025</v>
      </c>
      <c r="R468">
        <f t="shared" si="91"/>
        <v>6.188500000000003</v>
      </c>
      <c r="U468">
        <f>-[1]CP2005_updated_data!C469+2*[1]CP2005_updated_data!D457</f>
        <v>11.320800000000002</v>
      </c>
      <c r="V468">
        <f>-2*[1]CP2005_updated_data!D469+3*[1]CP2005_updated_data!E457</f>
        <v>13.159399999999998</v>
      </c>
      <c r="W468">
        <f>-3*[1]CP2005_updated_data!E469+4*[1]CP2005_updated_data!F457</f>
        <v>14.413500000000003</v>
      </c>
      <c r="X468">
        <f>-4*[1]CP2005_updated_data!F469+5*[1]CP2005_updated_data!G457</f>
        <v>14.725800000000003</v>
      </c>
      <c r="AA468">
        <f t="shared" si="100"/>
        <v>7.1688000000000009</v>
      </c>
      <c r="AB468">
        <f t="shared" si="97"/>
        <v>7.8166999999999973</v>
      </c>
      <c r="AC468">
        <f t="shared" si="98"/>
        <v>8.4583000000000013</v>
      </c>
      <c r="AD468">
        <f t="shared" si="99"/>
        <v>8.1098000000000035</v>
      </c>
    </row>
    <row r="469" spans="1:30" x14ac:dyDescent="0.25">
      <c r="A469">
        <v>1991</v>
      </c>
      <c r="B469">
        <v>5</v>
      </c>
      <c r="C469">
        <v>6.2397</v>
      </c>
      <c r="D469">
        <v>6.7451999999999996</v>
      </c>
      <c r="E469">
        <v>7.0511999999999997</v>
      </c>
      <c r="F469">
        <v>7.4538000000000002</v>
      </c>
      <c r="G469">
        <v>7.6208</v>
      </c>
      <c r="I469">
        <f t="shared" si="92"/>
        <v>0.93950982734223321</v>
      </c>
      <c r="J469">
        <f t="shared" si="93"/>
        <v>0.8737997924417682</v>
      </c>
      <c r="K469">
        <f t="shared" si="94"/>
        <v>0.80934014428307299</v>
      </c>
      <c r="L469">
        <f t="shared" si="95"/>
        <v>0.74218851851876333</v>
      </c>
      <c r="M469">
        <f t="shared" si="96"/>
        <v>0.68315056305084998</v>
      </c>
      <c r="O469">
        <f t="shared" si="101"/>
        <v>2.230500000000001</v>
      </c>
      <c r="P469">
        <f t="shared" si="89"/>
        <v>3.4298999999999999</v>
      </c>
      <c r="Q469">
        <f t="shared" si="90"/>
        <v>4.5709999999999997</v>
      </c>
      <c r="R469">
        <f t="shared" si="91"/>
        <v>4.4947999999999961</v>
      </c>
      <c r="U469">
        <f>-[1]CP2005_updated_data!C470+2*[1]CP2005_updated_data!D458</f>
        <v>10.351500000000001</v>
      </c>
      <c r="V469">
        <f>-2*[1]CP2005_updated_data!D470+3*[1]CP2005_updated_data!E458</f>
        <v>11.5509</v>
      </c>
      <c r="W469">
        <f>-3*[1]CP2005_updated_data!E470+4*[1]CP2005_updated_data!F458</f>
        <v>12.692</v>
      </c>
      <c r="X469">
        <f>-4*[1]CP2005_updated_data!F470+5*[1]CP2005_updated_data!G458</f>
        <v>12.615799999999997</v>
      </c>
      <c r="AA469">
        <f t="shared" si="100"/>
        <v>7.2506999999999993</v>
      </c>
      <c r="AB469">
        <f t="shared" si="97"/>
        <v>7.663199999999998</v>
      </c>
      <c r="AC469">
        <f t="shared" si="98"/>
        <v>8.6616000000000035</v>
      </c>
      <c r="AD469">
        <f t="shared" si="99"/>
        <v>8.2887999999999984</v>
      </c>
    </row>
    <row r="470" spans="1:30" x14ac:dyDescent="0.25">
      <c r="A470">
        <v>1991</v>
      </c>
      <c r="B470">
        <v>6</v>
      </c>
      <c r="C470">
        <v>6.3643000000000001</v>
      </c>
      <c r="D470">
        <v>6.8810000000000002</v>
      </c>
      <c r="E470">
        <v>7.3150000000000004</v>
      </c>
      <c r="F470">
        <v>7.6927000000000003</v>
      </c>
      <c r="G470">
        <v>7.8708999999999998</v>
      </c>
      <c r="I470">
        <f t="shared" si="92"/>
        <v>0.93833992709657532</v>
      </c>
      <c r="J470">
        <f t="shared" si="93"/>
        <v>0.87142977214995454</v>
      </c>
      <c r="K470">
        <f t="shared" si="94"/>
        <v>0.80296030470458224</v>
      </c>
      <c r="L470">
        <f t="shared" si="95"/>
        <v>0.73512994461588699</v>
      </c>
      <c r="M470">
        <f t="shared" si="96"/>
        <v>0.67466095715069596</v>
      </c>
      <c r="O470">
        <f t="shared" si="101"/>
        <v>1.8428000000000013</v>
      </c>
      <c r="P470">
        <f t="shared" si="89"/>
        <v>2.7727000000000013</v>
      </c>
      <c r="Q470">
        <f t="shared" si="90"/>
        <v>3.0557000000000025</v>
      </c>
      <c r="R470">
        <f t="shared" si="91"/>
        <v>2.6907999999999967</v>
      </c>
      <c r="U470">
        <f>-[1]CP2005_updated_data!C471+2*[1]CP2005_updated_data!D459</f>
        <v>9.7677000000000014</v>
      </c>
      <c r="V470">
        <f>-2*[1]CP2005_updated_data!D471+3*[1]CP2005_updated_data!E459</f>
        <v>10.697600000000001</v>
      </c>
      <c r="W470">
        <f>-3*[1]CP2005_updated_data!E471+4*[1]CP2005_updated_data!F459</f>
        <v>10.980600000000003</v>
      </c>
      <c r="X470">
        <f>-4*[1]CP2005_updated_data!F471+5*[1]CP2005_updated_data!G459</f>
        <v>10.615699999999997</v>
      </c>
      <c r="AA470">
        <f t="shared" si="100"/>
        <v>7.3977000000000004</v>
      </c>
      <c r="AB470">
        <f t="shared" si="97"/>
        <v>8.1829999999999998</v>
      </c>
      <c r="AC470">
        <f t="shared" si="98"/>
        <v>8.825800000000001</v>
      </c>
      <c r="AD470">
        <f t="shared" si="99"/>
        <v>8.5837000000000003</v>
      </c>
    </row>
    <row r="471" spans="1:30" x14ac:dyDescent="0.25">
      <c r="A471">
        <v>1991</v>
      </c>
      <c r="B471">
        <v>7</v>
      </c>
      <c r="C471">
        <v>6.1757999999999997</v>
      </c>
      <c r="D471">
        <v>6.6897000000000002</v>
      </c>
      <c r="E471">
        <v>7.1026999999999996</v>
      </c>
      <c r="F471">
        <v>7.5187999999999997</v>
      </c>
      <c r="G471">
        <v>7.7130000000000001</v>
      </c>
      <c r="I471">
        <f t="shared" si="92"/>
        <v>0.94011036597356323</v>
      </c>
      <c r="J471">
        <f t="shared" si="93"/>
        <v>0.87477024871496867</v>
      </c>
      <c r="K471">
        <f t="shared" si="94"/>
        <v>0.80809067922045852</v>
      </c>
      <c r="L471">
        <f t="shared" si="95"/>
        <v>0.74026133479510203</v>
      </c>
      <c r="M471">
        <f t="shared" si="96"/>
        <v>0.68000848700511185</v>
      </c>
      <c r="O471">
        <f t="shared" si="101"/>
        <v>1.6513999999999989</v>
      </c>
      <c r="P471">
        <f t="shared" si="89"/>
        <v>2.5378000000000007</v>
      </c>
      <c r="Q471">
        <f t="shared" si="90"/>
        <v>2.8066999999999993</v>
      </c>
      <c r="R471">
        <f t="shared" si="91"/>
        <v>2.4467000000000034</v>
      </c>
      <c r="U471">
        <f>-[1]CP2005_updated_data!C472+2*[1]CP2005_updated_data!D460</f>
        <v>9.3189999999999991</v>
      </c>
      <c r="V471">
        <f>-2*[1]CP2005_updated_data!D472+3*[1]CP2005_updated_data!E460</f>
        <v>10.205400000000001</v>
      </c>
      <c r="W471">
        <f>-3*[1]CP2005_updated_data!E472+4*[1]CP2005_updated_data!F460</f>
        <v>10.474299999999999</v>
      </c>
      <c r="X471">
        <f>-4*[1]CP2005_updated_data!F472+5*[1]CP2005_updated_data!G460</f>
        <v>10.114300000000004</v>
      </c>
      <c r="AA471">
        <f t="shared" si="100"/>
        <v>7.2036000000000007</v>
      </c>
      <c r="AB471">
        <f t="shared" si="97"/>
        <v>7.9286999999999992</v>
      </c>
      <c r="AC471">
        <f t="shared" si="98"/>
        <v>8.7670999999999992</v>
      </c>
      <c r="AD471">
        <f t="shared" si="99"/>
        <v>8.4897999999999989</v>
      </c>
    </row>
    <row r="472" spans="1:30" x14ac:dyDescent="0.25">
      <c r="A472">
        <v>1991</v>
      </c>
      <c r="B472">
        <v>8</v>
      </c>
      <c r="C472">
        <v>5.6749999999999998</v>
      </c>
      <c r="D472">
        <v>6.3183999999999996</v>
      </c>
      <c r="E472">
        <v>6.6638000000000002</v>
      </c>
      <c r="F472">
        <v>7.1018999999999997</v>
      </c>
      <c r="G472">
        <v>7.3051000000000004</v>
      </c>
      <c r="I472">
        <f t="shared" si="92"/>
        <v>0.94483024740488963</v>
      </c>
      <c r="J472">
        <f t="shared" si="93"/>
        <v>0.8812904722083823</v>
      </c>
      <c r="K472">
        <f t="shared" si="94"/>
        <v>0.81880116695049965</v>
      </c>
      <c r="L472">
        <f t="shared" si="95"/>
        <v>0.75270943661513356</v>
      </c>
      <c r="M472">
        <f t="shared" si="96"/>
        <v>0.69401965330015525</v>
      </c>
      <c r="O472">
        <f t="shared" si="101"/>
        <v>2.5370000000000017</v>
      </c>
      <c r="P472">
        <f t="shared" si="89"/>
        <v>4.126300000000005</v>
      </c>
      <c r="Q472">
        <f t="shared" si="90"/>
        <v>5.7269999999999994</v>
      </c>
      <c r="R472">
        <f t="shared" si="91"/>
        <v>6.278800000000003</v>
      </c>
      <c r="U472">
        <f>-[1]CP2005_updated_data!C473+2*[1]CP2005_updated_data!D461</f>
        <v>10.136600000000001</v>
      </c>
      <c r="V472">
        <f>-2*[1]CP2005_updated_data!D473+3*[1]CP2005_updated_data!E461</f>
        <v>11.725900000000005</v>
      </c>
      <c r="W472">
        <f>-3*[1]CP2005_updated_data!E473+4*[1]CP2005_updated_data!F461</f>
        <v>13.326599999999999</v>
      </c>
      <c r="X472">
        <f>-4*[1]CP2005_updated_data!F473+5*[1]CP2005_updated_data!G461</f>
        <v>13.878400000000003</v>
      </c>
      <c r="AA472">
        <f t="shared" si="100"/>
        <v>6.9617999999999993</v>
      </c>
      <c r="AB472">
        <f t="shared" si="97"/>
        <v>7.3545999999999996</v>
      </c>
      <c r="AC472">
        <f t="shared" si="98"/>
        <v>8.4161999999999999</v>
      </c>
      <c r="AD472">
        <f t="shared" si="99"/>
        <v>8.1179000000000023</v>
      </c>
    </row>
    <row r="473" spans="1:30" x14ac:dyDescent="0.25">
      <c r="A473">
        <v>1991</v>
      </c>
      <c r="B473">
        <v>9</v>
      </c>
      <c r="C473">
        <v>5.3853999999999997</v>
      </c>
      <c r="D473">
        <v>5.9329999999999998</v>
      </c>
      <c r="E473">
        <v>6.3228</v>
      </c>
      <c r="F473">
        <v>6.7244999999999999</v>
      </c>
      <c r="G473">
        <v>6.8700999999999999</v>
      </c>
      <c r="I473">
        <f t="shared" si="92"/>
        <v>0.94757044168757043</v>
      </c>
      <c r="J473">
        <f t="shared" si="93"/>
        <v>0.8881097067353162</v>
      </c>
      <c r="K473">
        <f t="shared" si="94"/>
        <v>0.82722049432245348</v>
      </c>
      <c r="L473">
        <f t="shared" si="95"/>
        <v>0.76415853866614158</v>
      </c>
      <c r="M473">
        <f t="shared" si="96"/>
        <v>0.70927993473588302</v>
      </c>
      <c r="O473">
        <f t="shared" si="101"/>
        <v>2.7668999999999988</v>
      </c>
      <c r="P473">
        <f t="shared" si="89"/>
        <v>4.7029000000000023</v>
      </c>
      <c r="Q473">
        <f t="shared" si="90"/>
        <v>6.4956999999999985</v>
      </c>
      <c r="R473">
        <f t="shared" si="91"/>
        <v>7.4579999999999975</v>
      </c>
      <c r="U473">
        <f>-[1]CP2005_updated_data!C474+2*[1]CP2005_updated_data!D462</f>
        <v>10.392399999999999</v>
      </c>
      <c r="V473">
        <f>-2*[1]CP2005_updated_data!D474+3*[1]CP2005_updated_data!E462</f>
        <v>12.328400000000002</v>
      </c>
      <c r="W473">
        <f>-3*[1]CP2005_updated_data!E474+4*[1]CP2005_updated_data!F462</f>
        <v>14.121199999999998</v>
      </c>
      <c r="X473">
        <f>-4*[1]CP2005_updated_data!F474+5*[1]CP2005_updated_data!G462</f>
        <v>15.083499999999997</v>
      </c>
      <c r="AA473">
        <f t="shared" si="100"/>
        <v>6.4805999999999999</v>
      </c>
      <c r="AB473">
        <f t="shared" si="97"/>
        <v>7.1023999999999994</v>
      </c>
      <c r="AC473">
        <f t="shared" si="98"/>
        <v>7.9296000000000006</v>
      </c>
      <c r="AD473">
        <f t="shared" si="99"/>
        <v>7.452499999999997</v>
      </c>
    </row>
    <row r="474" spans="1:30" x14ac:dyDescent="0.25">
      <c r="A474">
        <v>1991</v>
      </c>
      <c r="B474">
        <v>10</v>
      </c>
      <c r="C474">
        <v>5.1535000000000002</v>
      </c>
      <c r="D474">
        <v>5.6041999999999996</v>
      </c>
      <c r="E474">
        <v>6.0774999999999997</v>
      </c>
      <c r="F474">
        <v>6.5231000000000003</v>
      </c>
      <c r="G474">
        <v>6.7108999999999996</v>
      </c>
      <c r="I474">
        <f t="shared" si="92"/>
        <v>0.94977040741619878</v>
      </c>
      <c r="J474">
        <f t="shared" si="93"/>
        <v>0.8939691609368271</v>
      </c>
      <c r="K474">
        <f t="shared" si="94"/>
        <v>0.83333046399990207</v>
      </c>
      <c r="L474">
        <f t="shared" si="95"/>
        <v>0.77033946318959756</v>
      </c>
      <c r="M474">
        <f t="shared" si="96"/>
        <v>0.71494833331284835</v>
      </c>
      <c r="O474">
        <f t="shared" si="101"/>
        <v>2.5957999999999988</v>
      </c>
      <c r="P474">
        <f t="shared" si="89"/>
        <v>4.7341000000000015</v>
      </c>
      <c r="Q474">
        <f t="shared" si="90"/>
        <v>6.4268000000000054</v>
      </c>
      <c r="R474">
        <f t="shared" si="91"/>
        <v>7.2734999999999967</v>
      </c>
      <c r="U474">
        <f>-[1]CP2005_updated_data!C475+2*[1]CP2005_updated_data!D463</f>
        <v>10.050899999999999</v>
      </c>
      <c r="V474">
        <f>-2*[1]CP2005_updated_data!D475+3*[1]CP2005_updated_data!E463</f>
        <v>12.189200000000001</v>
      </c>
      <c r="W474">
        <f>-3*[1]CP2005_updated_data!E475+4*[1]CP2005_updated_data!F463</f>
        <v>13.881900000000005</v>
      </c>
      <c r="X474">
        <f>-4*[1]CP2005_updated_data!F475+5*[1]CP2005_updated_data!G463</f>
        <v>14.728599999999997</v>
      </c>
      <c r="AA474">
        <f t="shared" si="100"/>
        <v>6.0548999999999991</v>
      </c>
      <c r="AB474">
        <f t="shared" si="97"/>
        <v>7.0240999999999989</v>
      </c>
      <c r="AC474">
        <f t="shared" si="98"/>
        <v>7.8599000000000032</v>
      </c>
      <c r="AD474">
        <f t="shared" si="99"/>
        <v>7.462099999999996</v>
      </c>
    </row>
    <row r="475" spans="1:30" x14ac:dyDescent="0.25">
      <c r="A475">
        <v>1991</v>
      </c>
      <c r="B475">
        <v>11</v>
      </c>
      <c r="C475">
        <v>4.8151000000000002</v>
      </c>
      <c r="D475">
        <v>5.3697999999999997</v>
      </c>
      <c r="E475">
        <v>5.8022999999999998</v>
      </c>
      <c r="F475">
        <v>6.3632999999999997</v>
      </c>
      <c r="G475">
        <v>6.5937000000000001</v>
      </c>
      <c r="I475">
        <f t="shared" si="92"/>
        <v>0.95298987474131092</v>
      </c>
      <c r="J475">
        <f t="shared" si="93"/>
        <v>0.89816992726610367</v>
      </c>
      <c r="K475">
        <f t="shared" si="94"/>
        <v>0.84023891917277371</v>
      </c>
      <c r="L475">
        <f t="shared" si="95"/>
        <v>0.77527924375802237</v>
      </c>
      <c r="M475">
        <f t="shared" si="96"/>
        <v>0.71915023007930634</v>
      </c>
      <c r="O475">
        <f t="shared" si="101"/>
        <v>2.6222000000000012</v>
      </c>
      <c r="P475">
        <f t="shared" si="89"/>
        <v>4.6186000000000025</v>
      </c>
      <c r="Q475">
        <f t="shared" si="90"/>
        <v>6.3271999999999995</v>
      </c>
      <c r="R475">
        <f t="shared" si="91"/>
        <v>6.5719000000000047</v>
      </c>
      <c r="U475">
        <f>-[1]CP2005_updated_data!C476+2*[1]CP2005_updated_data!D464</f>
        <v>9.9341000000000008</v>
      </c>
      <c r="V475">
        <f>-2*[1]CP2005_updated_data!D476+3*[1]CP2005_updated_data!E464</f>
        <v>11.930500000000002</v>
      </c>
      <c r="W475">
        <f>-3*[1]CP2005_updated_data!E476+4*[1]CP2005_updated_data!F464</f>
        <v>13.639099999999999</v>
      </c>
      <c r="X475">
        <f>-4*[1]CP2005_updated_data!F476+5*[1]CP2005_updated_data!G464</f>
        <v>13.883800000000004</v>
      </c>
      <c r="AA475">
        <f t="shared" si="100"/>
        <v>5.9244999999999992</v>
      </c>
      <c r="AB475">
        <f t="shared" si="97"/>
        <v>6.6673000000000009</v>
      </c>
      <c r="AC475">
        <f t="shared" si="98"/>
        <v>8.0462999999999987</v>
      </c>
      <c r="AD475">
        <f t="shared" si="99"/>
        <v>7.5152999999999999</v>
      </c>
    </row>
    <row r="476" spans="1:30" x14ac:dyDescent="0.25">
      <c r="A476">
        <v>1991</v>
      </c>
      <c r="B476">
        <v>12</v>
      </c>
      <c r="C476">
        <v>4.1833</v>
      </c>
      <c r="D476">
        <v>4.7363999999999997</v>
      </c>
      <c r="E476">
        <v>5.1765999999999996</v>
      </c>
      <c r="F476">
        <v>5.7847</v>
      </c>
      <c r="G476">
        <v>5.9234</v>
      </c>
      <c r="I476">
        <f t="shared" si="92"/>
        <v>0.95902992519754415</v>
      </c>
      <c r="J476">
        <f t="shared" si="93"/>
        <v>0.90962031754898054</v>
      </c>
      <c r="K476">
        <f t="shared" si="94"/>
        <v>0.85616000378349311</v>
      </c>
      <c r="L476">
        <f t="shared" si="95"/>
        <v>0.79343155486105177</v>
      </c>
      <c r="M476">
        <f t="shared" si="96"/>
        <v>0.74366099490453552</v>
      </c>
      <c r="O476">
        <f t="shared" si="101"/>
        <v>3.026399999999998</v>
      </c>
      <c r="P476">
        <f t="shared" si="89"/>
        <v>5.5506999999999982</v>
      </c>
      <c r="Q476">
        <f t="shared" si="90"/>
        <v>7.4307000000000007</v>
      </c>
      <c r="R476">
        <f t="shared" si="91"/>
        <v>8.2013000000000034</v>
      </c>
      <c r="U476">
        <f>-[1]CP2005_updated_data!C477+2*[1]CP2005_updated_data!D465</f>
        <v>9.9442999999999984</v>
      </c>
      <c r="V476">
        <f>-2*[1]CP2005_updated_data!D477+3*[1]CP2005_updated_data!E465</f>
        <v>12.468599999999999</v>
      </c>
      <c r="W476">
        <f>-3*[1]CP2005_updated_data!E477+4*[1]CP2005_updated_data!F465</f>
        <v>14.348600000000001</v>
      </c>
      <c r="X476">
        <f>-4*[1]CP2005_updated_data!F477+5*[1]CP2005_updated_data!G465</f>
        <v>15.119200000000003</v>
      </c>
      <c r="AA476">
        <f t="shared" si="100"/>
        <v>5.2894999999999994</v>
      </c>
      <c r="AB476">
        <f t="shared" si="97"/>
        <v>6.0569999999999986</v>
      </c>
      <c r="AC476">
        <f t="shared" si="98"/>
        <v>7.6090000000000018</v>
      </c>
      <c r="AD476">
        <f t="shared" si="99"/>
        <v>6.4782000000000011</v>
      </c>
    </row>
    <row r="477" spans="1:30" x14ac:dyDescent="0.25">
      <c r="A477">
        <v>1992</v>
      </c>
      <c r="B477">
        <v>1</v>
      </c>
      <c r="C477">
        <v>4.3273000000000001</v>
      </c>
      <c r="D477">
        <v>5.0462999999999996</v>
      </c>
      <c r="E477">
        <v>5.7534999999999998</v>
      </c>
      <c r="F477">
        <v>6.2507000000000001</v>
      </c>
      <c r="G477">
        <v>6.4283999999999999</v>
      </c>
      <c r="I477">
        <f t="shared" si="92"/>
        <v>0.95764991595038329</v>
      </c>
      <c r="J477">
        <f t="shared" si="93"/>
        <v>0.90399992640532734</v>
      </c>
      <c r="K477">
        <f t="shared" si="94"/>
        <v>0.84146992983037572</v>
      </c>
      <c r="L477">
        <f t="shared" si="95"/>
        <v>0.77877897695476594</v>
      </c>
      <c r="M477">
        <f t="shared" si="96"/>
        <v>0.72511863719809944</v>
      </c>
      <c r="O477">
        <f t="shared" si="101"/>
        <v>2.8847000000000014</v>
      </c>
      <c r="P477">
        <f t="shared" si="89"/>
        <v>4.8052000000000001</v>
      </c>
      <c r="Q477">
        <f t="shared" si="90"/>
        <v>5.8920999999999983</v>
      </c>
      <c r="R477">
        <f t="shared" si="91"/>
        <v>6.0225999999999997</v>
      </c>
      <c r="U477">
        <f>-[1]CP2005_updated_data!C478+2*[1]CP2005_updated_data!D466</f>
        <v>9.4933000000000014</v>
      </c>
      <c r="V477">
        <f>-2*[1]CP2005_updated_data!D478+3*[1]CP2005_updated_data!E466</f>
        <v>11.4138</v>
      </c>
      <c r="W477">
        <f>-3*[1]CP2005_updated_data!E478+4*[1]CP2005_updated_data!F466</f>
        <v>12.500699999999998</v>
      </c>
      <c r="X477">
        <f>-4*[1]CP2005_updated_data!F478+5*[1]CP2005_updated_data!G466</f>
        <v>12.6312</v>
      </c>
      <c r="AA477">
        <f t="shared" si="100"/>
        <v>5.765299999999999</v>
      </c>
      <c r="AB477">
        <f t="shared" si="97"/>
        <v>7.1679000000000013</v>
      </c>
      <c r="AC477">
        <f t="shared" si="98"/>
        <v>7.7423000000000002</v>
      </c>
      <c r="AD477">
        <f t="shared" si="99"/>
        <v>7.1391999999999953</v>
      </c>
    </row>
    <row r="478" spans="1:30" x14ac:dyDescent="0.25">
      <c r="A478">
        <v>1992</v>
      </c>
      <c r="B478">
        <v>2</v>
      </c>
      <c r="C478">
        <v>4.3888999999999996</v>
      </c>
      <c r="D478">
        <v>5.2435999999999998</v>
      </c>
      <c r="E478">
        <v>5.8244999999999996</v>
      </c>
      <c r="F478">
        <v>6.3758999999999997</v>
      </c>
      <c r="G478">
        <v>6.6566999999999998</v>
      </c>
      <c r="I478">
        <f t="shared" si="92"/>
        <v>0.95706018525785919</v>
      </c>
      <c r="J478">
        <f t="shared" si="93"/>
        <v>0.9004397715009298</v>
      </c>
      <c r="K478">
        <f t="shared" si="94"/>
        <v>0.83967950635774968</v>
      </c>
      <c r="L478">
        <f t="shared" si="95"/>
        <v>0.77488860146929417</v>
      </c>
      <c r="M478">
        <f t="shared" si="96"/>
        <v>0.71688847099530562</v>
      </c>
      <c r="O478">
        <f t="shared" si="101"/>
        <v>2.9029999999999996</v>
      </c>
      <c r="P478">
        <f t="shared" ref="P478:P541" si="102">V478-$C466</f>
        <v>4.5116000000000005</v>
      </c>
      <c r="Q478">
        <f t="shared" ref="Q478:Q541" si="103">W478-$C466</f>
        <v>5.8408000000000024</v>
      </c>
      <c r="R478">
        <f t="shared" ref="R478:R541" si="104">X478-$C466</f>
        <v>5.8494000000000002</v>
      </c>
      <c r="U478">
        <f>-[1]CP2005_updated_data!C479+2*[1]CP2005_updated_data!D467</f>
        <v>9.3994999999999997</v>
      </c>
      <c r="V478">
        <f>-2*[1]CP2005_updated_data!D479+3*[1]CP2005_updated_data!E467</f>
        <v>11.008100000000001</v>
      </c>
      <c r="W478">
        <f>-3*[1]CP2005_updated_data!E479+4*[1]CP2005_updated_data!F467</f>
        <v>12.337300000000003</v>
      </c>
      <c r="X478">
        <f>-4*[1]CP2005_updated_data!F479+5*[1]CP2005_updated_data!G467</f>
        <v>12.3459</v>
      </c>
      <c r="AA478">
        <f t="shared" si="100"/>
        <v>6.0983000000000001</v>
      </c>
      <c r="AB478">
        <f t="shared" si="97"/>
        <v>6.9862999999999982</v>
      </c>
      <c r="AC478">
        <f t="shared" si="98"/>
        <v>8.0301000000000009</v>
      </c>
      <c r="AD478">
        <f t="shared" si="99"/>
        <v>7.7798999999999978</v>
      </c>
    </row>
    <row r="479" spans="1:30" x14ac:dyDescent="0.25">
      <c r="A479">
        <v>1992</v>
      </c>
      <c r="B479">
        <v>3</v>
      </c>
      <c r="C479">
        <v>4.6096000000000004</v>
      </c>
      <c r="D479">
        <v>5.5632999999999999</v>
      </c>
      <c r="E479">
        <v>6.2443</v>
      </c>
      <c r="F479">
        <v>6.7404999999999999</v>
      </c>
      <c r="G479">
        <v>6.9187000000000003</v>
      </c>
      <c r="I479">
        <f t="shared" si="92"/>
        <v>0.95495028256303682</v>
      </c>
      <c r="J479">
        <f t="shared" si="93"/>
        <v>0.89470072688015179</v>
      </c>
      <c r="K479">
        <f t="shared" si="94"/>
        <v>0.82917089428112034</v>
      </c>
      <c r="L479">
        <f t="shared" si="95"/>
        <v>0.7636696336676827</v>
      </c>
      <c r="M479">
        <f t="shared" si="96"/>
        <v>0.70755847691281615</v>
      </c>
      <c r="O479">
        <f t="shared" si="101"/>
        <v>2.9729000000000001</v>
      </c>
      <c r="P479">
        <f t="shared" si="102"/>
        <v>4.2150000000000007</v>
      </c>
      <c r="Q479">
        <f t="shared" si="103"/>
        <v>5.0679999999999987</v>
      </c>
      <c r="R479">
        <f t="shared" si="104"/>
        <v>5.3115999999999959</v>
      </c>
      <c r="U479">
        <f>-[1]CP2005_updated_data!C480+2*[1]CP2005_updated_data!D468</f>
        <v>9.3948</v>
      </c>
      <c r="V479">
        <f>-2*[1]CP2005_updated_data!D480+3*[1]CP2005_updated_data!E468</f>
        <v>10.636900000000001</v>
      </c>
      <c r="W479">
        <f>-3*[1]CP2005_updated_data!E480+4*[1]CP2005_updated_data!F468</f>
        <v>11.489899999999999</v>
      </c>
      <c r="X479">
        <f>-4*[1]CP2005_updated_data!F480+5*[1]CP2005_updated_data!G468</f>
        <v>11.733499999999996</v>
      </c>
      <c r="AA479">
        <f t="shared" si="100"/>
        <v>6.5169999999999995</v>
      </c>
      <c r="AB479">
        <f t="shared" si="97"/>
        <v>7.6063000000000009</v>
      </c>
      <c r="AC479">
        <f t="shared" si="98"/>
        <v>8.229099999999999</v>
      </c>
      <c r="AD479">
        <f t="shared" si="99"/>
        <v>7.6314999999999991</v>
      </c>
    </row>
    <row r="480" spans="1:30" x14ac:dyDescent="0.25">
      <c r="A480">
        <v>1992</v>
      </c>
      <c r="B480">
        <v>4</v>
      </c>
      <c r="C480">
        <v>4.3764000000000003</v>
      </c>
      <c r="D480">
        <v>5.3903999999999996</v>
      </c>
      <c r="E480">
        <v>6.0602999999999998</v>
      </c>
      <c r="F480">
        <v>6.6115000000000004</v>
      </c>
      <c r="G480">
        <v>6.9208999999999996</v>
      </c>
      <c r="I480">
        <f t="shared" si="92"/>
        <v>0.95717982525836065</v>
      </c>
      <c r="J480">
        <f t="shared" si="93"/>
        <v>0.89779995747508035</v>
      </c>
      <c r="K480">
        <f t="shared" si="94"/>
        <v>0.83376057347802812</v>
      </c>
      <c r="L480">
        <f t="shared" si="95"/>
        <v>0.76762035306760745</v>
      </c>
      <c r="M480">
        <f t="shared" si="96"/>
        <v>0.7074806497609275</v>
      </c>
      <c r="O480">
        <f t="shared" si="101"/>
        <v>2.7924000000000007</v>
      </c>
      <c r="P480">
        <f t="shared" si="102"/>
        <v>4.204699999999999</v>
      </c>
      <c r="Q480">
        <f t="shared" si="103"/>
        <v>5.2628999999999984</v>
      </c>
      <c r="R480">
        <f t="shared" si="104"/>
        <v>5.1076000000000015</v>
      </c>
      <c r="U480">
        <f>-[1]CP2005_updated_data!C481+2*[1]CP2005_updated_data!D469</f>
        <v>8.9938000000000002</v>
      </c>
      <c r="V480">
        <f>-2*[1]CP2005_updated_data!D481+3*[1]CP2005_updated_data!E469</f>
        <v>10.406099999999999</v>
      </c>
      <c r="W480">
        <f>-3*[1]CP2005_updated_data!E481+4*[1]CP2005_updated_data!F469</f>
        <v>11.464299999999998</v>
      </c>
      <c r="X480">
        <f>-4*[1]CP2005_updated_data!F481+5*[1]CP2005_updated_data!G469</f>
        <v>11.309000000000001</v>
      </c>
      <c r="AA480">
        <f t="shared" si="100"/>
        <v>6.404399999999999</v>
      </c>
      <c r="AB480">
        <f t="shared" si="97"/>
        <v>7.4001000000000019</v>
      </c>
      <c r="AC480">
        <f t="shared" si="98"/>
        <v>8.2651000000000003</v>
      </c>
      <c r="AD480">
        <f t="shared" si="99"/>
        <v>8.1585000000000001</v>
      </c>
    </row>
    <row r="481" spans="1:30" x14ac:dyDescent="0.25">
      <c r="A481">
        <v>1992</v>
      </c>
      <c r="B481">
        <v>5</v>
      </c>
      <c r="C481">
        <v>4.2573999999999996</v>
      </c>
      <c r="D481">
        <v>5.1870000000000003</v>
      </c>
      <c r="E481">
        <v>5.8113999999999999</v>
      </c>
      <c r="F481">
        <v>6.3171999999999997</v>
      </c>
      <c r="G481">
        <v>6.6917999999999997</v>
      </c>
      <c r="I481">
        <f t="shared" si="92"/>
        <v>0.95831954725050672</v>
      </c>
      <c r="J481">
        <f t="shared" si="93"/>
        <v>0.90145964646258947</v>
      </c>
      <c r="K481">
        <f t="shared" si="94"/>
        <v>0.84000956525607373</v>
      </c>
      <c r="L481">
        <f t="shared" si="95"/>
        <v>0.77671017759904226</v>
      </c>
      <c r="M481">
        <f t="shared" si="96"/>
        <v>0.71563143510034843</v>
      </c>
      <c r="O481">
        <f t="shared" si="101"/>
        <v>2.9933000000000005</v>
      </c>
      <c r="P481">
        <f t="shared" si="102"/>
        <v>4.5398999999999967</v>
      </c>
      <c r="Q481">
        <f t="shared" si="103"/>
        <v>6.1413000000000002</v>
      </c>
      <c r="R481">
        <f t="shared" si="104"/>
        <v>6.5955000000000004</v>
      </c>
      <c r="U481">
        <f>-[1]CP2005_updated_data!C482+2*[1]CP2005_updated_data!D470</f>
        <v>9.2330000000000005</v>
      </c>
      <c r="V481">
        <f>-2*[1]CP2005_updated_data!D482+3*[1]CP2005_updated_data!E470</f>
        <v>10.779599999999997</v>
      </c>
      <c r="W481">
        <f>-3*[1]CP2005_updated_data!E482+4*[1]CP2005_updated_data!F470</f>
        <v>12.381</v>
      </c>
      <c r="X481">
        <f>-4*[1]CP2005_updated_data!F482+5*[1]CP2005_updated_data!G470</f>
        <v>12.8352</v>
      </c>
      <c r="AA481">
        <f t="shared" si="100"/>
        <v>6.1166000000000009</v>
      </c>
      <c r="AB481">
        <f t="shared" si="97"/>
        <v>7.0602</v>
      </c>
      <c r="AC481">
        <f t="shared" si="98"/>
        <v>7.8345999999999982</v>
      </c>
      <c r="AD481">
        <f t="shared" si="99"/>
        <v>8.1901999999999973</v>
      </c>
    </row>
    <row r="482" spans="1:30" x14ac:dyDescent="0.25">
      <c r="A482">
        <v>1992</v>
      </c>
      <c r="B482">
        <v>6</v>
      </c>
      <c r="C482">
        <v>4.0635000000000003</v>
      </c>
      <c r="D482">
        <v>4.7991000000000001</v>
      </c>
      <c r="E482">
        <v>5.4530000000000003</v>
      </c>
      <c r="F482">
        <v>5.9909999999999997</v>
      </c>
      <c r="G482">
        <v>6.3114999999999997</v>
      </c>
      <c r="I482">
        <f t="shared" si="92"/>
        <v>0.96017953152462743</v>
      </c>
      <c r="J482">
        <f t="shared" si="93"/>
        <v>0.9084803685681675</v>
      </c>
      <c r="K482">
        <f t="shared" si="94"/>
        <v>0.84909007745569487</v>
      </c>
      <c r="L482">
        <f t="shared" si="95"/>
        <v>0.78691109807614013</v>
      </c>
      <c r="M482">
        <f t="shared" si="96"/>
        <v>0.72936936628645543</v>
      </c>
      <c r="O482">
        <f t="shared" si="101"/>
        <v>3.3341999999999992</v>
      </c>
      <c r="P482">
        <f t="shared" si="102"/>
        <v>5.9824999999999999</v>
      </c>
      <c r="Q482">
        <f t="shared" si="103"/>
        <v>8.0474999999999994</v>
      </c>
      <c r="R482">
        <f t="shared" si="104"/>
        <v>9.0262000000000029</v>
      </c>
      <c r="U482">
        <f>-[1]CP2005_updated_data!C483+2*[1]CP2005_updated_data!D471</f>
        <v>9.6984999999999992</v>
      </c>
      <c r="V482">
        <f>-2*[1]CP2005_updated_data!D483+3*[1]CP2005_updated_data!E471</f>
        <v>12.3468</v>
      </c>
      <c r="W482">
        <f>-3*[1]CP2005_updated_data!E483+4*[1]CP2005_updated_data!F471</f>
        <v>14.411799999999999</v>
      </c>
      <c r="X482">
        <f>-4*[1]CP2005_updated_data!F483+5*[1]CP2005_updated_data!G471</f>
        <v>15.390500000000003</v>
      </c>
      <c r="AA482">
        <f t="shared" si="100"/>
        <v>5.5347</v>
      </c>
      <c r="AB482">
        <f t="shared" si="97"/>
        <v>6.7608000000000015</v>
      </c>
      <c r="AC482">
        <f t="shared" si="98"/>
        <v>7.6049999999999969</v>
      </c>
      <c r="AD482">
        <f t="shared" si="99"/>
        <v>7.5934999999999988</v>
      </c>
    </row>
    <row r="483" spans="1:30" x14ac:dyDescent="0.25">
      <c r="A483">
        <v>1992</v>
      </c>
      <c r="B483">
        <v>7</v>
      </c>
      <c r="C483">
        <v>3.57</v>
      </c>
      <c r="D483">
        <v>4.3552999999999997</v>
      </c>
      <c r="E483">
        <v>5.0015000000000001</v>
      </c>
      <c r="F483">
        <v>5.5644999999999998</v>
      </c>
      <c r="G483">
        <v>5.8467000000000002</v>
      </c>
      <c r="I483">
        <f t="shared" si="92"/>
        <v>0.96492972898432239</v>
      </c>
      <c r="J483">
        <f t="shared" si="93"/>
        <v>0.91657993301072516</v>
      </c>
      <c r="K483">
        <f t="shared" si="94"/>
        <v>0.86066924543757239</v>
      </c>
      <c r="L483">
        <f t="shared" si="95"/>
        <v>0.80045096811126848</v>
      </c>
      <c r="M483">
        <f t="shared" si="96"/>
        <v>0.7465184104121767</v>
      </c>
      <c r="O483">
        <f t="shared" si="101"/>
        <v>3.6336000000000004</v>
      </c>
      <c r="P483">
        <f t="shared" si="102"/>
        <v>6.4217000000000004</v>
      </c>
      <c r="Q483">
        <f t="shared" si="103"/>
        <v>8.8948999999999998</v>
      </c>
      <c r="R483">
        <f t="shared" si="104"/>
        <v>10.1312</v>
      </c>
      <c r="U483">
        <f>-[1]CP2005_updated_data!C484+2*[1]CP2005_updated_data!D472</f>
        <v>9.8094000000000001</v>
      </c>
      <c r="V483">
        <f>-2*[1]CP2005_updated_data!D484+3*[1]CP2005_updated_data!E472</f>
        <v>12.5975</v>
      </c>
      <c r="W483">
        <f>-3*[1]CP2005_updated_data!E484+4*[1]CP2005_updated_data!F472</f>
        <v>15.070699999999999</v>
      </c>
      <c r="X483">
        <f>-4*[1]CP2005_updated_data!F484+5*[1]CP2005_updated_data!G472</f>
        <v>16.306999999999999</v>
      </c>
      <c r="AA483">
        <f t="shared" si="100"/>
        <v>5.1405999999999992</v>
      </c>
      <c r="AB483">
        <f t="shared" si="97"/>
        <v>6.2939000000000007</v>
      </c>
      <c r="AC483">
        <f t="shared" si="98"/>
        <v>7.2534999999999989</v>
      </c>
      <c r="AD483">
        <f t="shared" si="99"/>
        <v>6.9755000000000003</v>
      </c>
    </row>
    <row r="484" spans="1:30" x14ac:dyDescent="0.25">
      <c r="A484">
        <v>1992</v>
      </c>
      <c r="B484">
        <v>8</v>
      </c>
      <c r="C484">
        <v>3.4352999999999998</v>
      </c>
      <c r="D484">
        <v>4.1087999999999996</v>
      </c>
      <c r="E484">
        <v>4.7417999999999996</v>
      </c>
      <c r="F484">
        <v>5.34</v>
      </c>
      <c r="G484">
        <v>5.6228999999999996</v>
      </c>
      <c r="I484">
        <f t="shared" si="92"/>
        <v>0.96623036511103844</v>
      </c>
      <c r="J484">
        <f t="shared" si="93"/>
        <v>0.92110982909944117</v>
      </c>
      <c r="K484">
        <f t="shared" si="94"/>
        <v>0.86740090867212361</v>
      </c>
      <c r="L484">
        <f t="shared" si="95"/>
        <v>0.80767138897317392</v>
      </c>
      <c r="M484">
        <f t="shared" si="96"/>
        <v>0.75491886430841515</v>
      </c>
      <c r="O484">
        <f t="shared" si="101"/>
        <v>3.5264999999999995</v>
      </c>
      <c r="P484">
        <f t="shared" si="102"/>
        <v>6.0987999999999998</v>
      </c>
      <c r="Q484">
        <f t="shared" si="103"/>
        <v>8.507200000000001</v>
      </c>
      <c r="R484">
        <f t="shared" si="104"/>
        <v>9.4905000000000008</v>
      </c>
      <c r="U484">
        <f>-[1]CP2005_updated_data!C485+2*[1]CP2005_updated_data!D473</f>
        <v>9.2014999999999993</v>
      </c>
      <c r="V484">
        <f>-2*[1]CP2005_updated_data!D485+3*[1]CP2005_updated_data!E473</f>
        <v>11.7738</v>
      </c>
      <c r="W484">
        <f>-3*[1]CP2005_updated_data!E485+4*[1]CP2005_updated_data!F473</f>
        <v>14.1822</v>
      </c>
      <c r="X484">
        <f>-4*[1]CP2005_updated_data!F485+5*[1]CP2005_updated_data!G473</f>
        <v>15.165500000000002</v>
      </c>
      <c r="AA484">
        <f t="shared" si="100"/>
        <v>4.7822999999999993</v>
      </c>
      <c r="AB484">
        <f t="shared" si="97"/>
        <v>6.0077999999999996</v>
      </c>
      <c r="AC484">
        <f t="shared" si="98"/>
        <v>7.1346000000000007</v>
      </c>
      <c r="AD484">
        <f t="shared" si="99"/>
        <v>6.7545000000000002</v>
      </c>
    </row>
    <row r="485" spans="1:30" x14ac:dyDescent="0.25">
      <c r="A485">
        <v>1992</v>
      </c>
      <c r="B485">
        <v>9</v>
      </c>
      <c r="C485">
        <v>3.1046999999999998</v>
      </c>
      <c r="D485">
        <v>3.7744</v>
      </c>
      <c r="E485">
        <v>4.3997000000000002</v>
      </c>
      <c r="F485">
        <v>4.9798999999999998</v>
      </c>
      <c r="G485">
        <v>5.3583999999999996</v>
      </c>
      <c r="I485">
        <f t="shared" si="92"/>
        <v>0.96943000879486041</v>
      </c>
      <c r="J485">
        <f t="shared" si="93"/>
        <v>0.92729085795752964</v>
      </c>
      <c r="K485">
        <f t="shared" si="94"/>
        <v>0.8763488821838209</v>
      </c>
      <c r="L485">
        <f t="shared" si="95"/>
        <v>0.81938927729471833</v>
      </c>
      <c r="M485">
        <f t="shared" si="96"/>
        <v>0.76496897617312243</v>
      </c>
      <c r="O485">
        <f t="shared" si="101"/>
        <v>3.3759000000000006</v>
      </c>
      <c r="P485">
        <f t="shared" si="102"/>
        <v>6.0341999999999993</v>
      </c>
      <c r="Q485">
        <f t="shared" si="103"/>
        <v>8.3134999999999977</v>
      </c>
      <c r="R485">
        <f t="shared" si="104"/>
        <v>9.045499999999997</v>
      </c>
      <c r="U485">
        <f>-[1]CP2005_updated_data!C486+2*[1]CP2005_updated_data!D474</f>
        <v>8.7613000000000003</v>
      </c>
      <c r="V485">
        <f>-2*[1]CP2005_updated_data!D486+3*[1]CP2005_updated_data!E474</f>
        <v>11.419599999999999</v>
      </c>
      <c r="W485">
        <f>-3*[1]CP2005_updated_data!E486+4*[1]CP2005_updated_data!F474</f>
        <v>13.698899999999998</v>
      </c>
      <c r="X485">
        <f>-4*[1]CP2005_updated_data!F486+5*[1]CP2005_updated_data!G474</f>
        <v>14.430899999999998</v>
      </c>
      <c r="AA485">
        <f t="shared" si="100"/>
        <v>4.4441000000000006</v>
      </c>
      <c r="AB485">
        <f t="shared" si="97"/>
        <v>5.6503000000000014</v>
      </c>
      <c r="AC485">
        <f t="shared" si="98"/>
        <v>6.7204999999999977</v>
      </c>
      <c r="AD485">
        <f t="shared" si="99"/>
        <v>6.872399999999999</v>
      </c>
    </row>
    <row r="486" spans="1:30" x14ac:dyDescent="0.25">
      <c r="A486">
        <v>1992</v>
      </c>
      <c r="B486">
        <v>10</v>
      </c>
      <c r="C486">
        <v>3.5958999999999999</v>
      </c>
      <c r="D486">
        <v>4.4640000000000004</v>
      </c>
      <c r="E486">
        <v>5.0735999999999999</v>
      </c>
      <c r="F486">
        <v>5.6643999999999997</v>
      </c>
      <c r="G486">
        <v>6.0236999999999998</v>
      </c>
      <c r="I486">
        <f t="shared" si="92"/>
        <v>0.96467984454594713</v>
      </c>
      <c r="J486">
        <f t="shared" si="93"/>
        <v>0.91458945267245073</v>
      </c>
      <c r="K486">
        <f t="shared" si="94"/>
        <v>0.8588096297590756</v>
      </c>
      <c r="L486">
        <f t="shared" si="95"/>
        <v>0.7972587483455712</v>
      </c>
      <c r="M486">
        <f t="shared" si="96"/>
        <v>0.73994087102254946</v>
      </c>
      <c r="O486">
        <f t="shared" si="101"/>
        <v>2.4589999999999987</v>
      </c>
      <c r="P486">
        <f t="shared" si="102"/>
        <v>4.1509999999999971</v>
      </c>
      <c r="Q486">
        <f t="shared" si="103"/>
        <v>5.7181000000000006</v>
      </c>
      <c r="R486">
        <f t="shared" si="104"/>
        <v>5.7433999999999985</v>
      </c>
      <c r="U486">
        <f>-[1]CP2005_updated_data!C487+2*[1]CP2005_updated_data!D475</f>
        <v>7.6124999999999989</v>
      </c>
      <c r="V486">
        <f>-2*[1]CP2005_updated_data!D487+3*[1]CP2005_updated_data!E475</f>
        <v>9.3044999999999973</v>
      </c>
      <c r="W486">
        <f>-3*[1]CP2005_updated_data!E487+4*[1]CP2005_updated_data!F475</f>
        <v>10.871600000000001</v>
      </c>
      <c r="X486">
        <f>-4*[1]CP2005_updated_data!F487+5*[1]CP2005_updated_data!G475</f>
        <v>10.896899999999999</v>
      </c>
      <c r="AA486">
        <f t="shared" si="100"/>
        <v>5.3321000000000005</v>
      </c>
      <c r="AB486">
        <f t="shared" si="97"/>
        <v>6.2927999999999997</v>
      </c>
      <c r="AC486">
        <f t="shared" si="98"/>
        <v>7.4367999999999981</v>
      </c>
      <c r="AD486">
        <f t="shared" si="99"/>
        <v>7.4608999999999988</v>
      </c>
    </row>
    <row r="487" spans="1:30" x14ac:dyDescent="0.25">
      <c r="A487">
        <v>1992</v>
      </c>
      <c r="B487">
        <v>11</v>
      </c>
      <c r="C487">
        <v>3.9218999999999999</v>
      </c>
      <c r="D487">
        <v>4.7392000000000003</v>
      </c>
      <c r="E487">
        <v>5.4287000000000001</v>
      </c>
      <c r="F487">
        <v>5.9665999999999997</v>
      </c>
      <c r="G487">
        <v>6.2405999999999997</v>
      </c>
      <c r="I487">
        <f t="shared" si="92"/>
        <v>0.96154010880264307</v>
      </c>
      <c r="J487">
        <f t="shared" si="93"/>
        <v>0.90956938023745582</v>
      </c>
      <c r="K487">
        <f t="shared" si="94"/>
        <v>0.84970928979763583</v>
      </c>
      <c r="L487">
        <f t="shared" si="95"/>
        <v>0.78767949822613903</v>
      </c>
      <c r="M487">
        <f t="shared" si="96"/>
        <v>0.73195956911185422</v>
      </c>
      <c r="O487">
        <f t="shared" si="101"/>
        <v>2.0025999999999993</v>
      </c>
      <c r="P487">
        <f t="shared" si="102"/>
        <v>3.1133999999999995</v>
      </c>
      <c r="Q487">
        <f t="shared" si="103"/>
        <v>4.3519999999999976</v>
      </c>
      <c r="R487">
        <f t="shared" si="104"/>
        <v>4.2869999999999999</v>
      </c>
      <c r="U487">
        <f>-[1]CP2005_updated_data!C488+2*[1]CP2005_updated_data!D476</f>
        <v>6.8176999999999994</v>
      </c>
      <c r="V487">
        <f>-2*[1]CP2005_updated_data!D488+3*[1]CP2005_updated_data!E476</f>
        <v>7.9284999999999997</v>
      </c>
      <c r="W487">
        <f>-3*[1]CP2005_updated_data!E488+4*[1]CP2005_updated_data!F476</f>
        <v>9.1670999999999978</v>
      </c>
      <c r="X487">
        <f>-4*[1]CP2005_updated_data!F488+5*[1]CP2005_updated_data!G476</f>
        <v>9.1021000000000001</v>
      </c>
      <c r="AA487">
        <f t="shared" si="100"/>
        <v>5.5565000000000007</v>
      </c>
      <c r="AB487">
        <f t="shared" si="97"/>
        <v>6.8077000000000005</v>
      </c>
      <c r="AC487">
        <f t="shared" si="98"/>
        <v>7.5802999999999976</v>
      </c>
      <c r="AD487">
        <f t="shared" si="99"/>
        <v>7.3366000000000007</v>
      </c>
    </row>
    <row r="488" spans="1:30" x14ac:dyDescent="0.25">
      <c r="A488">
        <v>1992</v>
      </c>
      <c r="B488">
        <v>12</v>
      </c>
      <c r="C488">
        <v>3.6507999999999998</v>
      </c>
      <c r="D488">
        <v>4.4935</v>
      </c>
      <c r="E488">
        <v>5.2011000000000003</v>
      </c>
      <c r="F488">
        <v>5.6848000000000001</v>
      </c>
      <c r="G488">
        <v>6.0542999999999996</v>
      </c>
      <c r="I488">
        <f t="shared" si="92"/>
        <v>0.96415038066242575</v>
      </c>
      <c r="J488">
        <f t="shared" si="93"/>
        <v>0.91405000404836667</v>
      </c>
      <c r="K488">
        <f t="shared" si="94"/>
        <v>0.85553095738358309</v>
      </c>
      <c r="L488">
        <f t="shared" si="95"/>
        <v>0.79660845056449969</v>
      </c>
      <c r="M488">
        <f t="shared" si="96"/>
        <v>0.73880962711215381</v>
      </c>
      <c r="O488">
        <f t="shared" si="101"/>
        <v>1.6386999999999992</v>
      </c>
      <c r="P488">
        <f t="shared" si="102"/>
        <v>2.3594999999999979</v>
      </c>
      <c r="Q488">
        <f t="shared" si="103"/>
        <v>3.352199999999999</v>
      </c>
      <c r="R488">
        <f t="shared" si="104"/>
        <v>2.6945000000000006</v>
      </c>
      <c r="U488">
        <f>-[1]CP2005_updated_data!C489+2*[1]CP2005_updated_data!D477</f>
        <v>5.8219999999999992</v>
      </c>
      <c r="V488">
        <f>-2*[1]CP2005_updated_data!D489+3*[1]CP2005_updated_data!E477</f>
        <v>6.542799999999998</v>
      </c>
      <c r="W488">
        <f>-3*[1]CP2005_updated_data!E489+4*[1]CP2005_updated_data!F477</f>
        <v>7.535499999999999</v>
      </c>
      <c r="X488">
        <f>-4*[1]CP2005_updated_data!F489+5*[1]CP2005_updated_data!G477</f>
        <v>6.8778000000000006</v>
      </c>
      <c r="AA488">
        <f t="shared" si="100"/>
        <v>5.3361999999999998</v>
      </c>
      <c r="AB488">
        <f t="shared" si="97"/>
        <v>6.6163000000000007</v>
      </c>
      <c r="AC488">
        <f t="shared" si="98"/>
        <v>7.1358999999999995</v>
      </c>
      <c r="AD488">
        <f t="shared" si="99"/>
        <v>7.5322999999999958</v>
      </c>
    </row>
    <row r="489" spans="1:30" x14ac:dyDescent="0.25">
      <c r="A489">
        <v>1993</v>
      </c>
      <c r="B489">
        <v>1</v>
      </c>
      <c r="C489">
        <v>3.4643000000000002</v>
      </c>
      <c r="D489">
        <v>4.2218</v>
      </c>
      <c r="E489">
        <v>4.7876000000000003</v>
      </c>
      <c r="F489">
        <v>5.2417999999999996</v>
      </c>
      <c r="G489">
        <v>5.673</v>
      </c>
      <c r="I489">
        <f t="shared" si="92"/>
        <v>0.96595019893121581</v>
      </c>
      <c r="J489">
        <f t="shared" si="93"/>
        <v>0.91903047144486993</v>
      </c>
      <c r="K489">
        <f t="shared" si="94"/>
        <v>0.86620991822141791</v>
      </c>
      <c r="L489">
        <f t="shared" si="95"/>
        <v>0.81085016121058073</v>
      </c>
      <c r="M489">
        <f t="shared" si="96"/>
        <v>0.75303015914418003</v>
      </c>
      <c r="O489">
        <f t="shared" si="101"/>
        <v>2.3009999999999993</v>
      </c>
      <c r="P489">
        <f t="shared" si="102"/>
        <v>4.4896000000000003</v>
      </c>
      <c r="Q489">
        <f t="shared" si="103"/>
        <v>6.3127000000000004</v>
      </c>
      <c r="R489">
        <f t="shared" si="104"/>
        <v>6.8474999999999975</v>
      </c>
      <c r="U489">
        <f>-[1]CP2005_updated_data!C490+2*[1]CP2005_updated_data!D478</f>
        <v>6.6282999999999994</v>
      </c>
      <c r="V489">
        <f>-2*[1]CP2005_updated_data!D490+3*[1]CP2005_updated_data!E478</f>
        <v>8.8169000000000004</v>
      </c>
      <c r="W489">
        <f>-3*[1]CP2005_updated_data!E490+4*[1]CP2005_updated_data!F478</f>
        <v>10.64</v>
      </c>
      <c r="X489">
        <f>-4*[1]CP2005_updated_data!F490+5*[1]CP2005_updated_data!G478</f>
        <v>11.174799999999998</v>
      </c>
      <c r="AA489">
        <f t="shared" si="100"/>
        <v>4.9793000000000003</v>
      </c>
      <c r="AB489">
        <f t="shared" si="97"/>
        <v>5.9192</v>
      </c>
      <c r="AC489">
        <f t="shared" si="98"/>
        <v>6.6043999999999983</v>
      </c>
      <c r="AD489">
        <f t="shared" si="99"/>
        <v>7.3978000000000037</v>
      </c>
    </row>
    <row r="490" spans="1:30" x14ac:dyDescent="0.25">
      <c r="A490">
        <v>1993</v>
      </c>
      <c r="B490">
        <v>2</v>
      </c>
      <c r="C490">
        <v>3.3288000000000002</v>
      </c>
      <c r="D490">
        <v>3.9257</v>
      </c>
      <c r="E490">
        <v>4.4297000000000004</v>
      </c>
      <c r="F490">
        <v>4.9520999999999997</v>
      </c>
      <c r="G490">
        <v>5.3152999999999997</v>
      </c>
      <c r="I490">
        <f t="shared" si="92"/>
        <v>0.96725994860577769</v>
      </c>
      <c r="J490">
        <f t="shared" si="93"/>
        <v>0.92448911699331493</v>
      </c>
      <c r="K490">
        <f t="shared" si="94"/>
        <v>0.87556052300470033</v>
      </c>
      <c r="L490">
        <f t="shared" si="95"/>
        <v>0.82030094496435124</v>
      </c>
      <c r="M490">
        <f t="shared" si="96"/>
        <v>0.7666192618609402</v>
      </c>
      <c r="O490">
        <f t="shared" si="101"/>
        <v>2.7694999999999999</v>
      </c>
      <c r="P490">
        <f t="shared" si="102"/>
        <v>5.2331999999999983</v>
      </c>
      <c r="Q490">
        <f t="shared" si="103"/>
        <v>7.8255999999999979</v>
      </c>
      <c r="R490">
        <f t="shared" si="104"/>
        <v>9.0861999999999981</v>
      </c>
      <c r="U490">
        <f>-[1]CP2005_updated_data!C491+2*[1]CP2005_updated_data!D479</f>
        <v>7.1583999999999994</v>
      </c>
      <c r="V490">
        <f>-2*[1]CP2005_updated_data!D491+3*[1]CP2005_updated_data!E479</f>
        <v>9.6220999999999979</v>
      </c>
      <c r="W490">
        <f>-3*[1]CP2005_updated_data!E491+4*[1]CP2005_updated_data!F479</f>
        <v>12.214499999999997</v>
      </c>
      <c r="X490">
        <f>-4*[1]CP2005_updated_data!F491+5*[1]CP2005_updated_data!G479</f>
        <v>13.475099999999998</v>
      </c>
      <c r="AA490">
        <f t="shared" si="100"/>
        <v>4.5225999999999997</v>
      </c>
      <c r="AB490">
        <f t="shared" si="97"/>
        <v>5.4377000000000013</v>
      </c>
      <c r="AC490">
        <f t="shared" si="98"/>
        <v>6.5192999999999977</v>
      </c>
      <c r="AD490">
        <f t="shared" si="99"/>
        <v>6.7681000000000004</v>
      </c>
    </row>
    <row r="491" spans="1:30" x14ac:dyDescent="0.25">
      <c r="A491">
        <v>1993</v>
      </c>
      <c r="B491">
        <v>3</v>
      </c>
      <c r="C491">
        <v>3.3525999999999998</v>
      </c>
      <c r="D491">
        <v>3.9154</v>
      </c>
      <c r="E491">
        <v>4.4869000000000003</v>
      </c>
      <c r="F491">
        <v>4.9622000000000002</v>
      </c>
      <c r="G491">
        <v>5.2502000000000004</v>
      </c>
      <c r="I491">
        <f t="shared" si="92"/>
        <v>0.96702976813057262</v>
      </c>
      <c r="J491">
        <f t="shared" si="93"/>
        <v>0.92467958136857265</v>
      </c>
      <c r="K491">
        <f t="shared" si="94"/>
        <v>0.87405934952244202</v>
      </c>
      <c r="L491">
        <f t="shared" si="95"/>
        <v>0.81996961031669102</v>
      </c>
      <c r="M491">
        <f t="shared" si="96"/>
        <v>0.769118673143383</v>
      </c>
      <c r="O491">
        <f t="shared" si="101"/>
        <v>3.1643999999999997</v>
      </c>
      <c r="P491">
        <f t="shared" si="102"/>
        <v>6.2925000000000004</v>
      </c>
      <c r="Q491">
        <f t="shared" si="103"/>
        <v>8.8916999999999984</v>
      </c>
      <c r="R491">
        <f t="shared" si="104"/>
        <v>10.135099999999998</v>
      </c>
      <c r="U491">
        <f>-[1]CP2005_updated_data!C492+2*[1]CP2005_updated_data!D480</f>
        <v>7.774</v>
      </c>
      <c r="V491">
        <f>-2*[1]CP2005_updated_data!D492+3*[1]CP2005_updated_data!E480</f>
        <v>10.902100000000001</v>
      </c>
      <c r="W491">
        <f>-3*[1]CP2005_updated_data!E492+4*[1]CP2005_updated_data!F480</f>
        <v>13.501299999999999</v>
      </c>
      <c r="X491">
        <f>-4*[1]CP2005_updated_data!F492+5*[1]CP2005_updated_data!G480</f>
        <v>14.744699999999998</v>
      </c>
      <c r="AA491">
        <f t="shared" si="100"/>
        <v>4.4782000000000002</v>
      </c>
      <c r="AB491">
        <f t="shared" si="97"/>
        <v>5.629900000000001</v>
      </c>
      <c r="AC491">
        <f t="shared" si="98"/>
        <v>6.3880999999999997</v>
      </c>
      <c r="AD491">
        <f t="shared" si="99"/>
        <v>6.4022000000000006</v>
      </c>
    </row>
    <row r="492" spans="1:30" x14ac:dyDescent="0.25">
      <c r="A492">
        <v>1993</v>
      </c>
      <c r="B492">
        <v>4</v>
      </c>
      <c r="C492">
        <v>3.2873999999999999</v>
      </c>
      <c r="D492">
        <v>3.7755000000000001</v>
      </c>
      <c r="E492">
        <v>4.3483000000000001</v>
      </c>
      <c r="F492">
        <v>4.8404999999999996</v>
      </c>
      <c r="G492">
        <v>5.1550000000000002</v>
      </c>
      <c r="I492">
        <f t="shared" si="92"/>
        <v>0.96766047712818393</v>
      </c>
      <c r="J492">
        <f t="shared" si="93"/>
        <v>0.92727045778305728</v>
      </c>
      <c r="K492">
        <f t="shared" si="94"/>
        <v>0.87770125457129056</v>
      </c>
      <c r="L492">
        <f t="shared" si="95"/>
        <v>0.82397095374783291</v>
      </c>
      <c r="M492">
        <f t="shared" si="96"/>
        <v>0.7727884050605679</v>
      </c>
      <c r="O492">
        <f t="shared" si="101"/>
        <v>3.1169999999999991</v>
      </c>
      <c r="P492">
        <f t="shared" si="102"/>
        <v>6.2535000000000007</v>
      </c>
      <c r="Q492">
        <f t="shared" si="103"/>
        <v>9.0247000000000011</v>
      </c>
      <c r="R492">
        <f t="shared" si="104"/>
        <v>10.866100000000003</v>
      </c>
      <c r="U492">
        <f>-[1]CP2005_updated_data!C493+2*[1]CP2005_updated_data!D481</f>
        <v>7.4933999999999994</v>
      </c>
      <c r="V492">
        <f>-2*[1]CP2005_updated_data!D493+3*[1]CP2005_updated_data!E481</f>
        <v>10.629900000000001</v>
      </c>
      <c r="W492">
        <f>-3*[1]CP2005_updated_data!E493+4*[1]CP2005_updated_data!F481</f>
        <v>13.401100000000001</v>
      </c>
      <c r="X492">
        <f>-4*[1]CP2005_updated_data!F493+5*[1]CP2005_updated_data!G481</f>
        <v>15.242500000000003</v>
      </c>
      <c r="AA492">
        <f t="shared" si="100"/>
        <v>4.2636000000000003</v>
      </c>
      <c r="AB492">
        <f t="shared" si="97"/>
        <v>5.4939</v>
      </c>
      <c r="AC492">
        <f t="shared" si="98"/>
        <v>6.3170999999999982</v>
      </c>
      <c r="AD492">
        <f t="shared" si="99"/>
        <v>6.4130000000000038</v>
      </c>
    </row>
    <row r="493" spans="1:30" x14ac:dyDescent="0.25">
      <c r="A493">
        <v>1993</v>
      </c>
      <c r="B493">
        <v>5</v>
      </c>
      <c r="C493">
        <v>3.6602000000000001</v>
      </c>
      <c r="D493">
        <v>4.1973000000000003</v>
      </c>
      <c r="E493">
        <v>4.6780999999999997</v>
      </c>
      <c r="F493">
        <v>5.0804999999999998</v>
      </c>
      <c r="G493">
        <v>5.4025999999999996</v>
      </c>
      <c r="I493">
        <f t="shared" si="92"/>
        <v>0.96405975478612649</v>
      </c>
      <c r="J493">
        <f t="shared" si="93"/>
        <v>0.91948090672350868</v>
      </c>
      <c r="K493">
        <f t="shared" si="94"/>
        <v>0.86906009665778106</v>
      </c>
      <c r="L493">
        <f t="shared" si="95"/>
        <v>0.8160986799649812</v>
      </c>
      <c r="M493">
        <f t="shared" si="96"/>
        <v>0.76328026145286665</v>
      </c>
      <c r="O493">
        <f t="shared" si="101"/>
        <v>2.4564000000000012</v>
      </c>
      <c r="P493">
        <f t="shared" si="102"/>
        <v>4.7822000000000005</v>
      </c>
      <c r="Q493">
        <f t="shared" si="103"/>
        <v>6.977100000000001</v>
      </c>
      <c r="R493">
        <f t="shared" si="104"/>
        <v>8.8795999999999964</v>
      </c>
      <c r="U493">
        <f>-[1]CP2005_updated_data!C494+2*[1]CP2005_updated_data!D482</f>
        <v>6.7138000000000009</v>
      </c>
      <c r="V493">
        <f>-2*[1]CP2005_updated_data!D494+3*[1]CP2005_updated_data!E482</f>
        <v>9.0396000000000001</v>
      </c>
      <c r="W493">
        <f>-3*[1]CP2005_updated_data!E494+4*[1]CP2005_updated_data!F482</f>
        <v>11.234500000000001</v>
      </c>
      <c r="X493">
        <f>-4*[1]CP2005_updated_data!F494+5*[1]CP2005_updated_data!G482</f>
        <v>13.136999999999997</v>
      </c>
      <c r="AA493">
        <f t="shared" si="100"/>
        <v>4.7344000000000008</v>
      </c>
      <c r="AB493">
        <f t="shared" si="97"/>
        <v>5.6396999999999977</v>
      </c>
      <c r="AC493">
        <f t="shared" si="98"/>
        <v>6.287700000000001</v>
      </c>
      <c r="AD493">
        <f t="shared" si="99"/>
        <v>6.6909999999999989</v>
      </c>
    </row>
    <row r="494" spans="1:30" x14ac:dyDescent="0.25">
      <c r="A494">
        <v>1993</v>
      </c>
      <c r="B494">
        <v>6</v>
      </c>
      <c r="C494">
        <v>3.4994999999999998</v>
      </c>
      <c r="D494">
        <v>3.9824999999999999</v>
      </c>
      <c r="E494">
        <v>4.3928000000000003</v>
      </c>
      <c r="F494">
        <v>4.75</v>
      </c>
      <c r="G494">
        <v>5.0548000000000002</v>
      </c>
      <c r="I494">
        <f t="shared" si="92"/>
        <v>0.96561024429671782</v>
      </c>
      <c r="J494">
        <f t="shared" si="93"/>
        <v>0.92343949365534439</v>
      </c>
      <c r="K494">
        <f t="shared" si="94"/>
        <v>0.87653030517906516</v>
      </c>
      <c r="L494">
        <f t="shared" si="95"/>
        <v>0.82695913394336229</v>
      </c>
      <c r="M494">
        <f t="shared" si="96"/>
        <v>0.77666978971990108</v>
      </c>
      <c r="O494">
        <f t="shared" si="101"/>
        <v>2.0352000000000006</v>
      </c>
      <c r="P494">
        <f t="shared" si="102"/>
        <v>4.3305000000000016</v>
      </c>
      <c r="Q494">
        <f t="shared" si="103"/>
        <v>6.7220999999999984</v>
      </c>
      <c r="R494">
        <f t="shared" si="104"/>
        <v>8.4939999999999962</v>
      </c>
      <c r="U494">
        <f>-[1]CP2005_updated_data!C495+2*[1]CP2005_updated_data!D483</f>
        <v>6.0987000000000009</v>
      </c>
      <c r="V494">
        <f>-2*[1]CP2005_updated_data!D495+3*[1]CP2005_updated_data!E483</f>
        <v>8.3940000000000019</v>
      </c>
      <c r="W494">
        <f>-3*[1]CP2005_updated_data!E495+4*[1]CP2005_updated_data!F483</f>
        <v>10.785599999999999</v>
      </c>
      <c r="X494">
        <f>-4*[1]CP2005_updated_data!F495+5*[1]CP2005_updated_data!G483</f>
        <v>12.557499999999997</v>
      </c>
      <c r="AA494">
        <f t="shared" si="100"/>
        <v>4.4655000000000005</v>
      </c>
      <c r="AB494">
        <f t="shared" si="97"/>
        <v>5.2134</v>
      </c>
      <c r="AC494">
        <f t="shared" si="98"/>
        <v>5.8216000000000001</v>
      </c>
      <c r="AD494">
        <f t="shared" si="99"/>
        <v>6.2740000000000009</v>
      </c>
    </row>
    <row r="495" spans="1:30" x14ac:dyDescent="0.25">
      <c r="A495">
        <v>1993</v>
      </c>
      <c r="B495">
        <v>7</v>
      </c>
      <c r="C495">
        <v>3.4849999999999999</v>
      </c>
      <c r="D495">
        <v>4.1060999999999996</v>
      </c>
      <c r="E495">
        <v>4.5373000000000001</v>
      </c>
      <c r="F495">
        <v>4.8375000000000004</v>
      </c>
      <c r="G495">
        <v>5.2057000000000002</v>
      </c>
      <c r="I495">
        <f t="shared" si="92"/>
        <v>0.96575026793360919</v>
      </c>
      <c r="J495">
        <f t="shared" si="93"/>
        <v>0.92115957037321483</v>
      </c>
      <c r="K495">
        <f t="shared" si="94"/>
        <v>0.87273877039537029</v>
      </c>
      <c r="L495">
        <f t="shared" si="95"/>
        <v>0.82406983619511087</v>
      </c>
      <c r="M495">
        <f t="shared" si="96"/>
        <v>0.77083186741297016</v>
      </c>
      <c r="O495">
        <f t="shared" si="101"/>
        <v>1.6556000000000002</v>
      </c>
      <c r="P495">
        <f t="shared" si="102"/>
        <v>3.2223000000000011</v>
      </c>
      <c r="Q495">
        <f t="shared" si="103"/>
        <v>5.0760999999999985</v>
      </c>
      <c r="R495">
        <f t="shared" si="104"/>
        <v>6.3134999999999977</v>
      </c>
      <c r="U495">
        <f>-[1]CP2005_updated_data!C496+2*[1]CP2005_updated_data!D484</f>
        <v>5.2256</v>
      </c>
      <c r="V495">
        <f>-2*[1]CP2005_updated_data!D496+3*[1]CP2005_updated_data!E484</f>
        <v>6.7923000000000009</v>
      </c>
      <c r="W495">
        <f>-3*[1]CP2005_updated_data!E496+4*[1]CP2005_updated_data!F484</f>
        <v>8.6460999999999988</v>
      </c>
      <c r="X495">
        <f>-4*[1]CP2005_updated_data!F496+5*[1]CP2005_updated_data!G484</f>
        <v>9.883499999999998</v>
      </c>
      <c r="AA495">
        <f t="shared" si="100"/>
        <v>4.7271999999999998</v>
      </c>
      <c r="AB495">
        <f t="shared" si="97"/>
        <v>5.3997000000000011</v>
      </c>
      <c r="AC495">
        <f t="shared" si="98"/>
        <v>5.7381000000000011</v>
      </c>
      <c r="AD495">
        <f t="shared" si="99"/>
        <v>6.6784999999999997</v>
      </c>
    </row>
    <row r="496" spans="1:30" x14ac:dyDescent="0.25">
      <c r="A496">
        <v>1993</v>
      </c>
      <c r="B496">
        <v>8</v>
      </c>
      <c r="C496">
        <v>3.3536000000000001</v>
      </c>
      <c r="D496">
        <v>3.8327</v>
      </c>
      <c r="E496">
        <v>4.2244000000000002</v>
      </c>
      <c r="F496">
        <v>4.4894999999999996</v>
      </c>
      <c r="G496">
        <v>4.7976999999999999</v>
      </c>
      <c r="I496">
        <f t="shared" si="92"/>
        <v>0.96702009788124266</v>
      </c>
      <c r="J496">
        <f t="shared" si="93"/>
        <v>0.92621026692415065</v>
      </c>
      <c r="K496">
        <f t="shared" si="94"/>
        <v>0.88096974085314628</v>
      </c>
      <c r="L496">
        <f t="shared" si="95"/>
        <v>0.83562109858121236</v>
      </c>
      <c r="M496">
        <f t="shared" si="96"/>
        <v>0.78671832847235224</v>
      </c>
      <c r="O496">
        <f t="shared" si="101"/>
        <v>1.4286999999999992</v>
      </c>
      <c r="P496">
        <f t="shared" si="102"/>
        <v>3.1246999999999989</v>
      </c>
      <c r="Q496">
        <f t="shared" si="103"/>
        <v>5.2514999999999983</v>
      </c>
      <c r="R496">
        <f t="shared" si="104"/>
        <v>6.7212000000000014</v>
      </c>
      <c r="U496">
        <f>-[1]CP2005_updated_data!C497+2*[1]CP2005_updated_data!D485</f>
        <v>4.863999999999999</v>
      </c>
      <c r="V496">
        <f>-2*[1]CP2005_updated_data!D497+3*[1]CP2005_updated_data!E485</f>
        <v>6.5599999999999987</v>
      </c>
      <c r="W496">
        <f>-3*[1]CP2005_updated_data!E497+4*[1]CP2005_updated_data!F485</f>
        <v>8.6867999999999981</v>
      </c>
      <c r="X496">
        <f>-4*[1]CP2005_updated_data!F497+5*[1]CP2005_updated_data!G485</f>
        <v>10.156500000000001</v>
      </c>
      <c r="AA496">
        <f t="shared" si="100"/>
        <v>4.3117999999999999</v>
      </c>
      <c r="AB496">
        <f t="shared" si="97"/>
        <v>5.0078000000000014</v>
      </c>
      <c r="AC496">
        <f t="shared" si="98"/>
        <v>5.2847999999999971</v>
      </c>
      <c r="AD496">
        <f t="shared" si="99"/>
        <v>6.0305</v>
      </c>
    </row>
    <row r="497" spans="1:30" x14ac:dyDescent="0.25">
      <c r="A497">
        <v>1993</v>
      </c>
      <c r="B497">
        <v>9</v>
      </c>
      <c r="C497">
        <v>3.3733</v>
      </c>
      <c r="D497">
        <v>3.8424</v>
      </c>
      <c r="E497">
        <v>4.2035999999999998</v>
      </c>
      <c r="F497">
        <v>4.5484999999999998</v>
      </c>
      <c r="G497">
        <v>4.7796000000000003</v>
      </c>
      <c r="I497">
        <f t="shared" si="92"/>
        <v>0.96682961368526943</v>
      </c>
      <c r="J497">
        <f t="shared" si="93"/>
        <v>0.92603059956066514</v>
      </c>
      <c r="K497">
        <f t="shared" si="94"/>
        <v>0.88151963752135609</v>
      </c>
      <c r="L497">
        <f t="shared" si="95"/>
        <v>0.83365135799667267</v>
      </c>
      <c r="M497">
        <f t="shared" si="96"/>
        <v>0.78743063082781939</v>
      </c>
      <c r="O497">
        <f t="shared" si="101"/>
        <v>1.0707999999999998</v>
      </c>
      <c r="P497">
        <f t="shared" si="102"/>
        <v>2.4096000000000015</v>
      </c>
      <c r="Q497">
        <f t="shared" si="103"/>
        <v>4.2041000000000004</v>
      </c>
      <c r="R497">
        <f t="shared" si="104"/>
        <v>5.4932999999999996</v>
      </c>
      <c r="U497">
        <f>-[1]CP2005_updated_data!C498+2*[1]CP2005_updated_data!D486</f>
        <v>4.1754999999999995</v>
      </c>
      <c r="V497">
        <f>-2*[1]CP2005_updated_data!D498+3*[1]CP2005_updated_data!E486</f>
        <v>5.5143000000000013</v>
      </c>
      <c r="W497">
        <f>-3*[1]CP2005_updated_data!E498+4*[1]CP2005_updated_data!F486</f>
        <v>7.3087999999999997</v>
      </c>
      <c r="X497">
        <f>-4*[1]CP2005_updated_data!F498+5*[1]CP2005_updated_data!G486</f>
        <v>8.597999999999999</v>
      </c>
      <c r="AA497">
        <f t="shared" si="100"/>
        <v>4.3115000000000006</v>
      </c>
      <c r="AB497">
        <f t="shared" si="97"/>
        <v>4.9259999999999993</v>
      </c>
      <c r="AC497">
        <f t="shared" si="98"/>
        <v>5.5831999999999997</v>
      </c>
      <c r="AD497">
        <f t="shared" si="99"/>
        <v>5.7040000000000042</v>
      </c>
    </row>
    <row r="498" spans="1:30" x14ac:dyDescent="0.25">
      <c r="A498">
        <v>1993</v>
      </c>
      <c r="B498">
        <v>10</v>
      </c>
      <c r="C498">
        <v>3.4756999999999998</v>
      </c>
      <c r="D498">
        <v>3.9472999999999998</v>
      </c>
      <c r="E498">
        <v>4.3085000000000004</v>
      </c>
      <c r="F498">
        <v>4.6040999999999999</v>
      </c>
      <c r="G498">
        <v>4.8170000000000002</v>
      </c>
      <c r="I498">
        <f t="shared" si="92"/>
        <v>0.96584008688504353</v>
      </c>
      <c r="J498">
        <f t="shared" si="93"/>
        <v>0.92408982394828132</v>
      </c>
      <c r="K498">
        <f t="shared" si="94"/>
        <v>0.8787498557595812</v>
      </c>
      <c r="L498">
        <f t="shared" si="95"/>
        <v>0.83179937754210531</v>
      </c>
      <c r="M498">
        <f t="shared" si="96"/>
        <v>0.7859595114734641</v>
      </c>
      <c r="O498">
        <f t="shared" si="101"/>
        <v>1.8564000000000012</v>
      </c>
      <c r="P498">
        <f t="shared" si="102"/>
        <v>3.7303000000000011</v>
      </c>
      <c r="Q498">
        <f t="shared" si="103"/>
        <v>6.136199999999997</v>
      </c>
      <c r="R498">
        <f t="shared" si="104"/>
        <v>8.1061999999999976</v>
      </c>
      <c r="U498">
        <f>-[1]CP2005_updated_data!C499+2*[1]CP2005_updated_data!D487</f>
        <v>5.452300000000001</v>
      </c>
      <c r="V498">
        <f>-2*[1]CP2005_updated_data!D499+3*[1]CP2005_updated_data!E487</f>
        <v>7.3262000000000009</v>
      </c>
      <c r="W498">
        <f>-3*[1]CP2005_updated_data!E499+4*[1]CP2005_updated_data!F487</f>
        <v>9.7320999999999973</v>
      </c>
      <c r="X498">
        <f>-4*[1]CP2005_updated_data!F499+5*[1]CP2005_updated_data!G487</f>
        <v>11.702099999999998</v>
      </c>
      <c r="AA498">
        <f t="shared" si="100"/>
        <v>4.4188999999999998</v>
      </c>
      <c r="AB498">
        <f t="shared" si="97"/>
        <v>5.0309000000000017</v>
      </c>
      <c r="AC498">
        <f t="shared" si="98"/>
        <v>5.4908999999999981</v>
      </c>
      <c r="AD498">
        <f t="shared" si="99"/>
        <v>5.6686000000000014</v>
      </c>
    </row>
    <row r="499" spans="1:30" x14ac:dyDescent="0.25">
      <c r="A499">
        <v>1993</v>
      </c>
      <c r="B499">
        <v>11</v>
      </c>
      <c r="C499">
        <v>3.6322000000000001</v>
      </c>
      <c r="D499">
        <v>4.1707000000000001</v>
      </c>
      <c r="E499">
        <v>4.5323000000000002</v>
      </c>
      <c r="F499">
        <v>4.9021999999999997</v>
      </c>
      <c r="G499">
        <v>5.1468999999999996</v>
      </c>
      <c r="I499">
        <f t="shared" si="92"/>
        <v>0.96432972931213634</v>
      </c>
      <c r="J499">
        <f t="shared" si="93"/>
        <v>0.91997020070654489</v>
      </c>
      <c r="K499">
        <f t="shared" si="94"/>
        <v>0.87286969102973166</v>
      </c>
      <c r="L499">
        <f t="shared" si="95"/>
        <v>0.82193990078427293</v>
      </c>
      <c r="M499">
        <f t="shared" si="96"/>
        <v>0.77310144775148337</v>
      </c>
      <c r="O499">
        <f t="shared" si="101"/>
        <v>1.9243000000000006</v>
      </c>
      <c r="P499">
        <f t="shared" si="102"/>
        <v>4.022800000000001</v>
      </c>
      <c r="Q499">
        <f t="shared" si="103"/>
        <v>6.3475999999999972</v>
      </c>
      <c r="R499">
        <f t="shared" si="104"/>
        <v>7.6723000000000008</v>
      </c>
      <c r="U499">
        <f>-[1]CP2005_updated_data!C500+2*[1]CP2005_updated_data!D488</f>
        <v>5.8462000000000005</v>
      </c>
      <c r="V499">
        <f>-2*[1]CP2005_updated_data!D500+3*[1]CP2005_updated_data!E488</f>
        <v>7.944700000000001</v>
      </c>
      <c r="W499">
        <f>-3*[1]CP2005_updated_data!E500+4*[1]CP2005_updated_data!F488</f>
        <v>10.269499999999997</v>
      </c>
      <c r="X499">
        <f>-4*[1]CP2005_updated_data!F500+5*[1]CP2005_updated_data!G488</f>
        <v>11.594200000000001</v>
      </c>
      <c r="AA499">
        <f t="shared" si="100"/>
        <v>4.7092000000000001</v>
      </c>
      <c r="AB499">
        <f t="shared" si="97"/>
        <v>5.2555000000000014</v>
      </c>
      <c r="AC499">
        <f t="shared" si="98"/>
        <v>6.0118999999999971</v>
      </c>
      <c r="AD499">
        <f t="shared" si="99"/>
        <v>6.1256999999999984</v>
      </c>
    </row>
    <row r="500" spans="1:30" x14ac:dyDescent="0.25">
      <c r="A500">
        <v>1993</v>
      </c>
      <c r="B500">
        <v>12</v>
      </c>
      <c r="C500">
        <v>3.6259999999999999</v>
      </c>
      <c r="D500">
        <v>4.1908000000000003</v>
      </c>
      <c r="E500">
        <v>4.4686000000000003</v>
      </c>
      <c r="F500">
        <v>4.9454000000000002</v>
      </c>
      <c r="G500">
        <v>5.2122000000000002</v>
      </c>
      <c r="I500">
        <f t="shared" si="92"/>
        <v>0.96438951960883379</v>
      </c>
      <c r="J500">
        <f t="shared" si="93"/>
        <v>0.91960044701133314</v>
      </c>
      <c r="K500">
        <f t="shared" si="94"/>
        <v>0.87453933985061905</v>
      </c>
      <c r="L500">
        <f t="shared" si="95"/>
        <v>0.82052081507888108</v>
      </c>
      <c r="M500">
        <f t="shared" si="96"/>
        <v>0.7705813877612091</v>
      </c>
      <c r="O500">
        <f t="shared" si="101"/>
        <v>1.7102000000000008</v>
      </c>
      <c r="P500">
        <f t="shared" si="102"/>
        <v>3.5709000000000004</v>
      </c>
      <c r="Q500">
        <f t="shared" si="103"/>
        <v>5.682599999999999</v>
      </c>
      <c r="R500">
        <f t="shared" si="104"/>
        <v>6.8390999999999948</v>
      </c>
      <c r="U500">
        <f>-[1]CP2005_updated_data!C501+2*[1]CP2005_updated_data!D489</f>
        <v>5.3610000000000007</v>
      </c>
      <c r="V500">
        <f>-2*[1]CP2005_updated_data!D501+3*[1]CP2005_updated_data!E489</f>
        <v>7.2217000000000002</v>
      </c>
      <c r="W500">
        <f>-3*[1]CP2005_updated_data!E501+4*[1]CP2005_updated_data!F489</f>
        <v>9.3333999999999993</v>
      </c>
      <c r="X500">
        <f>-4*[1]CP2005_updated_data!F501+5*[1]CP2005_updated_data!G489</f>
        <v>10.489899999999995</v>
      </c>
      <c r="AA500">
        <f t="shared" si="100"/>
        <v>4.7556000000000012</v>
      </c>
      <c r="AB500">
        <f t="shared" si="97"/>
        <v>5.0242000000000004</v>
      </c>
      <c r="AC500">
        <f t="shared" si="98"/>
        <v>6.3757999999999999</v>
      </c>
      <c r="AD500">
        <f t="shared" si="99"/>
        <v>6.279399999999999</v>
      </c>
    </row>
    <row r="501" spans="1:30" x14ac:dyDescent="0.25">
      <c r="A501">
        <v>1994</v>
      </c>
      <c r="B501">
        <v>1</v>
      </c>
      <c r="C501">
        <v>3.5171000000000001</v>
      </c>
      <c r="D501">
        <v>4.0768000000000004</v>
      </c>
      <c r="E501">
        <v>4.4385000000000003</v>
      </c>
      <c r="F501">
        <v>4.7430000000000003</v>
      </c>
      <c r="G501">
        <v>5.0121000000000002</v>
      </c>
      <c r="I501">
        <f t="shared" si="92"/>
        <v>0.96544031184821577</v>
      </c>
      <c r="J501">
        <f t="shared" si="93"/>
        <v>0.92169952807360811</v>
      </c>
      <c r="K501">
        <f t="shared" si="94"/>
        <v>0.87532940553547534</v>
      </c>
      <c r="L501">
        <f t="shared" si="95"/>
        <v>0.8271907149206903</v>
      </c>
      <c r="M501">
        <f t="shared" si="96"/>
        <v>0.77832975109918567</v>
      </c>
      <c r="O501">
        <f t="shared" si="101"/>
        <v>1.4621999999999997</v>
      </c>
      <c r="P501">
        <f t="shared" si="102"/>
        <v>2.744899999999999</v>
      </c>
      <c r="Q501">
        <f t="shared" si="103"/>
        <v>4.1873999999999985</v>
      </c>
      <c r="R501">
        <f t="shared" si="104"/>
        <v>5.928700000000001</v>
      </c>
      <c r="U501">
        <f>-[1]CP2005_updated_data!C502+2*[1]CP2005_updated_data!D490</f>
        <v>4.9264999999999999</v>
      </c>
      <c r="V501">
        <f>-2*[1]CP2005_updated_data!D502+3*[1]CP2005_updated_data!E490</f>
        <v>6.2091999999999992</v>
      </c>
      <c r="W501">
        <f>-3*[1]CP2005_updated_data!E502+4*[1]CP2005_updated_data!F490</f>
        <v>7.6516999999999982</v>
      </c>
      <c r="X501">
        <f>-4*[1]CP2005_updated_data!F502+5*[1]CP2005_updated_data!G490</f>
        <v>9.3930000000000007</v>
      </c>
      <c r="AA501">
        <f t="shared" si="100"/>
        <v>4.6365000000000007</v>
      </c>
      <c r="AB501">
        <f t="shared" si="97"/>
        <v>5.1618999999999993</v>
      </c>
      <c r="AC501">
        <f t="shared" si="98"/>
        <v>5.6565000000000012</v>
      </c>
      <c r="AD501">
        <f t="shared" si="99"/>
        <v>6.0884999999999998</v>
      </c>
    </row>
    <row r="502" spans="1:30" x14ac:dyDescent="0.25">
      <c r="A502">
        <v>1994</v>
      </c>
      <c r="B502">
        <v>2</v>
      </c>
      <c r="C502">
        <v>4.0624000000000002</v>
      </c>
      <c r="D502">
        <v>4.6402999999999999</v>
      </c>
      <c r="E502">
        <v>5.0255000000000001</v>
      </c>
      <c r="F502">
        <v>5.3468999999999998</v>
      </c>
      <c r="G502">
        <v>5.5869</v>
      </c>
      <c r="I502">
        <f t="shared" si="92"/>
        <v>0.96019009355756524</v>
      </c>
      <c r="J502">
        <f t="shared" si="93"/>
        <v>0.9113702889831462</v>
      </c>
      <c r="K502">
        <f t="shared" si="94"/>
        <v>0.86004978661279496</v>
      </c>
      <c r="L502">
        <f t="shared" si="95"/>
        <v>0.80744850242957522</v>
      </c>
      <c r="M502">
        <f t="shared" si="96"/>
        <v>0.75627894196684187</v>
      </c>
      <c r="O502">
        <f t="shared" si="101"/>
        <v>0.4601999999999995</v>
      </c>
      <c r="P502">
        <f t="shared" si="102"/>
        <v>0.6797000000000013</v>
      </c>
      <c r="Q502">
        <f t="shared" si="103"/>
        <v>1.4030999999999993</v>
      </c>
      <c r="R502">
        <f t="shared" si="104"/>
        <v>1.8601000000000001</v>
      </c>
      <c r="U502">
        <f>-[1]CP2005_updated_data!C503+2*[1]CP2005_updated_data!D491</f>
        <v>3.7889999999999997</v>
      </c>
      <c r="V502">
        <f>-2*[1]CP2005_updated_data!D503+3*[1]CP2005_updated_data!E491</f>
        <v>4.0085000000000015</v>
      </c>
      <c r="W502">
        <f>-3*[1]CP2005_updated_data!E503+4*[1]CP2005_updated_data!F491</f>
        <v>4.7318999999999996</v>
      </c>
      <c r="X502">
        <f>-4*[1]CP2005_updated_data!F503+5*[1]CP2005_updated_data!G491</f>
        <v>5.1889000000000003</v>
      </c>
      <c r="AA502">
        <f t="shared" si="100"/>
        <v>5.2181999999999995</v>
      </c>
      <c r="AB502">
        <f t="shared" si="97"/>
        <v>5.7958999999999996</v>
      </c>
      <c r="AC502">
        <f t="shared" si="98"/>
        <v>6.3110999999999997</v>
      </c>
      <c r="AD502">
        <f t="shared" si="99"/>
        <v>6.5469000000000008</v>
      </c>
    </row>
    <row r="503" spans="1:30" x14ac:dyDescent="0.25">
      <c r="A503">
        <v>1994</v>
      </c>
      <c r="B503">
        <v>3</v>
      </c>
      <c r="C503">
        <v>4.4767000000000001</v>
      </c>
      <c r="D503">
        <v>5.1581000000000001</v>
      </c>
      <c r="E503">
        <v>5.6669</v>
      </c>
      <c r="F503">
        <v>5.984</v>
      </c>
      <c r="G503">
        <v>6.2055999999999996</v>
      </c>
      <c r="I503">
        <f t="shared" si="92"/>
        <v>0.95622025519845621</v>
      </c>
      <c r="J503">
        <f t="shared" si="93"/>
        <v>0.90198084074888341</v>
      </c>
      <c r="K503">
        <f t="shared" si="94"/>
        <v>0.84365891096333723</v>
      </c>
      <c r="L503">
        <f t="shared" si="95"/>
        <v>0.78713146403339573</v>
      </c>
      <c r="M503">
        <f t="shared" si="96"/>
        <v>0.73324161982498393</v>
      </c>
      <c r="O503">
        <f t="shared" si="101"/>
        <v>1.5000000000000568E-3</v>
      </c>
      <c r="P503">
        <f t="shared" si="102"/>
        <v>-0.20809999999999906</v>
      </c>
      <c r="Q503">
        <f t="shared" si="103"/>
        <v>-0.50450000000000106</v>
      </c>
      <c r="R503">
        <f t="shared" si="104"/>
        <v>-1.0375999999999985</v>
      </c>
      <c r="U503">
        <f>-[1]CP2005_updated_data!C504+2*[1]CP2005_updated_data!D492</f>
        <v>3.3540999999999999</v>
      </c>
      <c r="V503">
        <f>-2*[1]CP2005_updated_data!D504+3*[1]CP2005_updated_data!E492</f>
        <v>3.1445000000000007</v>
      </c>
      <c r="W503">
        <f>-3*[1]CP2005_updated_data!E504+4*[1]CP2005_updated_data!F492</f>
        <v>2.8480999999999987</v>
      </c>
      <c r="X503">
        <f>-4*[1]CP2005_updated_data!F504+5*[1]CP2005_updated_data!G492</f>
        <v>2.3150000000000013</v>
      </c>
      <c r="AA503">
        <f t="shared" si="100"/>
        <v>5.8395000000000001</v>
      </c>
      <c r="AB503">
        <f t="shared" si="97"/>
        <v>6.6845000000000017</v>
      </c>
      <c r="AC503">
        <f t="shared" si="98"/>
        <v>6.935299999999998</v>
      </c>
      <c r="AD503">
        <f t="shared" si="99"/>
        <v>7.0919999999999987</v>
      </c>
    </row>
    <row r="504" spans="1:30" x14ac:dyDescent="0.25">
      <c r="A504">
        <v>1994</v>
      </c>
      <c r="B504">
        <v>4</v>
      </c>
      <c r="C504">
        <v>4.9842000000000004</v>
      </c>
      <c r="D504">
        <v>5.6870000000000003</v>
      </c>
      <c r="E504">
        <v>6.1211000000000002</v>
      </c>
      <c r="F504">
        <v>6.4291</v>
      </c>
      <c r="G504">
        <v>6.5937000000000001</v>
      </c>
      <c r="I504">
        <f t="shared" si="92"/>
        <v>0.95137973062365611</v>
      </c>
      <c r="J504">
        <f t="shared" si="93"/>
        <v>0.8924899731118705</v>
      </c>
      <c r="K504">
        <f t="shared" si="94"/>
        <v>0.83224118029983141</v>
      </c>
      <c r="L504">
        <f t="shared" si="95"/>
        <v>0.77324139177807882</v>
      </c>
      <c r="M504">
        <f t="shared" si="96"/>
        <v>0.71915023007930634</v>
      </c>
      <c r="O504">
        <f t="shared" si="101"/>
        <v>-0.72060000000000013</v>
      </c>
      <c r="P504">
        <f t="shared" si="102"/>
        <v>-1.6165000000000003</v>
      </c>
      <c r="Q504">
        <f t="shared" si="103"/>
        <v>-2.288700000000004</v>
      </c>
      <c r="R504">
        <f t="shared" si="104"/>
        <v>-3.2287999999999979</v>
      </c>
      <c r="U504">
        <f>-[1]CP2005_updated_data!C505+2*[1]CP2005_updated_data!D493</f>
        <v>2.5667999999999997</v>
      </c>
      <c r="V504">
        <f>-2*[1]CP2005_updated_data!D505+3*[1]CP2005_updated_data!E493</f>
        <v>1.6708999999999996</v>
      </c>
      <c r="W504">
        <f>-3*[1]CP2005_updated_data!E505+4*[1]CP2005_updated_data!F493</f>
        <v>0.99869999999999592</v>
      </c>
      <c r="X504">
        <f>-4*[1]CP2005_updated_data!F505+5*[1]CP2005_updated_data!G493</f>
        <v>5.8600000000001984E-2</v>
      </c>
      <c r="AA504">
        <f t="shared" si="100"/>
        <v>6.3898000000000001</v>
      </c>
      <c r="AB504">
        <f t="shared" si="97"/>
        <v>6.9893000000000018</v>
      </c>
      <c r="AC504">
        <f t="shared" si="98"/>
        <v>7.3530999999999977</v>
      </c>
      <c r="AD504">
        <f t="shared" si="99"/>
        <v>7.2520999999999987</v>
      </c>
    </row>
    <row r="505" spans="1:30" x14ac:dyDescent="0.25">
      <c r="A505">
        <v>1994</v>
      </c>
      <c r="B505">
        <v>5</v>
      </c>
      <c r="C505">
        <v>5.2968000000000002</v>
      </c>
      <c r="D505">
        <v>5.9329999999999998</v>
      </c>
      <c r="E505">
        <v>6.3171999999999997</v>
      </c>
      <c r="F505">
        <v>6.5503999999999998</v>
      </c>
      <c r="G505">
        <v>6.7141999999999999</v>
      </c>
      <c r="I505">
        <f t="shared" si="92"/>
        <v>0.94841036112827337</v>
      </c>
      <c r="J505">
        <f t="shared" si="93"/>
        <v>0.8881097067353162</v>
      </c>
      <c r="K505">
        <f t="shared" si="94"/>
        <v>0.82735947903988905</v>
      </c>
      <c r="L505">
        <f t="shared" si="95"/>
        <v>0.76949871162969341</v>
      </c>
      <c r="M505">
        <f t="shared" si="96"/>
        <v>0.71483037656955062</v>
      </c>
      <c r="O505">
        <f t="shared" si="101"/>
        <v>-0.56239999999999979</v>
      </c>
      <c r="P505">
        <f t="shared" si="102"/>
        <v>-1.4919000000000016</v>
      </c>
      <c r="Q505">
        <f t="shared" si="103"/>
        <v>-2.2898000000000001</v>
      </c>
      <c r="R505">
        <f t="shared" si="104"/>
        <v>-2.8488000000000011</v>
      </c>
      <c r="U505">
        <f>-[1]CP2005_updated_data!C506+2*[1]CP2005_updated_data!D494</f>
        <v>3.0978000000000003</v>
      </c>
      <c r="V505">
        <f>-2*[1]CP2005_updated_data!D506+3*[1]CP2005_updated_data!E494</f>
        <v>2.1682999999999986</v>
      </c>
      <c r="W505">
        <f>-3*[1]CP2005_updated_data!E506+4*[1]CP2005_updated_data!F494</f>
        <v>1.3704000000000001</v>
      </c>
      <c r="X505">
        <f>-4*[1]CP2005_updated_data!F506+5*[1]CP2005_updated_data!G494</f>
        <v>0.81139999999999901</v>
      </c>
      <c r="AA505">
        <f t="shared" si="100"/>
        <v>6.5691999999999995</v>
      </c>
      <c r="AB505">
        <f t="shared" si="97"/>
        <v>7.0855999999999995</v>
      </c>
      <c r="AC505">
        <f t="shared" si="98"/>
        <v>7.25</v>
      </c>
      <c r="AD505">
        <f t="shared" si="99"/>
        <v>7.3693999999999988</v>
      </c>
    </row>
    <row r="506" spans="1:30" x14ac:dyDescent="0.25">
      <c r="A506">
        <v>1994</v>
      </c>
      <c r="B506">
        <v>6</v>
      </c>
      <c r="C506">
        <v>5.4265999999999996</v>
      </c>
      <c r="D506">
        <v>6.0734000000000004</v>
      </c>
      <c r="E506">
        <v>6.3933999999999997</v>
      </c>
      <c r="F506">
        <v>6.7385000000000002</v>
      </c>
      <c r="G506">
        <v>6.9203999999999999</v>
      </c>
      <c r="I506">
        <f t="shared" si="92"/>
        <v>0.94718012307675015</v>
      </c>
      <c r="J506">
        <f t="shared" si="93"/>
        <v>0.88561939271600199</v>
      </c>
      <c r="K506">
        <f t="shared" si="94"/>
        <v>0.82547029543037675</v>
      </c>
      <c r="L506">
        <f t="shared" si="95"/>
        <v>0.76373072968218414</v>
      </c>
      <c r="M506">
        <f t="shared" si="96"/>
        <v>0.70749833699826115</v>
      </c>
      <c r="O506">
        <f t="shared" si="101"/>
        <v>-0.96109999999999962</v>
      </c>
      <c r="P506">
        <f t="shared" si="102"/>
        <v>-2.4679000000000006</v>
      </c>
      <c r="Q506">
        <f t="shared" si="103"/>
        <v>-3.6796999999999991</v>
      </c>
      <c r="R506">
        <f t="shared" si="104"/>
        <v>-5.1794999999999991</v>
      </c>
      <c r="U506">
        <f>-[1]CP2005_updated_data!C507+2*[1]CP2005_updated_data!D495</f>
        <v>2.5384000000000002</v>
      </c>
      <c r="V506">
        <f>-2*[1]CP2005_updated_data!D507+3*[1]CP2005_updated_data!E495</f>
        <v>1.0315999999999992</v>
      </c>
      <c r="W506">
        <f>-3*[1]CP2005_updated_data!E507+4*[1]CP2005_updated_data!F495</f>
        <v>-0.18019999999999925</v>
      </c>
      <c r="X506">
        <f>-4*[1]CP2005_updated_data!F507+5*[1]CP2005_updated_data!G495</f>
        <v>-1.6799999999999997</v>
      </c>
      <c r="AA506">
        <f t="shared" si="100"/>
        <v>6.7202000000000011</v>
      </c>
      <c r="AB506">
        <f t="shared" si="97"/>
        <v>7.0333999999999985</v>
      </c>
      <c r="AC506">
        <f t="shared" si="98"/>
        <v>7.7738000000000014</v>
      </c>
      <c r="AD506">
        <f t="shared" si="99"/>
        <v>7.6479999999999961</v>
      </c>
    </row>
    <row r="507" spans="1:30" x14ac:dyDescent="0.25">
      <c r="A507">
        <v>1994</v>
      </c>
      <c r="B507">
        <v>7</v>
      </c>
      <c r="C507">
        <v>5.3337000000000003</v>
      </c>
      <c r="D507">
        <v>5.9268000000000001</v>
      </c>
      <c r="E507">
        <v>6.2331000000000003</v>
      </c>
      <c r="F507">
        <v>6.5033000000000003</v>
      </c>
      <c r="G507">
        <v>6.6761999999999997</v>
      </c>
      <c r="I507">
        <f t="shared" si="92"/>
        <v>0.94806046226532747</v>
      </c>
      <c r="J507">
        <f t="shared" si="93"/>
        <v>0.88821983916702107</v>
      </c>
      <c r="K507">
        <f t="shared" si="94"/>
        <v>0.82944954251187997</v>
      </c>
      <c r="L507">
        <f t="shared" si="95"/>
        <v>0.77094981371134608</v>
      </c>
      <c r="M507">
        <f t="shared" si="96"/>
        <v>0.71618984537142105</v>
      </c>
      <c r="O507">
        <f t="shared" si="101"/>
        <v>-0.60650000000000093</v>
      </c>
      <c r="P507">
        <f t="shared" si="102"/>
        <v>-1.7266999999999997</v>
      </c>
      <c r="Q507">
        <f t="shared" si="103"/>
        <v>-2.8342999999999994</v>
      </c>
      <c r="R507">
        <f t="shared" si="104"/>
        <v>-3.4697</v>
      </c>
      <c r="U507">
        <f>-[1]CP2005_updated_data!C508+2*[1]CP2005_updated_data!D496</f>
        <v>2.8784999999999989</v>
      </c>
      <c r="V507">
        <f>-2*[1]CP2005_updated_data!D508+3*[1]CP2005_updated_data!E496</f>
        <v>1.7583000000000002</v>
      </c>
      <c r="W507">
        <f>-3*[1]CP2005_updated_data!E508+4*[1]CP2005_updated_data!F496</f>
        <v>0.6507000000000005</v>
      </c>
      <c r="X507">
        <f>-4*[1]CP2005_updated_data!F508+5*[1]CP2005_updated_data!G496</f>
        <v>1.5299999999999869E-2</v>
      </c>
      <c r="AA507">
        <f t="shared" si="100"/>
        <v>6.5198999999999998</v>
      </c>
      <c r="AB507">
        <f t="shared" si="97"/>
        <v>6.8457000000000008</v>
      </c>
      <c r="AC507">
        <f t="shared" si="98"/>
        <v>7.3139000000000003</v>
      </c>
      <c r="AD507">
        <f t="shared" si="99"/>
        <v>7.367799999999999</v>
      </c>
    </row>
    <row r="508" spans="1:30" x14ac:dyDescent="0.25">
      <c r="A508">
        <v>1994</v>
      </c>
      <c r="B508">
        <v>8</v>
      </c>
      <c r="C508">
        <v>5.4657</v>
      </c>
      <c r="D508">
        <v>6.0818000000000003</v>
      </c>
      <c r="E508">
        <v>6.3563000000000001</v>
      </c>
      <c r="F508">
        <v>6.5831999999999997</v>
      </c>
      <c r="G508">
        <v>6.7534000000000001</v>
      </c>
      <c r="I508">
        <f t="shared" si="92"/>
        <v>0.94680984804211377</v>
      </c>
      <c r="J508">
        <f t="shared" si="93"/>
        <v>0.88547062115518671</v>
      </c>
      <c r="K508">
        <f t="shared" si="94"/>
        <v>0.82638955534243597</v>
      </c>
      <c r="L508">
        <f t="shared" si="95"/>
        <v>0.76848979131648554</v>
      </c>
      <c r="M508">
        <f t="shared" si="96"/>
        <v>0.71343068118104414</v>
      </c>
      <c r="O508">
        <f t="shared" si="101"/>
        <v>-1.1539000000000001</v>
      </c>
      <c r="P508">
        <f t="shared" si="102"/>
        <v>-2.8439999999999994</v>
      </c>
      <c r="Q508">
        <f t="shared" si="103"/>
        <v>-4.464500000000001</v>
      </c>
      <c r="R508">
        <f t="shared" si="104"/>
        <v>-5.6979000000000006</v>
      </c>
      <c r="U508">
        <f>-[1]CP2005_updated_data!C509+2*[1]CP2005_updated_data!D497</f>
        <v>2.1997</v>
      </c>
      <c r="V508">
        <f>-2*[1]CP2005_updated_data!D509+3*[1]CP2005_updated_data!E497</f>
        <v>0.50960000000000072</v>
      </c>
      <c r="W508">
        <f>-3*[1]CP2005_updated_data!E509+4*[1]CP2005_updated_data!F497</f>
        <v>-1.1109000000000009</v>
      </c>
      <c r="X508">
        <f>-4*[1]CP2005_updated_data!F509+5*[1]CP2005_updated_data!G497</f>
        <v>-2.3443000000000005</v>
      </c>
      <c r="AA508">
        <f t="shared" si="100"/>
        <v>6.6979000000000006</v>
      </c>
      <c r="AB508">
        <f t="shared" si="97"/>
        <v>6.9052999999999987</v>
      </c>
      <c r="AC508">
        <f t="shared" si="98"/>
        <v>7.2638999999999996</v>
      </c>
      <c r="AD508">
        <f t="shared" si="99"/>
        <v>7.4342000000000041</v>
      </c>
    </row>
    <row r="509" spans="1:30" x14ac:dyDescent="0.25">
      <c r="A509">
        <v>1994</v>
      </c>
      <c r="B509">
        <v>9</v>
      </c>
      <c r="C509">
        <v>5.8635999999999999</v>
      </c>
      <c r="D509">
        <v>6.5014000000000003</v>
      </c>
      <c r="E509">
        <v>6.7976000000000001</v>
      </c>
      <c r="F509">
        <v>7.0445000000000002</v>
      </c>
      <c r="G509">
        <v>7.2168000000000001</v>
      </c>
      <c r="I509">
        <f t="shared" si="92"/>
        <v>0.94304997688108927</v>
      </c>
      <c r="J509">
        <f t="shared" si="93"/>
        <v>0.87807084459270579</v>
      </c>
      <c r="K509">
        <f t="shared" si="94"/>
        <v>0.81552108659174738</v>
      </c>
      <c r="L509">
        <f t="shared" si="95"/>
        <v>0.75443964299844801</v>
      </c>
      <c r="M509">
        <f t="shared" si="96"/>
        <v>0.69709052402843441</v>
      </c>
      <c r="O509">
        <f t="shared" si="101"/>
        <v>-1.5520999999999998</v>
      </c>
      <c r="P509">
        <f t="shared" si="102"/>
        <v>-3.7653000000000012</v>
      </c>
      <c r="Q509">
        <f t="shared" si="103"/>
        <v>-5.5721000000000025</v>
      </c>
      <c r="R509">
        <f t="shared" si="104"/>
        <v>-7.653299999999998</v>
      </c>
      <c r="U509">
        <f>-[1]CP2005_updated_data!C510+2*[1]CP2005_updated_data!D498</f>
        <v>1.8212000000000002</v>
      </c>
      <c r="V509">
        <f>-2*[1]CP2005_updated_data!D510+3*[1]CP2005_updated_data!E498</f>
        <v>-0.39200000000000124</v>
      </c>
      <c r="W509">
        <f>-3*[1]CP2005_updated_data!E510+4*[1]CP2005_updated_data!F498</f>
        <v>-2.1988000000000021</v>
      </c>
      <c r="X509">
        <f>-4*[1]CP2005_updated_data!F510+5*[1]CP2005_updated_data!G498</f>
        <v>-4.2799999999999976</v>
      </c>
      <c r="AA509">
        <f t="shared" si="100"/>
        <v>7.1392000000000007</v>
      </c>
      <c r="AB509">
        <f t="shared" si="97"/>
        <v>7.3900000000000006</v>
      </c>
      <c r="AC509">
        <f t="shared" si="98"/>
        <v>7.7851999999999997</v>
      </c>
      <c r="AD509">
        <f t="shared" si="99"/>
        <v>7.9060000000000024</v>
      </c>
    </row>
    <row r="510" spans="1:30" x14ac:dyDescent="0.25">
      <c r="A510">
        <v>1994</v>
      </c>
      <c r="B510">
        <v>10</v>
      </c>
      <c r="C510">
        <v>6.0430000000000001</v>
      </c>
      <c r="D510">
        <v>6.7389000000000001</v>
      </c>
      <c r="E510">
        <v>7.0232000000000001</v>
      </c>
      <c r="F510">
        <v>7.2420999999999998</v>
      </c>
      <c r="G510">
        <v>7.4001000000000001</v>
      </c>
      <c r="I510">
        <f t="shared" si="92"/>
        <v>0.94135966188846043</v>
      </c>
      <c r="J510">
        <f t="shared" si="93"/>
        <v>0.87390989815212994</v>
      </c>
      <c r="K510">
        <f t="shared" si="94"/>
        <v>0.81002027561944023</v>
      </c>
      <c r="L510">
        <f t="shared" si="95"/>
        <v>0.74850005622915894</v>
      </c>
      <c r="M510">
        <f t="shared" si="96"/>
        <v>0.69073087697433566</v>
      </c>
      <c r="O510">
        <f t="shared" si="101"/>
        <v>-1.6241000000000003</v>
      </c>
      <c r="P510">
        <f t="shared" si="102"/>
        <v>-4.0279999999999987</v>
      </c>
      <c r="Q510">
        <f t="shared" si="103"/>
        <v>-6.1289000000000016</v>
      </c>
      <c r="R510">
        <f t="shared" si="104"/>
        <v>-8.359099999999998</v>
      </c>
      <c r="U510">
        <f>-[1]CP2005_updated_data!C511+2*[1]CP2005_updated_data!D499</f>
        <v>1.8515999999999995</v>
      </c>
      <c r="V510">
        <f>-2*[1]CP2005_updated_data!D511+3*[1]CP2005_updated_data!E499</f>
        <v>-0.5522999999999989</v>
      </c>
      <c r="W510">
        <f>-3*[1]CP2005_updated_data!E511+4*[1]CP2005_updated_data!F499</f>
        <v>-2.6532000000000018</v>
      </c>
      <c r="X510">
        <f>-4*[1]CP2005_updated_data!F511+5*[1]CP2005_updated_data!G499</f>
        <v>-4.8833999999999982</v>
      </c>
      <c r="AA510">
        <f t="shared" si="100"/>
        <v>7.4348000000000001</v>
      </c>
      <c r="AB510">
        <f t="shared" si="97"/>
        <v>7.591800000000001</v>
      </c>
      <c r="AC510">
        <f t="shared" si="98"/>
        <v>7.8987999999999978</v>
      </c>
      <c r="AD510">
        <f t="shared" si="99"/>
        <v>8.0321000000000033</v>
      </c>
    </row>
    <row r="511" spans="1:30" x14ac:dyDescent="0.25">
      <c r="A511">
        <v>1994</v>
      </c>
      <c r="B511">
        <v>11</v>
      </c>
      <c r="C511">
        <v>6.8364000000000003</v>
      </c>
      <c r="D511">
        <v>7.2582000000000004</v>
      </c>
      <c r="E511">
        <v>7.5061</v>
      </c>
      <c r="F511">
        <v>7.6182999999999996</v>
      </c>
      <c r="G511">
        <v>7.6718000000000002</v>
      </c>
      <c r="I511">
        <f t="shared" si="92"/>
        <v>0.93392046465021028</v>
      </c>
      <c r="J511">
        <f t="shared" si="93"/>
        <v>0.86488044108685502</v>
      </c>
      <c r="K511">
        <f t="shared" si="94"/>
        <v>0.79837010366128336</v>
      </c>
      <c r="L511">
        <f t="shared" si="95"/>
        <v>0.73732094992990427</v>
      </c>
      <c r="M511">
        <f t="shared" si="96"/>
        <v>0.68141074832161197</v>
      </c>
      <c r="O511">
        <f t="shared" si="101"/>
        <v>-2.1272000000000002</v>
      </c>
      <c r="P511">
        <f t="shared" si="102"/>
        <v>-4.5516999999999994</v>
      </c>
      <c r="Q511">
        <f t="shared" si="103"/>
        <v>-6.5417000000000014</v>
      </c>
      <c r="R511">
        <f t="shared" si="104"/>
        <v>-8.3709000000000024</v>
      </c>
      <c r="U511">
        <f>-[1]CP2005_updated_data!C512+2*[1]CP2005_updated_data!D500</f>
        <v>1.5049999999999999</v>
      </c>
      <c r="V511">
        <f>-2*[1]CP2005_updated_data!D512+3*[1]CP2005_updated_data!E500</f>
        <v>-0.91949999999999932</v>
      </c>
      <c r="W511">
        <f>-3*[1]CP2005_updated_data!E512+4*[1]CP2005_updated_data!F500</f>
        <v>-2.9095000000000013</v>
      </c>
      <c r="X511">
        <f>-4*[1]CP2005_updated_data!F512+5*[1]CP2005_updated_data!G500</f>
        <v>-4.7387000000000015</v>
      </c>
      <c r="AA511">
        <f t="shared" si="100"/>
        <v>7.6800000000000006</v>
      </c>
      <c r="AB511">
        <f t="shared" si="97"/>
        <v>8.0018999999999991</v>
      </c>
      <c r="AC511">
        <f t="shared" si="98"/>
        <v>7.9548999999999985</v>
      </c>
      <c r="AD511">
        <f t="shared" si="99"/>
        <v>7.8858000000000033</v>
      </c>
    </row>
    <row r="512" spans="1:30" x14ac:dyDescent="0.25">
      <c r="A512">
        <v>1994</v>
      </c>
      <c r="B512">
        <v>12</v>
      </c>
      <c r="C512">
        <v>7.1227999999999998</v>
      </c>
      <c r="D512">
        <v>7.5167000000000002</v>
      </c>
      <c r="E512">
        <v>7.6848999999999998</v>
      </c>
      <c r="F512">
        <v>7.7060000000000004</v>
      </c>
      <c r="G512">
        <v>7.6761999999999997</v>
      </c>
      <c r="I512">
        <f t="shared" si="92"/>
        <v>0.93124954302490459</v>
      </c>
      <c r="J512">
        <f t="shared" si="93"/>
        <v>0.86042054796415679</v>
      </c>
      <c r="K512">
        <f t="shared" si="94"/>
        <v>0.79409911146689682</v>
      </c>
      <c r="L512">
        <f t="shared" si="95"/>
        <v>0.73473895949661461</v>
      </c>
      <c r="M512">
        <f t="shared" si="96"/>
        <v>0.68126085444591222</v>
      </c>
      <c r="O512">
        <f t="shared" si="101"/>
        <v>-2.3671999999999991</v>
      </c>
      <c r="P512">
        <f t="shared" si="102"/>
        <v>-5.2535999999999987</v>
      </c>
      <c r="Q512">
        <f t="shared" si="103"/>
        <v>-6.8990999999999989</v>
      </c>
      <c r="R512">
        <f t="shared" si="104"/>
        <v>-8.3890000000000011</v>
      </c>
      <c r="U512">
        <f>-[1]CP2005_updated_data!C513+2*[1]CP2005_updated_data!D501</f>
        <v>1.2588000000000008</v>
      </c>
      <c r="V512">
        <f>-2*[1]CP2005_updated_data!D513+3*[1]CP2005_updated_data!E501</f>
        <v>-1.6275999999999993</v>
      </c>
      <c r="W512">
        <f>-3*[1]CP2005_updated_data!E513+4*[1]CP2005_updated_data!F501</f>
        <v>-3.2730999999999995</v>
      </c>
      <c r="X512">
        <f>-4*[1]CP2005_updated_data!F513+5*[1]CP2005_updated_data!G501</f>
        <v>-4.7630000000000017</v>
      </c>
      <c r="AA512">
        <f t="shared" si="100"/>
        <v>7.9106000000000005</v>
      </c>
      <c r="AB512">
        <f t="shared" si="97"/>
        <v>8.0213000000000001</v>
      </c>
      <c r="AC512">
        <f t="shared" si="98"/>
        <v>7.7693000000000012</v>
      </c>
      <c r="AD512">
        <f t="shared" si="99"/>
        <v>7.5569999999999986</v>
      </c>
    </row>
    <row r="513" spans="1:30" x14ac:dyDescent="0.25">
      <c r="A513">
        <v>1995</v>
      </c>
      <c r="B513">
        <v>1</v>
      </c>
      <c r="C513">
        <v>6.7432999999999996</v>
      </c>
      <c r="D513">
        <v>7.1311999999999998</v>
      </c>
      <c r="E513">
        <v>7.31</v>
      </c>
      <c r="F513">
        <v>7.3814000000000002</v>
      </c>
      <c r="G513">
        <v>7.4184000000000001</v>
      </c>
      <c r="I513">
        <f t="shared" si="92"/>
        <v>0.93479034947135209</v>
      </c>
      <c r="J513">
        <f t="shared" si="93"/>
        <v>0.86708002970218512</v>
      </c>
      <c r="K513">
        <f t="shared" si="94"/>
        <v>0.80308075778404309</v>
      </c>
      <c r="L513">
        <f t="shared" si="95"/>
        <v>0.74434101177424739</v>
      </c>
      <c r="M513">
        <f t="shared" si="96"/>
        <v>0.69009914728231325</v>
      </c>
      <c r="O513">
        <f t="shared" si="101"/>
        <v>-2.1067999999999989</v>
      </c>
      <c r="P513">
        <f t="shared" si="102"/>
        <v>-4.4639999999999995</v>
      </c>
      <c r="Q513">
        <f t="shared" si="103"/>
        <v>-6.4750999999999985</v>
      </c>
      <c r="R513">
        <f t="shared" si="104"/>
        <v>-7.9821999999999997</v>
      </c>
      <c r="U513">
        <f>-[1]CP2005_updated_data!C514+2*[1]CP2005_updated_data!D502</f>
        <v>1.4103000000000012</v>
      </c>
      <c r="V513">
        <f>-2*[1]CP2005_updated_data!D514+3*[1]CP2005_updated_data!E502</f>
        <v>-0.94689999999999941</v>
      </c>
      <c r="W513">
        <f>-3*[1]CP2005_updated_data!E514+4*[1]CP2005_updated_data!F502</f>
        <v>-2.9579999999999984</v>
      </c>
      <c r="X513">
        <f>-4*[1]CP2005_updated_data!F514+5*[1]CP2005_updated_data!G502</f>
        <v>-4.4650999999999996</v>
      </c>
      <c r="AA513">
        <f t="shared" si="100"/>
        <v>7.5190999999999999</v>
      </c>
      <c r="AB513">
        <f t="shared" si="97"/>
        <v>7.6676000000000002</v>
      </c>
      <c r="AC513">
        <f t="shared" si="98"/>
        <v>7.595600000000001</v>
      </c>
      <c r="AD513">
        <f t="shared" si="99"/>
        <v>7.566399999999998</v>
      </c>
    </row>
    <row r="514" spans="1:30" x14ac:dyDescent="0.25">
      <c r="A514">
        <v>1995</v>
      </c>
      <c r="B514">
        <v>2</v>
      </c>
      <c r="C514">
        <v>6.3567999999999998</v>
      </c>
      <c r="D514">
        <v>6.6708999999999996</v>
      </c>
      <c r="E514">
        <v>6.8066000000000004</v>
      </c>
      <c r="F514">
        <v>6.8960999999999997</v>
      </c>
      <c r="G514">
        <v>6.9614000000000003</v>
      </c>
      <c r="I514">
        <f t="shared" si="92"/>
        <v>0.93841030523025459</v>
      </c>
      <c r="J514">
        <f t="shared" si="93"/>
        <v>0.87509922417199559</v>
      </c>
      <c r="K514">
        <f t="shared" si="94"/>
        <v>0.81530092562143608</v>
      </c>
      <c r="L514">
        <f t="shared" si="95"/>
        <v>0.75893131481215603</v>
      </c>
      <c r="M514">
        <f t="shared" si="96"/>
        <v>0.70604945102295125</v>
      </c>
      <c r="O514">
        <f t="shared" si="101"/>
        <v>-1.1386000000000003</v>
      </c>
      <c r="P514">
        <f t="shared" si="102"/>
        <v>-2.3277000000000001</v>
      </c>
      <c r="Q514">
        <f t="shared" si="103"/>
        <v>-3.0946000000000033</v>
      </c>
      <c r="R514">
        <f t="shared" si="104"/>
        <v>-3.712299999999999</v>
      </c>
      <c r="U514">
        <f>-[1]CP2005_updated_data!C515+2*[1]CP2005_updated_data!D503</f>
        <v>2.9238</v>
      </c>
      <c r="V514">
        <f>-2*[1]CP2005_updated_data!D515+3*[1]CP2005_updated_data!E503</f>
        <v>1.7347000000000001</v>
      </c>
      <c r="W514">
        <f>-3*[1]CP2005_updated_data!E515+4*[1]CP2005_updated_data!F503</f>
        <v>0.96779999999999688</v>
      </c>
      <c r="X514">
        <f>-4*[1]CP2005_updated_data!F515+5*[1]CP2005_updated_data!G503</f>
        <v>0.35010000000000119</v>
      </c>
      <c r="AA514">
        <f t="shared" si="100"/>
        <v>6.9849999999999994</v>
      </c>
      <c r="AB514">
        <f t="shared" si="97"/>
        <v>7.078000000000003</v>
      </c>
      <c r="AC514">
        <f t="shared" si="98"/>
        <v>7.1645999999999965</v>
      </c>
      <c r="AD514">
        <f t="shared" si="99"/>
        <v>7.2226000000000035</v>
      </c>
    </row>
    <row r="515" spans="1:30" x14ac:dyDescent="0.25">
      <c r="A515">
        <v>1995</v>
      </c>
      <c r="B515">
        <v>3</v>
      </c>
      <c r="C515">
        <v>6.3323</v>
      </c>
      <c r="D515">
        <v>6.6765999999999996</v>
      </c>
      <c r="E515">
        <v>6.8270999999999997</v>
      </c>
      <c r="F515">
        <v>6.9222000000000001</v>
      </c>
      <c r="G515">
        <v>6.9756</v>
      </c>
      <c r="I515">
        <f t="shared" ref="I515:I578" si="105">EXP(-C515/100)</f>
        <v>0.93864024392137546</v>
      </c>
      <c r="J515">
        <f t="shared" ref="J515:J578" si="106">(EXP(-2*D515/100))</f>
        <v>0.8749994685466187</v>
      </c>
      <c r="K515">
        <f t="shared" ref="K515:K578" si="107">EXP(-3*E515/100)</f>
        <v>0.81479966970417239</v>
      </c>
      <c r="L515">
        <f t="shared" ref="L515:L578" si="108">EXP(-4*F515/100)</f>
        <v>0.75813940396888002</v>
      </c>
      <c r="M515">
        <f t="shared" ref="M515:M578" si="109">EXP(-5*G515/100)</f>
        <v>0.7055483338303794</v>
      </c>
      <c r="O515">
        <f t="shared" si="101"/>
        <v>-0.4927999999999999</v>
      </c>
      <c r="P515">
        <f t="shared" si="102"/>
        <v>-0.82919999999999749</v>
      </c>
      <c r="Q515">
        <f t="shared" si="103"/>
        <v>-1.0219999999999976</v>
      </c>
      <c r="R515">
        <f t="shared" si="104"/>
        <v>-1.137500000000002</v>
      </c>
      <c r="U515">
        <f>-[1]CP2005_updated_data!C516+2*[1]CP2005_updated_data!D504</f>
        <v>3.9839000000000002</v>
      </c>
      <c r="V515">
        <f>-2*[1]CP2005_updated_data!D516+3*[1]CP2005_updated_data!E504</f>
        <v>3.6475000000000026</v>
      </c>
      <c r="W515">
        <f>-3*[1]CP2005_updated_data!E516+4*[1]CP2005_updated_data!F504</f>
        <v>3.4547000000000025</v>
      </c>
      <c r="X515">
        <f>-4*[1]CP2005_updated_data!F516+5*[1]CP2005_updated_data!G504</f>
        <v>3.3391999999999982</v>
      </c>
      <c r="AA515">
        <f t="shared" si="100"/>
        <v>7.0208999999999993</v>
      </c>
      <c r="AB515">
        <f t="shared" ref="AB515:AB578" si="110">3*E515-2*D515</f>
        <v>7.1280999999999981</v>
      </c>
      <c r="AC515">
        <f t="shared" ref="AC515:AC578" si="111">4*F515-3*E515</f>
        <v>7.2075000000000031</v>
      </c>
      <c r="AD515">
        <f t="shared" ref="AD515:AD578" si="112">5*G515-4*F515</f>
        <v>7.1891999999999996</v>
      </c>
    </row>
    <row r="516" spans="1:30" x14ac:dyDescent="0.25">
      <c r="A516">
        <v>1995</v>
      </c>
      <c r="B516">
        <v>4</v>
      </c>
      <c r="C516">
        <v>6.2514000000000003</v>
      </c>
      <c r="D516">
        <v>6.4855</v>
      </c>
      <c r="E516">
        <v>6.6365999999999996</v>
      </c>
      <c r="F516">
        <v>6.7438000000000002</v>
      </c>
      <c r="G516">
        <v>6.7708000000000004</v>
      </c>
      <c r="I516">
        <f t="shared" si="105"/>
        <v>0.93939991112265842</v>
      </c>
      <c r="J516">
        <f t="shared" si="106"/>
        <v>0.87835011552301079</v>
      </c>
      <c r="K516">
        <f t="shared" si="107"/>
        <v>0.81946958137872905</v>
      </c>
      <c r="L516">
        <f t="shared" si="108"/>
        <v>0.76356883592883573</v>
      </c>
      <c r="M516">
        <f t="shared" si="109"/>
        <v>0.71281026640797562</v>
      </c>
      <c r="O516">
        <f t="shared" si="101"/>
        <v>0.13839999999999986</v>
      </c>
      <c r="P516">
        <f t="shared" si="102"/>
        <v>0.40810000000000191</v>
      </c>
      <c r="Q516">
        <f t="shared" si="103"/>
        <v>0.82240000000000268</v>
      </c>
      <c r="R516">
        <f t="shared" si="104"/>
        <v>1.0090999999999974</v>
      </c>
      <c r="U516">
        <f>-[1]CP2005_updated_data!C517+2*[1]CP2005_updated_data!D505</f>
        <v>5.1226000000000003</v>
      </c>
      <c r="V516">
        <f>-2*[1]CP2005_updated_data!D517+3*[1]CP2005_updated_data!E505</f>
        <v>5.3923000000000023</v>
      </c>
      <c r="W516">
        <f>-3*[1]CP2005_updated_data!E517+4*[1]CP2005_updated_data!F505</f>
        <v>5.8066000000000031</v>
      </c>
      <c r="X516">
        <f>-4*[1]CP2005_updated_data!F517+5*[1]CP2005_updated_data!G505</f>
        <v>5.9932999999999979</v>
      </c>
      <c r="AA516">
        <f t="shared" ref="AA516:AA579" si="113">2*D516-C516</f>
        <v>6.7195999999999998</v>
      </c>
      <c r="AB516">
        <f t="shared" si="110"/>
        <v>6.938799999999997</v>
      </c>
      <c r="AC516">
        <f t="shared" si="111"/>
        <v>7.0654000000000039</v>
      </c>
      <c r="AD516">
        <f t="shared" si="112"/>
        <v>6.8787999999999982</v>
      </c>
    </row>
    <row r="517" spans="1:30" x14ac:dyDescent="0.25">
      <c r="A517">
        <v>1995</v>
      </c>
      <c r="B517">
        <v>5</v>
      </c>
      <c r="C517">
        <v>5.7121000000000004</v>
      </c>
      <c r="D517">
        <v>5.7762000000000002</v>
      </c>
      <c r="E517">
        <v>5.8693999999999997</v>
      </c>
      <c r="F517">
        <v>5.9466000000000001</v>
      </c>
      <c r="G517">
        <v>5.9981</v>
      </c>
      <c r="I517">
        <f t="shared" si="105"/>
        <v>0.94447978039875202</v>
      </c>
      <c r="J517">
        <f t="shared" si="106"/>
        <v>0.89089919039992749</v>
      </c>
      <c r="K517">
        <f t="shared" si="107"/>
        <v>0.83854921948179695</v>
      </c>
      <c r="L517">
        <f t="shared" si="108"/>
        <v>0.78830989394938811</v>
      </c>
      <c r="M517">
        <f t="shared" si="109"/>
        <v>0.74088860175573068</v>
      </c>
      <c r="O517">
        <f t="shared" si="101"/>
        <v>0.85709999999999908</v>
      </c>
      <c r="P517">
        <f t="shared" si="102"/>
        <v>2.1023999999999985</v>
      </c>
      <c r="Q517">
        <f t="shared" si="103"/>
        <v>3.2965999999999989</v>
      </c>
      <c r="R517">
        <f t="shared" si="104"/>
        <v>4.4877999999999973</v>
      </c>
      <c r="U517">
        <f>-[1]CP2005_updated_data!C518+2*[1]CP2005_updated_data!D506</f>
        <v>6.1538999999999993</v>
      </c>
      <c r="V517">
        <f>-2*[1]CP2005_updated_data!D518+3*[1]CP2005_updated_data!E506</f>
        <v>7.3991999999999987</v>
      </c>
      <c r="W517">
        <f>-3*[1]CP2005_updated_data!E518+4*[1]CP2005_updated_data!F506</f>
        <v>8.593399999999999</v>
      </c>
      <c r="X517">
        <f>-4*[1]CP2005_updated_data!F518+5*[1]CP2005_updated_data!G506</f>
        <v>9.7845999999999975</v>
      </c>
      <c r="AA517">
        <f t="shared" si="113"/>
        <v>5.8403</v>
      </c>
      <c r="AB517">
        <f t="shared" si="110"/>
        <v>6.0557999999999996</v>
      </c>
      <c r="AC517">
        <f t="shared" si="111"/>
        <v>6.1782000000000004</v>
      </c>
      <c r="AD517">
        <f t="shared" si="112"/>
        <v>6.2041000000000004</v>
      </c>
    </row>
    <row r="518" spans="1:30" x14ac:dyDescent="0.25">
      <c r="A518">
        <v>1995</v>
      </c>
      <c r="B518">
        <v>6</v>
      </c>
      <c r="C518">
        <v>5.5365000000000002</v>
      </c>
      <c r="D518">
        <v>5.7117000000000004</v>
      </c>
      <c r="E518">
        <v>5.8070000000000004</v>
      </c>
      <c r="F518">
        <v>5.9044999999999996</v>
      </c>
      <c r="G518">
        <v>5.8966000000000003</v>
      </c>
      <c r="I518">
        <f t="shared" si="105"/>
        <v>0.94613974391455269</v>
      </c>
      <c r="J518">
        <f t="shared" si="106"/>
        <v>0.89204919194706489</v>
      </c>
      <c r="K518">
        <f t="shared" si="107"/>
        <v>0.84012045383717282</v>
      </c>
      <c r="L518">
        <f t="shared" si="108"/>
        <v>0.78963852620517416</v>
      </c>
      <c r="M518">
        <f t="shared" si="109"/>
        <v>0.74465816859486966</v>
      </c>
      <c r="O518">
        <f t="shared" si="101"/>
        <v>1.1837000000000009</v>
      </c>
      <c r="P518">
        <f t="shared" si="102"/>
        <v>2.3301999999999987</v>
      </c>
      <c r="Q518">
        <f t="shared" si="103"/>
        <v>4.1064000000000016</v>
      </c>
      <c r="R518">
        <f t="shared" si="104"/>
        <v>5.5573999999999986</v>
      </c>
      <c r="U518">
        <f>-[1]CP2005_updated_data!C519+2*[1]CP2005_updated_data!D507</f>
        <v>6.6103000000000005</v>
      </c>
      <c r="V518">
        <f>-2*[1]CP2005_updated_data!D519+3*[1]CP2005_updated_data!E507</f>
        <v>7.7567999999999984</v>
      </c>
      <c r="W518">
        <f>-3*[1]CP2005_updated_data!E519+4*[1]CP2005_updated_data!F507</f>
        <v>9.5330000000000013</v>
      </c>
      <c r="X518">
        <f>-4*[1]CP2005_updated_data!F519+5*[1]CP2005_updated_data!G507</f>
        <v>10.983999999999998</v>
      </c>
      <c r="AA518">
        <f t="shared" si="113"/>
        <v>5.8869000000000007</v>
      </c>
      <c r="AB518">
        <f t="shared" si="110"/>
        <v>5.9975999999999985</v>
      </c>
      <c r="AC518">
        <f t="shared" si="111"/>
        <v>6.1969999999999992</v>
      </c>
      <c r="AD518">
        <f t="shared" si="112"/>
        <v>5.865000000000002</v>
      </c>
    </row>
    <row r="519" spans="1:30" x14ac:dyDescent="0.25">
      <c r="A519">
        <v>1995</v>
      </c>
      <c r="B519">
        <v>7</v>
      </c>
      <c r="C519">
        <v>5.5892999999999997</v>
      </c>
      <c r="D519">
        <v>5.7941000000000003</v>
      </c>
      <c r="E519">
        <v>5.9701000000000004</v>
      </c>
      <c r="F519">
        <v>6.0781999999999998</v>
      </c>
      <c r="G519">
        <v>6.0781000000000001</v>
      </c>
      <c r="I519">
        <f t="shared" si="105"/>
        <v>0.94564031399086834</v>
      </c>
      <c r="J519">
        <f t="shared" si="106"/>
        <v>0.89058030557355405</v>
      </c>
      <c r="K519">
        <f t="shared" si="107"/>
        <v>0.83601978492436912</v>
      </c>
      <c r="L519">
        <f t="shared" si="108"/>
        <v>0.78417113344227185</v>
      </c>
      <c r="M519">
        <f t="shared" si="109"/>
        <v>0.73793096656260659</v>
      </c>
      <c r="O519">
        <f t="shared" si="101"/>
        <v>0.93060000000000009</v>
      </c>
      <c r="P519">
        <f t="shared" si="102"/>
        <v>1.7774000000000001</v>
      </c>
      <c r="Q519">
        <f t="shared" si="103"/>
        <v>2.7692000000000014</v>
      </c>
      <c r="R519">
        <f t="shared" si="104"/>
        <v>3.7345000000000006</v>
      </c>
      <c r="U519">
        <f>-[1]CP2005_updated_data!C520+2*[1]CP2005_updated_data!D508</f>
        <v>6.2643000000000004</v>
      </c>
      <c r="V519">
        <f>-2*[1]CP2005_updated_data!D520+3*[1]CP2005_updated_data!E508</f>
        <v>7.1111000000000004</v>
      </c>
      <c r="W519">
        <f>-3*[1]CP2005_updated_data!E520+4*[1]CP2005_updated_data!F508</f>
        <v>8.1029000000000018</v>
      </c>
      <c r="X519">
        <f>-4*[1]CP2005_updated_data!F520+5*[1]CP2005_updated_data!G508</f>
        <v>9.0682000000000009</v>
      </c>
      <c r="AA519">
        <f t="shared" si="113"/>
        <v>5.9989000000000008</v>
      </c>
      <c r="AB519">
        <f t="shared" si="110"/>
        <v>6.3220999999999989</v>
      </c>
      <c r="AC519">
        <f t="shared" si="111"/>
        <v>6.4024999999999999</v>
      </c>
      <c r="AD519">
        <f t="shared" si="112"/>
        <v>6.0777000000000001</v>
      </c>
    </row>
    <row r="520" spans="1:30" x14ac:dyDescent="0.25">
      <c r="A520">
        <v>1995</v>
      </c>
      <c r="B520">
        <v>8</v>
      </c>
      <c r="C520">
        <v>5.6211000000000002</v>
      </c>
      <c r="D520">
        <v>5.7431000000000001</v>
      </c>
      <c r="E520">
        <v>5.8710000000000004</v>
      </c>
      <c r="F520">
        <v>5.9776999999999996</v>
      </c>
      <c r="G520">
        <v>5.9854000000000003</v>
      </c>
      <c r="I520">
        <f t="shared" si="105"/>
        <v>0.94533964817941707</v>
      </c>
      <c r="J520">
        <f t="shared" si="106"/>
        <v>0.89148916092266939</v>
      </c>
      <c r="K520">
        <f t="shared" si="107"/>
        <v>0.83850897008525505</v>
      </c>
      <c r="L520">
        <f t="shared" si="108"/>
        <v>0.78732984615742996</v>
      </c>
      <c r="M520">
        <f t="shared" si="109"/>
        <v>0.741359215421871</v>
      </c>
      <c r="O520">
        <f t="shared" si="101"/>
        <v>1.0768000000000004</v>
      </c>
      <c r="P520">
        <f t="shared" si="102"/>
        <v>2.1169999999999991</v>
      </c>
      <c r="Q520">
        <f t="shared" si="103"/>
        <v>3.2540999999999993</v>
      </c>
      <c r="R520">
        <f t="shared" si="104"/>
        <v>4.3905000000000047</v>
      </c>
      <c r="U520">
        <f>-[1]CP2005_updated_data!C521+2*[1]CP2005_updated_data!D509</f>
        <v>6.5425000000000004</v>
      </c>
      <c r="V520">
        <f>-2*[1]CP2005_updated_data!D521+3*[1]CP2005_updated_data!E509</f>
        <v>7.5826999999999991</v>
      </c>
      <c r="W520">
        <f>-3*[1]CP2005_updated_data!E521+4*[1]CP2005_updated_data!F509</f>
        <v>8.7197999999999993</v>
      </c>
      <c r="X520">
        <f>-4*[1]CP2005_updated_data!F521+5*[1]CP2005_updated_data!G509</f>
        <v>9.8562000000000047</v>
      </c>
      <c r="AA520">
        <f t="shared" si="113"/>
        <v>5.8651</v>
      </c>
      <c r="AB520">
        <f t="shared" si="110"/>
        <v>6.1267999999999994</v>
      </c>
      <c r="AC520">
        <f t="shared" si="111"/>
        <v>6.2977999999999987</v>
      </c>
      <c r="AD520">
        <f t="shared" si="112"/>
        <v>6.0162000000000013</v>
      </c>
    </row>
    <row r="521" spans="1:30" x14ac:dyDescent="0.25">
      <c r="A521">
        <v>1995</v>
      </c>
      <c r="B521">
        <v>9</v>
      </c>
      <c r="C521">
        <v>5.6792999999999996</v>
      </c>
      <c r="D521">
        <v>5.7329999999999997</v>
      </c>
      <c r="E521">
        <v>5.8388</v>
      </c>
      <c r="F521">
        <v>5.9272999999999998</v>
      </c>
      <c r="G521">
        <v>5.9127000000000001</v>
      </c>
      <c r="I521">
        <f t="shared" si="105"/>
        <v>0.9447896205777343</v>
      </c>
      <c r="J521">
        <f t="shared" si="106"/>
        <v>0.8916692599225623</v>
      </c>
      <c r="K521">
        <f t="shared" si="107"/>
        <v>0.83931936110620209</v>
      </c>
      <c r="L521">
        <f t="shared" si="108"/>
        <v>0.78891870415802079</v>
      </c>
      <c r="M521">
        <f t="shared" si="109"/>
        <v>0.74405895998297555</v>
      </c>
      <c r="O521">
        <f t="shared" si="101"/>
        <v>1.4599000000000011</v>
      </c>
      <c r="P521">
        <f t="shared" si="102"/>
        <v>3.0632000000000019</v>
      </c>
      <c r="Q521">
        <f t="shared" si="103"/>
        <v>4.798</v>
      </c>
      <c r="R521">
        <f t="shared" si="104"/>
        <v>6.5112000000000041</v>
      </c>
      <c r="U521">
        <f>-[1]CP2005_updated_data!C522+2*[1]CP2005_updated_data!D510</f>
        <v>7.323500000000001</v>
      </c>
      <c r="V521">
        <f>-2*[1]CP2005_updated_data!D522+3*[1]CP2005_updated_data!E510</f>
        <v>8.9268000000000018</v>
      </c>
      <c r="W521">
        <f>-3*[1]CP2005_updated_data!E522+4*[1]CP2005_updated_data!F510</f>
        <v>10.6616</v>
      </c>
      <c r="X521">
        <f>-4*[1]CP2005_updated_data!F522+5*[1]CP2005_updated_data!G510</f>
        <v>12.374800000000004</v>
      </c>
      <c r="AA521">
        <f t="shared" si="113"/>
        <v>5.7866999999999997</v>
      </c>
      <c r="AB521">
        <f t="shared" si="110"/>
        <v>6.0504000000000016</v>
      </c>
      <c r="AC521">
        <f t="shared" si="111"/>
        <v>6.1927999999999983</v>
      </c>
      <c r="AD521">
        <f t="shared" si="112"/>
        <v>5.8543000000000021</v>
      </c>
    </row>
    <row r="522" spans="1:30" x14ac:dyDescent="0.25">
      <c r="A522">
        <v>1995</v>
      </c>
      <c r="B522">
        <v>10</v>
      </c>
      <c r="C522">
        <v>5.5290999999999997</v>
      </c>
      <c r="D522">
        <v>5.5354000000000001</v>
      </c>
      <c r="E522">
        <v>5.6451000000000002</v>
      </c>
      <c r="F522">
        <v>5.7278000000000002</v>
      </c>
      <c r="G522">
        <v>5.7270000000000003</v>
      </c>
      <c r="I522">
        <f t="shared" si="105"/>
        <v>0.9462097608461969</v>
      </c>
      <c r="J522">
        <f t="shared" si="106"/>
        <v>0.89520010920046089</v>
      </c>
      <c r="K522">
        <f t="shared" si="107"/>
        <v>0.84421084435365334</v>
      </c>
      <c r="L522">
        <f t="shared" si="108"/>
        <v>0.79523946169745574</v>
      </c>
      <c r="M522">
        <f t="shared" si="109"/>
        <v>0.75099972004077187</v>
      </c>
      <c r="O522">
        <f t="shared" si="101"/>
        <v>1.9057000000000004</v>
      </c>
      <c r="P522">
        <f t="shared" si="102"/>
        <v>3.9558000000000009</v>
      </c>
      <c r="Q522">
        <f t="shared" si="103"/>
        <v>5.9900999999999973</v>
      </c>
      <c r="R522">
        <f t="shared" si="104"/>
        <v>8.0463000000000022</v>
      </c>
      <c r="U522">
        <f>-[1]CP2005_updated_data!C523+2*[1]CP2005_updated_data!D511</f>
        <v>7.9487000000000005</v>
      </c>
      <c r="V522">
        <f>-2*[1]CP2005_updated_data!D523+3*[1]CP2005_updated_data!E511</f>
        <v>9.998800000000001</v>
      </c>
      <c r="W522">
        <f>-3*[1]CP2005_updated_data!E523+4*[1]CP2005_updated_data!F511</f>
        <v>12.033099999999997</v>
      </c>
      <c r="X522">
        <f>-4*[1]CP2005_updated_data!F523+5*[1]CP2005_updated_data!G511</f>
        <v>14.089300000000001</v>
      </c>
      <c r="AA522">
        <f t="shared" si="113"/>
        <v>5.5417000000000005</v>
      </c>
      <c r="AB522">
        <f t="shared" si="110"/>
        <v>5.8645000000000014</v>
      </c>
      <c r="AC522">
        <f t="shared" si="111"/>
        <v>5.9758999999999993</v>
      </c>
      <c r="AD522">
        <f t="shared" si="112"/>
        <v>5.7238000000000007</v>
      </c>
    </row>
    <row r="523" spans="1:30" x14ac:dyDescent="0.25">
      <c r="A523">
        <v>1995</v>
      </c>
      <c r="B523">
        <v>11</v>
      </c>
      <c r="C523">
        <v>5.3211000000000004</v>
      </c>
      <c r="D523">
        <v>5.2664</v>
      </c>
      <c r="E523">
        <v>5.3635999999999999</v>
      </c>
      <c r="F523">
        <v>5.4579000000000004</v>
      </c>
      <c r="G523">
        <v>5.4564000000000004</v>
      </c>
      <c r="I523">
        <f t="shared" si="105"/>
        <v>0.94817992540959295</v>
      </c>
      <c r="J523">
        <f t="shared" si="106"/>
        <v>0.9000292645678194</v>
      </c>
      <c r="K523">
        <f t="shared" si="107"/>
        <v>0.85137039358047151</v>
      </c>
      <c r="L523">
        <f t="shared" si="108"/>
        <v>0.80387137817113941</v>
      </c>
      <c r="M523">
        <f t="shared" si="109"/>
        <v>0.76122979666115043</v>
      </c>
      <c r="O523">
        <f t="shared" si="101"/>
        <v>2.3588999999999993</v>
      </c>
      <c r="P523">
        <f t="shared" si="102"/>
        <v>5.1490999999999998</v>
      </c>
      <c r="Q523">
        <f t="shared" si="103"/>
        <v>7.5459999999999967</v>
      </c>
      <c r="R523">
        <f t="shared" si="104"/>
        <v>9.6909999999999989</v>
      </c>
      <c r="U523">
        <f>-[1]CP2005_updated_data!C524+2*[1]CP2005_updated_data!D512</f>
        <v>9.1952999999999996</v>
      </c>
      <c r="V523">
        <f>-2*[1]CP2005_updated_data!D524+3*[1]CP2005_updated_data!E512</f>
        <v>11.9855</v>
      </c>
      <c r="W523">
        <f>-3*[1]CP2005_updated_data!E524+4*[1]CP2005_updated_data!F512</f>
        <v>14.382399999999997</v>
      </c>
      <c r="X523">
        <f>-4*[1]CP2005_updated_data!F524+5*[1]CP2005_updated_data!G512</f>
        <v>16.5274</v>
      </c>
      <c r="AA523">
        <f t="shared" si="113"/>
        <v>5.2116999999999996</v>
      </c>
      <c r="AB523">
        <f t="shared" si="110"/>
        <v>5.5580000000000016</v>
      </c>
      <c r="AC523">
        <f t="shared" si="111"/>
        <v>5.7408000000000001</v>
      </c>
      <c r="AD523">
        <f t="shared" si="112"/>
        <v>5.4504000000000019</v>
      </c>
    </row>
    <row r="524" spans="1:30" x14ac:dyDescent="0.25">
      <c r="A524">
        <v>1995</v>
      </c>
      <c r="B524">
        <v>12</v>
      </c>
      <c r="C524">
        <v>5.1272000000000002</v>
      </c>
      <c r="D524">
        <v>5.1016000000000004</v>
      </c>
      <c r="E524">
        <v>5.1965000000000003</v>
      </c>
      <c r="F524">
        <v>5.3005000000000004</v>
      </c>
      <c r="G524">
        <v>5.3076999999999996</v>
      </c>
      <c r="I524">
        <f t="shared" si="105"/>
        <v>0.95002022988356372</v>
      </c>
      <c r="J524">
        <f t="shared" si="106"/>
        <v>0.9030006551855696</v>
      </c>
      <c r="K524">
        <f t="shared" si="107"/>
        <v>0.85564902880244254</v>
      </c>
      <c r="L524">
        <f t="shared" si="108"/>
        <v>0.80894851843434035</v>
      </c>
      <c r="M524">
        <f t="shared" si="109"/>
        <v>0.76691063253736969</v>
      </c>
      <c r="O524">
        <f t="shared" si="101"/>
        <v>2.7834000000000003</v>
      </c>
      <c r="P524">
        <f t="shared" si="102"/>
        <v>5.7286999999999999</v>
      </c>
      <c r="Q524">
        <f t="shared" si="103"/>
        <v>8.1117000000000008</v>
      </c>
      <c r="R524">
        <f t="shared" si="104"/>
        <v>10.056199999999999</v>
      </c>
      <c r="U524">
        <f>-[1]CP2005_updated_data!C525+2*[1]CP2005_updated_data!D513</f>
        <v>9.9062000000000001</v>
      </c>
      <c r="V524">
        <f>-2*[1]CP2005_updated_data!D525+3*[1]CP2005_updated_data!E513</f>
        <v>12.8515</v>
      </c>
      <c r="W524">
        <f>-3*[1]CP2005_updated_data!E525+4*[1]CP2005_updated_data!F513</f>
        <v>15.234500000000001</v>
      </c>
      <c r="X524">
        <f>-4*[1]CP2005_updated_data!F525+5*[1]CP2005_updated_data!G513</f>
        <v>17.178999999999998</v>
      </c>
      <c r="AA524">
        <f t="shared" si="113"/>
        <v>5.0760000000000005</v>
      </c>
      <c r="AB524">
        <f t="shared" si="110"/>
        <v>5.3863000000000003</v>
      </c>
      <c r="AC524">
        <f t="shared" si="111"/>
        <v>5.6125000000000007</v>
      </c>
      <c r="AD524">
        <f t="shared" si="112"/>
        <v>5.3364999999999974</v>
      </c>
    </row>
    <row r="525" spans="1:30" x14ac:dyDescent="0.25">
      <c r="A525">
        <v>1996</v>
      </c>
      <c r="B525">
        <v>1</v>
      </c>
      <c r="C525">
        <v>4.9021999999999997</v>
      </c>
      <c r="D525">
        <v>4.8662999999999998</v>
      </c>
      <c r="E525">
        <v>5.0103999999999997</v>
      </c>
      <c r="F525">
        <v>5.1409000000000002</v>
      </c>
      <c r="G525">
        <v>5.1917</v>
      </c>
      <c r="I525">
        <f t="shared" si="105"/>
        <v>0.95216018194407759</v>
      </c>
      <c r="J525">
        <f t="shared" si="106"/>
        <v>0.90726019109574418</v>
      </c>
      <c r="K525">
        <f t="shared" si="107"/>
        <v>0.86043947742443538</v>
      </c>
      <c r="L525">
        <f t="shared" si="108"/>
        <v>0.81412936544404357</v>
      </c>
      <c r="M525">
        <f t="shared" si="109"/>
        <v>0.77137163861804037</v>
      </c>
      <c r="O525">
        <f t="shared" si="101"/>
        <v>2.6168999999999993</v>
      </c>
      <c r="P525">
        <f t="shared" si="102"/>
        <v>5.4541000000000004</v>
      </c>
      <c r="Q525">
        <f t="shared" si="103"/>
        <v>7.7511000000000028</v>
      </c>
      <c r="R525">
        <f t="shared" si="104"/>
        <v>9.7850999999999981</v>
      </c>
      <c r="U525">
        <f>-[1]CP2005_updated_data!C526+2*[1]CP2005_updated_data!D514</f>
        <v>9.360199999999999</v>
      </c>
      <c r="V525">
        <f>-2*[1]CP2005_updated_data!D526+3*[1]CP2005_updated_data!E514</f>
        <v>12.1974</v>
      </c>
      <c r="W525">
        <f>-3*[1]CP2005_updated_data!E526+4*[1]CP2005_updated_data!F514</f>
        <v>14.494400000000002</v>
      </c>
      <c r="X525">
        <f>-4*[1]CP2005_updated_data!F526+5*[1]CP2005_updated_data!G514</f>
        <v>16.528399999999998</v>
      </c>
      <c r="AA525">
        <f t="shared" si="113"/>
        <v>4.8304</v>
      </c>
      <c r="AB525">
        <f t="shared" si="110"/>
        <v>5.2985999999999986</v>
      </c>
      <c r="AC525">
        <f t="shared" si="111"/>
        <v>5.5324000000000026</v>
      </c>
      <c r="AD525">
        <f t="shared" si="112"/>
        <v>5.3948999999999998</v>
      </c>
    </row>
    <row r="526" spans="1:30" x14ac:dyDescent="0.25">
      <c r="A526">
        <v>1996</v>
      </c>
      <c r="B526">
        <v>2</v>
      </c>
      <c r="C526">
        <v>5.1398999999999999</v>
      </c>
      <c r="D526">
        <v>5.3513999999999999</v>
      </c>
      <c r="E526">
        <v>5.4821</v>
      </c>
      <c r="F526">
        <v>5.6292999999999997</v>
      </c>
      <c r="G526">
        <v>5.6664000000000003</v>
      </c>
      <c r="I526">
        <f t="shared" si="105"/>
        <v>0.94989958497548233</v>
      </c>
      <c r="J526">
        <f t="shared" si="106"/>
        <v>0.89850051462368064</v>
      </c>
      <c r="K526">
        <f t="shared" si="107"/>
        <v>0.8483491452820271</v>
      </c>
      <c r="L526">
        <f t="shared" si="108"/>
        <v>0.79837888578072513</v>
      </c>
      <c r="M526">
        <f t="shared" si="109"/>
        <v>0.75327870010370035</v>
      </c>
      <c r="O526">
        <f t="shared" si="101"/>
        <v>1.8450999999999986</v>
      </c>
      <c r="P526">
        <f t="shared" si="102"/>
        <v>3.3602000000000025</v>
      </c>
      <c r="Q526">
        <f t="shared" si="103"/>
        <v>4.7812999999999981</v>
      </c>
      <c r="R526">
        <f t="shared" si="104"/>
        <v>5.9330000000000034</v>
      </c>
      <c r="U526">
        <f>-[1]CP2005_updated_data!C527+2*[1]CP2005_updated_data!D515</f>
        <v>8.2018999999999984</v>
      </c>
      <c r="V526">
        <f>-2*[1]CP2005_updated_data!D527+3*[1]CP2005_updated_data!E515</f>
        <v>9.7170000000000023</v>
      </c>
      <c r="W526">
        <f>-3*[1]CP2005_updated_data!E527+4*[1]CP2005_updated_data!F515</f>
        <v>11.138099999999998</v>
      </c>
      <c r="X526">
        <f>-4*[1]CP2005_updated_data!F527+5*[1]CP2005_updated_data!G515</f>
        <v>12.289800000000003</v>
      </c>
      <c r="AA526">
        <f t="shared" si="113"/>
        <v>5.5629</v>
      </c>
      <c r="AB526">
        <f t="shared" si="110"/>
        <v>5.7435000000000009</v>
      </c>
      <c r="AC526">
        <f t="shared" si="111"/>
        <v>6.0708999999999982</v>
      </c>
      <c r="AD526">
        <f t="shared" si="112"/>
        <v>5.8148000000000017</v>
      </c>
    </row>
    <row r="527" spans="1:30" x14ac:dyDescent="0.25">
      <c r="A527">
        <v>1996</v>
      </c>
      <c r="B527">
        <v>3</v>
      </c>
      <c r="C527">
        <v>5.4477000000000002</v>
      </c>
      <c r="D527">
        <v>5.7031999999999998</v>
      </c>
      <c r="E527">
        <v>5.8621999999999996</v>
      </c>
      <c r="F527">
        <v>6.0221999999999998</v>
      </c>
      <c r="G527">
        <v>6.0461999999999998</v>
      </c>
      <c r="I527">
        <f t="shared" si="105"/>
        <v>0.94698028915400123</v>
      </c>
      <c r="J527">
        <f t="shared" si="106"/>
        <v>0.89220085320053721</v>
      </c>
      <c r="K527">
        <f t="shared" si="107"/>
        <v>0.83873036567628978</v>
      </c>
      <c r="L527">
        <f t="shared" si="108"/>
        <v>0.78592964557948375</v>
      </c>
      <c r="M527">
        <f t="shared" si="109"/>
        <v>0.73910890561093945</v>
      </c>
      <c r="O527">
        <f t="shared" ref="O527:O590" si="114">U527-$C515</f>
        <v>1.573199999999999</v>
      </c>
      <c r="P527">
        <f t="shared" si="102"/>
        <v>2.7425999999999977</v>
      </c>
      <c r="Q527">
        <f t="shared" si="103"/>
        <v>3.7699000000000034</v>
      </c>
      <c r="R527">
        <f t="shared" si="104"/>
        <v>4.456900000000001</v>
      </c>
      <c r="U527">
        <f>-[1]CP2005_updated_data!C528+2*[1]CP2005_updated_data!D516</f>
        <v>7.9054999999999991</v>
      </c>
      <c r="V527">
        <f>-2*[1]CP2005_updated_data!D528+3*[1]CP2005_updated_data!E516</f>
        <v>9.0748999999999977</v>
      </c>
      <c r="W527">
        <f>-3*[1]CP2005_updated_data!E528+4*[1]CP2005_updated_data!F516</f>
        <v>10.102200000000003</v>
      </c>
      <c r="X527">
        <f>-4*[1]CP2005_updated_data!F528+5*[1]CP2005_updated_data!G516</f>
        <v>10.789200000000001</v>
      </c>
      <c r="AA527">
        <f t="shared" si="113"/>
        <v>5.9586999999999994</v>
      </c>
      <c r="AB527">
        <f t="shared" si="110"/>
        <v>6.1801999999999975</v>
      </c>
      <c r="AC527">
        <f t="shared" si="111"/>
        <v>6.502200000000002</v>
      </c>
      <c r="AD527">
        <f t="shared" si="112"/>
        <v>6.142199999999999</v>
      </c>
    </row>
    <row r="528" spans="1:30" x14ac:dyDescent="0.25">
      <c r="A528">
        <v>1996</v>
      </c>
      <c r="B528">
        <v>4</v>
      </c>
      <c r="C528">
        <v>5.5321999999999996</v>
      </c>
      <c r="D528">
        <v>5.9363999999999999</v>
      </c>
      <c r="E528">
        <v>6.1264000000000003</v>
      </c>
      <c r="F528">
        <v>6.2751000000000001</v>
      </c>
      <c r="G528">
        <v>6.3189000000000002</v>
      </c>
      <c r="I528">
        <f t="shared" si="105"/>
        <v>0.9461804287982597</v>
      </c>
      <c r="J528">
        <f t="shared" si="106"/>
        <v>0.88804931732852133</v>
      </c>
      <c r="K528">
        <f t="shared" si="107"/>
        <v>0.83210886447155075</v>
      </c>
      <c r="L528">
        <f t="shared" si="108"/>
        <v>0.77801925947569528</v>
      </c>
      <c r="M528">
        <f t="shared" si="109"/>
        <v>0.7290995495401057</v>
      </c>
      <c r="O528">
        <f t="shared" si="114"/>
        <v>1.1874000000000002</v>
      </c>
      <c r="P528">
        <f t="shared" si="102"/>
        <v>1.785599999999997</v>
      </c>
      <c r="Q528">
        <f t="shared" si="103"/>
        <v>2.3445999999999998</v>
      </c>
      <c r="R528">
        <f t="shared" si="104"/>
        <v>2.5021999999999984</v>
      </c>
      <c r="U528">
        <f>-[1]CP2005_updated_data!C529+2*[1]CP2005_updated_data!D517</f>
        <v>7.4388000000000005</v>
      </c>
      <c r="V528">
        <f>-2*[1]CP2005_updated_data!D529+3*[1]CP2005_updated_data!E517</f>
        <v>8.0369999999999973</v>
      </c>
      <c r="W528">
        <f>-3*[1]CP2005_updated_data!E529+4*[1]CP2005_updated_data!F517</f>
        <v>8.5960000000000001</v>
      </c>
      <c r="X528">
        <f>-4*[1]CP2005_updated_data!F529+5*[1]CP2005_updated_data!G517</f>
        <v>8.7535999999999987</v>
      </c>
      <c r="AA528">
        <f t="shared" si="113"/>
        <v>6.3406000000000002</v>
      </c>
      <c r="AB528">
        <f t="shared" si="110"/>
        <v>6.5064000000000011</v>
      </c>
      <c r="AC528">
        <f t="shared" si="111"/>
        <v>6.7211999999999996</v>
      </c>
      <c r="AD528">
        <f t="shared" si="112"/>
        <v>6.4940999999999995</v>
      </c>
    </row>
    <row r="529" spans="1:30" x14ac:dyDescent="0.25">
      <c r="A529">
        <v>1996</v>
      </c>
      <c r="B529">
        <v>5</v>
      </c>
      <c r="C529">
        <v>5.6592000000000002</v>
      </c>
      <c r="D529">
        <v>6.1360999999999999</v>
      </c>
      <c r="E529">
        <v>6.3461999999999996</v>
      </c>
      <c r="F529">
        <v>6.5103999999999997</v>
      </c>
      <c r="G529">
        <v>6.5606</v>
      </c>
      <c r="I529">
        <f t="shared" si="105"/>
        <v>0.94497954237797199</v>
      </c>
      <c r="J529">
        <f t="shared" si="106"/>
        <v>0.88450952203189581</v>
      </c>
      <c r="K529">
        <f t="shared" si="107"/>
        <v>0.82663998931653582</v>
      </c>
      <c r="L529">
        <f t="shared" si="108"/>
        <v>0.77073089505217307</v>
      </c>
      <c r="M529">
        <f t="shared" si="109"/>
        <v>0.72034140913887035</v>
      </c>
      <c r="O529">
        <f t="shared" si="114"/>
        <v>0.18109999999999982</v>
      </c>
      <c r="P529">
        <f t="shared" si="102"/>
        <v>-0.3761000000000001</v>
      </c>
      <c r="Q529">
        <f t="shared" si="103"/>
        <v>-0.96429999999999882</v>
      </c>
      <c r="R529">
        <f t="shared" si="104"/>
        <v>-1.7631999999999985</v>
      </c>
      <c r="U529">
        <f>-[1]CP2005_updated_data!C530+2*[1]CP2005_updated_data!D518</f>
        <v>5.8932000000000002</v>
      </c>
      <c r="V529">
        <f>-2*[1]CP2005_updated_data!D530+3*[1]CP2005_updated_data!E518</f>
        <v>5.3360000000000003</v>
      </c>
      <c r="W529">
        <f>-3*[1]CP2005_updated_data!E530+4*[1]CP2005_updated_data!F518</f>
        <v>4.7478000000000016</v>
      </c>
      <c r="X529">
        <f>-4*[1]CP2005_updated_data!F530+5*[1]CP2005_updated_data!G518</f>
        <v>3.9489000000000019</v>
      </c>
      <c r="AA529">
        <f t="shared" si="113"/>
        <v>6.6129999999999995</v>
      </c>
      <c r="AB529">
        <f t="shared" si="110"/>
        <v>6.7663999999999991</v>
      </c>
      <c r="AC529">
        <f t="shared" si="111"/>
        <v>7.0030000000000001</v>
      </c>
      <c r="AD529">
        <f t="shared" si="112"/>
        <v>6.7613999999999983</v>
      </c>
    </row>
    <row r="530" spans="1:30" x14ac:dyDescent="0.25">
      <c r="A530">
        <v>1996</v>
      </c>
      <c r="B530">
        <v>6</v>
      </c>
      <c r="C530">
        <v>5.6740000000000004</v>
      </c>
      <c r="D530">
        <v>6.0231000000000003</v>
      </c>
      <c r="E530">
        <v>6.2492000000000001</v>
      </c>
      <c r="F530">
        <v>6.3464999999999998</v>
      </c>
      <c r="G530">
        <v>6.3803999999999998</v>
      </c>
      <c r="I530">
        <f t="shared" si="105"/>
        <v>0.94483969575460536</v>
      </c>
      <c r="J530">
        <f t="shared" si="106"/>
        <v>0.886510774114742</v>
      </c>
      <c r="K530">
        <f t="shared" si="107"/>
        <v>0.829049015117999</v>
      </c>
      <c r="L530">
        <f t="shared" si="108"/>
        <v>0.77580040650089699</v>
      </c>
      <c r="M530">
        <f t="shared" si="109"/>
        <v>0.72686101194072628</v>
      </c>
      <c r="O530">
        <f t="shared" si="114"/>
        <v>0.21290000000000031</v>
      </c>
      <c r="P530">
        <f t="shared" si="102"/>
        <v>-0.16170000000000151</v>
      </c>
      <c r="Q530">
        <f t="shared" si="103"/>
        <v>-0.66610000000000014</v>
      </c>
      <c r="R530">
        <f t="shared" si="104"/>
        <v>-1.4394999999999989</v>
      </c>
      <c r="U530">
        <f>-[1]CP2005_updated_data!C531+2*[1]CP2005_updated_data!D519</f>
        <v>5.7494000000000005</v>
      </c>
      <c r="V530">
        <f>-2*[1]CP2005_updated_data!D531+3*[1]CP2005_updated_data!E519</f>
        <v>5.3747999999999987</v>
      </c>
      <c r="W530">
        <f>-3*[1]CP2005_updated_data!E531+4*[1]CP2005_updated_data!F519</f>
        <v>4.8704000000000001</v>
      </c>
      <c r="X530">
        <f>-4*[1]CP2005_updated_data!F531+5*[1]CP2005_updated_data!G519</f>
        <v>4.0970000000000013</v>
      </c>
      <c r="AA530">
        <f t="shared" si="113"/>
        <v>6.3722000000000003</v>
      </c>
      <c r="AB530">
        <f t="shared" si="110"/>
        <v>6.7013999999999978</v>
      </c>
      <c r="AC530">
        <f t="shared" si="111"/>
        <v>6.6384000000000007</v>
      </c>
      <c r="AD530">
        <f t="shared" si="112"/>
        <v>6.5160000000000018</v>
      </c>
    </row>
    <row r="531" spans="1:30" x14ac:dyDescent="0.25">
      <c r="A531">
        <v>1996</v>
      </c>
      <c r="B531">
        <v>7</v>
      </c>
      <c r="C531">
        <v>5.8677999999999999</v>
      </c>
      <c r="D531">
        <v>6.1128999999999998</v>
      </c>
      <c r="E531">
        <v>6.3132000000000001</v>
      </c>
      <c r="F531">
        <v>6.4340000000000002</v>
      </c>
      <c r="G531">
        <v>6.4922000000000004</v>
      </c>
      <c r="I531">
        <f t="shared" si="105"/>
        <v>0.94301036961381868</v>
      </c>
      <c r="J531">
        <f t="shared" si="106"/>
        <v>0.88492002968052808</v>
      </c>
      <c r="K531">
        <f t="shared" si="107"/>
        <v>0.82745876813460029</v>
      </c>
      <c r="L531">
        <f t="shared" si="108"/>
        <v>0.77308985131674057</v>
      </c>
      <c r="M531">
        <f t="shared" si="109"/>
        <v>0.72280919426534185</v>
      </c>
      <c r="O531">
        <f t="shared" si="114"/>
        <v>0.13110000000000088</v>
      </c>
      <c r="P531">
        <f t="shared" si="102"/>
        <v>9.5200000000000173E-2</v>
      </c>
      <c r="Q531">
        <f t="shared" si="103"/>
        <v>-0.21609999999999907</v>
      </c>
      <c r="R531">
        <f t="shared" si="104"/>
        <v>-0.93480000000000096</v>
      </c>
      <c r="U531">
        <f>-[1]CP2005_updated_data!C532+2*[1]CP2005_updated_data!D520</f>
        <v>5.7204000000000006</v>
      </c>
      <c r="V531">
        <f>-2*[1]CP2005_updated_data!D532+3*[1]CP2005_updated_data!E520</f>
        <v>5.6844999999999999</v>
      </c>
      <c r="W531">
        <f>-3*[1]CP2005_updated_data!E532+4*[1]CP2005_updated_data!F520</f>
        <v>5.3732000000000006</v>
      </c>
      <c r="X531">
        <f>-4*[1]CP2005_updated_data!F532+5*[1]CP2005_updated_data!G520</f>
        <v>4.6544999999999987</v>
      </c>
      <c r="AA531">
        <f t="shared" si="113"/>
        <v>6.3579999999999997</v>
      </c>
      <c r="AB531">
        <f t="shared" si="110"/>
        <v>6.7137999999999991</v>
      </c>
      <c r="AC531">
        <f t="shared" si="111"/>
        <v>6.796400000000002</v>
      </c>
      <c r="AD531">
        <f t="shared" si="112"/>
        <v>6.7249999999999979</v>
      </c>
    </row>
    <row r="532" spans="1:30" x14ac:dyDescent="0.25">
      <c r="A532">
        <v>1996</v>
      </c>
      <c r="B532">
        <v>8</v>
      </c>
      <c r="C532">
        <v>5.8085000000000004</v>
      </c>
      <c r="D532">
        <v>6.2333999999999996</v>
      </c>
      <c r="E532">
        <v>6.4669999999999996</v>
      </c>
      <c r="F532">
        <v>6.5922999999999998</v>
      </c>
      <c r="G532">
        <v>6.6368999999999998</v>
      </c>
      <c r="I532">
        <f t="shared" si="105"/>
        <v>0.94356974060010523</v>
      </c>
      <c r="J532">
        <f t="shared" si="106"/>
        <v>0.88278994019780566</v>
      </c>
      <c r="K532">
        <f t="shared" si="107"/>
        <v>0.82364966773071691</v>
      </c>
      <c r="L532">
        <f t="shared" si="108"/>
        <v>0.76821011193718147</v>
      </c>
      <c r="M532">
        <f t="shared" si="109"/>
        <v>0.71759854200874751</v>
      </c>
      <c r="O532">
        <f t="shared" si="114"/>
        <v>5.659999999999954E-2</v>
      </c>
      <c r="P532">
        <f t="shared" si="102"/>
        <v>-0.47489999999999988</v>
      </c>
      <c r="Q532">
        <f t="shared" si="103"/>
        <v>-1.1113000000000017</v>
      </c>
      <c r="R532">
        <f t="shared" si="104"/>
        <v>-2.0632999999999999</v>
      </c>
      <c r="U532">
        <f>-[1]CP2005_updated_data!C533+2*[1]CP2005_updated_data!D521</f>
        <v>5.6776999999999997</v>
      </c>
      <c r="V532">
        <f>-2*[1]CP2005_updated_data!D533+3*[1]CP2005_updated_data!E521</f>
        <v>5.1462000000000003</v>
      </c>
      <c r="W532">
        <f>-3*[1]CP2005_updated_data!E533+4*[1]CP2005_updated_data!F521</f>
        <v>4.5097999999999985</v>
      </c>
      <c r="X532">
        <f>-4*[1]CP2005_updated_data!F533+5*[1]CP2005_updated_data!G521</f>
        <v>3.5578000000000003</v>
      </c>
      <c r="AA532">
        <f t="shared" si="113"/>
        <v>6.6582999999999988</v>
      </c>
      <c r="AB532">
        <f t="shared" si="110"/>
        <v>6.9342000000000006</v>
      </c>
      <c r="AC532">
        <f t="shared" si="111"/>
        <v>6.9681999999999995</v>
      </c>
      <c r="AD532">
        <f t="shared" si="112"/>
        <v>6.8153000000000006</v>
      </c>
    </row>
    <row r="533" spans="1:30" x14ac:dyDescent="0.25">
      <c r="A533">
        <v>1996</v>
      </c>
      <c r="B533">
        <v>9</v>
      </c>
      <c r="C533">
        <v>5.6643999999999997</v>
      </c>
      <c r="D533">
        <v>6.0039999999999996</v>
      </c>
      <c r="E533">
        <v>6.2081999999999997</v>
      </c>
      <c r="F533">
        <v>6.3361999999999998</v>
      </c>
      <c r="G533">
        <v>6.3780000000000001</v>
      </c>
      <c r="I533">
        <f t="shared" si="105"/>
        <v>0.94493040471935852</v>
      </c>
      <c r="J533">
        <f t="shared" si="106"/>
        <v>0.88684948592028989</v>
      </c>
      <c r="K533">
        <f t="shared" si="107"/>
        <v>0.8300693727979257</v>
      </c>
      <c r="L533">
        <f t="shared" si="108"/>
        <v>0.7761201021211509</v>
      </c>
      <c r="M533">
        <f t="shared" si="109"/>
        <v>0.72694824049576778</v>
      </c>
      <c r="O533">
        <f t="shared" si="114"/>
        <v>0.12230000000000008</v>
      </c>
      <c r="P533">
        <f t="shared" si="102"/>
        <v>-0.17089999999999783</v>
      </c>
      <c r="Q533">
        <f t="shared" si="103"/>
        <v>-0.59470000000000134</v>
      </c>
      <c r="R533">
        <f t="shared" si="104"/>
        <v>-1.4605999999999977</v>
      </c>
      <c r="U533">
        <f>-[1]CP2005_updated_data!C534+2*[1]CP2005_updated_data!D522</f>
        <v>5.8015999999999996</v>
      </c>
      <c r="V533">
        <f>-2*[1]CP2005_updated_data!D534+3*[1]CP2005_updated_data!E522</f>
        <v>5.5084000000000017</v>
      </c>
      <c r="W533">
        <f>-3*[1]CP2005_updated_data!E534+4*[1]CP2005_updated_data!F522</f>
        <v>5.0845999999999982</v>
      </c>
      <c r="X533">
        <f>-4*[1]CP2005_updated_data!F534+5*[1]CP2005_updated_data!G522</f>
        <v>4.2187000000000019</v>
      </c>
      <c r="AA533">
        <f t="shared" si="113"/>
        <v>6.3435999999999995</v>
      </c>
      <c r="AB533">
        <f t="shared" si="110"/>
        <v>6.6166000000000018</v>
      </c>
      <c r="AC533">
        <f t="shared" si="111"/>
        <v>6.7201999999999984</v>
      </c>
      <c r="AD533">
        <f t="shared" si="112"/>
        <v>6.5452000000000012</v>
      </c>
    </row>
    <row r="534" spans="1:30" x14ac:dyDescent="0.25">
      <c r="A534">
        <v>1996</v>
      </c>
      <c r="B534">
        <v>10</v>
      </c>
      <c r="C534">
        <v>5.4382000000000001</v>
      </c>
      <c r="D534">
        <v>5.6544999999999996</v>
      </c>
      <c r="E534">
        <v>5.8189000000000002</v>
      </c>
      <c r="F534">
        <v>5.9679000000000002</v>
      </c>
      <c r="G534">
        <v>6.0061999999999998</v>
      </c>
      <c r="I534">
        <f t="shared" si="105"/>
        <v>0.94707025655485466</v>
      </c>
      <c r="J534">
        <f t="shared" si="106"/>
        <v>0.89307028017375678</v>
      </c>
      <c r="K534">
        <f t="shared" si="107"/>
        <v>0.83982058436503859</v>
      </c>
      <c r="L534">
        <f t="shared" si="108"/>
        <v>0.78763853995715549</v>
      </c>
      <c r="M534">
        <f t="shared" si="109"/>
        <v>0.74058860262594406</v>
      </c>
      <c r="O534">
        <f t="shared" si="114"/>
        <v>0.10350000000000037</v>
      </c>
      <c r="P534">
        <f t="shared" si="102"/>
        <v>9.7200000000002618E-2</v>
      </c>
      <c r="Q534">
        <f t="shared" si="103"/>
        <v>-7.4600000000000222E-2</v>
      </c>
      <c r="R534">
        <f t="shared" si="104"/>
        <v>-0.76569999999999894</v>
      </c>
      <c r="U534">
        <f>-[1]CP2005_updated_data!C535+2*[1]CP2005_updated_data!D523</f>
        <v>5.6326000000000001</v>
      </c>
      <c r="V534">
        <f>-2*[1]CP2005_updated_data!D535+3*[1]CP2005_updated_data!E523</f>
        <v>5.6263000000000023</v>
      </c>
      <c r="W534">
        <f>-3*[1]CP2005_updated_data!E535+4*[1]CP2005_updated_data!F523</f>
        <v>5.4544999999999995</v>
      </c>
      <c r="X534">
        <f>-4*[1]CP2005_updated_data!F535+5*[1]CP2005_updated_data!G523</f>
        <v>4.7634000000000007</v>
      </c>
      <c r="AA534">
        <f t="shared" si="113"/>
        <v>5.8707999999999991</v>
      </c>
      <c r="AB534">
        <f t="shared" si="110"/>
        <v>6.1477000000000022</v>
      </c>
      <c r="AC534">
        <f t="shared" si="111"/>
        <v>6.4148999999999994</v>
      </c>
      <c r="AD534">
        <f t="shared" si="112"/>
        <v>6.159399999999998</v>
      </c>
    </row>
    <row r="535" spans="1:30" x14ac:dyDescent="0.25">
      <c r="A535">
        <v>1996</v>
      </c>
      <c r="B535">
        <v>11</v>
      </c>
      <c r="C535">
        <v>5.3526999999999996</v>
      </c>
      <c r="D535">
        <v>5.5103</v>
      </c>
      <c r="E535">
        <v>5.6455000000000002</v>
      </c>
      <c r="F535">
        <v>5.7135999999999996</v>
      </c>
      <c r="G535">
        <v>5.7576000000000001</v>
      </c>
      <c r="I535">
        <f t="shared" si="105"/>
        <v>0.94788034788890463</v>
      </c>
      <c r="J535">
        <f t="shared" si="106"/>
        <v>0.89564961247116071</v>
      </c>
      <c r="K535">
        <f t="shared" si="107"/>
        <v>0.84420071388430407</v>
      </c>
      <c r="L535">
        <f t="shared" si="108"/>
        <v>0.79569128601765937</v>
      </c>
      <c r="M535">
        <f t="shared" si="109"/>
        <v>0.74985156902860939</v>
      </c>
      <c r="O535">
        <f t="shared" si="114"/>
        <v>-0.14100000000000001</v>
      </c>
      <c r="P535">
        <f t="shared" si="102"/>
        <v>-0.25089999999999879</v>
      </c>
      <c r="Q535">
        <f t="shared" si="103"/>
        <v>-0.42600000000000104</v>
      </c>
      <c r="R535">
        <f t="shared" si="104"/>
        <v>-0.89349999999999508</v>
      </c>
      <c r="U535">
        <f>-[1]CP2005_updated_data!C536+2*[1]CP2005_updated_data!D524</f>
        <v>5.1801000000000004</v>
      </c>
      <c r="V535">
        <f>-2*[1]CP2005_updated_data!D536+3*[1]CP2005_updated_data!E524</f>
        <v>5.0702000000000016</v>
      </c>
      <c r="W535">
        <f>-3*[1]CP2005_updated_data!E536+4*[1]CP2005_updated_data!F524</f>
        <v>4.8950999999999993</v>
      </c>
      <c r="X535">
        <f>-4*[1]CP2005_updated_data!F536+5*[1]CP2005_updated_data!G524</f>
        <v>4.4276000000000053</v>
      </c>
      <c r="AA535">
        <f t="shared" si="113"/>
        <v>5.6679000000000004</v>
      </c>
      <c r="AB535">
        <f t="shared" si="110"/>
        <v>5.9159000000000024</v>
      </c>
      <c r="AC535">
        <f t="shared" si="111"/>
        <v>5.9178999999999959</v>
      </c>
      <c r="AD535">
        <f t="shared" si="112"/>
        <v>5.933600000000002</v>
      </c>
    </row>
    <row r="536" spans="1:30" x14ac:dyDescent="0.25">
      <c r="A536">
        <v>1996</v>
      </c>
      <c r="B536">
        <v>12</v>
      </c>
      <c r="C536">
        <v>5.4561999999999999</v>
      </c>
      <c r="D536">
        <v>5.7857000000000003</v>
      </c>
      <c r="E536">
        <v>5.9733000000000001</v>
      </c>
      <c r="F536">
        <v>6.0724999999999998</v>
      </c>
      <c r="G536">
        <v>6.1421999999999999</v>
      </c>
      <c r="I536">
        <f t="shared" si="105"/>
        <v>0.94689979925029244</v>
      </c>
      <c r="J536">
        <f t="shared" si="106"/>
        <v>0.89072993563346348</v>
      </c>
      <c r="K536">
        <f t="shared" si="107"/>
        <v>0.83593953087727224</v>
      </c>
      <c r="L536">
        <f t="shared" si="108"/>
        <v>0.78434994484442189</v>
      </c>
      <c r="M536">
        <f t="shared" si="109"/>
        <v>0.73556968379167642</v>
      </c>
      <c r="O536">
        <f t="shared" si="114"/>
        <v>-0.38019999999999943</v>
      </c>
      <c r="P536">
        <f t="shared" si="102"/>
        <v>-1.1090999999999998</v>
      </c>
      <c r="Q536">
        <f t="shared" si="103"/>
        <v>-1.8450999999999969</v>
      </c>
      <c r="R536">
        <f t="shared" si="104"/>
        <v>-2.8787000000000003</v>
      </c>
      <c r="U536">
        <f>-[1]CP2005_updated_data!C537+2*[1]CP2005_updated_data!D525</f>
        <v>4.7470000000000008</v>
      </c>
      <c r="V536">
        <f>-2*[1]CP2005_updated_data!D537+3*[1]CP2005_updated_data!E525</f>
        <v>4.0181000000000004</v>
      </c>
      <c r="W536">
        <f>-3*[1]CP2005_updated_data!E537+4*[1]CP2005_updated_data!F525</f>
        <v>3.2821000000000033</v>
      </c>
      <c r="X536">
        <f>-4*[1]CP2005_updated_data!F537+5*[1]CP2005_updated_data!G525</f>
        <v>2.2484999999999999</v>
      </c>
      <c r="AA536">
        <f t="shared" si="113"/>
        <v>6.1152000000000006</v>
      </c>
      <c r="AB536">
        <f t="shared" si="110"/>
        <v>6.3484999999999978</v>
      </c>
      <c r="AC536">
        <f t="shared" si="111"/>
        <v>6.3701000000000008</v>
      </c>
      <c r="AD536">
        <f t="shared" si="112"/>
        <v>6.4209999999999994</v>
      </c>
    </row>
    <row r="537" spans="1:30" x14ac:dyDescent="0.25">
      <c r="A537">
        <v>1997</v>
      </c>
      <c r="B537">
        <v>1</v>
      </c>
      <c r="C537">
        <v>5.4720000000000004</v>
      </c>
      <c r="D537">
        <v>5.8155000000000001</v>
      </c>
      <c r="E537">
        <v>5.9996</v>
      </c>
      <c r="F537">
        <v>6.0853000000000002</v>
      </c>
      <c r="G537">
        <v>6.1817000000000002</v>
      </c>
      <c r="I537">
        <f t="shared" si="105"/>
        <v>0.94675020090059181</v>
      </c>
      <c r="J537">
        <f t="shared" si="106"/>
        <v>0.89019921876116381</v>
      </c>
      <c r="K537">
        <f t="shared" si="107"/>
        <v>0.83528023471394863</v>
      </c>
      <c r="L537">
        <f t="shared" si="108"/>
        <v>0.78394846046143418</v>
      </c>
      <c r="M537">
        <f t="shared" si="109"/>
        <v>0.73411836731296409</v>
      </c>
      <c r="O537">
        <f t="shared" si="114"/>
        <v>-0.64160000000000039</v>
      </c>
      <c r="P537">
        <f t="shared" si="102"/>
        <v>-1.5020000000000016</v>
      </c>
      <c r="Q537">
        <f t="shared" si="103"/>
        <v>-2.3373999999999979</v>
      </c>
      <c r="R537">
        <f t="shared" si="104"/>
        <v>-3.2848999999999995</v>
      </c>
      <c r="U537">
        <f>-[1]CP2005_updated_data!C538+2*[1]CP2005_updated_data!D526</f>
        <v>4.2605999999999993</v>
      </c>
      <c r="V537">
        <f>-2*[1]CP2005_updated_data!D538+3*[1]CP2005_updated_data!E526</f>
        <v>3.4001999999999981</v>
      </c>
      <c r="W537">
        <f>-3*[1]CP2005_updated_data!E538+4*[1]CP2005_updated_data!F526</f>
        <v>2.5648000000000017</v>
      </c>
      <c r="X537">
        <f>-4*[1]CP2005_updated_data!F538+5*[1]CP2005_updated_data!G526</f>
        <v>1.6173000000000002</v>
      </c>
      <c r="AA537">
        <f t="shared" si="113"/>
        <v>6.1589999999999998</v>
      </c>
      <c r="AB537">
        <f t="shared" si="110"/>
        <v>6.367799999999999</v>
      </c>
      <c r="AC537">
        <f t="shared" si="111"/>
        <v>6.3424000000000014</v>
      </c>
      <c r="AD537">
        <f t="shared" si="112"/>
        <v>6.5672999999999995</v>
      </c>
    </row>
    <row r="538" spans="1:30" x14ac:dyDescent="0.25">
      <c r="A538">
        <v>1997</v>
      </c>
      <c r="B538">
        <v>2</v>
      </c>
      <c r="C538">
        <v>5.5702999999999996</v>
      </c>
      <c r="D538">
        <v>5.9882</v>
      </c>
      <c r="E538">
        <v>6.1619999999999999</v>
      </c>
      <c r="F538">
        <v>6.2529000000000003</v>
      </c>
      <c r="G538">
        <v>6.3174999999999999</v>
      </c>
      <c r="I538">
        <f t="shared" si="105"/>
        <v>0.94582000272041544</v>
      </c>
      <c r="J538">
        <f t="shared" si="106"/>
        <v>0.88712977464112619</v>
      </c>
      <c r="K538">
        <f t="shared" si="107"/>
        <v>0.83122064659706707</v>
      </c>
      <c r="L538">
        <f t="shared" si="108"/>
        <v>0.77871044742013762</v>
      </c>
      <c r="M538">
        <f t="shared" si="109"/>
        <v>0.72915058829490909</v>
      </c>
      <c r="O538">
        <f t="shared" si="114"/>
        <v>-7.3999999999996291E-3</v>
      </c>
      <c r="P538">
        <f t="shared" si="102"/>
        <v>-0.66999999999999904</v>
      </c>
      <c r="Q538">
        <f t="shared" si="103"/>
        <v>-1.1087000000000016</v>
      </c>
      <c r="R538">
        <f t="shared" si="104"/>
        <v>-1.8195000000000006</v>
      </c>
      <c r="U538">
        <f>-[1]CP2005_updated_data!C539+2*[1]CP2005_updated_data!D527</f>
        <v>5.1325000000000003</v>
      </c>
      <c r="V538">
        <f>-2*[1]CP2005_updated_data!D539+3*[1]CP2005_updated_data!E527</f>
        <v>4.4699000000000009</v>
      </c>
      <c r="W538">
        <f>-3*[1]CP2005_updated_data!E539+4*[1]CP2005_updated_data!F527</f>
        <v>4.0311999999999983</v>
      </c>
      <c r="X538">
        <f>-4*[1]CP2005_updated_data!F539+5*[1]CP2005_updated_data!G527</f>
        <v>3.3203999999999994</v>
      </c>
      <c r="AA538">
        <f t="shared" si="113"/>
        <v>6.4061000000000003</v>
      </c>
      <c r="AB538">
        <f t="shared" si="110"/>
        <v>6.5096000000000007</v>
      </c>
      <c r="AC538">
        <f t="shared" si="111"/>
        <v>6.5256000000000007</v>
      </c>
      <c r="AD538">
        <f t="shared" si="112"/>
        <v>6.5758999999999972</v>
      </c>
    </row>
    <row r="539" spans="1:30" x14ac:dyDescent="0.25">
      <c r="A539">
        <v>1997</v>
      </c>
      <c r="B539">
        <v>3</v>
      </c>
      <c r="C539">
        <v>5.9112999999999998</v>
      </c>
      <c r="D539">
        <v>6.3308999999999997</v>
      </c>
      <c r="E539">
        <v>6.5289999999999999</v>
      </c>
      <c r="F539">
        <v>6.6342999999999996</v>
      </c>
      <c r="G539">
        <v>6.6635999999999997</v>
      </c>
      <c r="I539">
        <f t="shared" si="105"/>
        <v>0.94260024931066966</v>
      </c>
      <c r="J539">
        <f t="shared" si="106"/>
        <v>0.88107017712836255</v>
      </c>
      <c r="K539">
        <f t="shared" si="107"/>
        <v>0.82211910321499915</v>
      </c>
      <c r="L539">
        <f t="shared" si="108"/>
        <v>0.76692060244039695</v>
      </c>
      <c r="M539">
        <f t="shared" si="109"/>
        <v>0.71664118713173142</v>
      </c>
      <c r="O539">
        <f t="shared" si="114"/>
        <v>4.7399999999999665E-2</v>
      </c>
      <c r="P539">
        <f t="shared" si="102"/>
        <v>-0.52290000000000258</v>
      </c>
      <c r="Q539">
        <f t="shared" si="103"/>
        <v>-0.94590000000000085</v>
      </c>
      <c r="R539">
        <f t="shared" si="104"/>
        <v>-1.7539000000000007</v>
      </c>
      <c r="U539">
        <f>-[1]CP2005_updated_data!C540+2*[1]CP2005_updated_data!D528</f>
        <v>5.4950999999999999</v>
      </c>
      <c r="V539">
        <f>-2*[1]CP2005_updated_data!D540+3*[1]CP2005_updated_data!E528</f>
        <v>4.9247999999999976</v>
      </c>
      <c r="W539">
        <f>-3*[1]CP2005_updated_data!E540+4*[1]CP2005_updated_data!F528</f>
        <v>4.5017999999999994</v>
      </c>
      <c r="X539">
        <f>-4*[1]CP2005_updated_data!F540+5*[1]CP2005_updated_data!G528</f>
        <v>3.6937999999999995</v>
      </c>
      <c r="AA539">
        <f t="shared" si="113"/>
        <v>6.7504999999999997</v>
      </c>
      <c r="AB539">
        <f t="shared" si="110"/>
        <v>6.9252000000000002</v>
      </c>
      <c r="AC539">
        <f t="shared" si="111"/>
        <v>6.9501999999999988</v>
      </c>
      <c r="AD539">
        <f t="shared" si="112"/>
        <v>6.7807999999999993</v>
      </c>
    </row>
    <row r="540" spans="1:30" x14ac:dyDescent="0.25">
      <c r="A540">
        <v>1997</v>
      </c>
      <c r="B540">
        <v>4</v>
      </c>
      <c r="C540">
        <v>5.8052999999999999</v>
      </c>
      <c r="D540">
        <v>6.1886999999999999</v>
      </c>
      <c r="E540">
        <v>6.3410000000000002</v>
      </c>
      <c r="F540">
        <v>6.4473000000000003</v>
      </c>
      <c r="G540">
        <v>6.4908000000000001</v>
      </c>
      <c r="I540">
        <f t="shared" si="105"/>
        <v>0.94359993531491726</v>
      </c>
      <c r="J540">
        <f t="shared" si="106"/>
        <v>0.88357950728824441</v>
      </c>
      <c r="K540">
        <f t="shared" si="107"/>
        <v>0.82676895521394755</v>
      </c>
      <c r="L540">
        <f t="shared" si="108"/>
        <v>0.77267867689793324</v>
      </c>
      <c r="M540">
        <f t="shared" si="109"/>
        <v>0.72285979267986422</v>
      </c>
      <c r="O540">
        <f t="shared" si="114"/>
        <v>0.53530000000000033</v>
      </c>
      <c r="P540">
        <f t="shared" si="102"/>
        <v>0.46960000000000157</v>
      </c>
      <c r="Q540">
        <f t="shared" si="103"/>
        <v>0.54520000000000124</v>
      </c>
      <c r="R540">
        <f t="shared" si="104"/>
        <v>0.27309999999999945</v>
      </c>
      <c r="U540">
        <f>-[1]CP2005_updated_data!C541+2*[1]CP2005_updated_data!D529</f>
        <v>6.0674999999999999</v>
      </c>
      <c r="V540">
        <f>-2*[1]CP2005_updated_data!D541+3*[1]CP2005_updated_data!E529</f>
        <v>6.0018000000000011</v>
      </c>
      <c r="W540">
        <f>-3*[1]CP2005_updated_data!E541+4*[1]CP2005_updated_data!F529</f>
        <v>6.0774000000000008</v>
      </c>
      <c r="X540">
        <f>-4*[1]CP2005_updated_data!F541+5*[1]CP2005_updated_data!G529</f>
        <v>5.805299999999999</v>
      </c>
      <c r="AA540">
        <f t="shared" si="113"/>
        <v>6.5720999999999998</v>
      </c>
      <c r="AB540">
        <f t="shared" si="110"/>
        <v>6.6456</v>
      </c>
      <c r="AC540">
        <f t="shared" si="111"/>
        <v>6.7662000000000013</v>
      </c>
      <c r="AD540">
        <f t="shared" si="112"/>
        <v>6.6647999999999996</v>
      </c>
    </row>
    <row r="541" spans="1:30" x14ac:dyDescent="0.25">
      <c r="A541">
        <v>1997</v>
      </c>
      <c r="B541">
        <v>5</v>
      </c>
      <c r="C541">
        <v>5.7702999999999998</v>
      </c>
      <c r="D541">
        <v>6.0987999999999998</v>
      </c>
      <c r="E541">
        <v>6.2668999999999997</v>
      </c>
      <c r="F541">
        <v>6.3894000000000002</v>
      </c>
      <c r="G541">
        <v>6.4149000000000003</v>
      </c>
      <c r="I541">
        <f t="shared" si="105"/>
        <v>0.94393025309451695</v>
      </c>
      <c r="J541">
        <f t="shared" si="106"/>
        <v>0.88516961231839597</v>
      </c>
      <c r="K541">
        <f t="shared" si="107"/>
        <v>0.82860890695003109</v>
      </c>
      <c r="L541">
        <f t="shared" si="108"/>
        <v>0.77447027458292539</v>
      </c>
      <c r="M541">
        <f t="shared" si="109"/>
        <v>0.72560825750647195</v>
      </c>
      <c r="O541">
        <f t="shared" si="114"/>
        <v>0.84269999999999978</v>
      </c>
      <c r="P541">
        <f t="shared" si="102"/>
        <v>1.1817999999999991</v>
      </c>
      <c r="Q541">
        <f t="shared" si="103"/>
        <v>1.5816999999999997</v>
      </c>
      <c r="R541">
        <f t="shared" si="104"/>
        <v>1.5861999999999963</v>
      </c>
      <c r="U541">
        <f>-[1]CP2005_updated_data!C542+2*[1]CP2005_updated_data!D530</f>
        <v>6.5019</v>
      </c>
      <c r="V541">
        <f>-2*[1]CP2005_updated_data!D542+3*[1]CP2005_updated_data!E530</f>
        <v>6.8409999999999993</v>
      </c>
      <c r="W541">
        <f>-3*[1]CP2005_updated_data!E542+4*[1]CP2005_updated_data!F530</f>
        <v>7.2408999999999999</v>
      </c>
      <c r="X541">
        <f>-4*[1]CP2005_updated_data!F542+5*[1]CP2005_updated_data!G530</f>
        <v>7.2453999999999965</v>
      </c>
      <c r="AA541">
        <f t="shared" si="113"/>
        <v>6.4272999999999998</v>
      </c>
      <c r="AB541">
        <f t="shared" si="110"/>
        <v>6.6030999999999995</v>
      </c>
      <c r="AC541">
        <f t="shared" si="111"/>
        <v>6.7569000000000017</v>
      </c>
      <c r="AD541">
        <f t="shared" si="112"/>
        <v>6.5168999999999997</v>
      </c>
    </row>
    <row r="542" spans="1:30" x14ac:dyDescent="0.25">
      <c r="A542">
        <v>1997</v>
      </c>
      <c r="B542">
        <v>6</v>
      </c>
      <c r="C542">
        <v>5.6083999999999996</v>
      </c>
      <c r="D542">
        <v>5.9865000000000004</v>
      </c>
      <c r="E542">
        <v>6.1272000000000002</v>
      </c>
      <c r="F542">
        <v>6.2737999999999996</v>
      </c>
      <c r="G542">
        <v>6.3015999999999996</v>
      </c>
      <c r="I542">
        <f t="shared" si="105"/>
        <v>0.94545971393875017</v>
      </c>
      <c r="J542">
        <f t="shared" si="106"/>
        <v>0.88715993756623079</v>
      </c>
      <c r="K542">
        <f t="shared" si="107"/>
        <v>0.83208889409844888</v>
      </c>
      <c r="L542">
        <f t="shared" si="108"/>
        <v>0.7780597175290882</v>
      </c>
      <c r="M542">
        <f t="shared" si="109"/>
        <v>0.72973049349437746</v>
      </c>
      <c r="O542">
        <f t="shared" si="114"/>
        <v>0.7638000000000007</v>
      </c>
      <c r="P542">
        <f t="shared" ref="P542:P605" si="115">V542-$C530</f>
        <v>1.1005999999999974</v>
      </c>
      <c r="Q542">
        <f t="shared" ref="Q542:Q605" si="116">W542-$C530</f>
        <v>1.3304</v>
      </c>
      <c r="R542">
        <f t="shared" ref="R542:R605" si="117">X542-$C530</f>
        <v>1.1328000000000022</v>
      </c>
      <c r="U542">
        <f>-[1]CP2005_updated_data!C543+2*[1]CP2005_updated_data!D531</f>
        <v>6.4378000000000011</v>
      </c>
      <c r="V542">
        <f>-2*[1]CP2005_updated_data!D543+3*[1]CP2005_updated_data!E531</f>
        <v>6.7745999999999977</v>
      </c>
      <c r="W542">
        <f>-3*[1]CP2005_updated_data!E543+4*[1]CP2005_updated_data!F531</f>
        <v>7.0044000000000004</v>
      </c>
      <c r="X542">
        <f>-4*[1]CP2005_updated_data!F543+5*[1]CP2005_updated_data!G531</f>
        <v>6.8068000000000026</v>
      </c>
      <c r="AA542">
        <f t="shared" si="113"/>
        <v>6.3646000000000011</v>
      </c>
      <c r="AB542">
        <f t="shared" si="110"/>
        <v>6.4085999999999981</v>
      </c>
      <c r="AC542">
        <f t="shared" si="111"/>
        <v>6.7135999999999996</v>
      </c>
      <c r="AD542">
        <f t="shared" si="112"/>
        <v>6.4128000000000007</v>
      </c>
    </row>
    <row r="543" spans="1:30" x14ac:dyDescent="0.25">
      <c r="A543">
        <v>1997</v>
      </c>
      <c r="B543">
        <v>7</v>
      </c>
      <c r="C543">
        <v>5.5015999999999998</v>
      </c>
      <c r="D543">
        <v>5.6456</v>
      </c>
      <c r="E543">
        <v>5.7274000000000003</v>
      </c>
      <c r="F543">
        <v>5.7914000000000003</v>
      </c>
      <c r="G543">
        <v>5.8308999999999997</v>
      </c>
      <c r="I543">
        <f t="shared" si="105"/>
        <v>0.94647000431226602</v>
      </c>
      <c r="J543">
        <f t="shared" si="106"/>
        <v>0.89322926083248655</v>
      </c>
      <c r="K543">
        <f t="shared" si="107"/>
        <v>0.8421290588007494</v>
      </c>
      <c r="L543">
        <f t="shared" si="108"/>
        <v>0.79321894369551771</v>
      </c>
      <c r="M543">
        <f t="shared" si="109"/>
        <v>0.74710839296882825</v>
      </c>
      <c r="O543">
        <f t="shared" si="114"/>
        <v>0.85639999999999983</v>
      </c>
      <c r="P543">
        <f t="shared" si="115"/>
        <v>1.7805999999999989</v>
      </c>
      <c r="Q543">
        <f t="shared" si="116"/>
        <v>2.6859999999999991</v>
      </c>
      <c r="R543">
        <f t="shared" si="117"/>
        <v>3.4275999999999973</v>
      </c>
      <c r="U543">
        <f>-[1]CP2005_updated_data!C544+2*[1]CP2005_updated_data!D532</f>
        <v>6.7241999999999997</v>
      </c>
      <c r="V543">
        <f>-2*[1]CP2005_updated_data!D544+3*[1]CP2005_updated_data!E532</f>
        <v>7.6483999999999988</v>
      </c>
      <c r="W543">
        <f>-3*[1]CP2005_updated_data!E544+4*[1]CP2005_updated_data!F532</f>
        <v>8.553799999999999</v>
      </c>
      <c r="X543">
        <f>-4*[1]CP2005_updated_data!F544+5*[1]CP2005_updated_data!G532</f>
        <v>9.2953999999999972</v>
      </c>
      <c r="AA543">
        <f t="shared" si="113"/>
        <v>5.7896000000000001</v>
      </c>
      <c r="AB543">
        <f t="shared" si="110"/>
        <v>5.8910000000000018</v>
      </c>
      <c r="AC543">
        <f t="shared" si="111"/>
        <v>5.9833999999999996</v>
      </c>
      <c r="AD543">
        <f t="shared" si="112"/>
        <v>5.9888999999999974</v>
      </c>
    </row>
    <row r="544" spans="1:30" x14ac:dyDescent="0.25">
      <c r="A544">
        <v>1997</v>
      </c>
      <c r="B544">
        <v>8</v>
      </c>
      <c r="C544">
        <v>5.7183999999999999</v>
      </c>
      <c r="D544">
        <v>5.8811999999999998</v>
      </c>
      <c r="E544">
        <v>6.0335000000000001</v>
      </c>
      <c r="F544">
        <v>6.1257999999999999</v>
      </c>
      <c r="G544">
        <v>6.1318999999999999</v>
      </c>
      <c r="I544">
        <f t="shared" si="105"/>
        <v>0.94442028004686762</v>
      </c>
      <c r="J544">
        <f t="shared" si="106"/>
        <v>0.88903026515842121</v>
      </c>
      <c r="K544">
        <f t="shared" si="107"/>
        <v>0.83443118652942649</v>
      </c>
      <c r="L544">
        <f t="shared" si="108"/>
        <v>0.78267949209738485</v>
      </c>
      <c r="M544">
        <f t="shared" si="109"/>
        <v>0.73594859974131133</v>
      </c>
      <c r="O544">
        <f t="shared" si="114"/>
        <v>0.93989999999999885</v>
      </c>
      <c r="P544">
        <f t="shared" si="115"/>
        <v>1.8300999999999998</v>
      </c>
      <c r="Q544">
        <f t="shared" si="116"/>
        <v>2.4601999999999986</v>
      </c>
      <c r="R544">
        <f t="shared" si="117"/>
        <v>2.8727999999999998</v>
      </c>
      <c r="U544">
        <f>-[1]CP2005_updated_data!C545+2*[1]CP2005_updated_data!D533</f>
        <v>6.7483999999999993</v>
      </c>
      <c r="V544">
        <f>-2*[1]CP2005_updated_data!D545+3*[1]CP2005_updated_data!E533</f>
        <v>7.6386000000000003</v>
      </c>
      <c r="W544">
        <f>-3*[1]CP2005_updated_data!E545+4*[1]CP2005_updated_data!F533</f>
        <v>8.2686999999999991</v>
      </c>
      <c r="X544">
        <f>-4*[1]CP2005_updated_data!F545+5*[1]CP2005_updated_data!G533</f>
        <v>8.6813000000000002</v>
      </c>
      <c r="AA544">
        <f t="shared" si="113"/>
        <v>6.0439999999999996</v>
      </c>
      <c r="AB544">
        <f t="shared" si="110"/>
        <v>6.3381000000000007</v>
      </c>
      <c r="AC544">
        <f t="shared" si="111"/>
        <v>6.4026999999999994</v>
      </c>
      <c r="AD544">
        <f t="shared" si="112"/>
        <v>6.1563000000000017</v>
      </c>
    </row>
    <row r="545" spans="1:30" x14ac:dyDescent="0.25">
      <c r="A545">
        <v>1997</v>
      </c>
      <c r="B545">
        <v>9</v>
      </c>
      <c r="C545">
        <v>5.5629</v>
      </c>
      <c r="D545">
        <v>5.7083000000000004</v>
      </c>
      <c r="E545">
        <v>5.8053999999999997</v>
      </c>
      <c r="F545">
        <v>5.9097999999999997</v>
      </c>
      <c r="G545">
        <v>5.91</v>
      </c>
      <c r="I545">
        <f t="shared" si="105"/>
        <v>0.94588999599033574</v>
      </c>
      <c r="J545">
        <f t="shared" si="106"/>
        <v>0.89210985335458171</v>
      </c>
      <c r="K545">
        <f t="shared" si="107"/>
        <v>0.84016078058679122</v>
      </c>
      <c r="L545">
        <f t="shared" si="108"/>
        <v>0.78947114058112167</v>
      </c>
      <c r="M545">
        <f t="shared" si="109"/>
        <v>0.74415941472311575</v>
      </c>
      <c r="O545">
        <f t="shared" si="114"/>
        <v>0.78069999999999951</v>
      </c>
      <c r="P545">
        <f t="shared" si="115"/>
        <v>1.5436000000000005</v>
      </c>
      <c r="Q545">
        <f t="shared" si="116"/>
        <v>2.2641999999999998</v>
      </c>
      <c r="R545">
        <f t="shared" si="117"/>
        <v>2.586400000000002</v>
      </c>
      <c r="U545">
        <f>-[1]CP2005_updated_data!C546+2*[1]CP2005_updated_data!D534</f>
        <v>6.4450999999999992</v>
      </c>
      <c r="V545">
        <f>-2*[1]CP2005_updated_data!D546+3*[1]CP2005_updated_data!E534</f>
        <v>7.2080000000000002</v>
      </c>
      <c r="W545">
        <f>-3*[1]CP2005_updated_data!E546+4*[1]CP2005_updated_data!F534</f>
        <v>7.9285999999999994</v>
      </c>
      <c r="X545">
        <f>-4*[1]CP2005_updated_data!F546+5*[1]CP2005_updated_data!G534</f>
        <v>8.2508000000000017</v>
      </c>
      <c r="AA545">
        <f t="shared" si="113"/>
        <v>5.8537000000000008</v>
      </c>
      <c r="AB545">
        <f t="shared" si="110"/>
        <v>5.9995999999999992</v>
      </c>
      <c r="AC545">
        <f t="shared" si="111"/>
        <v>6.222999999999999</v>
      </c>
      <c r="AD545">
        <f t="shared" si="112"/>
        <v>5.9108000000000018</v>
      </c>
    </row>
    <row r="546" spans="1:30" x14ac:dyDescent="0.25">
      <c r="A546">
        <v>1997</v>
      </c>
      <c r="B546">
        <v>10</v>
      </c>
      <c r="C546">
        <v>5.2842000000000002</v>
      </c>
      <c r="D546">
        <v>5.5410000000000004</v>
      </c>
      <c r="E546">
        <v>5.6308999999999996</v>
      </c>
      <c r="F546">
        <v>5.6677999999999997</v>
      </c>
      <c r="G546">
        <v>5.6323999999999996</v>
      </c>
      <c r="I546">
        <f t="shared" si="105"/>
        <v>0.94852986836257314</v>
      </c>
      <c r="J546">
        <f t="shared" si="106"/>
        <v>0.89509985240271583</v>
      </c>
      <c r="K546">
        <f t="shared" si="107"/>
        <v>0.84457055478623022</v>
      </c>
      <c r="L546">
        <f t="shared" si="108"/>
        <v>0.79715032852851087</v>
      </c>
      <c r="M546">
        <f t="shared" si="109"/>
        <v>0.75456036299867024</v>
      </c>
      <c r="O546">
        <f t="shared" si="114"/>
        <v>0.5865999999999989</v>
      </c>
      <c r="P546">
        <f t="shared" si="115"/>
        <v>0.93650000000000055</v>
      </c>
      <c r="Q546">
        <f t="shared" si="116"/>
        <v>1.5407000000000028</v>
      </c>
      <c r="R546">
        <f t="shared" si="117"/>
        <v>1.9215999999999998</v>
      </c>
      <c r="U546">
        <f>-[1]CP2005_updated_data!C547+2*[1]CP2005_updated_data!D535</f>
        <v>6.024799999999999</v>
      </c>
      <c r="V546">
        <f>-2*[1]CP2005_updated_data!D547+3*[1]CP2005_updated_data!E535</f>
        <v>6.3747000000000007</v>
      </c>
      <c r="W546">
        <f>-3*[1]CP2005_updated_data!E547+4*[1]CP2005_updated_data!F535</f>
        <v>6.978900000000003</v>
      </c>
      <c r="X546">
        <f>-4*[1]CP2005_updated_data!F547+5*[1]CP2005_updated_data!G535</f>
        <v>7.3597999999999999</v>
      </c>
      <c r="AA546">
        <f t="shared" si="113"/>
        <v>5.7978000000000005</v>
      </c>
      <c r="AB546">
        <f t="shared" si="110"/>
        <v>5.8106999999999971</v>
      </c>
      <c r="AC546">
        <f t="shared" si="111"/>
        <v>5.7785000000000011</v>
      </c>
      <c r="AD546">
        <f t="shared" si="112"/>
        <v>5.4908000000000001</v>
      </c>
    </row>
    <row r="547" spans="1:30" x14ac:dyDescent="0.25">
      <c r="A547">
        <v>1997</v>
      </c>
      <c r="B547">
        <v>11</v>
      </c>
      <c r="C547">
        <v>5.4794</v>
      </c>
      <c r="D547">
        <v>5.7201000000000004</v>
      </c>
      <c r="E547">
        <v>5.7760999999999996</v>
      </c>
      <c r="F547">
        <v>5.8201000000000001</v>
      </c>
      <c r="G547">
        <v>5.7554999999999996</v>
      </c>
      <c r="I547">
        <f t="shared" si="105"/>
        <v>0.94668014397786326</v>
      </c>
      <c r="J547">
        <f t="shared" si="106"/>
        <v>0.89189934027071105</v>
      </c>
      <c r="K547">
        <f t="shared" si="107"/>
        <v>0.84089960657938023</v>
      </c>
      <c r="L547">
        <f t="shared" si="108"/>
        <v>0.79230885084140479</v>
      </c>
      <c r="M547">
        <f t="shared" si="109"/>
        <v>0.74993030757705892</v>
      </c>
      <c r="O547">
        <f t="shared" si="114"/>
        <v>0.18850000000000033</v>
      </c>
      <c r="P547">
        <f t="shared" si="115"/>
        <v>0.14360000000000195</v>
      </c>
      <c r="Q547">
        <f t="shared" si="116"/>
        <v>0.1734</v>
      </c>
      <c r="R547">
        <f t="shared" si="117"/>
        <v>0.15490000000000048</v>
      </c>
      <c r="U547">
        <f>-[1]CP2005_updated_data!C548+2*[1]CP2005_updated_data!D536</f>
        <v>5.5411999999999999</v>
      </c>
      <c r="V547">
        <f>-2*[1]CP2005_updated_data!D548+3*[1]CP2005_updated_data!E536</f>
        <v>5.4963000000000015</v>
      </c>
      <c r="W547">
        <f>-3*[1]CP2005_updated_data!E548+4*[1]CP2005_updated_data!F536</f>
        <v>5.5260999999999996</v>
      </c>
      <c r="X547">
        <f>-4*[1]CP2005_updated_data!F548+5*[1]CP2005_updated_data!G536</f>
        <v>5.5076000000000001</v>
      </c>
      <c r="AA547">
        <f t="shared" si="113"/>
        <v>5.9608000000000008</v>
      </c>
      <c r="AB547">
        <f t="shared" si="110"/>
        <v>5.8880999999999979</v>
      </c>
      <c r="AC547">
        <f t="shared" si="111"/>
        <v>5.9521000000000015</v>
      </c>
      <c r="AD547">
        <f t="shared" si="112"/>
        <v>5.4970999999999961</v>
      </c>
    </row>
    <row r="548" spans="1:30" x14ac:dyDescent="0.25">
      <c r="A548">
        <v>1997</v>
      </c>
      <c r="B548">
        <v>12</v>
      </c>
      <c r="C548">
        <v>5.4108000000000001</v>
      </c>
      <c r="D548">
        <v>5.5739999999999998</v>
      </c>
      <c r="E548">
        <v>5.6199000000000003</v>
      </c>
      <c r="F548">
        <v>5.6515000000000004</v>
      </c>
      <c r="G548">
        <v>5.6315999999999997</v>
      </c>
      <c r="I548">
        <f t="shared" si="105"/>
        <v>0.94732978935952128</v>
      </c>
      <c r="J548">
        <f t="shared" si="106"/>
        <v>0.89450928140999542</v>
      </c>
      <c r="K548">
        <f t="shared" si="107"/>
        <v>0.84484930906123534</v>
      </c>
      <c r="L548">
        <f t="shared" si="108"/>
        <v>0.79767024001543818</v>
      </c>
      <c r="M548">
        <f t="shared" si="109"/>
        <v>0.75459054601684661</v>
      </c>
      <c r="O548">
        <f t="shared" si="114"/>
        <v>0.70440000000000058</v>
      </c>
      <c r="P548">
        <f t="shared" si="115"/>
        <v>1.3156999999999988</v>
      </c>
      <c r="Q548">
        <f t="shared" si="116"/>
        <v>1.9740999999999991</v>
      </c>
      <c r="R548">
        <f t="shared" si="117"/>
        <v>2.6487999999999969</v>
      </c>
      <c r="U548">
        <f>-[1]CP2005_updated_data!C549+2*[1]CP2005_updated_data!D537</f>
        <v>6.1606000000000005</v>
      </c>
      <c r="V548">
        <f>-2*[1]CP2005_updated_data!D549+3*[1]CP2005_updated_data!E537</f>
        <v>6.7718999999999987</v>
      </c>
      <c r="W548">
        <f>-3*[1]CP2005_updated_data!E549+4*[1]CP2005_updated_data!F537</f>
        <v>7.430299999999999</v>
      </c>
      <c r="X548">
        <f>-4*[1]CP2005_updated_data!F549+5*[1]CP2005_updated_data!G537</f>
        <v>8.1049999999999969</v>
      </c>
      <c r="AA548">
        <f t="shared" si="113"/>
        <v>5.7371999999999996</v>
      </c>
      <c r="AB548">
        <f t="shared" si="110"/>
        <v>5.7117000000000004</v>
      </c>
      <c r="AC548">
        <f t="shared" si="111"/>
        <v>5.7463000000000015</v>
      </c>
      <c r="AD548">
        <f t="shared" si="112"/>
        <v>5.551999999999996</v>
      </c>
    </row>
    <row r="549" spans="1:30" x14ac:dyDescent="0.25">
      <c r="A549">
        <v>1998</v>
      </c>
      <c r="B549">
        <v>1</v>
      </c>
      <c r="C549">
        <v>5.1493000000000002</v>
      </c>
      <c r="D549">
        <v>5.2647000000000004</v>
      </c>
      <c r="E549">
        <v>5.2919999999999998</v>
      </c>
      <c r="F549">
        <v>5.3661000000000003</v>
      </c>
      <c r="G549">
        <v>5.3116000000000003</v>
      </c>
      <c r="I549">
        <f t="shared" si="105"/>
        <v>0.94981029861101951</v>
      </c>
      <c r="J549">
        <f t="shared" si="106"/>
        <v>0.90005986608303756</v>
      </c>
      <c r="K549">
        <f t="shared" si="107"/>
        <v>0.85320110266354465</v>
      </c>
      <c r="L549">
        <f t="shared" si="108"/>
        <v>0.80682862004501343</v>
      </c>
      <c r="M549">
        <f t="shared" si="109"/>
        <v>0.76676109954396565</v>
      </c>
      <c r="O549">
        <f t="shared" si="114"/>
        <v>1.0096999999999996</v>
      </c>
      <c r="P549">
        <f t="shared" si="115"/>
        <v>1.9973999999999981</v>
      </c>
      <c r="Q549">
        <f t="shared" si="116"/>
        <v>2.9932000000000007</v>
      </c>
      <c r="R549">
        <f t="shared" si="117"/>
        <v>3.9720999999999984</v>
      </c>
      <c r="U549">
        <f>-[1]CP2005_updated_data!C550+2*[1]CP2005_updated_data!D538</f>
        <v>6.4817</v>
      </c>
      <c r="V549">
        <f>-2*[1]CP2005_updated_data!D550+3*[1]CP2005_updated_data!E538</f>
        <v>7.4693999999999985</v>
      </c>
      <c r="W549">
        <f>-3*[1]CP2005_updated_data!E550+4*[1]CP2005_updated_data!F538</f>
        <v>8.4652000000000012</v>
      </c>
      <c r="X549">
        <f>-4*[1]CP2005_updated_data!F550+5*[1]CP2005_updated_data!G538</f>
        <v>9.4440999999999988</v>
      </c>
      <c r="AA549">
        <f t="shared" si="113"/>
        <v>5.3801000000000005</v>
      </c>
      <c r="AB549">
        <f t="shared" si="110"/>
        <v>5.3465999999999987</v>
      </c>
      <c r="AC549">
        <f t="shared" si="111"/>
        <v>5.5884000000000018</v>
      </c>
      <c r="AD549">
        <f t="shared" si="112"/>
        <v>5.0935999999999986</v>
      </c>
    </row>
    <row r="550" spans="1:30" x14ac:dyDescent="0.25">
      <c r="A550">
        <v>1998</v>
      </c>
      <c r="B550">
        <v>2</v>
      </c>
      <c r="C550">
        <v>5.3158000000000003</v>
      </c>
      <c r="D550">
        <v>5.4756999999999998</v>
      </c>
      <c r="E550">
        <v>5.4942000000000002</v>
      </c>
      <c r="F550">
        <v>5.5572999999999997</v>
      </c>
      <c r="G550">
        <v>5.5101000000000004</v>
      </c>
      <c r="I550">
        <f t="shared" si="105"/>
        <v>0.94823018027738182</v>
      </c>
      <c r="J550">
        <f t="shared" si="106"/>
        <v>0.8962696164996431</v>
      </c>
      <c r="K550">
        <f t="shared" si="107"/>
        <v>0.84804125042858647</v>
      </c>
      <c r="L550">
        <f t="shared" si="108"/>
        <v>0.80068153118957408</v>
      </c>
      <c r="M550">
        <f t="shared" si="109"/>
        <v>0.75918863614137833</v>
      </c>
      <c r="O550">
        <f t="shared" si="114"/>
        <v>1.0903</v>
      </c>
      <c r="P550">
        <f t="shared" si="115"/>
        <v>1.9643000000000015</v>
      </c>
      <c r="Q550">
        <f t="shared" si="116"/>
        <v>2.9587000000000003</v>
      </c>
      <c r="R550">
        <f t="shared" si="117"/>
        <v>3.7880000000000003</v>
      </c>
      <c r="U550">
        <f>-[1]CP2005_updated_data!C551+2*[1]CP2005_updated_data!D539</f>
        <v>6.6605999999999996</v>
      </c>
      <c r="V550">
        <f>-2*[1]CP2005_updated_data!D551+3*[1]CP2005_updated_data!E539</f>
        <v>7.5346000000000011</v>
      </c>
      <c r="W550">
        <f>-3*[1]CP2005_updated_data!E551+4*[1]CP2005_updated_data!F539</f>
        <v>8.5289999999999999</v>
      </c>
      <c r="X550">
        <f>-4*[1]CP2005_updated_data!F551+5*[1]CP2005_updated_data!G539</f>
        <v>9.3582999999999998</v>
      </c>
      <c r="AA550">
        <f t="shared" si="113"/>
        <v>5.6355999999999993</v>
      </c>
      <c r="AB550">
        <f t="shared" si="110"/>
        <v>5.5312000000000019</v>
      </c>
      <c r="AC550">
        <f t="shared" si="111"/>
        <v>5.7465999999999973</v>
      </c>
      <c r="AD550">
        <f t="shared" si="112"/>
        <v>5.3213000000000044</v>
      </c>
    </row>
    <row r="551" spans="1:30" x14ac:dyDescent="0.25">
      <c r="A551">
        <v>1998</v>
      </c>
      <c r="B551">
        <v>3</v>
      </c>
      <c r="C551">
        <v>5.3148</v>
      </c>
      <c r="D551">
        <v>5.5068999999999999</v>
      </c>
      <c r="E551">
        <v>5.5693999999999999</v>
      </c>
      <c r="F551">
        <v>5.5883000000000003</v>
      </c>
      <c r="G551">
        <v>5.5434999999999999</v>
      </c>
      <c r="I551">
        <f t="shared" si="105"/>
        <v>0.94823966262659631</v>
      </c>
      <c r="J551">
        <f t="shared" si="106"/>
        <v>0.89571051871559759</v>
      </c>
      <c r="K551">
        <f t="shared" si="107"/>
        <v>0.84613022581390396</v>
      </c>
      <c r="L551">
        <f t="shared" si="108"/>
        <v>0.79968930140050598</v>
      </c>
      <c r="M551">
        <f t="shared" si="109"/>
        <v>0.75792184918054639</v>
      </c>
      <c r="O551">
        <f t="shared" si="114"/>
        <v>1.4356999999999998</v>
      </c>
      <c r="P551">
        <f t="shared" si="115"/>
        <v>2.6619000000000002</v>
      </c>
      <c r="Q551">
        <f t="shared" si="116"/>
        <v>3.9177000000000008</v>
      </c>
      <c r="R551">
        <f t="shared" si="117"/>
        <v>5.053499999999997</v>
      </c>
      <c r="U551">
        <f>-[1]CP2005_updated_data!C552+2*[1]CP2005_updated_data!D540</f>
        <v>7.3469999999999995</v>
      </c>
      <c r="V551">
        <f>-2*[1]CP2005_updated_data!D552+3*[1]CP2005_updated_data!E540</f>
        <v>8.5731999999999999</v>
      </c>
      <c r="W551">
        <f>-3*[1]CP2005_updated_data!E552+4*[1]CP2005_updated_data!F540</f>
        <v>9.8290000000000006</v>
      </c>
      <c r="X551">
        <f>-4*[1]CP2005_updated_data!F552+5*[1]CP2005_updated_data!G540</f>
        <v>10.964799999999997</v>
      </c>
      <c r="AA551">
        <f t="shared" si="113"/>
        <v>5.6989999999999998</v>
      </c>
      <c r="AB551">
        <f t="shared" si="110"/>
        <v>5.6943999999999981</v>
      </c>
      <c r="AC551">
        <f t="shared" si="111"/>
        <v>5.6450000000000031</v>
      </c>
      <c r="AD551">
        <f t="shared" si="112"/>
        <v>5.3643000000000001</v>
      </c>
    </row>
    <row r="552" spans="1:30" x14ac:dyDescent="0.25">
      <c r="A552">
        <v>1998</v>
      </c>
      <c r="B552">
        <v>4</v>
      </c>
      <c r="C552">
        <v>5.3295000000000003</v>
      </c>
      <c r="D552">
        <v>5.4973999999999998</v>
      </c>
      <c r="E552">
        <v>5.5579999999999998</v>
      </c>
      <c r="F552">
        <v>5.5983000000000001</v>
      </c>
      <c r="G552">
        <v>5.5614999999999997</v>
      </c>
      <c r="I552">
        <f t="shared" si="105"/>
        <v>0.94810028164094362</v>
      </c>
      <c r="J552">
        <f t="shared" si="106"/>
        <v>0.89588071988275242</v>
      </c>
      <c r="K552">
        <f t="shared" si="107"/>
        <v>0.84641965184016177</v>
      </c>
      <c r="L552">
        <f t="shared" si="108"/>
        <v>0.79936948964656074</v>
      </c>
      <c r="M552">
        <f t="shared" si="109"/>
        <v>0.75724002638256604</v>
      </c>
      <c r="O552">
        <f t="shared" si="114"/>
        <v>1.2425999999999995</v>
      </c>
      <c r="P552">
        <f t="shared" si="115"/>
        <v>2.2229000000000001</v>
      </c>
      <c r="Q552">
        <f t="shared" si="116"/>
        <v>3.3099000000000016</v>
      </c>
      <c r="R552">
        <f t="shared" si="117"/>
        <v>4.2555000000000005</v>
      </c>
      <c r="U552">
        <f>-[1]CP2005_updated_data!C553+2*[1]CP2005_updated_data!D541</f>
        <v>7.0478999999999994</v>
      </c>
      <c r="V552">
        <f>-2*[1]CP2005_updated_data!D553+3*[1]CP2005_updated_data!E541</f>
        <v>8.0282</v>
      </c>
      <c r="W552">
        <f>-3*[1]CP2005_updated_data!E553+4*[1]CP2005_updated_data!F541</f>
        <v>9.1152000000000015</v>
      </c>
      <c r="X552">
        <f>-4*[1]CP2005_updated_data!F553+5*[1]CP2005_updated_data!G541</f>
        <v>10.0608</v>
      </c>
      <c r="AA552">
        <f t="shared" si="113"/>
        <v>5.6652999999999993</v>
      </c>
      <c r="AB552">
        <f t="shared" si="110"/>
        <v>5.6791999999999998</v>
      </c>
      <c r="AC552">
        <f t="shared" si="111"/>
        <v>5.7192000000000007</v>
      </c>
      <c r="AD552">
        <f t="shared" si="112"/>
        <v>5.4142999999999972</v>
      </c>
    </row>
    <row r="553" spans="1:30" x14ac:dyDescent="0.25">
      <c r="A553">
        <v>1998</v>
      </c>
      <c r="B553">
        <v>5</v>
      </c>
      <c r="C553">
        <v>5.3348000000000004</v>
      </c>
      <c r="D553">
        <v>5.4785000000000004</v>
      </c>
      <c r="E553">
        <v>5.5281000000000002</v>
      </c>
      <c r="F553">
        <v>5.5711000000000004</v>
      </c>
      <c r="G553">
        <v>5.4801000000000002</v>
      </c>
      <c r="I553">
        <f t="shared" si="105"/>
        <v>0.94805003365759999</v>
      </c>
      <c r="J553">
        <f t="shared" si="106"/>
        <v>0.89621942680644373</v>
      </c>
      <c r="K553">
        <f t="shared" si="107"/>
        <v>0.84717923088813507</v>
      </c>
      <c r="L553">
        <f t="shared" si="108"/>
        <v>0.80023967694734788</v>
      </c>
      <c r="M553">
        <f t="shared" si="109"/>
        <v>0.76032827361000987</v>
      </c>
      <c r="O553">
        <f t="shared" si="114"/>
        <v>1.0924999999999994</v>
      </c>
      <c r="P553">
        <f t="shared" si="115"/>
        <v>2.0733999999999986</v>
      </c>
      <c r="Q553">
        <f t="shared" si="116"/>
        <v>3.2030000000000021</v>
      </c>
      <c r="R553">
        <f t="shared" si="117"/>
        <v>4.0197999999999992</v>
      </c>
      <c r="U553">
        <f>-[1]CP2005_updated_data!C554+2*[1]CP2005_updated_data!D542</f>
        <v>6.8627999999999991</v>
      </c>
      <c r="V553">
        <f>-2*[1]CP2005_updated_data!D554+3*[1]CP2005_updated_data!E542</f>
        <v>7.8436999999999983</v>
      </c>
      <c r="W553">
        <f>-3*[1]CP2005_updated_data!E554+4*[1]CP2005_updated_data!F542</f>
        <v>8.9733000000000018</v>
      </c>
      <c r="X553">
        <f>-4*[1]CP2005_updated_data!F554+5*[1]CP2005_updated_data!G542</f>
        <v>9.7900999999999989</v>
      </c>
      <c r="AA553">
        <f t="shared" si="113"/>
        <v>5.6222000000000003</v>
      </c>
      <c r="AB553">
        <f t="shared" si="110"/>
        <v>5.6272999999999982</v>
      </c>
      <c r="AC553">
        <f t="shared" si="111"/>
        <v>5.7001000000000026</v>
      </c>
      <c r="AD553">
        <f t="shared" si="112"/>
        <v>5.1160999999999994</v>
      </c>
    </row>
    <row r="554" spans="1:30" x14ac:dyDescent="0.25">
      <c r="A554">
        <v>1998</v>
      </c>
      <c r="B554">
        <v>6</v>
      </c>
      <c r="C554">
        <v>5.3369</v>
      </c>
      <c r="D554">
        <v>5.4066000000000001</v>
      </c>
      <c r="E554">
        <v>5.4776999999999996</v>
      </c>
      <c r="F554">
        <v>5.4763000000000002</v>
      </c>
      <c r="G554">
        <v>5.3842999999999996</v>
      </c>
      <c r="I554">
        <f t="shared" si="105"/>
        <v>0.94803012481593674</v>
      </c>
      <c r="J554">
        <f t="shared" si="106"/>
        <v>0.89750911740749362</v>
      </c>
      <c r="K554">
        <f t="shared" si="107"/>
        <v>0.84846113476034724</v>
      </c>
      <c r="L554">
        <f t="shared" si="108"/>
        <v>0.80327994651035473</v>
      </c>
      <c r="M554">
        <f t="shared" si="109"/>
        <v>0.76397898250822993</v>
      </c>
      <c r="O554">
        <f t="shared" si="114"/>
        <v>1.0277000000000012</v>
      </c>
      <c r="P554">
        <f t="shared" si="115"/>
        <v>1.9599999999999991</v>
      </c>
      <c r="Q554">
        <f t="shared" si="116"/>
        <v>3.0536999999999992</v>
      </c>
      <c r="R554">
        <f t="shared" si="117"/>
        <v>3.9943999999999988</v>
      </c>
      <c r="U554">
        <f>-[1]CP2005_updated_data!C555+2*[1]CP2005_updated_data!D543</f>
        <v>6.6361000000000008</v>
      </c>
      <c r="V554">
        <f>-2*[1]CP2005_updated_data!D555+3*[1]CP2005_updated_data!E543</f>
        <v>7.5683999999999987</v>
      </c>
      <c r="W554">
        <f>-3*[1]CP2005_updated_data!E555+4*[1]CP2005_updated_data!F543</f>
        <v>8.6620999999999988</v>
      </c>
      <c r="X554">
        <f>-4*[1]CP2005_updated_data!F555+5*[1]CP2005_updated_data!G543</f>
        <v>9.6027999999999984</v>
      </c>
      <c r="AA554">
        <f t="shared" si="113"/>
        <v>5.4763000000000002</v>
      </c>
      <c r="AB554">
        <f t="shared" si="110"/>
        <v>5.6198999999999995</v>
      </c>
      <c r="AC554">
        <f t="shared" si="111"/>
        <v>5.4721000000000011</v>
      </c>
      <c r="AD554">
        <f t="shared" si="112"/>
        <v>5.0162999999999975</v>
      </c>
    </row>
    <row r="555" spans="1:30" x14ac:dyDescent="0.25">
      <c r="A555">
        <v>1998</v>
      </c>
      <c r="B555">
        <v>7</v>
      </c>
      <c r="C555">
        <v>5.4055</v>
      </c>
      <c r="D555">
        <v>5.4222000000000001</v>
      </c>
      <c r="E555">
        <v>5.4619999999999997</v>
      </c>
      <c r="F555">
        <v>5.4934000000000003</v>
      </c>
      <c r="G555">
        <v>5.4665999999999997</v>
      </c>
      <c r="I555">
        <f t="shared" si="105"/>
        <v>0.94737999916890547</v>
      </c>
      <c r="J555">
        <f t="shared" si="106"/>
        <v>0.89722913824188344</v>
      </c>
      <c r="K555">
        <f t="shared" si="107"/>
        <v>0.84886085408132994</v>
      </c>
      <c r="L555">
        <f t="shared" si="108"/>
        <v>0.8027306908937768</v>
      </c>
      <c r="M555">
        <f t="shared" si="109"/>
        <v>0.76084166844596091</v>
      </c>
      <c r="O555">
        <f t="shared" si="114"/>
        <v>0.38410000000000011</v>
      </c>
      <c r="P555">
        <f t="shared" si="115"/>
        <v>0.83620000000000161</v>
      </c>
      <c r="Q555">
        <f t="shared" si="116"/>
        <v>1.2780000000000022</v>
      </c>
      <c r="R555">
        <f t="shared" si="117"/>
        <v>1.6792999999999978</v>
      </c>
      <c r="U555">
        <f>-[1]CP2005_updated_data!C556+2*[1]CP2005_updated_data!D544</f>
        <v>5.8856999999999999</v>
      </c>
      <c r="V555">
        <f>-2*[1]CP2005_updated_data!D556+3*[1]CP2005_updated_data!E544</f>
        <v>6.3378000000000014</v>
      </c>
      <c r="W555">
        <f>-3*[1]CP2005_updated_data!E556+4*[1]CP2005_updated_data!F544</f>
        <v>6.7796000000000021</v>
      </c>
      <c r="X555">
        <f>-4*[1]CP2005_updated_data!F556+5*[1]CP2005_updated_data!G544</f>
        <v>7.1808999999999976</v>
      </c>
      <c r="AA555">
        <f t="shared" si="113"/>
        <v>5.4389000000000003</v>
      </c>
      <c r="AB555">
        <f t="shared" si="110"/>
        <v>5.541599999999999</v>
      </c>
      <c r="AC555">
        <f t="shared" si="111"/>
        <v>5.5876000000000019</v>
      </c>
      <c r="AD555">
        <f t="shared" si="112"/>
        <v>5.3593999999999973</v>
      </c>
    </row>
    <row r="556" spans="1:30" x14ac:dyDescent="0.25">
      <c r="A556">
        <v>1998</v>
      </c>
      <c r="B556">
        <v>8</v>
      </c>
      <c r="C556">
        <v>5.0251999999999999</v>
      </c>
      <c r="D556">
        <v>4.8183999999999996</v>
      </c>
      <c r="E556">
        <v>4.9028999999999998</v>
      </c>
      <c r="F556">
        <v>4.9006999999999996</v>
      </c>
      <c r="G556">
        <v>4.8559999999999999</v>
      </c>
      <c r="I556">
        <f t="shared" si="105"/>
        <v>0.95098974488663957</v>
      </c>
      <c r="J556">
        <f t="shared" si="106"/>
        <v>0.90812976281716329</v>
      </c>
      <c r="K556">
        <f t="shared" si="107"/>
        <v>0.86321887410732556</v>
      </c>
      <c r="L556">
        <f t="shared" si="108"/>
        <v>0.82198921865784136</v>
      </c>
      <c r="M556">
        <f t="shared" si="109"/>
        <v>0.78442838376078672</v>
      </c>
      <c r="O556">
        <f t="shared" si="114"/>
        <v>1.0187999999999997</v>
      </c>
      <c r="P556">
        <f t="shared" si="115"/>
        <v>2.7453000000000012</v>
      </c>
      <c r="Q556">
        <f t="shared" si="116"/>
        <v>4.0760999999999994</v>
      </c>
      <c r="R556">
        <f t="shared" si="117"/>
        <v>5.3383000000000029</v>
      </c>
      <c r="U556">
        <f>-[1]CP2005_updated_data!C557+2*[1]CP2005_updated_data!D545</f>
        <v>6.7371999999999996</v>
      </c>
      <c r="V556">
        <f>-2*[1]CP2005_updated_data!D557+3*[1]CP2005_updated_data!E545</f>
        <v>8.4637000000000011</v>
      </c>
      <c r="W556">
        <f>-3*[1]CP2005_updated_data!E557+4*[1]CP2005_updated_data!F545</f>
        <v>9.7944999999999993</v>
      </c>
      <c r="X556">
        <f>-4*[1]CP2005_updated_data!F557+5*[1]CP2005_updated_data!G545</f>
        <v>11.056700000000003</v>
      </c>
      <c r="AA556">
        <f t="shared" si="113"/>
        <v>4.6115999999999993</v>
      </c>
      <c r="AB556">
        <f t="shared" si="110"/>
        <v>5.0719000000000012</v>
      </c>
      <c r="AC556">
        <f t="shared" si="111"/>
        <v>4.8940999999999981</v>
      </c>
      <c r="AD556">
        <f t="shared" si="112"/>
        <v>4.6772000000000027</v>
      </c>
    </row>
    <row r="557" spans="1:30" x14ac:dyDescent="0.25">
      <c r="A557">
        <v>1998</v>
      </c>
      <c r="B557">
        <v>9</v>
      </c>
      <c r="C557">
        <v>4.5688000000000004</v>
      </c>
      <c r="D557">
        <v>4.2740999999999998</v>
      </c>
      <c r="E557">
        <v>4.3433999999999999</v>
      </c>
      <c r="F557">
        <v>4.3083</v>
      </c>
      <c r="G557">
        <v>4.3460000000000001</v>
      </c>
      <c r="I557">
        <f t="shared" si="105"/>
        <v>0.95533998177155521</v>
      </c>
      <c r="J557">
        <f t="shared" si="106"/>
        <v>0.91806966815945934</v>
      </c>
      <c r="K557">
        <f t="shared" si="107"/>
        <v>0.87783028613930048</v>
      </c>
      <c r="L557">
        <f t="shared" si="108"/>
        <v>0.84169968248102933</v>
      </c>
      <c r="M557">
        <f t="shared" si="109"/>
        <v>0.80468852653243672</v>
      </c>
      <c r="O557">
        <f t="shared" si="114"/>
        <v>1.2849000000000004</v>
      </c>
      <c r="P557">
        <f t="shared" si="115"/>
        <v>3.3051000000000004</v>
      </c>
      <c r="Q557">
        <f t="shared" si="116"/>
        <v>5.0460999999999983</v>
      </c>
      <c r="R557">
        <f t="shared" si="117"/>
        <v>6.7539000000000007</v>
      </c>
      <c r="U557">
        <f>-[1]CP2005_updated_data!C558+2*[1]CP2005_updated_data!D546</f>
        <v>6.8478000000000003</v>
      </c>
      <c r="V557">
        <f>-2*[1]CP2005_updated_data!D558+3*[1]CP2005_updated_data!E546</f>
        <v>8.8680000000000003</v>
      </c>
      <c r="W557">
        <f>-3*[1]CP2005_updated_data!E558+4*[1]CP2005_updated_data!F546</f>
        <v>10.608999999999998</v>
      </c>
      <c r="X557">
        <f>-4*[1]CP2005_updated_data!F558+5*[1]CP2005_updated_data!G546</f>
        <v>12.316800000000001</v>
      </c>
      <c r="AA557">
        <f t="shared" si="113"/>
        <v>3.9793999999999992</v>
      </c>
      <c r="AB557">
        <f t="shared" si="110"/>
        <v>4.4820000000000011</v>
      </c>
      <c r="AC557">
        <f t="shared" si="111"/>
        <v>4.2029999999999994</v>
      </c>
      <c r="AD557">
        <f t="shared" si="112"/>
        <v>4.4968000000000004</v>
      </c>
    </row>
    <row r="558" spans="1:30" x14ac:dyDescent="0.25">
      <c r="A558">
        <v>1998</v>
      </c>
      <c r="B558">
        <v>10</v>
      </c>
      <c r="C558">
        <v>4.3691000000000004</v>
      </c>
      <c r="D558">
        <v>4.1722999999999999</v>
      </c>
      <c r="E558">
        <v>4.3156999999999996</v>
      </c>
      <c r="F558">
        <v>4.3609</v>
      </c>
      <c r="G558">
        <v>4.4839000000000002</v>
      </c>
      <c r="I558">
        <f t="shared" si="105"/>
        <v>0.95724970193607217</v>
      </c>
      <c r="J558">
        <f t="shared" si="106"/>
        <v>0.91994076213114206</v>
      </c>
      <c r="K558">
        <f t="shared" si="107"/>
        <v>0.87856006628873784</v>
      </c>
      <c r="L558">
        <f t="shared" si="108"/>
        <v>0.83993060806798558</v>
      </c>
      <c r="M558">
        <f t="shared" si="109"/>
        <v>0.7991592831141543</v>
      </c>
      <c r="O558">
        <f t="shared" si="114"/>
        <v>1.4287000000000001</v>
      </c>
      <c r="P558">
        <f t="shared" si="115"/>
        <v>3.2638999999999978</v>
      </c>
      <c r="Q558">
        <f t="shared" si="116"/>
        <v>4.4398999999999997</v>
      </c>
      <c r="R558">
        <f t="shared" si="117"/>
        <v>5.4341999999999988</v>
      </c>
      <c r="U558">
        <f>-[1]CP2005_updated_data!C559+2*[1]CP2005_updated_data!D547</f>
        <v>6.7129000000000003</v>
      </c>
      <c r="V558">
        <f>-2*[1]CP2005_updated_data!D559+3*[1]CP2005_updated_data!E547</f>
        <v>8.548099999999998</v>
      </c>
      <c r="W558">
        <f>-3*[1]CP2005_updated_data!E559+4*[1]CP2005_updated_data!F547</f>
        <v>9.7241</v>
      </c>
      <c r="X558">
        <f>-4*[1]CP2005_updated_data!F559+5*[1]CP2005_updated_data!G547</f>
        <v>10.718399999999999</v>
      </c>
      <c r="AA558">
        <f t="shared" si="113"/>
        <v>3.9754999999999994</v>
      </c>
      <c r="AB558">
        <f t="shared" si="110"/>
        <v>4.6024999999999991</v>
      </c>
      <c r="AC558">
        <f t="shared" si="111"/>
        <v>4.4965000000000011</v>
      </c>
      <c r="AD558">
        <f t="shared" si="112"/>
        <v>4.9758999999999993</v>
      </c>
    </row>
    <row r="559" spans="1:30" x14ac:dyDescent="0.25">
      <c r="A559">
        <v>1998</v>
      </c>
      <c r="B559">
        <v>11</v>
      </c>
      <c r="C559">
        <v>4.6315999999999997</v>
      </c>
      <c r="D559">
        <v>4.4782000000000002</v>
      </c>
      <c r="E559">
        <v>4.5292000000000003</v>
      </c>
      <c r="F559">
        <v>4.6387</v>
      </c>
      <c r="G559">
        <v>4.5571000000000002</v>
      </c>
      <c r="I559">
        <f t="shared" si="105"/>
        <v>0.95474021660897523</v>
      </c>
      <c r="J559">
        <f t="shared" si="106"/>
        <v>0.91432974614796381</v>
      </c>
      <c r="K559">
        <f t="shared" si="107"/>
        <v>0.8729508716858394</v>
      </c>
      <c r="L559">
        <f t="shared" si="108"/>
        <v>0.83064896347375294</v>
      </c>
      <c r="M559">
        <f t="shared" si="109"/>
        <v>0.79623970622279072</v>
      </c>
      <c r="O559">
        <f t="shared" si="114"/>
        <v>1.329200000000001</v>
      </c>
      <c r="P559">
        <f t="shared" si="115"/>
        <v>2.8924999999999983</v>
      </c>
      <c r="Q559">
        <f t="shared" si="116"/>
        <v>4.2133999999999983</v>
      </c>
      <c r="R559">
        <f t="shared" si="117"/>
        <v>4.7432999999999961</v>
      </c>
      <c r="U559">
        <f>-[1]CP2005_updated_data!C560+2*[1]CP2005_updated_data!D548</f>
        <v>6.8086000000000011</v>
      </c>
      <c r="V559">
        <f>-2*[1]CP2005_updated_data!D560+3*[1]CP2005_updated_data!E548</f>
        <v>8.3718999999999983</v>
      </c>
      <c r="W559">
        <f>-3*[1]CP2005_updated_data!E560+4*[1]CP2005_updated_data!F548</f>
        <v>9.6927999999999983</v>
      </c>
      <c r="X559">
        <f>-4*[1]CP2005_updated_data!F560+5*[1]CP2005_updated_data!G548</f>
        <v>10.222699999999996</v>
      </c>
      <c r="AA559">
        <f t="shared" si="113"/>
        <v>4.3248000000000006</v>
      </c>
      <c r="AB559">
        <f t="shared" si="110"/>
        <v>4.6312000000000015</v>
      </c>
      <c r="AC559">
        <f t="shared" si="111"/>
        <v>4.9671999999999983</v>
      </c>
      <c r="AD559">
        <f t="shared" si="112"/>
        <v>4.2306999999999988</v>
      </c>
    </row>
    <row r="560" spans="1:30" x14ac:dyDescent="0.25">
      <c r="A560">
        <v>1998</v>
      </c>
      <c r="B560">
        <v>12</v>
      </c>
      <c r="C560">
        <v>4.4379999999999997</v>
      </c>
      <c r="D560">
        <v>4.5115999999999996</v>
      </c>
      <c r="E560">
        <v>4.6025999999999998</v>
      </c>
      <c r="F560">
        <v>4.6585000000000001</v>
      </c>
      <c r="G560">
        <v>4.5904999999999996</v>
      </c>
      <c r="I560">
        <f t="shared" si="105"/>
        <v>0.95659038405253183</v>
      </c>
      <c r="J560">
        <f t="shared" si="106"/>
        <v>0.9137191778300594</v>
      </c>
      <c r="K560">
        <f t="shared" si="107"/>
        <v>0.87103074869765551</v>
      </c>
      <c r="L560">
        <f t="shared" si="108"/>
        <v>0.82999134994401425</v>
      </c>
      <c r="M560">
        <f t="shared" si="109"/>
        <v>0.79491109561203876</v>
      </c>
      <c r="O560">
        <f t="shared" si="114"/>
        <v>1.2991999999999999</v>
      </c>
      <c r="P560">
        <f t="shared" si="115"/>
        <v>2.4257000000000009</v>
      </c>
      <c r="Q560">
        <f t="shared" si="116"/>
        <v>3.3874000000000013</v>
      </c>
      <c r="R560">
        <f t="shared" si="117"/>
        <v>4.1131999999999973</v>
      </c>
      <c r="U560">
        <f>-[1]CP2005_updated_data!C561+2*[1]CP2005_updated_data!D549</f>
        <v>6.71</v>
      </c>
      <c r="V560">
        <f>-2*[1]CP2005_updated_data!D561+3*[1]CP2005_updated_data!E549</f>
        <v>7.8365000000000009</v>
      </c>
      <c r="W560">
        <f>-3*[1]CP2005_updated_data!E561+4*[1]CP2005_updated_data!F549</f>
        <v>8.7982000000000014</v>
      </c>
      <c r="X560">
        <f>-4*[1]CP2005_updated_data!F561+5*[1]CP2005_updated_data!G549</f>
        <v>9.5239999999999974</v>
      </c>
      <c r="AA560">
        <f t="shared" si="113"/>
        <v>4.5851999999999995</v>
      </c>
      <c r="AB560">
        <f t="shared" si="110"/>
        <v>4.7846000000000011</v>
      </c>
      <c r="AC560">
        <f t="shared" si="111"/>
        <v>4.8262</v>
      </c>
      <c r="AD560">
        <f t="shared" si="112"/>
        <v>4.3184999999999967</v>
      </c>
    </row>
    <row r="561" spans="1:30" x14ac:dyDescent="0.25">
      <c r="A561">
        <v>1999</v>
      </c>
      <c r="B561">
        <v>1</v>
      </c>
      <c r="C561">
        <v>4.4798999999999998</v>
      </c>
      <c r="D561">
        <v>4.5444000000000004</v>
      </c>
      <c r="E561">
        <v>4.5869</v>
      </c>
      <c r="F561">
        <v>4.6050000000000004</v>
      </c>
      <c r="G561">
        <v>4.5282</v>
      </c>
      <c r="I561">
        <f t="shared" si="105"/>
        <v>0.95618965663986943</v>
      </c>
      <c r="J561">
        <f t="shared" si="106"/>
        <v>0.91311997460954741</v>
      </c>
      <c r="K561">
        <f t="shared" si="107"/>
        <v>0.87144110081062864</v>
      </c>
      <c r="L561">
        <f t="shared" si="108"/>
        <v>0.83176943330351327</v>
      </c>
      <c r="M561">
        <f t="shared" si="109"/>
        <v>0.7973911042830355</v>
      </c>
      <c r="O561">
        <f t="shared" si="114"/>
        <v>0.90020000000000078</v>
      </c>
      <c r="P561">
        <f t="shared" si="115"/>
        <v>1.6378999999999984</v>
      </c>
      <c r="Q561">
        <f t="shared" si="116"/>
        <v>2.5544000000000011</v>
      </c>
      <c r="R561">
        <f t="shared" si="117"/>
        <v>2.9886999999999979</v>
      </c>
      <c r="U561">
        <f>-[1]CP2005_updated_data!C562+2*[1]CP2005_updated_data!D550</f>
        <v>6.049500000000001</v>
      </c>
      <c r="V561">
        <f>-2*[1]CP2005_updated_data!D562+3*[1]CP2005_updated_data!E550</f>
        <v>6.7871999999999986</v>
      </c>
      <c r="W561">
        <f>-3*[1]CP2005_updated_data!E562+4*[1]CP2005_updated_data!F550</f>
        <v>7.7037000000000013</v>
      </c>
      <c r="X561">
        <f>-4*[1]CP2005_updated_data!F562+5*[1]CP2005_updated_data!G550</f>
        <v>8.1379999999999981</v>
      </c>
      <c r="AA561">
        <f t="shared" si="113"/>
        <v>4.6089000000000011</v>
      </c>
      <c r="AB561">
        <f t="shared" si="110"/>
        <v>4.6718999999999991</v>
      </c>
      <c r="AC561">
        <f t="shared" si="111"/>
        <v>4.6593000000000018</v>
      </c>
      <c r="AD561">
        <f t="shared" si="112"/>
        <v>4.2209999999999965</v>
      </c>
    </row>
    <row r="562" spans="1:30" x14ac:dyDescent="0.25">
      <c r="A562">
        <v>1999</v>
      </c>
      <c r="B562">
        <v>2</v>
      </c>
      <c r="C562">
        <v>4.8906999999999998</v>
      </c>
      <c r="D562">
        <v>5.1016000000000004</v>
      </c>
      <c r="E562">
        <v>5.2308000000000003</v>
      </c>
      <c r="F562">
        <v>5.2923999999999998</v>
      </c>
      <c r="G562">
        <v>5.2099000000000002</v>
      </c>
      <c r="I562">
        <f t="shared" si="105"/>
        <v>0.95226968666140177</v>
      </c>
      <c r="J562">
        <f t="shared" si="106"/>
        <v>0.9030006551855696</v>
      </c>
      <c r="K562">
        <f t="shared" si="107"/>
        <v>0.8547690187946031</v>
      </c>
      <c r="L562">
        <f t="shared" si="108"/>
        <v>0.80921066021898902</v>
      </c>
      <c r="M562">
        <f t="shared" si="109"/>
        <v>0.77067000971646638</v>
      </c>
      <c r="O562">
        <f t="shared" si="114"/>
        <v>0.74489999999999945</v>
      </c>
      <c r="P562">
        <f t="shared" si="115"/>
        <v>0.96360000000000046</v>
      </c>
      <c r="Q562">
        <f t="shared" si="116"/>
        <v>1.2209999999999974</v>
      </c>
      <c r="R562">
        <f t="shared" si="117"/>
        <v>1.0651000000000037</v>
      </c>
      <c r="U562">
        <f>-[1]CP2005_updated_data!C563+2*[1]CP2005_updated_data!D551</f>
        <v>6.0606999999999998</v>
      </c>
      <c r="V562">
        <f>-2*[1]CP2005_updated_data!D563+3*[1]CP2005_updated_data!E551</f>
        <v>6.2794000000000008</v>
      </c>
      <c r="W562">
        <f>-3*[1]CP2005_updated_data!E563+4*[1]CP2005_updated_data!F551</f>
        <v>6.5367999999999977</v>
      </c>
      <c r="X562">
        <f>-4*[1]CP2005_updated_data!F563+5*[1]CP2005_updated_data!G551</f>
        <v>6.380900000000004</v>
      </c>
      <c r="AA562">
        <f t="shared" si="113"/>
        <v>5.3125000000000009</v>
      </c>
      <c r="AB562">
        <f t="shared" si="110"/>
        <v>5.4892000000000003</v>
      </c>
      <c r="AC562">
        <f t="shared" si="111"/>
        <v>5.4771999999999981</v>
      </c>
      <c r="AD562">
        <f t="shared" si="112"/>
        <v>4.8799000000000028</v>
      </c>
    </row>
    <row r="563" spans="1:30" x14ac:dyDescent="0.25">
      <c r="A563">
        <v>1999</v>
      </c>
      <c r="B563">
        <v>3</v>
      </c>
      <c r="C563">
        <v>4.6787999999999998</v>
      </c>
      <c r="D563">
        <v>4.9347000000000003</v>
      </c>
      <c r="E563">
        <v>5.0595999999999997</v>
      </c>
      <c r="F563">
        <v>5.1519000000000004</v>
      </c>
      <c r="G563">
        <v>5.1727999999999996</v>
      </c>
      <c r="I563">
        <f t="shared" si="105"/>
        <v>0.95428968556042748</v>
      </c>
      <c r="J563">
        <f t="shared" si="106"/>
        <v>0.90601990770159146</v>
      </c>
      <c r="K563">
        <f t="shared" si="107"/>
        <v>0.8591704055611894</v>
      </c>
      <c r="L563">
        <f t="shared" si="108"/>
        <v>0.81377122731941365</v>
      </c>
      <c r="M563">
        <f t="shared" si="109"/>
        <v>0.77210092935213337</v>
      </c>
      <c r="O563">
        <f t="shared" si="114"/>
        <v>1.0202</v>
      </c>
      <c r="P563">
        <f t="shared" si="115"/>
        <v>1.5239999999999974</v>
      </c>
      <c r="Q563">
        <f t="shared" si="116"/>
        <v>1.8596000000000021</v>
      </c>
      <c r="R563">
        <f t="shared" si="117"/>
        <v>1.7950999999999997</v>
      </c>
      <c r="U563">
        <f>-[1]CP2005_updated_data!C564+2*[1]CP2005_updated_data!D552</f>
        <v>6.335</v>
      </c>
      <c r="V563">
        <f>-2*[1]CP2005_updated_data!D564+3*[1]CP2005_updated_data!E552</f>
        <v>6.8387999999999973</v>
      </c>
      <c r="W563">
        <f>-3*[1]CP2005_updated_data!E564+4*[1]CP2005_updated_data!F552</f>
        <v>7.1744000000000021</v>
      </c>
      <c r="X563">
        <f>-4*[1]CP2005_updated_data!F564+5*[1]CP2005_updated_data!G552</f>
        <v>7.1098999999999997</v>
      </c>
      <c r="AA563">
        <f t="shared" si="113"/>
        <v>5.1906000000000008</v>
      </c>
      <c r="AB563">
        <f t="shared" si="110"/>
        <v>5.3093999999999983</v>
      </c>
      <c r="AC563">
        <f t="shared" si="111"/>
        <v>5.4288000000000025</v>
      </c>
      <c r="AD563">
        <f t="shared" si="112"/>
        <v>5.2563999999999957</v>
      </c>
    </row>
    <row r="564" spans="1:30" x14ac:dyDescent="0.25">
      <c r="A564">
        <v>1999</v>
      </c>
      <c r="B564">
        <v>4</v>
      </c>
      <c r="C564">
        <v>4.6997</v>
      </c>
      <c r="D564">
        <v>5.0141999999999998</v>
      </c>
      <c r="E564">
        <v>5.14</v>
      </c>
      <c r="F564">
        <v>5.2115999999999998</v>
      </c>
      <c r="G564">
        <v>5.2698999999999998</v>
      </c>
      <c r="I564">
        <f t="shared" si="105"/>
        <v>0.95409025985685736</v>
      </c>
      <c r="J564">
        <f t="shared" si="106"/>
        <v>0.90458048069606656</v>
      </c>
      <c r="K564">
        <f t="shared" si="107"/>
        <v>0.85710058375155262</v>
      </c>
      <c r="L564">
        <f t="shared" si="108"/>
        <v>0.81183026006584647</v>
      </c>
      <c r="M564">
        <f t="shared" si="109"/>
        <v>0.76836146423694518</v>
      </c>
      <c r="O564">
        <f t="shared" si="114"/>
        <v>0.96559999999999935</v>
      </c>
      <c r="P564">
        <f t="shared" si="115"/>
        <v>1.3160999999999996</v>
      </c>
      <c r="Q564">
        <f t="shared" si="116"/>
        <v>1.6437000000000017</v>
      </c>
      <c r="R564">
        <f t="shared" si="117"/>
        <v>1.6315999999999979</v>
      </c>
      <c r="U564">
        <f>-[1]CP2005_updated_data!C565+2*[1]CP2005_updated_data!D553</f>
        <v>6.2950999999999997</v>
      </c>
      <c r="V564">
        <f>-2*[1]CP2005_updated_data!D565+3*[1]CP2005_updated_data!E553</f>
        <v>6.6456</v>
      </c>
      <c r="W564">
        <f>-3*[1]CP2005_updated_data!E565+4*[1]CP2005_updated_data!F553</f>
        <v>6.9732000000000021</v>
      </c>
      <c r="X564">
        <f>-4*[1]CP2005_updated_data!F565+5*[1]CP2005_updated_data!G553</f>
        <v>6.9610999999999983</v>
      </c>
      <c r="AA564">
        <f t="shared" si="113"/>
        <v>5.3286999999999995</v>
      </c>
      <c r="AB564">
        <f t="shared" si="110"/>
        <v>5.3915999999999986</v>
      </c>
      <c r="AC564">
        <f t="shared" si="111"/>
        <v>5.426400000000001</v>
      </c>
      <c r="AD564">
        <f t="shared" si="112"/>
        <v>5.5030999999999999</v>
      </c>
    </row>
    <row r="565" spans="1:30" x14ac:dyDescent="0.25">
      <c r="A565">
        <v>1999</v>
      </c>
      <c r="B565">
        <v>5</v>
      </c>
      <c r="C565">
        <v>4.9946999999999999</v>
      </c>
      <c r="D565">
        <v>5.3686999999999996</v>
      </c>
      <c r="E565">
        <v>5.5339999999999998</v>
      </c>
      <c r="F565">
        <v>5.6173999999999999</v>
      </c>
      <c r="G565">
        <v>5.6557000000000004</v>
      </c>
      <c r="I565">
        <f t="shared" si="105"/>
        <v>0.95127984099623786</v>
      </c>
      <c r="J565">
        <f t="shared" si="106"/>
        <v>0.89818968722186221</v>
      </c>
      <c r="K565">
        <f t="shared" si="107"/>
        <v>0.84702929343412403</v>
      </c>
      <c r="L565">
        <f t="shared" si="108"/>
        <v>0.79875900459145655</v>
      </c>
      <c r="M565">
        <f t="shared" si="109"/>
        <v>0.75368181203108142</v>
      </c>
      <c r="O565">
        <f t="shared" si="114"/>
        <v>0.62750000000000039</v>
      </c>
      <c r="P565">
        <f t="shared" si="115"/>
        <v>0.51209999999999933</v>
      </c>
      <c r="Q565">
        <f t="shared" si="116"/>
        <v>0.3476000000000008</v>
      </c>
      <c r="R565">
        <f t="shared" si="117"/>
        <v>-0.40389999999999926</v>
      </c>
      <c r="U565">
        <f>-[1]CP2005_updated_data!C566+2*[1]CP2005_updated_data!D554</f>
        <v>5.9623000000000008</v>
      </c>
      <c r="V565">
        <f>-2*[1]CP2005_updated_data!D566+3*[1]CP2005_updated_data!E554</f>
        <v>5.8468999999999998</v>
      </c>
      <c r="W565">
        <f>-3*[1]CP2005_updated_data!E566+4*[1]CP2005_updated_data!F554</f>
        <v>5.6824000000000012</v>
      </c>
      <c r="X565">
        <f>-4*[1]CP2005_updated_data!F566+5*[1]CP2005_updated_data!G554</f>
        <v>4.9309000000000012</v>
      </c>
      <c r="AA565">
        <f t="shared" si="113"/>
        <v>5.7426999999999992</v>
      </c>
      <c r="AB565">
        <f t="shared" si="110"/>
        <v>5.8646000000000011</v>
      </c>
      <c r="AC565">
        <f t="shared" si="111"/>
        <v>5.8675999999999995</v>
      </c>
      <c r="AD565">
        <f t="shared" si="112"/>
        <v>5.8089000000000013</v>
      </c>
    </row>
    <row r="566" spans="1:30" x14ac:dyDescent="0.25">
      <c r="A566">
        <v>1999</v>
      </c>
      <c r="B566">
        <v>6</v>
      </c>
      <c r="C566">
        <v>5.1924999999999999</v>
      </c>
      <c r="D566">
        <v>5.4527999999999999</v>
      </c>
      <c r="E566">
        <v>5.5595999999999997</v>
      </c>
      <c r="F566">
        <v>5.6376999999999997</v>
      </c>
      <c r="G566">
        <v>5.7626999999999997</v>
      </c>
      <c r="I566">
        <f t="shared" si="105"/>
        <v>0.94940006917795694</v>
      </c>
      <c r="J566">
        <f t="shared" si="106"/>
        <v>0.89668020200090259</v>
      </c>
      <c r="K566">
        <f t="shared" si="107"/>
        <v>0.84637902467193327</v>
      </c>
      <c r="L566">
        <f t="shared" si="108"/>
        <v>0.79811067553694715</v>
      </c>
      <c r="M566">
        <f t="shared" si="109"/>
        <v>0.74966038125598411</v>
      </c>
      <c r="O566">
        <f t="shared" si="114"/>
        <v>0.28380000000000027</v>
      </c>
      <c r="P566">
        <f t="shared" si="115"/>
        <v>0.19059999999999988</v>
      </c>
      <c r="Q566">
        <f t="shared" si="116"/>
        <v>-0.11049999999999827</v>
      </c>
      <c r="R566">
        <f t="shared" si="117"/>
        <v>-0.96620000000000061</v>
      </c>
      <c r="U566">
        <f>-[1]CP2005_updated_data!C567+2*[1]CP2005_updated_data!D555</f>
        <v>5.6207000000000003</v>
      </c>
      <c r="V566">
        <f>-2*[1]CP2005_updated_data!D567+3*[1]CP2005_updated_data!E555</f>
        <v>5.5274999999999999</v>
      </c>
      <c r="W566">
        <f>-3*[1]CP2005_updated_data!E567+4*[1]CP2005_updated_data!F555</f>
        <v>5.2264000000000017</v>
      </c>
      <c r="X566">
        <f>-4*[1]CP2005_updated_data!F567+5*[1]CP2005_updated_data!G555</f>
        <v>4.3706999999999994</v>
      </c>
      <c r="AA566">
        <f t="shared" si="113"/>
        <v>5.7130999999999998</v>
      </c>
      <c r="AB566">
        <f t="shared" si="110"/>
        <v>5.7731999999999992</v>
      </c>
      <c r="AC566">
        <f t="shared" si="111"/>
        <v>5.8719999999999999</v>
      </c>
      <c r="AD566">
        <f t="shared" si="112"/>
        <v>6.2626999999999988</v>
      </c>
    </row>
    <row r="567" spans="1:30" x14ac:dyDescent="0.25">
      <c r="A567">
        <v>1999</v>
      </c>
      <c r="B567">
        <v>7</v>
      </c>
      <c r="C567">
        <v>5.3136999999999999</v>
      </c>
      <c r="D567">
        <v>5.5678000000000001</v>
      </c>
      <c r="E567">
        <v>5.6818999999999997</v>
      </c>
      <c r="F567">
        <v>5.8276000000000003</v>
      </c>
      <c r="G567">
        <v>5.9249999999999998</v>
      </c>
      <c r="I567">
        <f t="shared" si="105"/>
        <v>0.9482500933202539</v>
      </c>
      <c r="J567">
        <f t="shared" si="106"/>
        <v>0.89462020743816184</v>
      </c>
      <c r="K567">
        <f t="shared" si="107"/>
        <v>0.8432793498610569</v>
      </c>
      <c r="L567">
        <f t="shared" si="108"/>
        <v>0.7920711938364855</v>
      </c>
      <c r="M567">
        <f t="shared" si="109"/>
        <v>0.74360150440459483</v>
      </c>
      <c r="O567">
        <f t="shared" si="114"/>
        <v>0.12520000000000042</v>
      </c>
      <c r="P567">
        <f t="shared" si="115"/>
        <v>-0.1551000000000009</v>
      </c>
      <c r="Q567">
        <f t="shared" si="116"/>
        <v>-0.47759999999999891</v>
      </c>
      <c r="R567">
        <f t="shared" si="117"/>
        <v>-1.3829000000000029</v>
      </c>
      <c r="U567">
        <f>-[1]CP2005_updated_data!C568+2*[1]CP2005_updated_data!D556</f>
        <v>5.5307000000000004</v>
      </c>
      <c r="V567">
        <f>-2*[1]CP2005_updated_data!D568+3*[1]CP2005_updated_data!E556</f>
        <v>5.2503999999999991</v>
      </c>
      <c r="W567">
        <f>-3*[1]CP2005_updated_data!E568+4*[1]CP2005_updated_data!F556</f>
        <v>4.9279000000000011</v>
      </c>
      <c r="X567">
        <f>-4*[1]CP2005_updated_data!F568+5*[1]CP2005_updated_data!G556</f>
        <v>4.0225999999999971</v>
      </c>
      <c r="AA567">
        <f t="shared" si="113"/>
        <v>5.8219000000000003</v>
      </c>
      <c r="AB567">
        <f t="shared" si="110"/>
        <v>5.9100999999999999</v>
      </c>
      <c r="AC567">
        <f t="shared" si="111"/>
        <v>6.2647000000000013</v>
      </c>
      <c r="AD567">
        <f t="shared" si="112"/>
        <v>6.3145999999999987</v>
      </c>
    </row>
    <row r="568" spans="1:30" x14ac:dyDescent="0.25">
      <c r="A568">
        <v>1999</v>
      </c>
      <c r="B568">
        <v>8</v>
      </c>
      <c r="C568">
        <v>5.4667000000000003</v>
      </c>
      <c r="D568">
        <v>5.6512000000000002</v>
      </c>
      <c r="E568">
        <v>5.7827999999999999</v>
      </c>
      <c r="F568">
        <v>5.92</v>
      </c>
      <c r="G568">
        <v>5.9714</v>
      </c>
      <c r="I568">
        <f t="shared" si="105"/>
        <v>0.94680037999097366</v>
      </c>
      <c r="J568">
        <f t="shared" si="106"/>
        <v>0.89312922475739809</v>
      </c>
      <c r="K568">
        <f t="shared" si="107"/>
        <v>0.8407306027439122</v>
      </c>
      <c r="L568">
        <f t="shared" si="108"/>
        <v>0.78914910205609101</v>
      </c>
      <c r="M568">
        <f t="shared" si="109"/>
        <v>0.74187834854806256</v>
      </c>
      <c r="O568">
        <f t="shared" si="114"/>
        <v>-0.85510000000000108</v>
      </c>
      <c r="P568">
        <f t="shared" si="115"/>
        <v>-1.6189</v>
      </c>
      <c r="Q568">
        <f t="shared" si="116"/>
        <v>-2.7707999999999995</v>
      </c>
      <c r="R568">
        <f t="shared" si="117"/>
        <v>-4.4251999999999985</v>
      </c>
      <c r="U568">
        <f>-[1]CP2005_updated_data!C569+2*[1]CP2005_updated_data!D557</f>
        <v>4.1700999999999988</v>
      </c>
      <c r="V568">
        <f>-2*[1]CP2005_updated_data!D569+3*[1]CP2005_updated_data!E557</f>
        <v>3.4062999999999999</v>
      </c>
      <c r="W568">
        <f>-3*[1]CP2005_updated_data!E569+4*[1]CP2005_updated_data!F557</f>
        <v>2.2544000000000004</v>
      </c>
      <c r="X568">
        <f>-4*[1]CP2005_updated_data!F569+5*[1]CP2005_updated_data!G557</f>
        <v>0.60000000000000142</v>
      </c>
      <c r="AA568">
        <f t="shared" si="113"/>
        <v>5.8357000000000001</v>
      </c>
      <c r="AB568">
        <f t="shared" si="110"/>
        <v>6.0459999999999976</v>
      </c>
      <c r="AC568">
        <f t="shared" si="111"/>
        <v>6.3316000000000017</v>
      </c>
      <c r="AD568">
        <f t="shared" si="112"/>
        <v>6.1769999999999996</v>
      </c>
    </row>
    <row r="569" spans="1:30" x14ac:dyDescent="0.25">
      <c r="A569">
        <v>1999</v>
      </c>
      <c r="B569">
        <v>9</v>
      </c>
      <c r="C569">
        <v>5.3727999999999998</v>
      </c>
      <c r="D569">
        <v>5.5381999999999998</v>
      </c>
      <c r="E569">
        <v>5.6546000000000003</v>
      </c>
      <c r="F569">
        <v>5.8074000000000003</v>
      </c>
      <c r="G569">
        <v>5.8821000000000003</v>
      </c>
      <c r="I569">
        <f t="shared" si="105"/>
        <v>0.94768984308535309</v>
      </c>
      <c r="J569">
        <f t="shared" si="106"/>
        <v>0.89514997939799323</v>
      </c>
      <c r="K569">
        <f t="shared" si="107"/>
        <v>0.84397027854526863</v>
      </c>
      <c r="L569">
        <f t="shared" si="108"/>
        <v>0.79271144598814147</v>
      </c>
      <c r="M569">
        <f t="shared" si="109"/>
        <v>0.7451982415198799</v>
      </c>
      <c r="O569">
        <f t="shared" si="114"/>
        <v>-1.3934000000000006</v>
      </c>
      <c r="P569">
        <f t="shared" si="115"/>
        <v>-2.6149999999999993</v>
      </c>
      <c r="Q569">
        <f t="shared" si="116"/>
        <v>-4.2993999999999994</v>
      </c>
      <c r="R569">
        <f t="shared" si="117"/>
        <v>-6.0684000000000013</v>
      </c>
      <c r="U569">
        <f>-[1]CP2005_updated_data!C570+2*[1]CP2005_updated_data!D558</f>
        <v>3.1753999999999998</v>
      </c>
      <c r="V569">
        <f>-2*[1]CP2005_updated_data!D570+3*[1]CP2005_updated_data!E558</f>
        <v>1.9538000000000011</v>
      </c>
      <c r="W569">
        <f>-3*[1]CP2005_updated_data!E570+4*[1]CP2005_updated_data!F558</f>
        <v>0.26940000000000097</v>
      </c>
      <c r="X569">
        <f>-4*[1]CP2005_updated_data!F570+5*[1]CP2005_updated_data!G558</f>
        <v>-1.4996000000000009</v>
      </c>
      <c r="AA569">
        <f t="shared" si="113"/>
        <v>5.7035999999999998</v>
      </c>
      <c r="AB569">
        <f t="shared" si="110"/>
        <v>5.8873999999999995</v>
      </c>
      <c r="AC569">
        <f t="shared" si="111"/>
        <v>6.2658000000000023</v>
      </c>
      <c r="AD569">
        <f t="shared" si="112"/>
        <v>6.1809000000000012</v>
      </c>
    </row>
    <row r="570" spans="1:30" x14ac:dyDescent="0.25">
      <c r="A570">
        <v>1999</v>
      </c>
      <c r="B570">
        <v>10</v>
      </c>
      <c r="C570">
        <v>5.5650000000000004</v>
      </c>
      <c r="D570">
        <v>5.7401999999999997</v>
      </c>
      <c r="E570">
        <v>5.8292000000000002</v>
      </c>
      <c r="F570">
        <v>6.0027999999999997</v>
      </c>
      <c r="G570">
        <v>6.0475000000000003</v>
      </c>
      <c r="I570">
        <f t="shared" si="105"/>
        <v>0.94587013250898722</v>
      </c>
      <c r="J570">
        <f t="shared" si="106"/>
        <v>0.89154086879351668</v>
      </c>
      <c r="K570">
        <f t="shared" si="107"/>
        <v>0.83956111989379512</v>
      </c>
      <c r="L570">
        <f t="shared" si="108"/>
        <v>0.78653976367965972</v>
      </c>
      <c r="M570">
        <f t="shared" si="109"/>
        <v>0.73906086509340851</v>
      </c>
      <c r="O570">
        <f t="shared" si="114"/>
        <v>-1.589500000000001</v>
      </c>
      <c r="P570">
        <f t="shared" si="115"/>
        <v>-2.902400000000001</v>
      </c>
      <c r="Q570">
        <f t="shared" si="116"/>
        <v>-4.4131000000000009</v>
      </c>
      <c r="R570">
        <f t="shared" si="117"/>
        <v>-5.9607999999999999</v>
      </c>
      <c r="U570">
        <f>-[1]CP2005_updated_data!C571+2*[1]CP2005_updated_data!D559</f>
        <v>2.7795999999999994</v>
      </c>
      <c r="V570">
        <f>-2*[1]CP2005_updated_data!D571+3*[1]CP2005_updated_data!E559</f>
        <v>1.4666999999999994</v>
      </c>
      <c r="W570">
        <f>-3*[1]CP2005_updated_data!E571+4*[1]CP2005_updated_data!F559</f>
        <v>-4.4000000000000483E-2</v>
      </c>
      <c r="X570">
        <f>-4*[1]CP2005_updated_data!F571+5*[1]CP2005_updated_data!G559</f>
        <v>-1.5916999999999994</v>
      </c>
      <c r="AA570">
        <f t="shared" si="113"/>
        <v>5.9153999999999991</v>
      </c>
      <c r="AB570">
        <f t="shared" si="110"/>
        <v>6.007200000000001</v>
      </c>
      <c r="AC570">
        <f t="shared" si="111"/>
        <v>6.5235999999999983</v>
      </c>
      <c r="AD570">
        <f t="shared" si="112"/>
        <v>6.2263000000000019</v>
      </c>
    </row>
    <row r="571" spans="1:30" x14ac:dyDescent="0.25">
      <c r="A571">
        <v>1999</v>
      </c>
      <c r="B571">
        <v>11</v>
      </c>
      <c r="C571">
        <v>5.7788000000000004</v>
      </c>
      <c r="D571">
        <v>5.9318999999999997</v>
      </c>
      <c r="E571">
        <v>5.9847999999999999</v>
      </c>
      <c r="F571">
        <v>6.0827</v>
      </c>
      <c r="G571">
        <v>6.1455000000000002</v>
      </c>
      <c r="I571">
        <f t="shared" si="105"/>
        <v>0.94385002243285532</v>
      </c>
      <c r="J571">
        <f t="shared" si="106"/>
        <v>0.88812924536378857</v>
      </c>
      <c r="K571">
        <f t="shared" si="107"/>
        <v>0.83565118148225026</v>
      </c>
      <c r="L571">
        <f t="shared" si="108"/>
        <v>0.78402999534106244</v>
      </c>
      <c r="M571">
        <f t="shared" si="109"/>
        <v>0.73544832480624245</v>
      </c>
      <c r="O571">
        <f t="shared" si="114"/>
        <v>-1.4539999999999997</v>
      </c>
      <c r="P571">
        <f t="shared" si="115"/>
        <v>-2.9077999999999973</v>
      </c>
      <c r="Q571">
        <f t="shared" si="116"/>
        <v>-4.0311999999999992</v>
      </c>
      <c r="R571">
        <f t="shared" si="117"/>
        <v>-6.1769000000000007</v>
      </c>
      <c r="U571">
        <f>-[1]CP2005_updated_data!C572+2*[1]CP2005_updated_data!D560</f>
        <v>3.1776</v>
      </c>
      <c r="V571">
        <f>-2*[1]CP2005_updated_data!D572+3*[1]CP2005_updated_data!E560</f>
        <v>1.7238000000000024</v>
      </c>
      <c r="W571">
        <f>-3*[1]CP2005_updated_data!E572+4*[1]CP2005_updated_data!F560</f>
        <v>0.60040000000000049</v>
      </c>
      <c r="X571">
        <f>-4*[1]CP2005_updated_data!F572+5*[1]CP2005_updated_data!G560</f>
        <v>-1.545300000000001</v>
      </c>
      <c r="AA571">
        <f t="shared" si="113"/>
        <v>6.0849999999999991</v>
      </c>
      <c r="AB571">
        <f t="shared" si="110"/>
        <v>6.0906000000000002</v>
      </c>
      <c r="AC571">
        <f t="shared" si="111"/>
        <v>6.3764000000000003</v>
      </c>
      <c r="AD571">
        <f t="shared" si="112"/>
        <v>6.3966999999999992</v>
      </c>
    </row>
    <row r="572" spans="1:30" x14ac:dyDescent="0.25">
      <c r="A572">
        <v>1999</v>
      </c>
      <c r="B572">
        <v>12</v>
      </c>
      <c r="C572">
        <v>5.8762999999999996</v>
      </c>
      <c r="D572">
        <v>6.1519000000000004</v>
      </c>
      <c r="E572">
        <v>6.2229999999999999</v>
      </c>
      <c r="F572">
        <v>6.3005000000000004</v>
      </c>
      <c r="G572">
        <v>6.3930999999999996</v>
      </c>
      <c r="I572">
        <f t="shared" si="105"/>
        <v>0.94293021713892988</v>
      </c>
      <c r="J572">
        <f t="shared" si="106"/>
        <v>0.88423006118007386</v>
      </c>
      <c r="K572">
        <f t="shared" si="107"/>
        <v>0.82970090380257355</v>
      </c>
      <c r="L572">
        <f t="shared" si="108"/>
        <v>0.77722919332963269</v>
      </c>
      <c r="M572">
        <f t="shared" si="109"/>
        <v>0.72639960171139606</v>
      </c>
      <c r="O572">
        <f t="shared" si="114"/>
        <v>-1.2911000000000001</v>
      </c>
      <c r="P572">
        <f t="shared" si="115"/>
        <v>-2.9340000000000002</v>
      </c>
      <c r="Q572">
        <f t="shared" si="116"/>
        <v>-4.4729999999999999</v>
      </c>
      <c r="R572">
        <f t="shared" si="117"/>
        <v>-6.6875000000000044</v>
      </c>
      <c r="U572">
        <f>-[1]CP2005_updated_data!C573+2*[1]CP2005_updated_data!D561</f>
        <v>3.1468999999999996</v>
      </c>
      <c r="V572">
        <f>-2*[1]CP2005_updated_data!D573+3*[1]CP2005_updated_data!E561</f>
        <v>1.5039999999999996</v>
      </c>
      <c r="W572">
        <f>-3*[1]CP2005_updated_data!E573+4*[1]CP2005_updated_data!F561</f>
        <v>-3.5000000000000142E-2</v>
      </c>
      <c r="X572">
        <f>-4*[1]CP2005_updated_data!F573+5*[1]CP2005_updated_data!G561</f>
        <v>-2.2495000000000047</v>
      </c>
      <c r="AA572">
        <f t="shared" si="113"/>
        <v>6.4275000000000011</v>
      </c>
      <c r="AB572">
        <f t="shared" si="110"/>
        <v>6.3651999999999997</v>
      </c>
      <c r="AC572">
        <f t="shared" si="111"/>
        <v>6.5330000000000013</v>
      </c>
      <c r="AD572">
        <f t="shared" si="112"/>
        <v>6.763499999999997</v>
      </c>
    </row>
    <row r="573" spans="1:30" x14ac:dyDescent="0.25">
      <c r="A573">
        <v>2000</v>
      </c>
      <c r="B573">
        <v>1</v>
      </c>
      <c r="C573">
        <v>6.1821999999999999</v>
      </c>
      <c r="D573">
        <v>6.51</v>
      </c>
      <c r="E573">
        <v>6.5621999999999998</v>
      </c>
      <c r="F573">
        <v>6.5465</v>
      </c>
      <c r="G573">
        <v>6.6631</v>
      </c>
      <c r="I573">
        <f t="shared" si="105"/>
        <v>0.94005020083544588</v>
      </c>
      <c r="J573">
        <f t="shared" si="106"/>
        <v>0.87791982939511515</v>
      </c>
      <c r="K573">
        <f t="shared" si="107"/>
        <v>0.82130068023050062</v>
      </c>
      <c r="L573">
        <f t="shared" si="108"/>
        <v>0.76961876279245489</v>
      </c>
      <c r="M573">
        <f t="shared" si="109"/>
        <v>0.71665910338536198</v>
      </c>
      <c r="O573">
        <f t="shared" si="114"/>
        <v>-1.5732999999999988</v>
      </c>
      <c r="P573">
        <f t="shared" si="115"/>
        <v>-3.7391999999999994</v>
      </c>
      <c r="Q573">
        <f t="shared" si="116"/>
        <v>-5.7464999999999966</v>
      </c>
      <c r="R573">
        <f t="shared" si="117"/>
        <v>-8.0249000000000024</v>
      </c>
      <c r="U573">
        <f>-[1]CP2005_updated_data!C574+2*[1]CP2005_updated_data!D562</f>
        <v>2.906600000000001</v>
      </c>
      <c r="V573">
        <f>-2*[1]CP2005_updated_data!D574+3*[1]CP2005_updated_data!E562</f>
        <v>0.74070000000000036</v>
      </c>
      <c r="W573">
        <f>-3*[1]CP2005_updated_data!E574+4*[1]CP2005_updated_data!F562</f>
        <v>-1.2665999999999968</v>
      </c>
      <c r="X573">
        <f>-4*[1]CP2005_updated_data!F574+5*[1]CP2005_updated_data!G562</f>
        <v>-3.5450000000000017</v>
      </c>
      <c r="AA573">
        <f t="shared" si="113"/>
        <v>6.8377999999999997</v>
      </c>
      <c r="AB573">
        <f t="shared" si="110"/>
        <v>6.666599999999999</v>
      </c>
      <c r="AC573">
        <f t="shared" si="111"/>
        <v>6.4994000000000014</v>
      </c>
      <c r="AD573">
        <f t="shared" si="112"/>
        <v>7.1295000000000002</v>
      </c>
    </row>
    <row r="574" spans="1:30" x14ac:dyDescent="0.25">
      <c r="A574">
        <v>2000</v>
      </c>
      <c r="B574">
        <v>2</v>
      </c>
      <c r="C574">
        <v>6.0972</v>
      </c>
      <c r="D574">
        <v>6.4359999999999999</v>
      </c>
      <c r="E574">
        <v>6.5010000000000003</v>
      </c>
      <c r="F574">
        <v>6.4795999999999996</v>
      </c>
      <c r="G574">
        <v>6.5675999999999997</v>
      </c>
      <c r="I574">
        <f t="shared" si="105"/>
        <v>0.94084958319552958</v>
      </c>
      <c r="J574">
        <f t="shared" si="106"/>
        <v>0.8792201127149315</v>
      </c>
      <c r="K574">
        <f t="shared" si="107"/>
        <v>0.8228099733865486</v>
      </c>
      <c r="L574">
        <f t="shared" si="108"/>
        <v>0.77168102067208233</v>
      </c>
      <c r="M574">
        <f t="shared" si="109"/>
        <v>0.72008933376143602</v>
      </c>
      <c r="O574">
        <f t="shared" si="114"/>
        <v>-0.78469999999999906</v>
      </c>
      <c r="P574">
        <f t="shared" si="115"/>
        <v>-2.0702999999999987</v>
      </c>
      <c r="Q574">
        <f t="shared" si="116"/>
        <v>-3.2241000000000009</v>
      </c>
      <c r="R574">
        <f t="shared" si="117"/>
        <v>-4.7595999999999963</v>
      </c>
      <c r="U574">
        <f>-[1]CP2005_updated_data!C575+2*[1]CP2005_updated_data!D563</f>
        <v>4.1060000000000008</v>
      </c>
      <c r="V574">
        <f>-2*[1]CP2005_updated_data!D575+3*[1]CP2005_updated_data!E563</f>
        <v>2.8204000000000011</v>
      </c>
      <c r="W574">
        <f>-3*[1]CP2005_updated_data!E575+4*[1]CP2005_updated_data!F563</f>
        <v>1.666599999999999</v>
      </c>
      <c r="X574">
        <f>-4*[1]CP2005_updated_data!F575+5*[1]CP2005_updated_data!G563</f>
        <v>0.13110000000000355</v>
      </c>
      <c r="AA574">
        <f t="shared" si="113"/>
        <v>6.7747999999999999</v>
      </c>
      <c r="AB574">
        <f t="shared" si="110"/>
        <v>6.6310000000000002</v>
      </c>
      <c r="AC574">
        <f t="shared" si="111"/>
        <v>6.4153999999999982</v>
      </c>
      <c r="AD574">
        <f t="shared" si="112"/>
        <v>6.9196000000000026</v>
      </c>
    </row>
    <row r="575" spans="1:30" x14ac:dyDescent="0.25">
      <c r="A575">
        <v>2000</v>
      </c>
      <c r="B575">
        <v>3</v>
      </c>
      <c r="C575">
        <v>6.2823000000000002</v>
      </c>
      <c r="D575">
        <v>6.3604000000000003</v>
      </c>
      <c r="E575">
        <v>6.3349000000000002</v>
      </c>
      <c r="F575">
        <v>6.2632000000000003</v>
      </c>
      <c r="G575">
        <v>6.2518000000000002</v>
      </c>
      <c r="I575">
        <f t="shared" si="105"/>
        <v>0.93910968139292406</v>
      </c>
      <c r="J575">
        <f t="shared" si="106"/>
        <v>0.88055049904396665</v>
      </c>
      <c r="K575">
        <f t="shared" si="107"/>
        <v>0.826920267777429</v>
      </c>
      <c r="L575">
        <f t="shared" si="108"/>
        <v>0.77838968479743809</v>
      </c>
      <c r="M575">
        <f t="shared" si="109"/>
        <v>0.73154978650299096</v>
      </c>
      <c r="O575">
        <f t="shared" si="114"/>
        <v>-1.0916999999999994</v>
      </c>
      <c r="P575">
        <f t="shared" si="115"/>
        <v>-2.2208000000000014</v>
      </c>
      <c r="Q575">
        <f t="shared" si="116"/>
        <v>-3.0758999999999981</v>
      </c>
      <c r="R575">
        <f t="shared" si="117"/>
        <v>-3.8676000000000039</v>
      </c>
      <c r="U575">
        <f>-[1]CP2005_updated_data!C576+2*[1]CP2005_updated_data!D564</f>
        <v>3.5871000000000004</v>
      </c>
      <c r="V575">
        <f>-2*[1]CP2005_updated_data!D576+3*[1]CP2005_updated_data!E564</f>
        <v>2.4579999999999984</v>
      </c>
      <c r="W575">
        <f>-3*[1]CP2005_updated_data!E576+4*[1]CP2005_updated_data!F564</f>
        <v>1.6029000000000018</v>
      </c>
      <c r="X575">
        <f>-4*[1]CP2005_updated_data!F576+5*[1]CP2005_updated_data!G564</f>
        <v>0.81119999999999592</v>
      </c>
      <c r="AA575">
        <f t="shared" si="113"/>
        <v>6.4385000000000003</v>
      </c>
      <c r="AB575">
        <f t="shared" si="110"/>
        <v>6.2838999999999992</v>
      </c>
      <c r="AC575">
        <f t="shared" si="111"/>
        <v>6.0481000000000016</v>
      </c>
      <c r="AD575">
        <f t="shared" si="112"/>
        <v>6.2061999999999991</v>
      </c>
    </row>
    <row r="576" spans="1:30" x14ac:dyDescent="0.25">
      <c r="A576">
        <v>2000</v>
      </c>
      <c r="B576">
        <v>4</v>
      </c>
      <c r="C576">
        <v>6.4836999999999998</v>
      </c>
      <c r="D576">
        <v>6.5777999999999999</v>
      </c>
      <c r="E576">
        <v>6.4973999999999998</v>
      </c>
      <c r="F576">
        <v>6.4931999999999999</v>
      </c>
      <c r="G576">
        <v>6.4589999999999996</v>
      </c>
      <c r="I576">
        <f t="shared" si="105"/>
        <v>0.93722021782308307</v>
      </c>
      <c r="J576">
        <f t="shared" si="106"/>
        <v>0.87673017687315324</v>
      </c>
      <c r="K576">
        <f t="shared" si="107"/>
        <v>0.82289884166247484</v>
      </c>
      <c r="L576">
        <f t="shared" si="108"/>
        <v>0.77126134036023131</v>
      </c>
      <c r="M576">
        <f t="shared" si="109"/>
        <v>0.72401005396561613</v>
      </c>
      <c r="O576">
        <f t="shared" si="114"/>
        <v>-1.1550000000000002</v>
      </c>
      <c r="P576">
        <f t="shared" si="115"/>
        <v>-2.4353000000000016</v>
      </c>
      <c r="Q576">
        <f t="shared" si="116"/>
        <v>-3.3455000000000013</v>
      </c>
      <c r="R576">
        <f t="shared" si="117"/>
        <v>-4.3230000000000004</v>
      </c>
      <c r="U576">
        <f>-[1]CP2005_updated_data!C577+2*[1]CP2005_updated_data!D565</f>
        <v>3.5446999999999997</v>
      </c>
      <c r="V576">
        <f>-2*[1]CP2005_updated_data!D577+3*[1]CP2005_updated_data!E565</f>
        <v>2.2643999999999984</v>
      </c>
      <c r="W576">
        <f>-3*[1]CP2005_updated_data!E577+4*[1]CP2005_updated_data!F565</f>
        <v>1.3541999999999987</v>
      </c>
      <c r="X576">
        <f>-4*[1]CP2005_updated_data!F577+5*[1]CP2005_updated_data!G565</f>
        <v>0.37669999999999959</v>
      </c>
      <c r="AA576">
        <f t="shared" si="113"/>
        <v>6.6718999999999999</v>
      </c>
      <c r="AB576">
        <f t="shared" si="110"/>
        <v>6.3366000000000007</v>
      </c>
      <c r="AC576">
        <f t="shared" si="111"/>
        <v>6.480599999999999</v>
      </c>
      <c r="AD576">
        <f t="shared" si="112"/>
        <v>6.3222000000000023</v>
      </c>
    </row>
    <row r="577" spans="1:30" x14ac:dyDescent="0.25">
      <c r="A577">
        <v>2000</v>
      </c>
      <c r="B577">
        <v>5</v>
      </c>
      <c r="C577">
        <v>6.2652000000000001</v>
      </c>
      <c r="D577">
        <v>6.5932000000000004</v>
      </c>
      <c r="E577">
        <v>6.5260999999999996</v>
      </c>
      <c r="F577">
        <v>6.5231000000000003</v>
      </c>
      <c r="G577">
        <v>6.4518000000000004</v>
      </c>
      <c r="I577">
        <f t="shared" si="105"/>
        <v>0.939270282879478</v>
      </c>
      <c r="J577">
        <f t="shared" si="106"/>
        <v>0.87646018555947303</v>
      </c>
      <c r="K577">
        <f t="shared" si="107"/>
        <v>0.82219063068837883</v>
      </c>
      <c r="L577">
        <f t="shared" si="108"/>
        <v>0.77033946318959756</v>
      </c>
      <c r="M577">
        <f t="shared" si="109"/>
        <v>0.72427074450652562</v>
      </c>
      <c r="O577">
        <f t="shared" si="114"/>
        <v>-0.52250000000000085</v>
      </c>
      <c r="P577">
        <f t="shared" si="115"/>
        <v>-1.5791000000000004</v>
      </c>
      <c r="Q577">
        <f t="shared" si="116"/>
        <v>-2.1033999999999988</v>
      </c>
      <c r="R577">
        <f t="shared" si="117"/>
        <v>-2.8086000000000002</v>
      </c>
      <c r="U577">
        <f>-[1]CP2005_updated_data!C578+2*[1]CP2005_updated_data!D566</f>
        <v>4.4721999999999991</v>
      </c>
      <c r="V577">
        <f>-2*[1]CP2005_updated_data!D578+3*[1]CP2005_updated_data!E566</f>
        <v>3.4155999999999995</v>
      </c>
      <c r="W577">
        <f>-3*[1]CP2005_updated_data!E578+4*[1]CP2005_updated_data!F566</f>
        <v>2.8913000000000011</v>
      </c>
      <c r="X577">
        <f>-4*[1]CP2005_updated_data!F578+5*[1]CP2005_updated_data!G566</f>
        <v>2.1860999999999997</v>
      </c>
      <c r="AA577">
        <f t="shared" si="113"/>
        <v>6.9212000000000007</v>
      </c>
      <c r="AB577">
        <f t="shared" si="110"/>
        <v>6.3918999999999979</v>
      </c>
      <c r="AC577">
        <f t="shared" si="111"/>
        <v>6.5141000000000027</v>
      </c>
      <c r="AD577">
        <f t="shared" si="112"/>
        <v>6.166599999999999</v>
      </c>
    </row>
    <row r="578" spans="1:30" x14ac:dyDescent="0.25">
      <c r="A578">
        <v>2000</v>
      </c>
      <c r="B578">
        <v>6</v>
      </c>
      <c r="C578">
        <v>6.3760000000000003</v>
      </c>
      <c r="D578">
        <v>6.2611999999999997</v>
      </c>
      <c r="E578">
        <v>6.1985000000000001</v>
      </c>
      <c r="F578">
        <v>6.2096</v>
      </c>
      <c r="G578">
        <v>6.1569000000000003</v>
      </c>
      <c r="I578">
        <f t="shared" si="105"/>
        <v>0.93823014774732216</v>
      </c>
      <c r="J578">
        <f t="shared" si="106"/>
        <v>0.88229924541684568</v>
      </c>
      <c r="K578">
        <f t="shared" si="107"/>
        <v>0.8303109581343715</v>
      </c>
      <c r="L578">
        <f t="shared" si="108"/>
        <v>0.78006034258682977</v>
      </c>
      <c r="M578">
        <f t="shared" si="109"/>
        <v>0.73502923871198655</v>
      </c>
      <c r="O578">
        <f t="shared" si="114"/>
        <v>-0.66290000000000049</v>
      </c>
      <c r="P578">
        <f t="shared" si="115"/>
        <v>-1.0361000000000002</v>
      </c>
      <c r="Q578">
        <f t="shared" si="116"/>
        <v>-1.2372000000000023</v>
      </c>
      <c r="R578">
        <f t="shared" si="117"/>
        <v>-1.2174000000000023</v>
      </c>
      <c r="U578">
        <f>-[1]CP2005_updated_data!C579+2*[1]CP2005_updated_data!D567</f>
        <v>4.5295999999999994</v>
      </c>
      <c r="V578">
        <f>-2*[1]CP2005_updated_data!D579+3*[1]CP2005_updated_data!E567</f>
        <v>4.1563999999999997</v>
      </c>
      <c r="W578">
        <f>-3*[1]CP2005_updated_data!E579+4*[1]CP2005_updated_data!F567</f>
        <v>3.9552999999999976</v>
      </c>
      <c r="X578">
        <f>-4*[1]CP2005_updated_data!F579+5*[1]CP2005_updated_data!G567</f>
        <v>3.9750999999999976</v>
      </c>
      <c r="AA578">
        <f t="shared" si="113"/>
        <v>6.146399999999999</v>
      </c>
      <c r="AB578">
        <f t="shared" si="110"/>
        <v>6.0731000000000019</v>
      </c>
      <c r="AC578">
        <f t="shared" si="111"/>
        <v>6.2428999999999988</v>
      </c>
      <c r="AD578">
        <f t="shared" si="112"/>
        <v>5.9461000000000013</v>
      </c>
    </row>
    <row r="579" spans="1:30" x14ac:dyDescent="0.25">
      <c r="A579">
        <v>2000</v>
      </c>
      <c r="B579">
        <v>7</v>
      </c>
      <c r="C579">
        <v>6.3621999999999996</v>
      </c>
      <c r="D579">
        <v>6.2</v>
      </c>
      <c r="E579">
        <v>6.2237999999999998</v>
      </c>
      <c r="F579">
        <v>6.1727999999999996</v>
      </c>
      <c r="G579">
        <v>6.1258999999999997</v>
      </c>
      <c r="I579">
        <f t="shared" ref="I579:I642" si="118">EXP(-C579/100)</f>
        <v>0.93835963244194975</v>
      </c>
      <c r="J579">
        <f t="shared" ref="J579:J642" si="119">(EXP(-2*D579/100))</f>
        <v>0.8833798408827509</v>
      </c>
      <c r="K579">
        <f t="shared" ref="K579:K642" si="120">EXP(-3*E579/100)</f>
        <v>0.8296809912198343</v>
      </c>
      <c r="L579">
        <f t="shared" ref="L579:L642" si="121">EXP(-4*F579/100)</f>
        <v>0.78120943693707268</v>
      </c>
      <c r="M579">
        <f t="shared" ref="M579:M642" si="122">EXP(-5*G579/100)</f>
        <v>0.73616941744223274</v>
      </c>
      <c r="O579">
        <f t="shared" si="114"/>
        <v>-0.54029999999999934</v>
      </c>
      <c r="P579">
        <f t="shared" si="115"/>
        <v>-0.66800000000000015</v>
      </c>
      <c r="Q579">
        <f t="shared" si="116"/>
        <v>-0.67469999999999697</v>
      </c>
      <c r="R579">
        <f t="shared" si="117"/>
        <v>-0.37989999999999835</v>
      </c>
      <c r="U579">
        <f>-[1]CP2005_updated_data!C580+2*[1]CP2005_updated_data!D568</f>
        <v>4.7734000000000005</v>
      </c>
      <c r="V579">
        <f>-2*[1]CP2005_updated_data!D580+3*[1]CP2005_updated_data!E568</f>
        <v>4.6456999999999997</v>
      </c>
      <c r="W579">
        <f>-3*[1]CP2005_updated_data!E580+4*[1]CP2005_updated_data!F568</f>
        <v>4.6390000000000029</v>
      </c>
      <c r="X579">
        <f>-4*[1]CP2005_updated_data!F580+5*[1]CP2005_updated_data!G568</f>
        <v>4.9338000000000015</v>
      </c>
      <c r="AA579">
        <f t="shared" si="113"/>
        <v>6.0378000000000007</v>
      </c>
      <c r="AB579">
        <f t="shared" ref="AB579:AB642" si="123">3*E579-2*D579</f>
        <v>6.2713999999999981</v>
      </c>
      <c r="AC579">
        <f t="shared" ref="AC579:AC642" si="124">4*F579-3*E579</f>
        <v>6.0198</v>
      </c>
      <c r="AD579">
        <f t="shared" ref="AD579:AD642" si="125">5*G579-4*F579</f>
        <v>5.9383000000000017</v>
      </c>
    </row>
    <row r="580" spans="1:30" x14ac:dyDescent="0.25">
      <c r="A580">
        <v>2000</v>
      </c>
      <c r="B580">
        <v>8</v>
      </c>
      <c r="C580">
        <v>6.1269</v>
      </c>
      <c r="D580">
        <v>6.0755999999999997</v>
      </c>
      <c r="E580">
        <v>6.0084</v>
      </c>
      <c r="F580">
        <v>5.9592999999999998</v>
      </c>
      <c r="G580">
        <v>5.9306999999999999</v>
      </c>
      <c r="I580">
        <f t="shared" si="118"/>
        <v>0.94057019236091322</v>
      </c>
      <c r="J580">
        <f t="shared" si="119"/>
        <v>0.88558042631998946</v>
      </c>
      <c r="K580">
        <f t="shared" si="120"/>
        <v>0.83505974983726849</v>
      </c>
      <c r="L580">
        <f t="shared" si="121"/>
        <v>0.78790953422324217</v>
      </c>
      <c r="M580">
        <f t="shared" si="122"/>
        <v>0.74338960817248689</v>
      </c>
      <c r="O580">
        <f t="shared" si="114"/>
        <v>-0.2911999999999999</v>
      </c>
      <c r="P580">
        <f t="shared" si="115"/>
        <v>-0.26950000000000163</v>
      </c>
      <c r="Q580">
        <f t="shared" si="116"/>
        <v>0.18810000000000127</v>
      </c>
      <c r="R580">
        <f t="shared" si="117"/>
        <v>0.5530999999999997</v>
      </c>
      <c r="U580">
        <f>-[1]CP2005_updated_data!C581+2*[1]CP2005_updated_data!D569</f>
        <v>5.1755000000000004</v>
      </c>
      <c r="V580">
        <f>-2*[1]CP2005_updated_data!D581+3*[1]CP2005_updated_data!E569</f>
        <v>5.1971999999999987</v>
      </c>
      <c r="W580">
        <f>-3*[1]CP2005_updated_data!E581+4*[1]CP2005_updated_data!F569</f>
        <v>5.6548000000000016</v>
      </c>
      <c r="X580">
        <f>-4*[1]CP2005_updated_data!F581+5*[1]CP2005_updated_data!G569</f>
        <v>6.0198</v>
      </c>
      <c r="AA580">
        <f t="shared" ref="AA580:AA643" si="126">2*D580-C580</f>
        <v>6.0242999999999993</v>
      </c>
      <c r="AB580">
        <f t="shared" si="123"/>
        <v>5.8739999999999988</v>
      </c>
      <c r="AC580">
        <f t="shared" si="124"/>
        <v>5.8120000000000012</v>
      </c>
      <c r="AD580">
        <f t="shared" si="125"/>
        <v>5.8163000000000018</v>
      </c>
    </row>
    <row r="581" spans="1:30" x14ac:dyDescent="0.25">
      <c r="A581">
        <v>2000</v>
      </c>
      <c r="B581">
        <v>9</v>
      </c>
      <c r="C581">
        <v>6.1748000000000003</v>
      </c>
      <c r="D581">
        <v>5.8868</v>
      </c>
      <c r="E581">
        <v>5.8722000000000003</v>
      </c>
      <c r="F581">
        <v>5.8239000000000001</v>
      </c>
      <c r="G581">
        <v>5.7990000000000004</v>
      </c>
      <c r="I581">
        <f t="shared" si="118"/>
        <v>0.94011976712422873</v>
      </c>
      <c r="J581">
        <f t="shared" si="119"/>
        <v>0.88893069934451319</v>
      </c>
      <c r="K581">
        <f t="shared" si="120"/>
        <v>0.83847878430567924</v>
      </c>
      <c r="L581">
        <f t="shared" si="121"/>
        <v>0.79218842904836495</v>
      </c>
      <c r="M581">
        <f t="shared" si="122"/>
        <v>0.7483009816922892</v>
      </c>
      <c r="O581">
        <f t="shared" si="114"/>
        <v>-0.47120000000000051</v>
      </c>
      <c r="P581">
        <f t="shared" si="115"/>
        <v>-0.18260000000000076</v>
      </c>
      <c r="Q581">
        <f t="shared" si="116"/>
        <v>0.24019999999999975</v>
      </c>
      <c r="R581">
        <f t="shared" si="117"/>
        <v>0.74210000000000242</v>
      </c>
      <c r="U581">
        <f>-[1]CP2005_updated_data!C582+2*[1]CP2005_updated_data!D570</f>
        <v>4.9015999999999993</v>
      </c>
      <c r="V581">
        <f>-2*[1]CP2005_updated_data!D582+3*[1]CP2005_updated_data!E570</f>
        <v>5.190199999999999</v>
      </c>
      <c r="W581">
        <f>-3*[1]CP2005_updated_data!E582+4*[1]CP2005_updated_data!F570</f>
        <v>5.6129999999999995</v>
      </c>
      <c r="X581">
        <f>-4*[1]CP2005_updated_data!F582+5*[1]CP2005_updated_data!G570</f>
        <v>6.1149000000000022</v>
      </c>
      <c r="AA581">
        <f t="shared" si="126"/>
        <v>5.5987999999999998</v>
      </c>
      <c r="AB581">
        <f t="shared" si="123"/>
        <v>5.8430000000000017</v>
      </c>
      <c r="AC581">
        <f t="shared" si="124"/>
        <v>5.6789999999999985</v>
      </c>
      <c r="AD581">
        <f t="shared" si="125"/>
        <v>5.6994000000000007</v>
      </c>
    </row>
    <row r="582" spans="1:30" x14ac:dyDescent="0.25">
      <c r="A582">
        <v>2000</v>
      </c>
      <c r="B582">
        <v>10</v>
      </c>
      <c r="C582">
        <v>6.2046000000000001</v>
      </c>
      <c r="D582">
        <v>5.8198999999999996</v>
      </c>
      <c r="E582">
        <v>5.8209</v>
      </c>
      <c r="F582">
        <v>5.7629999999999999</v>
      </c>
      <c r="G582">
        <v>5.7046000000000001</v>
      </c>
      <c r="I582">
        <f t="shared" si="118"/>
        <v>0.93983965317267737</v>
      </c>
      <c r="J582">
        <f t="shared" si="119"/>
        <v>0.89012088467666317</v>
      </c>
      <c r="K582">
        <f t="shared" si="120"/>
        <v>0.83977019664162356</v>
      </c>
      <c r="L582">
        <f t="shared" si="121"/>
        <v>0.79412055243235813</v>
      </c>
      <c r="M582">
        <f t="shared" si="122"/>
        <v>0.75184131093014139</v>
      </c>
      <c r="O582">
        <f t="shared" si="114"/>
        <v>-0.28920000000000101</v>
      </c>
      <c r="P582">
        <f t="shared" si="115"/>
        <v>0.28280000000000083</v>
      </c>
      <c r="Q582">
        <f t="shared" si="116"/>
        <v>0.98350000000000026</v>
      </c>
      <c r="R582">
        <f t="shared" si="117"/>
        <v>1.6205000000000007</v>
      </c>
      <c r="U582">
        <f>-[1]CP2005_updated_data!C583+2*[1]CP2005_updated_data!D571</f>
        <v>5.2757999999999994</v>
      </c>
      <c r="V582">
        <f>-2*[1]CP2005_updated_data!D583+3*[1]CP2005_updated_data!E571</f>
        <v>5.8478000000000012</v>
      </c>
      <c r="W582">
        <f>-3*[1]CP2005_updated_data!E583+4*[1]CP2005_updated_data!F571</f>
        <v>6.5485000000000007</v>
      </c>
      <c r="X582">
        <f>-4*[1]CP2005_updated_data!F583+5*[1]CP2005_updated_data!G571</f>
        <v>7.1855000000000011</v>
      </c>
      <c r="AA582">
        <f t="shared" si="126"/>
        <v>5.4351999999999991</v>
      </c>
      <c r="AB582">
        <f t="shared" si="123"/>
        <v>5.8228999999999989</v>
      </c>
      <c r="AC582">
        <f t="shared" si="124"/>
        <v>5.5893000000000015</v>
      </c>
      <c r="AD582">
        <f t="shared" si="125"/>
        <v>5.4710000000000001</v>
      </c>
    </row>
    <row r="583" spans="1:30" x14ac:dyDescent="0.25">
      <c r="A583">
        <v>2000</v>
      </c>
      <c r="B583">
        <v>11</v>
      </c>
      <c r="C583">
        <v>5.8307000000000002</v>
      </c>
      <c r="D583">
        <v>5.5431999999999997</v>
      </c>
      <c r="E583">
        <v>5.5240999999999998</v>
      </c>
      <c r="F583">
        <v>5.4840999999999998</v>
      </c>
      <c r="G583">
        <v>5.3887</v>
      </c>
      <c r="I583">
        <f t="shared" si="118"/>
        <v>0.94336029136741706</v>
      </c>
      <c r="J583">
        <f t="shared" si="119"/>
        <v>0.89506046887565416</v>
      </c>
      <c r="K583">
        <f t="shared" si="120"/>
        <v>0.84728089849577615</v>
      </c>
      <c r="L583">
        <f t="shared" si="121"/>
        <v>0.80302936226021915</v>
      </c>
      <c r="M583">
        <f t="shared" si="122"/>
        <v>0.76381092561901376</v>
      </c>
      <c r="O583">
        <f t="shared" si="114"/>
        <v>0.25429999999999886</v>
      </c>
      <c r="P583">
        <f t="shared" si="115"/>
        <v>1.0891999999999999</v>
      </c>
      <c r="Q583">
        <f t="shared" si="116"/>
        <v>1.9797000000000011</v>
      </c>
      <c r="R583">
        <f t="shared" si="117"/>
        <v>3.0122999999999998</v>
      </c>
      <c r="U583">
        <f>-[1]CP2005_updated_data!C584+2*[1]CP2005_updated_data!D572</f>
        <v>6.0330999999999992</v>
      </c>
      <c r="V583">
        <f>-2*[1]CP2005_updated_data!D584+3*[1]CP2005_updated_data!E572</f>
        <v>6.8680000000000003</v>
      </c>
      <c r="W583">
        <f>-3*[1]CP2005_updated_data!E584+4*[1]CP2005_updated_data!F572</f>
        <v>7.7585000000000015</v>
      </c>
      <c r="X583">
        <f>-4*[1]CP2005_updated_data!F584+5*[1]CP2005_updated_data!G572</f>
        <v>8.7911000000000001</v>
      </c>
      <c r="AA583">
        <f t="shared" si="126"/>
        <v>5.2556999999999992</v>
      </c>
      <c r="AB583">
        <f t="shared" si="123"/>
        <v>5.4858999999999991</v>
      </c>
      <c r="AC583">
        <f t="shared" si="124"/>
        <v>5.3641000000000005</v>
      </c>
      <c r="AD583">
        <f t="shared" si="125"/>
        <v>5.0071000000000012</v>
      </c>
    </row>
    <row r="584" spans="1:30" x14ac:dyDescent="0.25">
      <c r="A584">
        <v>2000</v>
      </c>
      <c r="B584">
        <v>12</v>
      </c>
      <c r="C584">
        <v>5.4583000000000004</v>
      </c>
      <c r="D584">
        <v>5.0574000000000003</v>
      </c>
      <c r="E584">
        <v>5.0949</v>
      </c>
      <c r="F584">
        <v>5.0553999999999997</v>
      </c>
      <c r="G584">
        <v>4.9920999999999998</v>
      </c>
      <c r="I584">
        <f t="shared" si="118"/>
        <v>0.94687991456329812</v>
      </c>
      <c r="J584">
        <f t="shared" si="119"/>
        <v>0.90379926069638317</v>
      </c>
      <c r="K584">
        <f t="shared" si="120"/>
        <v>0.85826102570332252</v>
      </c>
      <c r="L584">
        <f t="shared" si="121"/>
        <v>0.81691845449761924</v>
      </c>
      <c r="M584">
        <f t="shared" si="122"/>
        <v>0.77910847014491458</v>
      </c>
      <c r="O584">
        <f t="shared" si="114"/>
        <v>0.96920000000000073</v>
      </c>
      <c r="P584">
        <f t="shared" si="115"/>
        <v>2.6779000000000002</v>
      </c>
      <c r="Q584">
        <f t="shared" si="116"/>
        <v>4.0410000000000013</v>
      </c>
      <c r="R584">
        <f t="shared" si="117"/>
        <v>5.8676000000000004</v>
      </c>
      <c r="U584">
        <f>-[1]CP2005_updated_data!C585+2*[1]CP2005_updated_data!D573</f>
        <v>6.8455000000000004</v>
      </c>
      <c r="V584">
        <f>-2*[1]CP2005_updated_data!D585+3*[1]CP2005_updated_data!E573</f>
        <v>8.5541999999999998</v>
      </c>
      <c r="W584">
        <f>-3*[1]CP2005_updated_data!E585+4*[1]CP2005_updated_data!F573</f>
        <v>9.9173000000000009</v>
      </c>
      <c r="X584">
        <f>-4*[1]CP2005_updated_data!F585+5*[1]CP2005_updated_data!G573</f>
        <v>11.7439</v>
      </c>
      <c r="AA584">
        <f t="shared" si="126"/>
        <v>4.6565000000000003</v>
      </c>
      <c r="AB584">
        <f t="shared" si="123"/>
        <v>5.1699000000000002</v>
      </c>
      <c r="AC584">
        <f t="shared" si="124"/>
        <v>4.9368999999999978</v>
      </c>
      <c r="AD584">
        <f t="shared" si="125"/>
        <v>4.738900000000001</v>
      </c>
    </row>
    <row r="585" spans="1:30" x14ac:dyDescent="0.25">
      <c r="A585">
        <v>2001</v>
      </c>
      <c r="B585">
        <v>1</v>
      </c>
      <c r="C585">
        <v>4.6515000000000004</v>
      </c>
      <c r="D585">
        <v>4.5640999999999998</v>
      </c>
      <c r="E585">
        <v>4.7027000000000001</v>
      </c>
      <c r="F585">
        <v>4.8132000000000001</v>
      </c>
      <c r="G585">
        <v>4.8457999999999997</v>
      </c>
      <c r="I585">
        <f t="shared" si="118"/>
        <v>0.9545502422089498</v>
      </c>
      <c r="J585">
        <f t="shared" si="119"/>
        <v>0.91276027620479017</v>
      </c>
      <c r="K585">
        <f t="shared" si="120"/>
        <v>0.8684189669124226</v>
      </c>
      <c r="L585">
        <f t="shared" si="121"/>
        <v>0.82487122148604919</v>
      </c>
      <c r="M585">
        <f t="shared" si="122"/>
        <v>0.78482854426876081</v>
      </c>
      <c r="O585">
        <f t="shared" si="114"/>
        <v>2.1862999999999992</v>
      </c>
      <c r="P585">
        <f t="shared" si="115"/>
        <v>4.376199999999999</v>
      </c>
      <c r="Q585">
        <f t="shared" si="116"/>
        <v>5.8956999999999997</v>
      </c>
      <c r="R585">
        <f t="shared" si="117"/>
        <v>7.8804999999999996</v>
      </c>
      <c r="U585">
        <f>-[1]CP2005_updated_data!C586+2*[1]CP2005_updated_data!D574</f>
        <v>8.3684999999999992</v>
      </c>
      <c r="V585">
        <f>-2*[1]CP2005_updated_data!D586+3*[1]CP2005_updated_data!E574</f>
        <v>10.558399999999999</v>
      </c>
      <c r="W585">
        <f>-3*[1]CP2005_updated_data!E586+4*[1]CP2005_updated_data!F574</f>
        <v>12.0779</v>
      </c>
      <c r="X585">
        <f>-4*[1]CP2005_updated_data!F586+5*[1]CP2005_updated_data!G574</f>
        <v>14.0627</v>
      </c>
      <c r="AA585">
        <f t="shared" si="126"/>
        <v>4.4766999999999992</v>
      </c>
      <c r="AB585">
        <f t="shared" si="123"/>
        <v>4.9799000000000007</v>
      </c>
      <c r="AC585">
        <f t="shared" si="124"/>
        <v>5.1447000000000003</v>
      </c>
      <c r="AD585">
        <f t="shared" si="125"/>
        <v>4.9761999999999986</v>
      </c>
    </row>
    <row r="586" spans="1:30" x14ac:dyDescent="0.25">
      <c r="A586">
        <v>2001</v>
      </c>
      <c r="B586">
        <v>2</v>
      </c>
      <c r="C586">
        <v>4.415</v>
      </c>
      <c r="D586">
        <v>4.3830999999999998</v>
      </c>
      <c r="E586">
        <v>4.5579000000000001</v>
      </c>
      <c r="F586">
        <v>4.6528</v>
      </c>
      <c r="G586">
        <v>4.6985000000000001</v>
      </c>
      <c r="I586">
        <f t="shared" si="118"/>
        <v>0.95681042514461945</v>
      </c>
      <c r="J586">
        <f t="shared" si="119"/>
        <v>0.91607045621564498</v>
      </c>
      <c r="K586">
        <f t="shared" si="120"/>
        <v>0.87219958446088042</v>
      </c>
      <c r="L586">
        <f t="shared" si="121"/>
        <v>0.83018060954657635</v>
      </c>
      <c r="M586">
        <f t="shared" si="122"/>
        <v>0.79063014466599379</v>
      </c>
      <c r="O586">
        <f t="shared" si="114"/>
        <v>2.3598000000000008</v>
      </c>
      <c r="P586">
        <f t="shared" si="115"/>
        <v>4.6396000000000006</v>
      </c>
      <c r="Q586">
        <f t="shared" si="116"/>
        <v>6.1474999999999982</v>
      </c>
      <c r="R586">
        <f t="shared" si="117"/>
        <v>8.1295999999999999</v>
      </c>
      <c r="U586">
        <f>-[1]CP2005_updated_data!C587+2*[1]CP2005_updated_data!D575</f>
        <v>8.4570000000000007</v>
      </c>
      <c r="V586">
        <f>-2*[1]CP2005_updated_data!D587+3*[1]CP2005_updated_data!E575</f>
        <v>10.736800000000001</v>
      </c>
      <c r="W586">
        <f>-3*[1]CP2005_updated_data!E587+4*[1]CP2005_updated_data!F575</f>
        <v>12.244699999999998</v>
      </c>
      <c r="X586">
        <f>-4*[1]CP2005_updated_data!F587+5*[1]CP2005_updated_data!G575</f>
        <v>14.226800000000001</v>
      </c>
      <c r="AA586">
        <f t="shared" si="126"/>
        <v>4.3511999999999995</v>
      </c>
      <c r="AB586">
        <f t="shared" si="123"/>
        <v>4.9075000000000006</v>
      </c>
      <c r="AC586">
        <f t="shared" si="124"/>
        <v>4.9375</v>
      </c>
      <c r="AD586">
        <f t="shared" si="125"/>
        <v>4.8812999999999995</v>
      </c>
    </row>
    <row r="587" spans="1:30" x14ac:dyDescent="0.25">
      <c r="A587">
        <v>2001</v>
      </c>
      <c r="B587">
        <v>3</v>
      </c>
      <c r="C587">
        <v>4.1311999999999998</v>
      </c>
      <c r="D587">
        <v>4.1875999999999998</v>
      </c>
      <c r="E587">
        <v>4.4095000000000004</v>
      </c>
      <c r="F587">
        <v>4.5434000000000001</v>
      </c>
      <c r="G587">
        <v>4.6224999999999996</v>
      </c>
      <c r="I587">
        <f t="shared" si="118"/>
        <v>0.95952970997120046</v>
      </c>
      <c r="J587">
        <f t="shared" si="119"/>
        <v>0.9196593033233238</v>
      </c>
      <c r="K587">
        <f t="shared" si="120"/>
        <v>0.87609127348279348</v>
      </c>
      <c r="L587">
        <f t="shared" si="121"/>
        <v>0.83382144022150106</v>
      </c>
      <c r="M587">
        <f t="shared" si="122"/>
        <v>0.79364025480281963</v>
      </c>
      <c r="O587">
        <f t="shared" si="114"/>
        <v>2.3073000000000006</v>
      </c>
      <c r="P587">
        <f t="shared" si="115"/>
        <v>4.3472</v>
      </c>
      <c r="Q587">
        <f t="shared" si="116"/>
        <v>5.5420000000000007</v>
      </c>
      <c r="R587">
        <f t="shared" si="117"/>
        <v>6.8030999999999997</v>
      </c>
      <c r="U587">
        <f>-[1]CP2005_updated_data!C588+2*[1]CP2005_updated_data!D576</f>
        <v>8.5896000000000008</v>
      </c>
      <c r="V587">
        <f>-2*[1]CP2005_updated_data!D588+3*[1]CP2005_updated_data!E576</f>
        <v>10.6295</v>
      </c>
      <c r="W587">
        <f>-3*[1]CP2005_updated_data!E588+4*[1]CP2005_updated_data!F576</f>
        <v>11.824300000000001</v>
      </c>
      <c r="X587">
        <f>-4*[1]CP2005_updated_data!F588+5*[1]CP2005_updated_data!G576</f>
        <v>13.0854</v>
      </c>
      <c r="AA587">
        <f t="shared" si="126"/>
        <v>4.2439999999999998</v>
      </c>
      <c r="AB587">
        <f t="shared" si="123"/>
        <v>4.8533000000000008</v>
      </c>
      <c r="AC587">
        <f t="shared" si="124"/>
        <v>4.9451000000000001</v>
      </c>
      <c r="AD587">
        <f t="shared" si="125"/>
        <v>4.9388999999999967</v>
      </c>
    </row>
    <row r="588" spans="1:30" x14ac:dyDescent="0.25">
      <c r="A588">
        <v>2001</v>
      </c>
      <c r="B588">
        <v>4</v>
      </c>
      <c r="C588">
        <v>4.0332999999999997</v>
      </c>
      <c r="D588">
        <v>4.2751999999999999</v>
      </c>
      <c r="E588">
        <v>4.6425000000000001</v>
      </c>
      <c r="F588">
        <v>4.8254000000000001</v>
      </c>
      <c r="G588">
        <v>4.9310999999999998</v>
      </c>
      <c r="I588">
        <f t="shared" si="118"/>
        <v>0.96046954953366304</v>
      </c>
      <c r="J588">
        <f t="shared" si="119"/>
        <v>0.91804947084893107</v>
      </c>
      <c r="K588">
        <f t="shared" si="120"/>
        <v>0.86998874865290676</v>
      </c>
      <c r="L588">
        <f t="shared" si="121"/>
        <v>0.82446878253305511</v>
      </c>
      <c r="M588">
        <f t="shared" si="122"/>
        <v>0.78148837849416464</v>
      </c>
      <c r="O588">
        <f t="shared" si="114"/>
        <v>2.6385999999999994</v>
      </c>
      <c r="P588">
        <f t="shared" si="115"/>
        <v>4.4581000000000008</v>
      </c>
      <c r="Q588">
        <f t="shared" si="116"/>
        <v>5.5615999999999994</v>
      </c>
      <c r="R588">
        <f t="shared" si="117"/>
        <v>6.5097000000000014</v>
      </c>
      <c r="U588">
        <f>-[1]CP2005_updated_data!C589+2*[1]CP2005_updated_data!D577</f>
        <v>9.1222999999999992</v>
      </c>
      <c r="V588">
        <f>-2*[1]CP2005_updated_data!D589+3*[1]CP2005_updated_data!E577</f>
        <v>10.941800000000001</v>
      </c>
      <c r="W588">
        <f>-3*[1]CP2005_updated_data!E589+4*[1]CP2005_updated_data!F577</f>
        <v>12.045299999999999</v>
      </c>
      <c r="X588">
        <f>-4*[1]CP2005_updated_data!F589+5*[1]CP2005_updated_data!G577</f>
        <v>12.993400000000001</v>
      </c>
      <c r="AA588">
        <f t="shared" si="126"/>
        <v>4.5171000000000001</v>
      </c>
      <c r="AB588">
        <f t="shared" si="123"/>
        <v>5.3771000000000004</v>
      </c>
      <c r="AC588">
        <f t="shared" si="124"/>
        <v>5.3741000000000003</v>
      </c>
      <c r="AD588">
        <f t="shared" si="125"/>
        <v>5.3538999999999994</v>
      </c>
    </row>
    <row r="589" spans="1:30" x14ac:dyDescent="0.25">
      <c r="A589">
        <v>2001</v>
      </c>
      <c r="B589">
        <v>5</v>
      </c>
      <c r="C589">
        <v>3.7898999999999998</v>
      </c>
      <c r="D589">
        <v>4.2103999999999999</v>
      </c>
      <c r="E589">
        <v>4.6247999999999996</v>
      </c>
      <c r="F589">
        <v>4.8657000000000004</v>
      </c>
      <c r="G589">
        <v>4.9759000000000002</v>
      </c>
      <c r="I589">
        <f t="shared" si="118"/>
        <v>0.9628101798087122</v>
      </c>
      <c r="J589">
        <f t="shared" si="119"/>
        <v>0.91924003428161494</v>
      </c>
      <c r="K589">
        <f t="shared" si="120"/>
        <v>0.8704508353516025</v>
      </c>
      <c r="L589">
        <f t="shared" si="121"/>
        <v>0.82314080948945123</v>
      </c>
      <c r="M589">
        <f t="shared" si="122"/>
        <v>0.77973980366128792</v>
      </c>
      <c r="O589">
        <f t="shared" si="114"/>
        <v>3.1313000000000013</v>
      </c>
      <c r="P589">
        <f t="shared" si="115"/>
        <v>4.8922999999999988</v>
      </c>
      <c r="Q589">
        <f t="shared" si="116"/>
        <v>5.9528000000000034</v>
      </c>
      <c r="R589">
        <f t="shared" si="117"/>
        <v>6.5309999999999988</v>
      </c>
      <c r="U589">
        <f>-[1]CP2005_updated_data!C590+2*[1]CP2005_updated_data!D578</f>
        <v>9.3965000000000014</v>
      </c>
      <c r="V589">
        <f>-2*[1]CP2005_updated_data!D590+3*[1]CP2005_updated_data!E578</f>
        <v>11.157499999999999</v>
      </c>
      <c r="W589">
        <f>-3*[1]CP2005_updated_data!E590+4*[1]CP2005_updated_data!F578</f>
        <v>12.218000000000004</v>
      </c>
      <c r="X589">
        <f>-4*[1]CP2005_updated_data!F590+5*[1]CP2005_updated_data!G578</f>
        <v>12.796199999999999</v>
      </c>
      <c r="AA589">
        <f t="shared" si="126"/>
        <v>4.6309000000000005</v>
      </c>
      <c r="AB589">
        <f t="shared" si="123"/>
        <v>5.453599999999998</v>
      </c>
      <c r="AC589">
        <f t="shared" si="124"/>
        <v>5.5884000000000036</v>
      </c>
      <c r="AD589">
        <f t="shared" si="125"/>
        <v>5.4166999999999987</v>
      </c>
    </row>
    <row r="590" spans="1:30" x14ac:dyDescent="0.25">
      <c r="A590">
        <v>2001</v>
      </c>
      <c r="B590">
        <v>6</v>
      </c>
      <c r="C590">
        <v>3.8668</v>
      </c>
      <c r="D590">
        <v>4.2359999999999998</v>
      </c>
      <c r="E590">
        <v>4.6696999999999997</v>
      </c>
      <c r="F590">
        <v>4.9241000000000001</v>
      </c>
      <c r="G590">
        <v>5.0708000000000002</v>
      </c>
      <c r="I590">
        <f t="shared" si="118"/>
        <v>0.96207006339167467</v>
      </c>
      <c r="J590">
        <f t="shared" si="119"/>
        <v>0.91876950385013212</v>
      </c>
      <c r="K590">
        <f t="shared" si="120"/>
        <v>0.86927912739885316</v>
      </c>
      <c r="L590">
        <f t="shared" si="121"/>
        <v>0.82122019670759505</v>
      </c>
      <c r="M590">
        <f t="shared" si="122"/>
        <v>0.77604870235619527</v>
      </c>
      <c r="O590">
        <f t="shared" si="114"/>
        <v>2.2795999999999994</v>
      </c>
      <c r="P590">
        <f t="shared" si="115"/>
        <v>3.7475000000000014</v>
      </c>
      <c r="Q590">
        <f t="shared" si="116"/>
        <v>4.4532999999999996</v>
      </c>
      <c r="R590">
        <f t="shared" si="117"/>
        <v>4.7121000000000004</v>
      </c>
      <c r="U590">
        <f>-[1]CP2005_updated_data!C591+2*[1]CP2005_updated_data!D579</f>
        <v>8.6555999999999997</v>
      </c>
      <c r="V590">
        <f>-2*[1]CP2005_updated_data!D591+3*[1]CP2005_updated_data!E579</f>
        <v>10.123500000000002</v>
      </c>
      <c r="W590">
        <f>-3*[1]CP2005_updated_data!E591+4*[1]CP2005_updated_data!F579</f>
        <v>10.8293</v>
      </c>
      <c r="X590">
        <f>-4*[1]CP2005_updated_data!F591+5*[1]CP2005_updated_data!G579</f>
        <v>11.088100000000001</v>
      </c>
      <c r="AA590">
        <f t="shared" si="126"/>
        <v>4.6052</v>
      </c>
      <c r="AB590">
        <f t="shared" si="123"/>
        <v>5.5371000000000006</v>
      </c>
      <c r="AC590">
        <f t="shared" si="124"/>
        <v>5.6873000000000005</v>
      </c>
      <c r="AD590">
        <f t="shared" si="125"/>
        <v>5.6575999999999986</v>
      </c>
    </row>
    <row r="591" spans="1:30" x14ac:dyDescent="0.25">
      <c r="A591">
        <v>2001</v>
      </c>
      <c r="B591">
        <v>7</v>
      </c>
      <c r="C591">
        <v>3.4550000000000001</v>
      </c>
      <c r="D591">
        <v>3.7717999999999998</v>
      </c>
      <c r="E591">
        <v>4.2202000000000002</v>
      </c>
      <c r="F591">
        <v>4.4912999999999998</v>
      </c>
      <c r="G591">
        <v>4.6703999999999999</v>
      </c>
      <c r="I591">
        <f t="shared" si="118"/>
        <v>0.96604003647709757</v>
      </c>
      <c r="J591">
        <f t="shared" si="119"/>
        <v>0.92733907833586238</v>
      </c>
      <c r="K591">
        <f t="shared" si="120"/>
        <v>0.88108075003392539</v>
      </c>
      <c r="L591">
        <f t="shared" si="121"/>
        <v>0.83556093602799242</v>
      </c>
      <c r="M591">
        <f t="shared" si="122"/>
        <v>0.79174176074668301</v>
      </c>
      <c r="O591">
        <f t="shared" ref="O591:O654" si="127">U591-$C579</f>
        <v>2.5828000000000007</v>
      </c>
      <c r="P591">
        <f t="shared" si="115"/>
        <v>4.7655999999999992</v>
      </c>
      <c r="Q591">
        <f t="shared" si="116"/>
        <v>5.6683999999999983</v>
      </c>
      <c r="R591">
        <f t="shared" si="117"/>
        <v>6.3021000000000011</v>
      </c>
      <c r="U591">
        <f>-[1]CP2005_updated_data!C592+2*[1]CP2005_updated_data!D580</f>
        <v>8.9450000000000003</v>
      </c>
      <c r="V591">
        <f>-2*[1]CP2005_updated_data!D592+3*[1]CP2005_updated_data!E580</f>
        <v>11.127799999999999</v>
      </c>
      <c r="W591">
        <f>-3*[1]CP2005_updated_data!E592+4*[1]CP2005_updated_data!F580</f>
        <v>12.030599999999998</v>
      </c>
      <c r="X591">
        <f>-4*[1]CP2005_updated_data!F592+5*[1]CP2005_updated_data!G580</f>
        <v>12.664300000000001</v>
      </c>
      <c r="AA591">
        <f t="shared" si="126"/>
        <v>4.0885999999999996</v>
      </c>
      <c r="AB591">
        <f t="shared" si="123"/>
        <v>5.1170000000000009</v>
      </c>
      <c r="AC591">
        <f t="shared" si="124"/>
        <v>5.3045999999999989</v>
      </c>
      <c r="AD591">
        <f t="shared" si="125"/>
        <v>5.3868000000000009</v>
      </c>
    </row>
    <row r="592" spans="1:30" x14ac:dyDescent="0.25">
      <c r="A592">
        <v>2001</v>
      </c>
      <c r="B592">
        <v>8</v>
      </c>
      <c r="C592">
        <v>3.3195000000000001</v>
      </c>
      <c r="D592">
        <v>3.6017000000000001</v>
      </c>
      <c r="E592">
        <v>4.0583</v>
      </c>
      <c r="F592">
        <v>4.3236999999999997</v>
      </c>
      <c r="G592">
        <v>4.4965999999999999</v>
      </c>
      <c r="I592">
        <f t="shared" si="118"/>
        <v>0.96734990796404341</v>
      </c>
      <c r="J592">
        <f t="shared" si="119"/>
        <v>0.93049925829858893</v>
      </c>
      <c r="K592">
        <f t="shared" si="120"/>
        <v>0.8853705686280704</v>
      </c>
      <c r="L592">
        <f t="shared" si="121"/>
        <v>0.84118135513783288</v>
      </c>
      <c r="M592">
        <f t="shared" si="122"/>
        <v>0.79865197805577937</v>
      </c>
      <c r="O592">
        <f t="shared" si="127"/>
        <v>2.7047999999999996</v>
      </c>
      <c r="P592">
        <f t="shared" si="115"/>
        <v>4.6948999999999979</v>
      </c>
      <c r="Q592">
        <f t="shared" si="116"/>
        <v>5.5353999999999983</v>
      </c>
      <c r="R592">
        <f t="shared" si="117"/>
        <v>6.2318000000000024</v>
      </c>
      <c r="U592">
        <f>-[1]CP2005_updated_data!C593+2*[1]CP2005_updated_data!D581</f>
        <v>8.8316999999999997</v>
      </c>
      <c r="V592">
        <f>-2*[1]CP2005_updated_data!D593+3*[1]CP2005_updated_data!E581</f>
        <v>10.821799999999998</v>
      </c>
      <c r="W592">
        <f>-3*[1]CP2005_updated_data!E593+4*[1]CP2005_updated_data!F581</f>
        <v>11.662299999999998</v>
      </c>
      <c r="X592">
        <f>-4*[1]CP2005_updated_data!F593+5*[1]CP2005_updated_data!G581</f>
        <v>12.358700000000002</v>
      </c>
      <c r="AA592">
        <f t="shared" si="126"/>
        <v>3.8839000000000001</v>
      </c>
      <c r="AB592">
        <f t="shared" si="123"/>
        <v>4.9715000000000007</v>
      </c>
      <c r="AC592">
        <f t="shared" si="124"/>
        <v>5.1198999999999977</v>
      </c>
      <c r="AD592">
        <f t="shared" si="125"/>
        <v>5.1882000000000019</v>
      </c>
    </row>
    <row r="593" spans="1:30" x14ac:dyDescent="0.25">
      <c r="A593">
        <v>2001</v>
      </c>
      <c r="B593">
        <v>9</v>
      </c>
      <c r="C593">
        <v>2.5287000000000002</v>
      </c>
      <c r="D593">
        <v>2.8285</v>
      </c>
      <c r="E593">
        <v>3.431</v>
      </c>
      <c r="F593">
        <v>3.7696999999999998</v>
      </c>
      <c r="G593">
        <v>4.0572999999999997</v>
      </c>
      <c r="I593">
        <f t="shared" si="118"/>
        <v>0.97503003824738921</v>
      </c>
      <c r="J593">
        <f t="shared" si="119"/>
        <v>0.94500033215659096</v>
      </c>
      <c r="K593">
        <f t="shared" si="120"/>
        <v>0.90219012457992287</v>
      </c>
      <c r="L593">
        <f t="shared" si="121"/>
        <v>0.86003000569518429</v>
      </c>
      <c r="M593">
        <f t="shared" si="122"/>
        <v>0.81638844642687258</v>
      </c>
      <c r="O593">
        <f t="shared" si="127"/>
        <v>3.0700999999999992</v>
      </c>
      <c r="P593">
        <f t="shared" si="115"/>
        <v>5.7848000000000015</v>
      </c>
      <c r="Q593">
        <f t="shared" si="116"/>
        <v>6.8278000000000008</v>
      </c>
      <c r="R593">
        <f t="shared" si="117"/>
        <v>7.7414000000000014</v>
      </c>
      <c r="U593">
        <f>-[1]CP2005_updated_data!C594+2*[1]CP2005_updated_data!D582</f>
        <v>9.2448999999999995</v>
      </c>
      <c r="V593">
        <f>-2*[1]CP2005_updated_data!D594+3*[1]CP2005_updated_data!E582</f>
        <v>11.959600000000002</v>
      </c>
      <c r="W593">
        <f>-3*[1]CP2005_updated_data!E594+4*[1]CP2005_updated_data!F582</f>
        <v>13.002600000000001</v>
      </c>
      <c r="X593">
        <f>-4*[1]CP2005_updated_data!F594+5*[1]CP2005_updated_data!G582</f>
        <v>13.916200000000002</v>
      </c>
      <c r="AA593">
        <f t="shared" si="126"/>
        <v>3.1282999999999999</v>
      </c>
      <c r="AB593">
        <f t="shared" si="123"/>
        <v>4.6359999999999992</v>
      </c>
      <c r="AC593">
        <f t="shared" si="124"/>
        <v>4.7858000000000001</v>
      </c>
      <c r="AD593">
        <f t="shared" si="125"/>
        <v>5.2076999999999973</v>
      </c>
    </row>
    <row r="594" spans="1:30" x14ac:dyDescent="0.25">
      <c r="A594">
        <v>2001</v>
      </c>
      <c r="B594">
        <v>10</v>
      </c>
      <c r="C594">
        <v>1.956</v>
      </c>
      <c r="D594">
        <v>2.3681999999999999</v>
      </c>
      <c r="E594">
        <v>2.9569999999999999</v>
      </c>
      <c r="F594">
        <v>3.3622999999999998</v>
      </c>
      <c r="G594">
        <v>3.6743999999999999</v>
      </c>
      <c r="I594">
        <f t="shared" si="118"/>
        <v>0.98063005562015959</v>
      </c>
      <c r="J594">
        <f t="shared" si="119"/>
        <v>0.95374017297636182</v>
      </c>
      <c r="K594">
        <f t="shared" si="120"/>
        <v>0.91511091726376392</v>
      </c>
      <c r="L594">
        <f t="shared" si="121"/>
        <v>0.87415987212757607</v>
      </c>
      <c r="M594">
        <f t="shared" si="122"/>
        <v>0.8321687784666707</v>
      </c>
      <c r="O594">
        <f t="shared" si="127"/>
        <v>3.4791999999999996</v>
      </c>
      <c r="P594">
        <f t="shared" si="115"/>
        <v>6.5216999999999983</v>
      </c>
      <c r="Q594">
        <f t="shared" si="116"/>
        <v>7.9764000000000008</v>
      </c>
      <c r="R594">
        <f t="shared" si="117"/>
        <v>8.8691999999999993</v>
      </c>
      <c r="U594">
        <f>-[1]CP2005_updated_data!C595+2*[1]CP2005_updated_data!D583</f>
        <v>9.6837999999999997</v>
      </c>
      <c r="V594">
        <f>-2*[1]CP2005_updated_data!D595+3*[1]CP2005_updated_data!E583</f>
        <v>12.726299999999998</v>
      </c>
      <c r="W594">
        <f>-3*[1]CP2005_updated_data!E595+4*[1]CP2005_updated_data!F583</f>
        <v>14.181000000000001</v>
      </c>
      <c r="X594">
        <f>-4*[1]CP2005_updated_data!F595+5*[1]CP2005_updated_data!G583</f>
        <v>15.0738</v>
      </c>
      <c r="AA594">
        <f t="shared" si="126"/>
        <v>2.7803999999999998</v>
      </c>
      <c r="AB594">
        <f t="shared" si="123"/>
        <v>4.1345999999999989</v>
      </c>
      <c r="AC594">
        <f t="shared" si="124"/>
        <v>4.5782000000000007</v>
      </c>
      <c r="AD594">
        <f t="shared" si="125"/>
        <v>4.9228000000000005</v>
      </c>
    </row>
    <row r="595" spans="1:30" x14ac:dyDescent="0.25">
      <c r="A595">
        <v>2001</v>
      </c>
      <c r="B595">
        <v>11</v>
      </c>
      <c r="C595">
        <v>2.0448</v>
      </c>
      <c r="D595">
        <v>2.8342999999999998</v>
      </c>
      <c r="E595">
        <v>3.5156999999999998</v>
      </c>
      <c r="F595">
        <v>3.9131</v>
      </c>
      <c r="G595">
        <v>4.1021000000000001</v>
      </c>
      <c r="I595">
        <f t="shared" si="118"/>
        <v>0.97975964265132365</v>
      </c>
      <c r="J595">
        <f t="shared" si="119"/>
        <v>0.94489071847577721</v>
      </c>
      <c r="K595">
        <f t="shared" si="120"/>
        <v>0.89990056958489684</v>
      </c>
      <c r="L595">
        <f t="shared" si="121"/>
        <v>0.85511099479276087</v>
      </c>
      <c r="M595">
        <f t="shared" si="122"/>
        <v>0.81456178293377746</v>
      </c>
      <c r="O595">
        <f t="shared" si="127"/>
        <v>3.2108999999999988</v>
      </c>
      <c r="P595">
        <f t="shared" si="115"/>
        <v>5.0729999999999986</v>
      </c>
      <c r="Q595">
        <f t="shared" si="116"/>
        <v>5.5585999999999984</v>
      </c>
      <c r="R595">
        <f t="shared" si="117"/>
        <v>5.4603999999999999</v>
      </c>
      <c r="U595">
        <f>-[1]CP2005_updated_data!C596+2*[1]CP2005_updated_data!D584</f>
        <v>9.041599999999999</v>
      </c>
      <c r="V595">
        <f>-2*[1]CP2005_updated_data!D596+3*[1]CP2005_updated_data!E584</f>
        <v>10.903699999999999</v>
      </c>
      <c r="W595">
        <f>-3*[1]CP2005_updated_data!E596+4*[1]CP2005_updated_data!F584</f>
        <v>11.389299999999999</v>
      </c>
      <c r="X595">
        <f>-4*[1]CP2005_updated_data!F596+5*[1]CP2005_updated_data!G584</f>
        <v>11.2911</v>
      </c>
      <c r="AA595">
        <f t="shared" si="126"/>
        <v>3.6237999999999997</v>
      </c>
      <c r="AB595">
        <f t="shared" si="123"/>
        <v>4.8785000000000007</v>
      </c>
      <c r="AC595">
        <f t="shared" si="124"/>
        <v>5.1052999999999997</v>
      </c>
      <c r="AD595">
        <f t="shared" si="125"/>
        <v>4.8581000000000003</v>
      </c>
    </row>
    <row r="596" spans="1:30" x14ac:dyDescent="0.25">
      <c r="A596">
        <v>2001</v>
      </c>
      <c r="B596">
        <v>12</v>
      </c>
      <c r="C596">
        <v>2.0518999999999998</v>
      </c>
      <c r="D596">
        <v>3.0634999999999999</v>
      </c>
      <c r="E596">
        <v>3.8140999999999998</v>
      </c>
      <c r="F596">
        <v>4.2272999999999996</v>
      </c>
      <c r="G596">
        <v>4.4366000000000003</v>
      </c>
      <c r="I596">
        <f t="shared" si="118"/>
        <v>0.97969008218612108</v>
      </c>
      <c r="J596">
        <f t="shared" si="119"/>
        <v>0.94056925179119111</v>
      </c>
      <c r="K596">
        <f t="shared" si="120"/>
        <v>0.89188061058122781</v>
      </c>
      <c r="L596">
        <f t="shared" si="121"/>
        <v>0.84443121214077488</v>
      </c>
      <c r="M596">
        <f t="shared" si="122"/>
        <v>0.80105153152047892</v>
      </c>
      <c r="O596">
        <f t="shared" si="127"/>
        <v>2.6046000000000005</v>
      </c>
      <c r="P596">
        <f t="shared" si="115"/>
        <v>3.6994000000000016</v>
      </c>
      <c r="Q596">
        <f t="shared" si="116"/>
        <v>3.3209999999999988</v>
      </c>
      <c r="R596">
        <f t="shared" si="117"/>
        <v>2.5930000000000009</v>
      </c>
      <c r="U596">
        <f>-[1]CP2005_updated_data!C597+2*[1]CP2005_updated_data!D585</f>
        <v>8.0629000000000008</v>
      </c>
      <c r="V596">
        <f>-2*[1]CP2005_updated_data!D597+3*[1]CP2005_updated_data!E585</f>
        <v>9.1577000000000019</v>
      </c>
      <c r="W596">
        <f>-3*[1]CP2005_updated_data!E597+4*[1]CP2005_updated_data!F585</f>
        <v>8.7792999999999992</v>
      </c>
      <c r="X596">
        <f>-4*[1]CP2005_updated_data!F597+5*[1]CP2005_updated_data!G585</f>
        <v>8.0513000000000012</v>
      </c>
      <c r="AA596">
        <f t="shared" si="126"/>
        <v>4.0750999999999999</v>
      </c>
      <c r="AB596">
        <f t="shared" si="123"/>
        <v>5.3152999999999997</v>
      </c>
      <c r="AC596">
        <f t="shared" si="124"/>
        <v>5.466899999999999</v>
      </c>
      <c r="AD596">
        <f t="shared" si="125"/>
        <v>5.2738000000000014</v>
      </c>
    </row>
    <row r="597" spans="1:30" x14ac:dyDescent="0.25">
      <c r="A597">
        <v>2002</v>
      </c>
      <c r="B597">
        <v>1</v>
      </c>
      <c r="C597">
        <v>2.2766999999999999</v>
      </c>
      <c r="D597">
        <v>3.1438000000000001</v>
      </c>
      <c r="E597">
        <v>3.8111000000000002</v>
      </c>
      <c r="F597">
        <v>4.2447999999999997</v>
      </c>
      <c r="G597">
        <v>4.5183999999999997</v>
      </c>
      <c r="I597">
        <f t="shared" si="118"/>
        <v>0.97749021246135814</v>
      </c>
      <c r="J597">
        <f t="shared" si="119"/>
        <v>0.93905990989876653</v>
      </c>
      <c r="K597">
        <f t="shared" si="120"/>
        <v>0.89196088344840496</v>
      </c>
      <c r="L597">
        <f t="shared" si="121"/>
        <v>0.84384031712965846</v>
      </c>
      <c r="M597">
        <f t="shared" si="122"/>
        <v>0.79778192166657358</v>
      </c>
      <c r="O597">
        <f t="shared" si="127"/>
        <v>2.1999999999999993</v>
      </c>
      <c r="P597">
        <f t="shared" si="115"/>
        <v>3.1689999999999996</v>
      </c>
      <c r="Q597">
        <f t="shared" si="116"/>
        <v>3.1679999999999993</v>
      </c>
      <c r="R597">
        <f t="shared" si="117"/>
        <v>2.5983000000000001</v>
      </c>
      <c r="U597">
        <f>-[1]CP2005_updated_data!C598+2*[1]CP2005_updated_data!D586</f>
        <v>6.8514999999999997</v>
      </c>
      <c r="V597">
        <f>-2*[1]CP2005_updated_data!D598+3*[1]CP2005_updated_data!E586</f>
        <v>7.8205</v>
      </c>
      <c r="W597">
        <f>-3*[1]CP2005_updated_data!E598+4*[1]CP2005_updated_data!F586</f>
        <v>7.8194999999999997</v>
      </c>
      <c r="X597">
        <f>-4*[1]CP2005_updated_data!F598+5*[1]CP2005_updated_data!G586</f>
        <v>7.2498000000000005</v>
      </c>
      <c r="AA597">
        <f t="shared" si="126"/>
        <v>4.0109000000000004</v>
      </c>
      <c r="AB597">
        <f t="shared" si="123"/>
        <v>5.1457000000000006</v>
      </c>
      <c r="AC597">
        <f t="shared" si="124"/>
        <v>5.5458999999999978</v>
      </c>
      <c r="AD597">
        <f t="shared" si="125"/>
        <v>5.6128</v>
      </c>
    </row>
    <row r="598" spans="1:30" x14ac:dyDescent="0.25">
      <c r="A598">
        <v>2002</v>
      </c>
      <c r="B598">
        <v>2</v>
      </c>
      <c r="C598">
        <v>2.1949000000000001</v>
      </c>
      <c r="D598">
        <v>3.0337000000000001</v>
      </c>
      <c r="E598">
        <v>3.6240999999999999</v>
      </c>
      <c r="F598">
        <v>4.0785999999999998</v>
      </c>
      <c r="G598">
        <v>4.3574000000000002</v>
      </c>
      <c r="I598">
        <f t="shared" si="118"/>
        <v>0.97829012657542069</v>
      </c>
      <c r="J598">
        <f t="shared" si="119"/>
        <v>0.94112999815107512</v>
      </c>
      <c r="K598">
        <f t="shared" si="120"/>
        <v>0.89697884622967328</v>
      </c>
      <c r="L598">
        <f t="shared" si="121"/>
        <v>0.84946885609159717</v>
      </c>
      <c r="M598">
        <f t="shared" si="122"/>
        <v>0.80422998476913077</v>
      </c>
      <c r="O598">
        <f t="shared" si="127"/>
        <v>2.156299999999999</v>
      </c>
      <c r="P598">
        <f t="shared" si="115"/>
        <v>3.1913</v>
      </c>
      <c r="Q598">
        <f t="shared" si="116"/>
        <v>3.323900000000001</v>
      </c>
      <c r="R598">
        <f t="shared" si="117"/>
        <v>2.7631000000000006</v>
      </c>
      <c r="U598">
        <f>-[1]CP2005_updated_data!C599+2*[1]CP2005_updated_data!D587</f>
        <v>6.571299999999999</v>
      </c>
      <c r="V598">
        <f>-2*[1]CP2005_updated_data!D599+3*[1]CP2005_updated_data!E587</f>
        <v>7.6063000000000001</v>
      </c>
      <c r="W598">
        <f>-3*[1]CP2005_updated_data!E599+4*[1]CP2005_updated_data!F587</f>
        <v>7.738900000000001</v>
      </c>
      <c r="X598">
        <f>-4*[1]CP2005_updated_data!F599+5*[1]CP2005_updated_data!G587</f>
        <v>7.1781000000000006</v>
      </c>
      <c r="AA598">
        <f t="shared" si="126"/>
        <v>3.8725000000000001</v>
      </c>
      <c r="AB598">
        <f t="shared" si="123"/>
        <v>4.8048999999999991</v>
      </c>
      <c r="AC598">
        <f t="shared" si="124"/>
        <v>5.4420999999999999</v>
      </c>
      <c r="AD598">
        <f t="shared" si="125"/>
        <v>5.4725999999999999</v>
      </c>
    </row>
    <row r="599" spans="1:30" x14ac:dyDescent="0.25">
      <c r="A599">
        <v>2002</v>
      </c>
      <c r="B599">
        <v>3</v>
      </c>
      <c r="C599">
        <v>2.7113999999999998</v>
      </c>
      <c r="D599">
        <v>3.6979000000000002</v>
      </c>
      <c r="E599">
        <v>4.34</v>
      </c>
      <c r="F599">
        <v>4.7375999999999996</v>
      </c>
      <c r="G599">
        <v>5.0095000000000001</v>
      </c>
      <c r="I599">
        <f t="shared" si="118"/>
        <v>0.97325028466746399</v>
      </c>
      <c r="J599">
        <f t="shared" si="119"/>
        <v>0.92871069887152846</v>
      </c>
      <c r="K599">
        <f t="shared" si="120"/>
        <v>0.87791982939511515</v>
      </c>
      <c r="L599">
        <f t="shared" si="121"/>
        <v>0.82736940741320764</v>
      </c>
      <c r="M599">
        <f t="shared" si="122"/>
        <v>0.77843094054399997</v>
      </c>
      <c r="O599">
        <f t="shared" si="127"/>
        <v>1.5326000000000004</v>
      </c>
      <c r="P599">
        <f t="shared" si="115"/>
        <v>1.7015000000000002</v>
      </c>
      <c r="Q599">
        <f t="shared" si="116"/>
        <v>1.0224000000000011</v>
      </c>
      <c r="R599">
        <f t="shared" si="117"/>
        <v>3.0899999999999039E-2</v>
      </c>
      <c r="U599">
        <f>-[1]CP2005_updated_data!C600+2*[1]CP2005_updated_data!D588</f>
        <v>5.6638000000000002</v>
      </c>
      <c r="V599">
        <f>-2*[1]CP2005_updated_data!D600+3*[1]CP2005_updated_data!E588</f>
        <v>5.8327</v>
      </c>
      <c r="W599">
        <f>-3*[1]CP2005_updated_data!E600+4*[1]CP2005_updated_data!F588</f>
        <v>5.1536000000000008</v>
      </c>
      <c r="X599">
        <f>-4*[1]CP2005_updated_data!F600+5*[1]CP2005_updated_data!G588</f>
        <v>4.1620999999999988</v>
      </c>
      <c r="AA599">
        <f t="shared" si="126"/>
        <v>4.6844000000000001</v>
      </c>
      <c r="AB599">
        <f t="shared" si="123"/>
        <v>5.6241999999999992</v>
      </c>
      <c r="AC599">
        <f t="shared" si="124"/>
        <v>5.9303999999999988</v>
      </c>
      <c r="AD599">
        <f t="shared" si="125"/>
        <v>6.0971000000000011</v>
      </c>
    </row>
    <row r="600" spans="1:30" x14ac:dyDescent="0.25">
      <c r="A600">
        <v>2002</v>
      </c>
      <c r="B600">
        <v>4</v>
      </c>
      <c r="C600">
        <v>2.2490999999999999</v>
      </c>
      <c r="D600">
        <v>3.2204999999999999</v>
      </c>
      <c r="E600">
        <v>3.8571</v>
      </c>
      <c r="F600">
        <v>4.2911000000000001</v>
      </c>
      <c r="G600">
        <v>4.5830000000000002</v>
      </c>
      <c r="I600">
        <f t="shared" si="118"/>
        <v>0.9777600369940701</v>
      </c>
      <c r="J600">
        <f t="shared" si="119"/>
        <v>0.93762049630946853</v>
      </c>
      <c r="K600">
        <f t="shared" si="120"/>
        <v>0.89073082636384449</v>
      </c>
      <c r="L600">
        <f t="shared" si="121"/>
        <v>0.84227897111501604</v>
      </c>
      <c r="M600">
        <f t="shared" si="122"/>
        <v>0.79520924317206687</v>
      </c>
      <c r="O600">
        <f t="shared" si="127"/>
        <v>2.2679999999999998</v>
      </c>
      <c r="P600">
        <f t="shared" si="115"/>
        <v>3.4532000000000007</v>
      </c>
      <c r="Q600">
        <f t="shared" si="116"/>
        <v>3.6970000000000001</v>
      </c>
      <c r="R600">
        <f t="shared" si="117"/>
        <v>3.4577999999999998</v>
      </c>
      <c r="U600">
        <f>-[1]CP2005_updated_data!C601+2*[1]CP2005_updated_data!D589</f>
        <v>6.3012999999999995</v>
      </c>
      <c r="V600">
        <f>-2*[1]CP2005_updated_data!D601+3*[1]CP2005_updated_data!E589</f>
        <v>7.4865000000000004</v>
      </c>
      <c r="W600">
        <f>-3*[1]CP2005_updated_data!E601+4*[1]CP2005_updated_data!F589</f>
        <v>7.7302999999999997</v>
      </c>
      <c r="X600">
        <f>-4*[1]CP2005_updated_data!F601+5*[1]CP2005_updated_data!G589</f>
        <v>7.4910999999999994</v>
      </c>
      <c r="AA600">
        <f t="shared" si="126"/>
        <v>4.1919000000000004</v>
      </c>
      <c r="AB600">
        <f t="shared" si="123"/>
        <v>5.130300000000001</v>
      </c>
      <c r="AC600">
        <f t="shared" si="124"/>
        <v>5.5930999999999997</v>
      </c>
      <c r="AD600">
        <f t="shared" si="125"/>
        <v>5.7505999999999986</v>
      </c>
    </row>
    <row r="601" spans="1:30" x14ac:dyDescent="0.25">
      <c r="A601">
        <v>2002</v>
      </c>
      <c r="B601">
        <v>5</v>
      </c>
      <c r="C601">
        <v>2.2624</v>
      </c>
      <c r="D601">
        <v>3.1896</v>
      </c>
      <c r="E601">
        <v>3.7353999999999998</v>
      </c>
      <c r="F601">
        <v>4.1219000000000001</v>
      </c>
      <c r="G601">
        <v>4.4134000000000002</v>
      </c>
      <c r="I601">
        <f t="shared" si="118"/>
        <v>0.97763000355656526</v>
      </c>
      <c r="J601">
        <f t="shared" si="119"/>
        <v>0.93820012486296289</v>
      </c>
      <c r="K601">
        <f t="shared" si="120"/>
        <v>0.89398882847470984</v>
      </c>
      <c r="L601">
        <f t="shared" si="121"/>
        <v>0.84799884942609893</v>
      </c>
      <c r="M601">
        <f t="shared" si="122"/>
        <v>0.80198129045296651</v>
      </c>
      <c r="O601">
        <f t="shared" si="127"/>
        <v>2.3685000000000005</v>
      </c>
      <c r="P601">
        <f t="shared" si="115"/>
        <v>3.705299999999998</v>
      </c>
      <c r="Q601">
        <f t="shared" si="116"/>
        <v>4.466700000000003</v>
      </c>
      <c r="R601">
        <f t="shared" si="117"/>
        <v>4.6020000000000003</v>
      </c>
      <c r="U601">
        <f>-[1]CP2005_updated_data!C602+2*[1]CP2005_updated_data!D590</f>
        <v>6.1584000000000003</v>
      </c>
      <c r="V601">
        <f>-2*[1]CP2005_updated_data!D602+3*[1]CP2005_updated_data!E590</f>
        <v>7.4951999999999979</v>
      </c>
      <c r="W601">
        <f>-3*[1]CP2005_updated_data!E602+4*[1]CP2005_updated_data!F590</f>
        <v>8.2566000000000024</v>
      </c>
      <c r="X601">
        <f>-4*[1]CP2005_updated_data!F602+5*[1]CP2005_updated_data!G590</f>
        <v>8.3918999999999997</v>
      </c>
      <c r="AA601">
        <f t="shared" si="126"/>
        <v>4.1167999999999996</v>
      </c>
      <c r="AB601">
        <f t="shared" si="123"/>
        <v>4.8269999999999991</v>
      </c>
      <c r="AC601">
        <f t="shared" si="124"/>
        <v>5.2814000000000014</v>
      </c>
      <c r="AD601">
        <f t="shared" si="125"/>
        <v>5.5793999999999997</v>
      </c>
    </row>
    <row r="602" spans="1:30" x14ac:dyDescent="0.25">
      <c r="A602">
        <v>2002</v>
      </c>
      <c r="B602">
        <v>6</v>
      </c>
      <c r="C602">
        <v>1.9519</v>
      </c>
      <c r="D602">
        <v>2.8915000000000002</v>
      </c>
      <c r="E602">
        <v>3.4683000000000002</v>
      </c>
      <c r="F602">
        <v>3.8690000000000002</v>
      </c>
      <c r="G602">
        <v>4.1517999999999997</v>
      </c>
      <c r="I602">
        <f t="shared" si="118"/>
        <v>0.98067026227667087</v>
      </c>
      <c r="J602">
        <f t="shared" si="119"/>
        <v>0.94381038156437724</v>
      </c>
      <c r="K602">
        <f t="shared" si="120"/>
        <v>0.90118113846353443</v>
      </c>
      <c r="L602">
        <f t="shared" si="121"/>
        <v>0.85662074179294001</v>
      </c>
      <c r="M602">
        <f t="shared" si="122"/>
        <v>0.81254010987232295</v>
      </c>
      <c r="O602">
        <f t="shared" si="127"/>
        <v>2.6532999999999993</v>
      </c>
      <c r="P602">
        <f t="shared" si="115"/>
        <v>4.3592999999999993</v>
      </c>
      <c r="Q602">
        <f t="shared" si="116"/>
        <v>5.4246999999999996</v>
      </c>
      <c r="R602">
        <f t="shared" si="117"/>
        <v>6.0111999999999988</v>
      </c>
      <c r="U602">
        <f>-[1]CP2005_updated_data!C603+2*[1]CP2005_updated_data!D591</f>
        <v>6.5200999999999993</v>
      </c>
      <c r="V602">
        <f>-2*[1]CP2005_updated_data!D603+3*[1]CP2005_updated_data!E591</f>
        <v>8.2260999999999989</v>
      </c>
      <c r="W602">
        <f>-3*[1]CP2005_updated_data!E603+4*[1]CP2005_updated_data!F591</f>
        <v>9.2914999999999992</v>
      </c>
      <c r="X602">
        <f>-4*[1]CP2005_updated_data!F603+5*[1]CP2005_updated_data!G591</f>
        <v>9.8779999999999983</v>
      </c>
      <c r="AA602">
        <f t="shared" si="126"/>
        <v>3.8311000000000002</v>
      </c>
      <c r="AB602">
        <f t="shared" si="123"/>
        <v>4.621900000000001</v>
      </c>
      <c r="AC602">
        <f t="shared" si="124"/>
        <v>5.0710999999999995</v>
      </c>
      <c r="AD602">
        <f t="shared" si="125"/>
        <v>5.2829999999999995</v>
      </c>
    </row>
    <row r="603" spans="1:30" x14ac:dyDescent="0.25">
      <c r="A603">
        <v>2002</v>
      </c>
      <c r="B603">
        <v>7</v>
      </c>
      <c r="C603">
        <v>1.7228000000000001</v>
      </c>
      <c r="D603">
        <v>2.2216</v>
      </c>
      <c r="E603">
        <v>2.8494000000000002</v>
      </c>
      <c r="F603">
        <v>3.2926000000000002</v>
      </c>
      <c r="G603">
        <v>3.6352000000000002</v>
      </c>
      <c r="I603">
        <f t="shared" si="118"/>
        <v>0.98291955342674153</v>
      </c>
      <c r="J603">
        <f t="shared" si="119"/>
        <v>0.95654064264584882</v>
      </c>
      <c r="K603">
        <f t="shared" si="120"/>
        <v>0.91806966815945934</v>
      </c>
      <c r="L603">
        <f t="shared" si="121"/>
        <v>0.87660043040845126</v>
      </c>
      <c r="M603">
        <f t="shared" si="122"/>
        <v>0.83380142874707441</v>
      </c>
      <c r="O603">
        <f t="shared" si="127"/>
        <v>2.3657999999999992</v>
      </c>
      <c r="P603">
        <f t="shared" si="115"/>
        <v>4.7624000000000013</v>
      </c>
      <c r="Q603">
        <f t="shared" si="116"/>
        <v>5.961999999999998</v>
      </c>
      <c r="R603">
        <f t="shared" si="117"/>
        <v>6.7265999999999995</v>
      </c>
      <c r="U603">
        <f>-[1]CP2005_updated_data!C604+2*[1]CP2005_updated_data!D592</f>
        <v>5.8207999999999993</v>
      </c>
      <c r="V603">
        <f>-2*[1]CP2005_updated_data!D604+3*[1]CP2005_updated_data!E592</f>
        <v>8.2174000000000014</v>
      </c>
      <c r="W603">
        <f>-3*[1]CP2005_updated_data!E604+4*[1]CP2005_updated_data!F592</f>
        <v>9.416999999999998</v>
      </c>
      <c r="X603">
        <f>-4*[1]CP2005_updated_data!F604+5*[1]CP2005_updated_data!G592</f>
        <v>10.1816</v>
      </c>
      <c r="AA603">
        <f t="shared" si="126"/>
        <v>2.7203999999999997</v>
      </c>
      <c r="AB603">
        <f t="shared" si="123"/>
        <v>4.1050000000000013</v>
      </c>
      <c r="AC603">
        <f t="shared" si="124"/>
        <v>4.6221999999999994</v>
      </c>
      <c r="AD603">
        <f t="shared" si="125"/>
        <v>5.0056000000000012</v>
      </c>
    </row>
    <row r="604" spans="1:30" x14ac:dyDescent="0.25">
      <c r="A604">
        <v>2002</v>
      </c>
      <c r="B604">
        <v>8</v>
      </c>
      <c r="C604">
        <v>1.7421</v>
      </c>
      <c r="D604">
        <v>2.1135000000000002</v>
      </c>
      <c r="E604">
        <v>2.5514999999999999</v>
      </c>
      <c r="F604">
        <v>2.9912999999999998</v>
      </c>
      <c r="G604">
        <v>3.2864</v>
      </c>
      <c r="I604">
        <f t="shared" si="118"/>
        <v>0.9827298682581378</v>
      </c>
      <c r="J604">
        <f t="shared" si="119"/>
        <v>0.95861092067938813</v>
      </c>
      <c r="K604">
        <f t="shared" si="120"/>
        <v>0.9263112293455974</v>
      </c>
      <c r="L604">
        <f t="shared" si="121"/>
        <v>0.88722913874017173</v>
      </c>
      <c r="M604">
        <f t="shared" si="122"/>
        <v>0.84847046788416169</v>
      </c>
      <c r="O604">
        <f t="shared" si="127"/>
        <v>2.1418000000000004</v>
      </c>
      <c r="P604">
        <f t="shared" si="115"/>
        <v>4.628400000000001</v>
      </c>
      <c r="Q604">
        <f t="shared" si="116"/>
        <v>6.3208000000000002</v>
      </c>
      <c r="R604">
        <f t="shared" si="117"/>
        <v>7.1983000000000015</v>
      </c>
      <c r="U604">
        <f>-[1]CP2005_updated_data!C605+2*[1]CP2005_updated_data!D593</f>
        <v>5.4613000000000005</v>
      </c>
      <c r="V604">
        <f>-2*[1]CP2005_updated_data!D605+3*[1]CP2005_updated_data!E593</f>
        <v>7.9479000000000006</v>
      </c>
      <c r="W604">
        <f>-3*[1]CP2005_updated_data!E605+4*[1]CP2005_updated_data!F593</f>
        <v>9.6402999999999999</v>
      </c>
      <c r="X604">
        <f>-4*[1]CP2005_updated_data!F605+5*[1]CP2005_updated_data!G593</f>
        <v>10.517800000000001</v>
      </c>
      <c r="AA604">
        <f t="shared" si="126"/>
        <v>2.4849000000000006</v>
      </c>
      <c r="AB604">
        <f t="shared" si="123"/>
        <v>3.4274999999999993</v>
      </c>
      <c r="AC604">
        <f t="shared" si="124"/>
        <v>4.3106999999999998</v>
      </c>
      <c r="AD604">
        <f t="shared" si="125"/>
        <v>4.4667999999999992</v>
      </c>
    </row>
    <row r="605" spans="1:30" x14ac:dyDescent="0.25">
      <c r="A605">
        <v>2002</v>
      </c>
      <c r="B605">
        <v>9</v>
      </c>
      <c r="C605">
        <v>1.4301999999999999</v>
      </c>
      <c r="D605">
        <v>1.6830000000000001</v>
      </c>
      <c r="E605">
        <v>2.0356000000000001</v>
      </c>
      <c r="F605">
        <v>2.3940999999999999</v>
      </c>
      <c r="G605">
        <v>2.6674000000000002</v>
      </c>
      <c r="I605">
        <f t="shared" si="118"/>
        <v>0.98579978776798827</v>
      </c>
      <c r="J605">
        <f t="shared" si="119"/>
        <v>0.96690019482324863</v>
      </c>
      <c r="K605">
        <f t="shared" si="120"/>
        <v>0.94075926597083903</v>
      </c>
      <c r="L605">
        <f t="shared" si="121"/>
        <v>0.90867843887739463</v>
      </c>
      <c r="M605">
        <f t="shared" si="122"/>
        <v>0.87514122994288635</v>
      </c>
      <c r="O605">
        <f t="shared" si="127"/>
        <v>1.6980999999999997</v>
      </c>
      <c r="P605">
        <f t="shared" si="115"/>
        <v>4.398299999999999</v>
      </c>
      <c r="Q605">
        <f t="shared" si="116"/>
        <v>6.4432999999999989</v>
      </c>
      <c r="R605">
        <f t="shared" si="117"/>
        <v>8.1813999999999965</v>
      </c>
      <c r="U605">
        <f>-[1]CP2005_updated_data!C606+2*[1]CP2005_updated_data!D594</f>
        <v>4.2267999999999999</v>
      </c>
      <c r="V605">
        <f>-2*[1]CP2005_updated_data!D606+3*[1]CP2005_updated_data!E594</f>
        <v>6.9269999999999996</v>
      </c>
      <c r="W605">
        <f>-3*[1]CP2005_updated_data!E606+4*[1]CP2005_updated_data!F594</f>
        <v>8.9719999999999995</v>
      </c>
      <c r="X605">
        <f>-4*[1]CP2005_updated_data!F606+5*[1]CP2005_updated_data!G594</f>
        <v>10.710099999999997</v>
      </c>
      <c r="AA605">
        <f t="shared" si="126"/>
        <v>1.9358000000000002</v>
      </c>
      <c r="AB605">
        <f t="shared" si="123"/>
        <v>2.7407999999999997</v>
      </c>
      <c r="AC605">
        <f t="shared" si="124"/>
        <v>3.4695999999999998</v>
      </c>
      <c r="AD605">
        <f t="shared" si="125"/>
        <v>3.7606000000000019</v>
      </c>
    </row>
    <row r="606" spans="1:30" x14ac:dyDescent="0.25">
      <c r="A606">
        <v>2002</v>
      </c>
      <c r="B606">
        <v>10</v>
      </c>
      <c r="C606">
        <v>1.3369</v>
      </c>
      <c r="D606">
        <v>1.6608000000000001</v>
      </c>
      <c r="E606">
        <v>2.1278000000000001</v>
      </c>
      <c r="F606">
        <v>2.5314000000000001</v>
      </c>
      <c r="G606">
        <v>2.8757999999999999</v>
      </c>
      <c r="I606">
        <f t="shared" si="118"/>
        <v>0.98671996816738161</v>
      </c>
      <c r="J606">
        <f t="shared" si="119"/>
        <v>0.9673295938292753</v>
      </c>
      <c r="K606">
        <f t="shared" si="120"/>
        <v>0.93816072128519967</v>
      </c>
      <c r="L606">
        <f t="shared" si="121"/>
        <v>0.90370165564699556</v>
      </c>
      <c r="M606">
        <f t="shared" si="122"/>
        <v>0.86606960358045881</v>
      </c>
      <c r="O606">
        <f t="shared" si="127"/>
        <v>1.4434999999999998</v>
      </c>
      <c r="P606">
        <f t="shared" ref="P606:P669" si="128">V606-$C594</f>
        <v>3.5933999999999986</v>
      </c>
      <c r="Q606">
        <f t="shared" ref="Q606:Q669" si="129">W606-$C594</f>
        <v>5.1097999999999999</v>
      </c>
      <c r="R606">
        <f t="shared" ref="R606:R669" si="130">X606-$C594</f>
        <v>6.2904</v>
      </c>
      <c r="U606">
        <f>-[1]CP2005_updated_data!C607+2*[1]CP2005_updated_data!D595</f>
        <v>3.3994999999999997</v>
      </c>
      <c r="V606">
        <f>-2*[1]CP2005_updated_data!D607+3*[1]CP2005_updated_data!E595</f>
        <v>5.5493999999999986</v>
      </c>
      <c r="W606">
        <f>-3*[1]CP2005_updated_data!E607+4*[1]CP2005_updated_data!F595</f>
        <v>7.0657999999999994</v>
      </c>
      <c r="X606">
        <f>-4*[1]CP2005_updated_data!F607+5*[1]CP2005_updated_data!G595</f>
        <v>8.2463999999999995</v>
      </c>
      <c r="AA606">
        <f t="shared" si="126"/>
        <v>1.9847000000000001</v>
      </c>
      <c r="AB606">
        <f t="shared" si="123"/>
        <v>3.0617999999999999</v>
      </c>
      <c r="AC606">
        <f t="shared" si="124"/>
        <v>3.7422000000000004</v>
      </c>
      <c r="AD606">
        <f t="shared" si="125"/>
        <v>4.2533999999999992</v>
      </c>
    </row>
    <row r="607" spans="1:30" x14ac:dyDescent="0.25">
      <c r="A607">
        <v>2002</v>
      </c>
      <c r="B607">
        <v>11</v>
      </c>
      <c r="C607">
        <v>1.5022</v>
      </c>
      <c r="D607">
        <v>2.0385</v>
      </c>
      <c r="E607">
        <v>2.6124000000000001</v>
      </c>
      <c r="F607">
        <v>3.0333000000000001</v>
      </c>
      <c r="G607">
        <v>3.3220000000000001</v>
      </c>
      <c r="I607">
        <f t="shared" si="118"/>
        <v>0.98509026737878669</v>
      </c>
      <c r="J607">
        <f t="shared" si="119"/>
        <v>0.96004991603711387</v>
      </c>
      <c r="K607">
        <f t="shared" si="120"/>
        <v>0.9246204037690684</v>
      </c>
      <c r="L607">
        <f t="shared" si="121"/>
        <v>0.88573984514399084</v>
      </c>
      <c r="M607">
        <f t="shared" si="122"/>
        <v>0.84696153380107075</v>
      </c>
      <c r="O607">
        <f t="shared" si="127"/>
        <v>2.1215999999999995</v>
      </c>
      <c r="P607">
        <f t="shared" si="128"/>
        <v>4.4253</v>
      </c>
      <c r="Q607">
        <f t="shared" si="129"/>
        <v>5.7704000000000004</v>
      </c>
      <c r="R607">
        <f t="shared" si="130"/>
        <v>6.3324999999999996</v>
      </c>
      <c r="U607">
        <f>-[1]CP2005_updated_data!C608+2*[1]CP2005_updated_data!D596</f>
        <v>4.1663999999999994</v>
      </c>
      <c r="V607">
        <f>-2*[1]CP2005_updated_data!D608+3*[1]CP2005_updated_data!E596</f>
        <v>6.4701000000000004</v>
      </c>
      <c r="W607">
        <f>-3*[1]CP2005_updated_data!E608+4*[1]CP2005_updated_data!F596</f>
        <v>7.8151999999999999</v>
      </c>
      <c r="X607">
        <f>-4*[1]CP2005_updated_data!F608+5*[1]CP2005_updated_data!G596</f>
        <v>8.3773</v>
      </c>
      <c r="AA607">
        <f t="shared" si="126"/>
        <v>2.5747999999999998</v>
      </c>
      <c r="AB607">
        <f t="shared" si="123"/>
        <v>3.7602000000000002</v>
      </c>
      <c r="AC607">
        <f t="shared" si="124"/>
        <v>4.2960000000000003</v>
      </c>
      <c r="AD607">
        <f t="shared" si="125"/>
        <v>4.476799999999999</v>
      </c>
    </row>
    <row r="608" spans="1:30" x14ac:dyDescent="0.25">
      <c r="A608">
        <v>2002</v>
      </c>
      <c r="B608">
        <v>12</v>
      </c>
      <c r="C608">
        <v>1.2082999999999999</v>
      </c>
      <c r="D608">
        <v>1.5843</v>
      </c>
      <c r="E608">
        <v>2.0327000000000002</v>
      </c>
      <c r="F608">
        <v>2.4601999999999999</v>
      </c>
      <c r="G608">
        <v>2.8085</v>
      </c>
      <c r="I608">
        <f t="shared" si="118"/>
        <v>0.98798970631308181</v>
      </c>
      <c r="J608">
        <f t="shared" si="119"/>
        <v>0.96881074089640573</v>
      </c>
      <c r="K608">
        <f t="shared" si="120"/>
        <v>0.94084111558738515</v>
      </c>
      <c r="L608">
        <f t="shared" si="121"/>
        <v>0.90627906645312906</v>
      </c>
      <c r="M608">
        <f t="shared" si="122"/>
        <v>0.86898883665155535</v>
      </c>
      <c r="O608">
        <f t="shared" si="127"/>
        <v>2.8667999999999996</v>
      </c>
      <c r="P608">
        <f t="shared" si="128"/>
        <v>6.2218</v>
      </c>
      <c r="Q608">
        <f t="shared" si="129"/>
        <v>8.7591999999999981</v>
      </c>
      <c r="R608">
        <f t="shared" si="130"/>
        <v>10.2903</v>
      </c>
      <c r="U608">
        <f>-[1]CP2005_updated_data!C609+2*[1]CP2005_updated_data!D597</f>
        <v>4.9186999999999994</v>
      </c>
      <c r="V608">
        <f>-2*[1]CP2005_updated_data!D609+3*[1]CP2005_updated_data!E597</f>
        <v>8.2736999999999998</v>
      </c>
      <c r="W608">
        <f>-3*[1]CP2005_updated_data!E609+4*[1]CP2005_updated_data!F597</f>
        <v>10.811099999999998</v>
      </c>
      <c r="X608">
        <f>-4*[1]CP2005_updated_data!F609+5*[1]CP2005_updated_data!G597</f>
        <v>12.3422</v>
      </c>
      <c r="AA608">
        <f t="shared" si="126"/>
        <v>1.9603000000000002</v>
      </c>
      <c r="AB608">
        <f t="shared" si="123"/>
        <v>2.9295000000000004</v>
      </c>
      <c r="AC608">
        <f t="shared" si="124"/>
        <v>3.7426999999999992</v>
      </c>
      <c r="AD608">
        <f t="shared" si="125"/>
        <v>4.2017000000000007</v>
      </c>
    </row>
    <row r="609" spans="1:30" x14ac:dyDescent="0.25">
      <c r="A609">
        <v>2003</v>
      </c>
      <c r="B609">
        <v>1</v>
      </c>
      <c r="C609">
        <v>1.2802</v>
      </c>
      <c r="D609">
        <v>1.6939</v>
      </c>
      <c r="E609">
        <v>2.2021999999999999</v>
      </c>
      <c r="F609">
        <v>2.6779000000000002</v>
      </c>
      <c r="G609">
        <v>3.0434999999999999</v>
      </c>
      <c r="I609">
        <f t="shared" si="118"/>
        <v>0.98727959702912194</v>
      </c>
      <c r="J609">
        <f t="shared" si="119"/>
        <v>0.96668943355459014</v>
      </c>
      <c r="K609">
        <f t="shared" si="120"/>
        <v>0.93606908169342373</v>
      </c>
      <c r="L609">
        <f t="shared" si="121"/>
        <v>0.89842145005728569</v>
      </c>
      <c r="M609">
        <f t="shared" si="122"/>
        <v>0.85883797094448455</v>
      </c>
      <c r="O609">
        <f t="shared" si="127"/>
        <v>2.7307000000000006</v>
      </c>
      <c r="P609">
        <f t="shared" si="128"/>
        <v>5.7688000000000006</v>
      </c>
      <c r="Q609">
        <f t="shared" si="129"/>
        <v>8.0958999999999985</v>
      </c>
      <c r="R609">
        <f t="shared" si="130"/>
        <v>9.6036999999999981</v>
      </c>
      <c r="U609">
        <f>-[1]CP2005_updated_data!C610+2*[1]CP2005_updated_data!D598</f>
        <v>5.0074000000000005</v>
      </c>
      <c r="V609">
        <f>-2*[1]CP2005_updated_data!D610+3*[1]CP2005_updated_data!E598</f>
        <v>8.0455000000000005</v>
      </c>
      <c r="W609">
        <f>-3*[1]CP2005_updated_data!E610+4*[1]CP2005_updated_data!F598</f>
        <v>10.372599999999998</v>
      </c>
      <c r="X609">
        <f>-4*[1]CP2005_updated_data!F610+5*[1]CP2005_updated_data!G598</f>
        <v>11.880399999999998</v>
      </c>
      <c r="AA609">
        <f t="shared" si="126"/>
        <v>2.1075999999999997</v>
      </c>
      <c r="AB609">
        <f t="shared" si="123"/>
        <v>3.2188000000000003</v>
      </c>
      <c r="AC609">
        <f t="shared" si="124"/>
        <v>4.1050000000000004</v>
      </c>
      <c r="AD609">
        <f t="shared" si="125"/>
        <v>4.5058999999999987</v>
      </c>
    </row>
    <row r="610" spans="1:30" x14ac:dyDescent="0.25">
      <c r="A610">
        <v>2003</v>
      </c>
      <c r="B610">
        <v>2</v>
      </c>
      <c r="C610">
        <v>1.2295</v>
      </c>
      <c r="D610">
        <v>1.5126999999999999</v>
      </c>
      <c r="E610">
        <v>1.9330000000000001</v>
      </c>
      <c r="F610">
        <v>2.3721000000000001</v>
      </c>
      <c r="G610">
        <v>2.7284999999999999</v>
      </c>
      <c r="I610">
        <f t="shared" si="118"/>
        <v>0.98778027469587926</v>
      </c>
      <c r="J610">
        <f t="shared" si="119"/>
        <v>0.97019907168496855</v>
      </c>
      <c r="K610">
        <f t="shared" si="120"/>
        <v>0.9436593839834555</v>
      </c>
      <c r="L610">
        <f t="shared" si="121"/>
        <v>0.9094784278471274</v>
      </c>
      <c r="M610">
        <f t="shared" si="122"/>
        <v>0.87247175318734571</v>
      </c>
      <c r="O610">
        <f t="shared" si="127"/>
        <v>2.6430000000000002</v>
      </c>
      <c r="P610">
        <f t="shared" si="128"/>
        <v>5.6519999999999992</v>
      </c>
      <c r="Q610">
        <f t="shared" si="129"/>
        <v>8.3204999999999991</v>
      </c>
      <c r="R610">
        <f t="shared" si="130"/>
        <v>10.103699999999998</v>
      </c>
      <c r="U610">
        <f>-[1]CP2005_updated_data!C611+2*[1]CP2005_updated_data!D599</f>
        <v>4.8379000000000003</v>
      </c>
      <c r="V610">
        <f>-2*[1]CP2005_updated_data!D611+3*[1]CP2005_updated_data!E599</f>
        <v>7.8468999999999998</v>
      </c>
      <c r="W610">
        <f>-3*[1]CP2005_updated_data!E611+4*[1]CP2005_updated_data!F599</f>
        <v>10.5154</v>
      </c>
      <c r="X610">
        <f>-4*[1]CP2005_updated_data!F611+5*[1]CP2005_updated_data!G599</f>
        <v>12.298599999999999</v>
      </c>
      <c r="AA610">
        <f t="shared" si="126"/>
        <v>1.7958999999999998</v>
      </c>
      <c r="AB610">
        <f t="shared" si="123"/>
        <v>2.7736000000000005</v>
      </c>
      <c r="AC610">
        <f t="shared" si="124"/>
        <v>3.6894</v>
      </c>
      <c r="AD610">
        <f t="shared" si="125"/>
        <v>4.1540999999999997</v>
      </c>
    </row>
    <row r="611" spans="1:30" x14ac:dyDescent="0.25">
      <c r="A611">
        <v>2003</v>
      </c>
      <c r="B611">
        <v>3</v>
      </c>
      <c r="C611">
        <v>1.1476</v>
      </c>
      <c r="D611">
        <v>1.4874000000000001</v>
      </c>
      <c r="E611">
        <v>1.974</v>
      </c>
      <c r="F611">
        <v>2.4449999999999998</v>
      </c>
      <c r="G611">
        <v>2.8279999999999998</v>
      </c>
      <c r="I611">
        <f t="shared" si="118"/>
        <v>0.98858959811355618</v>
      </c>
      <c r="J611">
        <f t="shared" si="119"/>
        <v>0.97069011663913751</v>
      </c>
      <c r="K611">
        <f t="shared" si="120"/>
        <v>0.94249939647971614</v>
      </c>
      <c r="L611">
        <f t="shared" si="121"/>
        <v>0.90683025166885867</v>
      </c>
      <c r="M611">
        <f t="shared" si="122"/>
        <v>0.8681419854428708</v>
      </c>
      <c r="O611">
        <f t="shared" si="127"/>
        <v>3.5368000000000008</v>
      </c>
      <c r="P611">
        <f t="shared" si="128"/>
        <v>7.3338000000000001</v>
      </c>
      <c r="Q611">
        <f t="shared" si="129"/>
        <v>10.316999999999998</v>
      </c>
      <c r="R611">
        <f t="shared" si="130"/>
        <v>12.556100000000001</v>
      </c>
      <c r="U611">
        <f>-[1]CP2005_updated_data!C612+2*[1]CP2005_updated_data!D600</f>
        <v>6.2482000000000006</v>
      </c>
      <c r="V611">
        <f>-2*[1]CP2005_updated_data!D612+3*[1]CP2005_updated_data!E600</f>
        <v>10.045199999999999</v>
      </c>
      <c r="W611">
        <f>-3*[1]CP2005_updated_data!E612+4*[1]CP2005_updated_data!F600</f>
        <v>13.028399999999998</v>
      </c>
      <c r="X611">
        <f>-4*[1]CP2005_updated_data!F612+5*[1]CP2005_updated_data!G600</f>
        <v>15.2675</v>
      </c>
      <c r="AA611">
        <f t="shared" si="126"/>
        <v>1.8272000000000002</v>
      </c>
      <c r="AB611">
        <f t="shared" si="123"/>
        <v>2.9471999999999996</v>
      </c>
      <c r="AC611">
        <f t="shared" si="124"/>
        <v>3.8579999999999997</v>
      </c>
      <c r="AD611">
        <f t="shared" si="125"/>
        <v>4.3599999999999994</v>
      </c>
    </row>
    <row r="612" spans="1:30" x14ac:dyDescent="0.25">
      <c r="A612">
        <v>2003</v>
      </c>
      <c r="B612">
        <v>4</v>
      </c>
      <c r="C612">
        <v>1.1536</v>
      </c>
      <c r="D612">
        <v>1.4761</v>
      </c>
      <c r="E612">
        <v>1.9814000000000001</v>
      </c>
      <c r="F612">
        <v>2.4742000000000002</v>
      </c>
      <c r="G612">
        <v>2.8892000000000002</v>
      </c>
      <c r="I612">
        <f t="shared" si="118"/>
        <v>0.98853028451709513</v>
      </c>
      <c r="J612">
        <f t="shared" si="119"/>
        <v>0.97090951739684972</v>
      </c>
      <c r="K612">
        <f t="shared" si="120"/>
        <v>0.94229018483704918</v>
      </c>
      <c r="L612">
        <f t="shared" si="121"/>
        <v>0.90577169225395049</v>
      </c>
      <c r="M612">
        <f t="shared" si="122"/>
        <v>0.86548953129197614</v>
      </c>
      <c r="O612">
        <f t="shared" si="127"/>
        <v>3.0383</v>
      </c>
      <c r="P612">
        <f t="shared" si="128"/>
        <v>6.370000000000001</v>
      </c>
      <c r="Q612">
        <f t="shared" si="129"/>
        <v>8.9710999999999999</v>
      </c>
      <c r="R612">
        <f t="shared" si="130"/>
        <v>10.769099999999998</v>
      </c>
      <c r="U612">
        <f>-[1]CP2005_updated_data!C613+2*[1]CP2005_updated_data!D601</f>
        <v>5.2873999999999999</v>
      </c>
      <c r="V612">
        <f>-2*[1]CP2005_updated_data!D613+3*[1]CP2005_updated_data!E601</f>
        <v>8.6191000000000013</v>
      </c>
      <c r="W612">
        <f>-3*[1]CP2005_updated_data!E613+4*[1]CP2005_updated_data!F601</f>
        <v>11.2202</v>
      </c>
      <c r="X612">
        <f>-4*[1]CP2005_updated_data!F613+5*[1]CP2005_updated_data!G601</f>
        <v>13.018199999999998</v>
      </c>
      <c r="AA612">
        <f t="shared" si="126"/>
        <v>1.7986</v>
      </c>
      <c r="AB612">
        <f t="shared" si="123"/>
        <v>2.9920000000000004</v>
      </c>
      <c r="AC612">
        <f t="shared" si="124"/>
        <v>3.9526000000000003</v>
      </c>
      <c r="AD612">
        <f t="shared" si="125"/>
        <v>4.5492000000000008</v>
      </c>
    </row>
    <row r="613" spans="1:30" x14ac:dyDescent="0.25">
      <c r="A613">
        <v>2003</v>
      </c>
      <c r="B613">
        <v>5</v>
      </c>
      <c r="C613">
        <v>1.1637</v>
      </c>
      <c r="D613">
        <v>1.3228</v>
      </c>
      <c r="E613">
        <v>1.6235999999999999</v>
      </c>
      <c r="F613">
        <v>2.0009999999999999</v>
      </c>
      <c r="G613">
        <v>2.3532000000000002</v>
      </c>
      <c r="I613">
        <f t="shared" si="118"/>
        <v>0.98843044800018787</v>
      </c>
      <c r="J613">
        <f t="shared" si="119"/>
        <v>0.97389089409216256</v>
      </c>
      <c r="K613">
        <f t="shared" si="120"/>
        <v>0.95245920718571409</v>
      </c>
      <c r="L613">
        <f t="shared" si="121"/>
        <v>0.92307942247126351</v>
      </c>
      <c r="M613">
        <f t="shared" si="122"/>
        <v>0.88899826064496024</v>
      </c>
      <c r="O613">
        <f t="shared" si="127"/>
        <v>2.9531000000000005</v>
      </c>
      <c r="P613">
        <f t="shared" si="128"/>
        <v>6.2981999999999996</v>
      </c>
      <c r="Q613">
        <f t="shared" si="129"/>
        <v>9.3544000000000018</v>
      </c>
      <c r="R613">
        <f t="shared" si="130"/>
        <v>11.800600000000001</v>
      </c>
      <c r="U613">
        <f>-[1]CP2005_updated_data!C614+2*[1]CP2005_updated_data!D602</f>
        <v>5.2155000000000005</v>
      </c>
      <c r="V613">
        <f>-2*[1]CP2005_updated_data!D614+3*[1]CP2005_updated_data!E602</f>
        <v>8.5605999999999991</v>
      </c>
      <c r="W613">
        <f>-3*[1]CP2005_updated_data!E614+4*[1]CP2005_updated_data!F602</f>
        <v>11.616800000000001</v>
      </c>
      <c r="X613">
        <f>-4*[1]CP2005_updated_data!F614+5*[1]CP2005_updated_data!G602</f>
        <v>14.063000000000001</v>
      </c>
      <c r="AA613">
        <f t="shared" si="126"/>
        <v>1.4819</v>
      </c>
      <c r="AB613">
        <f t="shared" si="123"/>
        <v>2.2252000000000001</v>
      </c>
      <c r="AC613">
        <f t="shared" si="124"/>
        <v>3.1331999999999995</v>
      </c>
      <c r="AD613">
        <f t="shared" si="125"/>
        <v>3.7620000000000022</v>
      </c>
    </row>
    <row r="614" spans="1:30" x14ac:dyDescent="0.25">
      <c r="A614">
        <v>2003</v>
      </c>
      <c r="B614">
        <v>6</v>
      </c>
      <c r="C614">
        <v>1.0424</v>
      </c>
      <c r="D614">
        <v>1.3012999999999999</v>
      </c>
      <c r="E614">
        <v>1.7014</v>
      </c>
      <c r="F614">
        <v>2.1143999999999998</v>
      </c>
      <c r="G614">
        <v>2.5028999999999999</v>
      </c>
      <c r="I614">
        <f t="shared" si="118"/>
        <v>0.98963014160068141</v>
      </c>
      <c r="J614">
        <f t="shared" si="119"/>
        <v>0.97430975722574187</v>
      </c>
      <c r="K614">
        <f t="shared" si="120"/>
        <v>0.95023875966639859</v>
      </c>
      <c r="L614">
        <f t="shared" si="121"/>
        <v>0.91890181618494593</v>
      </c>
      <c r="M614">
        <f t="shared" si="122"/>
        <v>0.88236894981052094</v>
      </c>
      <c r="O614">
        <f t="shared" si="127"/>
        <v>2.7887000000000004</v>
      </c>
      <c r="P614">
        <f t="shared" si="128"/>
        <v>5.8504000000000014</v>
      </c>
      <c r="Q614">
        <f t="shared" si="129"/>
        <v>8.4199000000000002</v>
      </c>
      <c r="R614">
        <f t="shared" si="130"/>
        <v>10.349500000000001</v>
      </c>
      <c r="U614">
        <f>-[1]CP2005_updated_data!C615+2*[1]CP2005_updated_data!D603</f>
        <v>4.7406000000000006</v>
      </c>
      <c r="V614">
        <f>-2*[1]CP2005_updated_data!D615+3*[1]CP2005_updated_data!E603</f>
        <v>7.8023000000000016</v>
      </c>
      <c r="W614">
        <f>-3*[1]CP2005_updated_data!E615+4*[1]CP2005_updated_data!F603</f>
        <v>10.3718</v>
      </c>
      <c r="X614">
        <f>-4*[1]CP2005_updated_data!F615+5*[1]CP2005_updated_data!G603</f>
        <v>12.301400000000001</v>
      </c>
      <c r="AA614">
        <f t="shared" si="126"/>
        <v>1.5601999999999998</v>
      </c>
      <c r="AB614">
        <f t="shared" si="123"/>
        <v>2.5016000000000007</v>
      </c>
      <c r="AC614">
        <f t="shared" si="124"/>
        <v>3.3533999999999988</v>
      </c>
      <c r="AD614">
        <f t="shared" si="125"/>
        <v>4.0569000000000006</v>
      </c>
    </row>
    <row r="615" spans="1:30" x14ac:dyDescent="0.25">
      <c r="A615">
        <v>2003</v>
      </c>
      <c r="B615">
        <v>7</v>
      </c>
      <c r="C615">
        <v>1.2255</v>
      </c>
      <c r="D615">
        <v>1.7332000000000001</v>
      </c>
      <c r="E615">
        <v>2.3384999999999998</v>
      </c>
      <c r="F615">
        <v>2.89</v>
      </c>
      <c r="G615">
        <v>3.3641000000000001</v>
      </c>
      <c r="I615">
        <f t="shared" si="118"/>
        <v>0.98781978669710191</v>
      </c>
      <c r="J615">
        <f t="shared" si="119"/>
        <v>0.96592991419002883</v>
      </c>
      <c r="K615">
        <f t="shared" si="120"/>
        <v>0.93224931006366496</v>
      </c>
      <c r="L615">
        <f t="shared" si="121"/>
        <v>0.89083148463430883</v>
      </c>
      <c r="M615">
        <f t="shared" si="122"/>
        <v>0.84518055491033206</v>
      </c>
      <c r="O615">
        <f t="shared" si="127"/>
        <v>1.4948999999999997</v>
      </c>
      <c r="P615">
        <f t="shared" si="128"/>
        <v>3.3590000000000009</v>
      </c>
      <c r="Q615">
        <f t="shared" si="129"/>
        <v>4.432100000000001</v>
      </c>
      <c r="R615">
        <f t="shared" si="130"/>
        <v>4.8932000000000011</v>
      </c>
      <c r="U615">
        <f>-[1]CP2005_updated_data!C616+2*[1]CP2005_updated_data!D604</f>
        <v>3.2176999999999998</v>
      </c>
      <c r="V615">
        <f>-2*[1]CP2005_updated_data!D616+3*[1]CP2005_updated_data!E604</f>
        <v>5.0818000000000012</v>
      </c>
      <c r="W615">
        <f>-3*[1]CP2005_updated_data!E616+4*[1]CP2005_updated_data!F604</f>
        <v>6.1549000000000014</v>
      </c>
      <c r="X615">
        <f>-4*[1]CP2005_updated_data!F616+5*[1]CP2005_updated_data!G604</f>
        <v>6.6160000000000014</v>
      </c>
      <c r="AA615">
        <f t="shared" si="126"/>
        <v>2.2408999999999999</v>
      </c>
      <c r="AB615">
        <f t="shared" si="123"/>
        <v>3.5490999999999993</v>
      </c>
      <c r="AC615">
        <f t="shared" si="124"/>
        <v>4.5445000000000011</v>
      </c>
      <c r="AD615">
        <f t="shared" si="125"/>
        <v>5.2604999999999986</v>
      </c>
    </row>
    <row r="616" spans="1:30" x14ac:dyDescent="0.25">
      <c r="A616">
        <v>2003</v>
      </c>
      <c r="B616">
        <v>8</v>
      </c>
      <c r="C616">
        <v>1.2932999999999999</v>
      </c>
      <c r="D616">
        <v>1.9672000000000001</v>
      </c>
      <c r="E616">
        <v>2.5529999999999999</v>
      </c>
      <c r="F616">
        <v>3.0962999999999998</v>
      </c>
      <c r="G616">
        <v>3.5154000000000001</v>
      </c>
      <c r="I616">
        <f t="shared" si="118"/>
        <v>0.98715027187289373</v>
      </c>
      <c r="J616">
        <f t="shared" si="119"/>
        <v>0.9614199238007618</v>
      </c>
      <c r="K616">
        <f t="shared" si="120"/>
        <v>0.92626954627815283</v>
      </c>
      <c r="L616">
        <f t="shared" si="121"/>
        <v>0.88351059077445482</v>
      </c>
      <c r="M616">
        <f t="shared" si="122"/>
        <v>0.83881088765638789</v>
      </c>
      <c r="O616">
        <f t="shared" si="127"/>
        <v>1.1916000000000004</v>
      </c>
      <c r="P616">
        <f t="shared" si="128"/>
        <v>1.9779999999999995</v>
      </c>
      <c r="Q616">
        <f t="shared" si="129"/>
        <v>2.5640999999999998</v>
      </c>
      <c r="R616">
        <f t="shared" si="130"/>
        <v>2.3046999999999995</v>
      </c>
      <c r="U616">
        <f>-[1]CP2005_updated_data!C617+2*[1]CP2005_updated_data!D605</f>
        <v>2.9337000000000004</v>
      </c>
      <c r="V616">
        <f>-2*[1]CP2005_updated_data!D617+3*[1]CP2005_updated_data!E605</f>
        <v>3.7200999999999995</v>
      </c>
      <c r="W616">
        <f>-3*[1]CP2005_updated_data!E617+4*[1]CP2005_updated_data!F605</f>
        <v>4.3061999999999996</v>
      </c>
      <c r="X616">
        <f>-4*[1]CP2005_updated_data!F617+5*[1]CP2005_updated_data!G605</f>
        <v>4.0467999999999993</v>
      </c>
      <c r="AA616">
        <f t="shared" si="126"/>
        <v>2.6411000000000002</v>
      </c>
      <c r="AB616">
        <f t="shared" si="123"/>
        <v>3.7245999999999997</v>
      </c>
      <c r="AC616">
        <f t="shared" si="124"/>
        <v>4.7261999999999995</v>
      </c>
      <c r="AD616">
        <f t="shared" si="125"/>
        <v>5.1918000000000024</v>
      </c>
    </row>
    <row r="617" spans="1:30" x14ac:dyDescent="0.25">
      <c r="A617">
        <v>2003</v>
      </c>
      <c r="B617">
        <v>9</v>
      </c>
      <c r="C617">
        <v>1.0576000000000001</v>
      </c>
      <c r="D617">
        <v>1.4646999999999999</v>
      </c>
      <c r="E617">
        <v>1.9806999999999999</v>
      </c>
      <c r="F617">
        <v>2.4449999999999998</v>
      </c>
      <c r="G617">
        <v>2.8826999999999998</v>
      </c>
      <c r="I617">
        <f t="shared" si="118"/>
        <v>0.98947972925078631</v>
      </c>
      <c r="J617">
        <f t="shared" si="119"/>
        <v>0.97113091000461438</v>
      </c>
      <c r="K617">
        <f t="shared" si="120"/>
        <v>0.94230997313870724</v>
      </c>
      <c r="L617">
        <f t="shared" si="121"/>
        <v>0.90683025166885867</v>
      </c>
      <c r="M617">
        <f t="shared" si="122"/>
        <v>0.86577086110326407</v>
      </c>
      <c r="O617">
        <f t="shared" si="127"/>
        <v>0.87819999999999987</v>
      </c>
      <c r="P617">
        <f t="shared" si="128"/>
        <v>1.7472000000000001</v>
      </c>
      <c r="Q617">
        <f t="shared" si="129"/>
        <v>2.2040999999999995</v>
      </c>
      <c r="R617">
        <f t="shared" si="130"/>
        <v>2.126800000000002</v>
      </c>
      <c r="U617">
        <f>-[1]CP2005_updated_data!C618+2*[1]CP2005_updated_data!D606</f>
        <v>2.3083999999999998</v>
      </c>
      <c r="V617">
        <f>-2*[1]CP2005_updated_data!D618+3*[1]CP2005_updated_data!E606</f>
        <v>3.1774</v>
      </c>
      <c r="W617">
        <f>-3*[1]CP2005_updated_data!E618+4*[1]CP2005_updated_data!F606</f>
        <v>3.6342999999999996</v>
      </c>
      <c r="X617">
        <f>-4*[1]CP2005_updated_data!F618+5*[1]CP2005_updated_data!G606</f>
        <v>3.5570000000000022</v>
      </c>
      <c r="AA617">
        <f t="shared" si="126"/>
        <v>1.8717999999999997</v>
      </c>
      <c r="AB617">
        <f t="shared" si="123"/>
        <v>3.0127000000000002</v>
      </c>
      <c r="AC617">
        <f t="shared" si="124"/>
        <v>3.8378999999999994</v>
      </c>
      <c r="AD617">
        <f t="shared" si="125"/>
        <v>4.6334999999999997</v>
      </c>
    </row>
    <row r="618" spans="1:30" x14ac:dyDescent="0.25">
      <c r="A618">
        <v>2003</v>
      </c>
      <c r="B618">
        <v>10</v>
      </c>
      <c r="C618">
        <v>1.2336</v>
      </c>
      <c r="D618">
        <v>1.8244</v>
      </c>
      <c r="E618">
        <v>2.4072</v>
      </c>
      <c r="F618">
        <v>2.867</v>
      </c>
      <c r="G618">
        <v>3.2984</v>
      </c>
      <c r="I618">
        <f t="shared" si="118"/>
        <v>0.98773977653483469</v>
      </c>
      <c r="J618">
        <f t="shared" si="119"/>
        <v>0.9641696638628704</v>
      </c>
      <c r="K618">
        <f t="shared" si="120"/>
        <v>0.93032992284357241</v>
      </c>
      <c r="L618">
        <f t="shared" si="121"/>
        <v>0.89165142671569653</v>
      </c>
      <c r="M618">
        <f t="shared" si="122"/>
        <v>0.84796153829757503</v>
      </c>
      <c r="O618">
        <f t="shared" si="127"/>
        <v>0.7511000000000001</v>
      </c>
      <c r="P618">
        <f t="shared" si="128"/>
        <v>1.3976999999999999</v>
      </c>
      <c r="Q618">
        <f t="shared" si="129"/>
        <v>1.5670999999999999</v>
      </c>
      <c r="R618">
        <f t="shared" si="130"/>
        <v>1.5740999999999996</v>
      </c>
      <c r="U618">
        <f>-[1]CP2005_updated_data!C619+2*[1]CP2005_updated_data!D607</f>
        <v>2.0880000000000001</v>
      </c>
      <c r="V618">
        <f>-2*[1]CP2005_updated_data!D619+3*[1]CP2005_updated_data!E607</f>
        <v>2.7345999999999999</v>
      </c>
      <c r="W618">
        <f>-3*[1]CP2005_updated_data!E619+4*[1]CP2005_updated_data!F607</f>
        <v>2.9039999999999999</v>
      </c>
      <c r="X618">
        <f>-4*[1]CP2005_updated_data!F619+5*[1]CP2005_updated_data!G607</f>
        <v>2.9109999999999996</v>
      </c>
      <c r="AA618">
        <f t="shared" si="126"/>
        <v>2.4152</v>
      </c>
      <c r="AB618">
        <f t="shared" si="123"/>
        <v>3.5728000000000004</v>
      </c>
      <c r="AC618">
        <f t="shared" si="124"/>
        <v>4.2463999999999995</v>
      </c>
      <c r="AD618">
        <f t="shared" si="125"/>
        <v>5.0240000000000009</v>
      </c>
    </row>
    <row r="619" spans="1:30" x14ac:dyDescent="0.25">
      <c r="A619">
        <v>2003</v>
      </c>
      <c r="B619">
        <v>11</v>
      </c>
      <c r="C619">
        <v>1.4474</v>
      </c>
      <c r="D619">
        <v>2.0457999999999998</v>
      </c>
      <c r="E619">
        <v>2.5832000000000002</v>
      </c>
      <c r="F619">
        <v>3.0089999999999999</v>
      </c>
      <c r="G619">
        <v>3.3883000000000001</v>
      </c>
      <c r="I619">
        <f t="shared" si="118"/>
        <v>0.98563024478560668</v>
      </c>
      <c r="J619">
        <f t="shared" si="119"/>
        <v>0.95990975898108655</v>
      </c>
      <c r="K619">
        <f t="shared" si="120"/>
        <v>0.92543072611213784</v>
      </c>
      <c r="L619">
        <f t="shared" si="121"/>
        <v>0.8866012028254876</v>
      </c>
      <c r="M619">
        <f t="shared" si="122"/>
        <v>0.84415850490384314</v>
      </c>
      <c r="O619">
        <f t="shared" si="127"/>
        <v>1.1274</v>
      </c>
      <c r="P619">
        <f t="shared" si="128"/>
        <v>2.2434000000000003</v>
      </c>
      <c r="Q619">
        <f t="shared" si="129"/>
        <v>2.8813999999999993</v>
      </c>
      <c r="R619">
        <f t="shared" si="130"/>
        <v>3.0717999999999996</v>
      </c>
      <c r="U619">
        <f>-[1]CP2005_updated_data!C620+2*[1]CP2005_updated_data!D608</f>
        <v>2.6295999999999999</v>
      </c>
      <c r="V619">
        <f>-2*[1]CP2005_updated_data!D620+3*[1]CP2005_updated_data!E608</f>
        <v>3.7456000000000005</v>
      </c>
      <c r="W619">
        <f>-3*[1]CP2005_updated_data!E620+4*[1]CP2005_updated_data!F608</f>
        <v>4.3835999999999995</v>
      </c>
      <c r="X619">
        <f>-4*[1]CP2005_updated_data!F620+5*[1]CP2005_updated_data!G608</f>
        <v>4.5739999999999998</v>
      </c>
      <c r="AA619">
        <f t="shared" si="126"/>
        <v>2.6441999999999997</v>
      </c>
      <c r="AB619">
        <f t="shared" si="123"/>
        <v>3.6580000000000013</v>
      </c>
      <c r="AC619">
        <f t="shared" si="124"/>
        <v>4.2863999999999987</v>
      </c>
      <c r="AD619">
        <f t="shared" si="125"/>
        <v>4.9055000000000017</v>
      </c>
    </row>
    <row r="620" spans="1:30" x14ac:dyDescent="0.25">
      <c r="A620">
        <v>2003</v>
      </c>
      <c r="B620">
        <v>12</v>
      </c>
      <c r="C620">
        <v>1.2304999999999999</v>
      </c>
      <c r="D620">
        <v>1.8372999999999999</v>
      </c>
      <c r="E620">
        <v>2.3714</v>
      </c>
      <c r="F620">
        <v>2.8435000000000001</v>
      </c>
      <c r="G620">
        <v>3.2650000000000001</v>
      </c>
      <c r="I620">
        <f t="shared" si="118"/>
        <v>0.98777039694252122</v>
      </c>
      <c r="J620">
        <f t="shared" si="119"/>
        <v>0.96392094017632901</v>
      </c>
      <c r="K620">
        <f t="shared" si="120"/>
        <v>0.93132963392946433</v>
      </c>
      <c r="L620">
        <f t="shared" si="121"/>
        <v>0.8924899731118705</v>
      </c>
      <c r="M620">
        <f t="shared" si="122"/>
        <v>0.84937881716499886</v>
      </c>
      <c r="O620">
        <f t="shared" si="127"/>
        <v>0.72980000000000023</v>
      </c>
      <c r="P620">
        <f t="shared" si="128"/>
        <v>1.2152000000000007</v>
      </c>
      <c r="Q620">
        <f t="shared" si="129"/>
        <v>1.5182999999999995</v>
      </c>
      <c r="R620">
        <f t="shared" si="130"/>
        <v>1.4601999999999999</v>
      </c>
      <c r="U620">
        <f>-[1]CP2005_updated_data!C621+2*[1]CP2005_updated_data!D609</f>
        <v>1.9381000000000002</v>
      </c>
      <c r="V620">
        <f>-2*[1]CP2005_updated_data!D621+3*[1]CP2005_updated_data!E609</f>
        <v>2.4235000000000007</v>
      </c>
      <c r="W620">
        <f>-3*[1]CP2005_updated_data!E621+4*[1]CP2005_updated_data!F609</f>
        <v>2.7265999999999995</v>
      </c>
      <c r="X620">
        <f>-4*[1]CP2005_updated_data!F621+5*[1]CP2005_updated_data!G609</f>
        <v>2.6684999999999999</v>
      </c>
      <c r="AA620">
        <f t="shared" si="126"/>
        <v>2.4440999999999997</v>
      </c>
      <c r="AB620">
        <f t="shared" si="123"/>
        <v>3.4396000000000004</v>
      </c>
      <c r="AC620">
        <f t="shared" si="124"/>
        <v>4.2598000000000003</v>
      </c>
      <c r="AD620">
        <f t="shared" si="125"/>
        <v>4.9509999999999987</v>
      </c>
    </row>
    <row r="621" spans="1:30" x14ac:dyDescent="0.25">
      <c r="A621">
        <v>2004</v>
      </c>
      <c r="B621">
        <v>1</v>
      </c>
      <c r="C621">
        <v>1.2949999999999999</v>
      </c>
      <c r="D621">
        <v>1.8604000000000001</v>
      </c>
      <c r="E621">
        <v>2.3915000000000002</v>
      </c>
      <c r="F621">
        <v>2.8401000000000001</v>
      </c>
      <c r="G621">
        <v>3.2206000000000001</v>
      </c>
      <c r="I621">
        <f t="shared" si="118"/>
        <v>0.98713349046091436</v>
      </c>
      <c r="J621">
        <f t="shared" si="119"/>
        <v>0.96347571155769773</v>
      </c>
      <c r="K621">
        <f t="shared" si="120"/>
        <v>0.93076821144609512</v>
      </c>
      <c r="L621">
        <f t="shared" si="121"/>
        <v>0.89261136000233521</v>
      </c>
      <c r="M621">
        <f t="shared" si="122"/>
        <v>0.85126653272809549</v>
      </c>
      <c r="O621">
        <f t="shared" si="127"/>
        <v>0.81259999999999999</v>
      </c>
      <c r="P621">
        <f t="shared" si="128"/>
        <v>1.6056000000000001</v>
      </c>
      <c r="Q621">
        <f t="shared" si="129"/>
        <v>2.2569000000000008</v>
      </c>
      <c r="R621">
        <f t="shared" si="130"/>
        <v>2.5768999999999993</v>
      </c>
      <c r="U621">
        <f>-[1]CP2005_updated_data!C622+2*[1]CP2005_updated_data!D610</f>
        <v>2.0928</v>
      </c>
      <c r="V621">
        <f>-2*[1]CP2005_updated_data!D622+3*[1]CP2005_updated_data!E610</f>
        <v>2.8858000000000001</v>
      </c>
      <c r="W621">
        <f>-3*[1]CP2005_updated_data!E622+4*[1]CP2005_updated_data!F610</f>
        <v>3.5371000000000006</v>
      </c>
      <c r="X621">
        <f>-4*[1]CP2005_updated_data!F622+5*[1]CP2005_updated_data!G610</f>
        <v>3.8570999999999991</v>
      </c>
      <c r="AA621">
        <f t="shared" si="126"/>
        <v>2.4258000000000002</v>
      </c>
      <c r="AB621">
        <f t="shared" si="123"/>
        <v>3.4537</v>
      </c>
      <c r="AC621">
        <f t="shared" si="124"/>
        <v>4.1859000000000002</v>
      </c>
      <c r="AD621">
        <f t="shared" si="125"/>
        <v>4.7426000000000013</v>
      </c>
    </row>
    <row r="622" spans="1:30" x14ac:dyDescent="0.25">
      <c r="A622">
        <v>2004</v>
      </c>
      <c r="B622">
        <v>2</v>
      </c>
      <c r="C622">
        <v>1.1572</v>
      </c>
      <c r="D622">
        <v>1.6577</v>
      </c>
      <c r="E622">
        <v>2.1705999999999999</v>
      </c>
      <c r="F622">
        <v>2.6166999999999998</v>
      </c>
      <c r="G622">
        <v>3.0005000000000002</v>
      </c>
      <c r="I622">
        <f t="shared" si="118"/>
        <v>0.98849469806741241</v>
      </c>
      <c r="J622">
        <f t="shared" si="119"/>
        <v>0.96738957012333859</v>
      </c>
      <c r="K622">
        <f t="shared" si="120"/>
        <v>0.93695689594033194</v>
      </c>
      <c r="L622">
        <f t="shared" si="121"/>
        <v>0.90062347995194092</v>
      </c>
      <c r="M622">
        <f t="shared" si="122"/>
        <v>0.86068645899461615</v>
      </c>
      <c r="O622">
        <f t="shared" si="127"/>
        <v>0.63869999999999982</v>
      </c>
      <c r="P622">
        <f t="shared" si="128"/>
        <v>1.2541000000000004</v>
      </c>
      <c r="Q622">
        <f t="shared" si="129"/>
        <v>1.7471000000000012</v>
      </c>
      <c r="R622">
        <f t="shared" si="130"/>
        <v>1.9462000000000008</v>
      </c>
      <c r="U622">
        <f>-[1]CP2005_updated_data!C623+2*[1]CP2005_updated_data!D611</f>
        <v>1.8681999999999999</v>
      </c>
      <c r="V622">
        <f>-2*[1]CP2005_updated_data!D623+3*[1]CP2005_updated_data!E611</f>
        <v>2.4836000000000005</v>
      </c>
      <c r="W622">
        <f>-3*[1]CP2005_updated_data!E623+4*[1]CP2005_updated_data!F611</f>
        <v>2.9766000000000012</v>
      </c>
      <c r="X622">
        <f>-4*[1]CP2005_updated_data!F623+5*[1]CP2005_updated_data!G611</f>
        <v>3.1757000000000009</v>
      </c>
      <c r="AA622">
        <f t="shared" si="126"/>
        <v>2.1581999999999999</v>
      </c>
      <c r="AB622">
        <f t="shared" si="123"/>
        <v>3.1963999999999992</v>
      </c>
      <c r="AC622">
        <f t="shared" si="124"/>
        <v>3.9550000000000001</v>
      </c>
      <c r="AD622">
        <f t="shared" si="125"/>
        <v>4.5357000000000021</v>
      </c>
    </row>
    <row r="623" spans="1:30" x14ac:dyDescent="0.25">
      <c r="A623">
        <v>2004</v>
      </c>
      <c r="B623">
        <v>3</v>
      </c>
      <c r="C623">
        <v>1.161</v>
      </c>
      <c r="D623">
        <v>1.5760000000000001</v>
      </c>
      <c r="E623">
        <v>2.0283000000000002</v>
      </c>
      <c r="F623">
        <v>2.4447999999999999</v>
      </c>
      <c r="G623">
        <v>2.8163</v>
      </c>
      <c r="I623">
        <f t="shared" si="118"/>
        <v>0.98845713598257001</v>
      </c>
      <c r="J623">
        <f t="shared" si="119"/>
        <v>0.96897157682840751</v>
      </c>
      <c r="K623">
        <f t="shared" si="120"/>
        <v>0.94096531481161116</v>
      </c>
      <c r="L623">
        <f t="shared" si="121"/>
        <v>0.90683750633989069</v>
      </c>
      <c r="M623">
        <f t="shared" si="122"/>
        <v>0.86864999708327184</v>
      </c>
      <c r="O623">
        <f t="shared" si="127"/>
        <v>0.66620000000000013</v>
      </c>
      <c r="P623">
        <f t="shared" si="128"/>
        <v>1.6223999999999996</v>
      </c>
      <c r="Q623">
        <f t="shared" si="129"/>
        <v>2.5474999999999985</v>
      </c>
      <c r="R623">
        <f t="shared" si="130"/>
        <v>3.2131999999999996</v>
      </c>
      <c r="U623">
        <f>-[1]CP2005_updated_data!C624+2*[1]CP2005_updated_data!D612</f>
        <v>1.8138000000000001</v>
      </c>
      <c r="V623">
        <f>-2*[1]CP2005_updated_data!D624+3*[1]CP2005_updated_data!E612</f>
        <v>2.7699999999999996</v>
      </c>
      <c r="W623">
        <f>-3*[1]CP2005_updated_data!E624+4*[1]CP2005_updated_data!F612</f>
        <v>3.6950999999999983</v>
      </c>
      <c r="X623">
        <f>-4*[1]CP2005_updated_data!F624+5*[1]CP2005_updated_data!G612</f>
        <v>4.3607999999999993</v>
      </c>
      <c r="AA623">
        <f t="shared" si="126"/>
        <v>1.9910000000000001</v>
      </c>
      <c r="AB623">
        <f t="shared" si="123"/>
        <v>2.932900000000001</v>
      </c>
      <c r="AC623">
        <f t="shared" si="124"/>
        <v>3.6942999999999984</v>
      </c>
      <c r="AD623">
        <f t="shared" si="125"/>
        <v>4.3023000000000007</v>
      </c>
    </row>
    <row r="624" spans="1:30" x14ac:dyDescent="0.25">
      <c r="A624">
        <v>2004</v>
      </c>
      <c r="B624">
        <v>4</v>
      </c>
      <c r="C624">
        <v>1.6019000000000001</v>
      </c>
      <c r="D624">
        <v>2.3199000000000001</v>
      </c>
      <c r="E624">
        <v>2.8616999999999999</v>
      </c>
      <c r="F624">
        <v>3.2858000000000001</v>
      </c>
      <c r="G624">
        <v>3.6364000000000001</v>
      </c>
      <c r="I624">
        <f t="shared" si="118"/>
        <v>0.98410862181383796</v>
      </c>
      <c r="J624">
        <f t="shared" si="119"/>
        <v>0.95466193112096209</v>
      </c>
      <c r="K624">
        <f t="shared" si="120"/>
        <v>0.9177309629468634</v>
      </c>
      <c r="L624">
        <f t="shared" si="121"/>
        <v>0.87683889815566574</v>
      </c>
      <c r="M624">
        <f t="shared" si="122"/>
        <v>0.83375140216216215</v>
      </c>
      <c r="O624">
        <f t="shared" si="127"/>
        <v>0.19669999999999987</v>
      </c>
      <c r="P624">
        <f t="shared" si="128"/>
        <v>0.15080000000000027</v>
      </c>
      <c r="Q624">
        <f t="shared" si="129"/>
        <v>0.15810000000000013</v>
      </c>
      <c r="R624">
        <f t="shared" si="130"/>
        <v>0.14920000000000133</v>
      </c>
      <c r="U624">
        <f>-[1]CP2005_updated_data!C625+2*[1]CP2005_updated_data!D613</f>
        <v>1.3502999999999998</v>
      </c>
      <c r="V624">
        <f>-2*[1]CP2005_updated_data!D625+3*[1]CP2005_updated_data!E613</f>
        <v>1.3044000000000002</v>
      </c>
      <c r="W624">
        <f>-3*[1]CP2005_updated_data!E625+4*[1]CP2005_updated_data!F613</f>
        <v>1.3117000000000001</v>
      </c>
      <c r="X624">
        <f>-4*[1]CP2005_updated_data!F625+5*[1]CP2005_updated_data!G613</f>
        <v>1.3028000000000013</v>
      </c>
      <c r="AA624">
        <f t="shared" si="126"/>
        <v>3.0379</v>
      </c>
      <c r="AB624">
        <f t="shared" si="123"/>
        <v>3.9453000000000005</v>
      </c>
      <c r="AC624">
        <f t="shared" si="124"/>
        <v>4.5580999999999996</v>
      </c>
      <c r="AD624">
        <f t="shared" si="125"/>
        <v>5.0388000000000019</v>
      </c>
    </row>
    <row r="625" spans="1:30" x14ac:dyDescent="0.25">
      <c r="A625">
        <v>2004</v>
      </c>
      <c r="B625">
        <v>5</v>
      </c>
      <c r="C625">
        <v>1.8005</v>
      </c>
      <c r="D625">
        <v>2.5326</v>
      </c>
      <c r="E625">
        <v>3.0792000000000002</v>
      </c>
      <c r="F625">
        <v>3.5036999999999998</v>
      </c>
      <c r="G625">
        <v>3.8511000000000002</v>
      </c>
      <c r="I625">
        <f t="shared" si="118"/>
        <v>0.98215612156541587</v>
      </c>
      <c r="J625">
        <f t="shared" si="119"/>
        <v>0.95060942505772161</v>
      </c>
      <c r="K625">
        <f t="shared" si="120"/>
        <v>0.91176226247567016</v>
      </c>
      <c r="L625">
        <f t="shared" si="121"/>
        <v>0.86922957990070848</v>
      </c>
      <c r="M625">
        <f t="shared" si="122"/>
        <v>0.82484895026373195</v>
      </c>
      <c r="O625">
        <f t="shared" si="127"/>
        <v>-0.31859999999999999</v>
      </c>
      <c r="P625">
        <f t="shared" si="128"/>
        <v>-1.3580999999999999</v>
      </c>
      <c r="Q625">
        <f t="shared" si="129"/>
        <v>-2.3973000000000009</v>
      </c>
      <c r="R625">
        <f t="shared" si="130"/>
        <v>-3.4124999999999974</v>
      </c>
      <c r="U625">
        <f>-[1]CP2005_updated_data!C626+2*[1]CP2005_updated_data!D614</f>
        <v>0.84509999999999996</v>
      </c>
      <c r="V625">
        <f>-2*[1]CP2005_updated_data!D626+3*[1]CP2005_updated_data!E614</f>
        <v>-0.19439999999999991</v>
      </c>
      <c r="W625">
        <f>-3*[1]CP2005_updated_data!E626+4*[1]CP2005_updated_data!F614</f>
        <v>-1.2336000000000009</v>
      </c>
      <c r="X625">
        <f>-4*[1]CP2005_updated_data!F626+5*[1]CP2005_updated_data!G614</f>
        <v>-2.2487999999999975</v>
      </c>
      <c r="AA625">
        <f t="shared" si="126"/>
        <v>3.2646999999999999</v>
      </c>
      <c r="AB625">
        <f t="shared" si="123"/>
        <v>4.1724000000000006</v>
      </c>
      <c r="AC625">
        <f t="shared" si="124"/>
        <v>4.7771999999999988</v>
      </c>
      <c r="AD625">
        <f t="shared" si="125"/>
        <v>5.2407000000000021</v>
      </c>
    </row>
    <row r="626" spans="1:30" x14ac:dyDescent="0.25">
      <c r="A626">
        <v>2004</v>
      </c>
      <c r="B626">
        <v>6</v>
      </c>
      <c r="C626">
        <v>2.0741999999999998</v>
      </c>
      <c r="D626">
        <v>2.7075</v>
      </c>
      <c r="E626">
        <v>3.1654</v>
      </c>
      <c r="F626">
        <v>3.5306999999999999</v>
      </c>
      <c r="G626">
        <v>3.8393000000000002</v>
      </c>
      <c r="I626">
        <f t="shared" si="118"/>
        <v>0.97947163565548701</v>
      </c>
      <c r="J626">
        <f t="shared" si="119"/>
        <v>0.94729000234390126</v>
      </c>
      <c r="K626">
        <f t="shared" si="120"/>
        <v>0.90940749129631682</v>
      </c>
      <c r="L626">
        <f t="shared" si="121"/>
        <v>0.86829131870665954</v>
      </c>
      <c r="M626">
        <f t="shared" si="122"/>
        <v>0.82533575473758591</v>
      </c>
      <c r="O626">
        <f t="shared" si="127"/>
        <v>-0.51400000000000001</v>
      </c>
      <c r="P626">
        <f t="shared" si="128"/>
        <v>-1.3531999999999995</v>
      </c>
      <c r="Q626">
        <f t="shared" si="129"/>
        <v>-2.0810000000000004</v>
      </c>
      <c r="R626">
        <f t="shared" si="130"/>
        <v>-2.6506999999999996</v>
      </c>
      <c r="U626">
        <f>-[1]CP2005_updated_data!C627+2*[1]CP2005_updated_data!D615</f>
        <v>0.52839999999999998</v>
      </c>
      <c r="V626">
        <f>-2*[1]CP2005_updated_data!D627+3*[1]CP2005_updated_data!E615</f>
        <v>-0.31079999999999952</v>
      </c>
      <c r="W626">
        <f>-3*[1]CP2005_updated_data!E627+4*[1]CP2005_updated_data!F615</f>
        <v>-1.0386000000000006</v>
      </c>
      <c r="X626">
        <f>-4*[1]CP2005_updated_data!F627+5*[1]CP2005_updated_data!G615</f>
        <v>-1.6082999999999998</v>
      </c>
      <c r="AA626">
        <f t="shared" si="126"/>
        <v>3.3408000000000002</v>
      </c>
      <c r="AB626">
        <f t="shared" si="123"/>
        <v>4.0811999999999999</v>
      </c>
      <c r="AC626">
        <f t="shared" si="124"/>
        <v>4.6265999999999998</v>
      </c>
      <c r="AD626">
        <f t="shared" si="125"/>
        <v>5.0737000000000005</v>
      </c>
    </row>
    <row r="627" spans="1:30" x14ac:dyDescent="0.25">
      <c r="A627">
        <v>2004</v>
      </c>
      <c r="B627">
        <v>7</v>
      </c>
      <c r="C627">
        <v>2.1634000000000002</v>
      </c>
      <c r="D627">
        <v>2.7867999999999999</v>
      </c>
      <c r="E627">
        <v>3.2157</v>
      </c>
      <c r="F627">
        <v>3.5594000000000001</v>
      </c>
      <c r="G627">
        <v>3.8525999999999998</v>
      </c>
      <c r="I627">
        <f t="shared" si="118"/>
        <v>0.97859833650580752</v>
      </c>
      <c r="J627">
        <f t="shared" si="119"/>
        <v>0.94578879117531889</v>
      </c>
      <c r="K627">
        <f t="shared" si="120"/>
        <v>0.90803623026860203</v>
      </c>
      <c r="L627">
        <f t="shared" si="121"/>
        <v>0.86729509221620071</v>
      </c>
      <c r="M627">
        <f t="shared" si="122"/>
        <v>0.82478708891229191</v>
      </c>
      <c r="O627">
        <f t="shared" si="127"/>
        <v>7.7499999999999902E-2</v>
      </c>
      <c r="P627">
        <f t="shared" si="128"/>
        <v>0.21639999999999948</v>
      </c>
      <c r="Q627">
        <f t="shared" si="129"/>
        <v>0.68740000000000046</v>
      </c>
      <c r="R627">
        <f t="shared" si="130"/>
        <v>1.3573999999999986</v>
      </c>
      <c r="U627">
        <f>-[1]CP2005_updated_data!C628+2*[1]CP2005_updated_data!D616</f>
        <v>1.3029999999999999</v>
      </c>
      <c r="V627">
        <f>-2*[1]CP2005_updated_data!D628+3*[1]CP2005_updated_data!E616</f>
        <v>1.4418999999999995</v>
      </c>
      <c r="W627">
        <f>-3*[1]CP2005_updated_data!E628+4*[1]CP2005_updated_data!F616</f>
        <v>1.9129000000000005</v>
      </c>
      <c r="X627">
        <f>-4*[1]CP2005_updated_data!F628+5*[1]CP2005_updated_data!G616</f>
        <v>2.5828999999999986</v>
      </c>
      <c r="AA627">
        <f t="shared" si="126"/>
        <v>3.4101999999999997</v>
      </c>
      <c r="AB627">
        <f t="shared" si="123"/>
        <v>4.0735000000000001</v>
      </c>
      <c r="AC627">
        <f t="shared" si="124"/>
        <v>4.5905000000000005</v>
      </c>
      <c r="AD627">
        <f t="shared" si="125"/>
        <v>5.0253999999999976</v>
      </c>
    </row>
    <row r="628" spans="1:30" x14ac:dyDescent="0.25">
      <c r="A628">
        <v>2004</v>
      </c>
      <c r="B628">
        <v>8</v>
      </c>
      <c r="C628">
        <v>2.04</v>
      </c>
      <c r="D628">
        <v>2.4923000000000002</v>
      </c>
      <c r="E628">
        <v>2.8693</v>
      </c>
      <c r="F628">
        <v>3.1964000000000001</v>
      </c>
      <c r="G628">
        <v>3.4860000000000002</v>
      </c>
      <c r="I628">
        <f t="shared" si="118"/>
        <v>0.9798066722428721</v>
      </c>
      <c r="J628">
        <f t="shared" si="119"/>
        <v>0.9513759251123447</v>
      </c>
      <c r="K628">
        <f t="shared" si="120"/>
        <v>0.91752174413916199</v>
      </c>
      <c r="L628">
        <f t="shared" si="121"/>
        <v>0.87998008715399834</v>
      </c>
      <c r="M628">
        <f t="shared" si="122"/>
        <v>0.84004484639871324</v>
      </c>
      <c r="O628">
        <f t="shared" si="127"/>
        <v>0.60110000000000019</v>
      </c>
      <c r="P628">
        <f t="shared" si="128"/>
        <v>1.3810999999999996</v>
      </c>
      <c r="Q628">
        <f t="shared" si="129"/>
        <v>2.4839999999999987</v>
      </c>
      <c r="R628">
        <f t="shared" si="130"/>
        <v>3.4981000000000013</v>
      </c>
      <c r="U628">
        <f>-[1]CP2005_updated_data!C629+2*[1]CP2005_updated_data!D617</f>
        <v>1.8944000000000001</v>
      </c>
      <c r="V628">
        <f>-2*[1]CP2005_updated_data!D629+3*[1]CP2005_updated_data!E617</f>
        <v>2.6743999999999994</v>
      </c>
      <c r="W628">
        <f>-3*[1]CP2005_updated_data!E629+4*[1]CP2005_updated_data!F617</f>
        <v>3.7772999999999985</v>
      </c>
      <c r="X628">
        <f>-4*[1]CP2005_updated_data!F629+5*[1]CP2005_updated_data!G617</f>
        <v>4.7914000000000012</v>
      </c>
      <c r="AA628">
        <f t="shared" si="126"/>
        <v>2.9446000000000003</v>
      </c>
      <c r="AB628">
        <f t="shared" si="123"/>
        <v>3.6233000000000004</v>
      </c>
      <c r="AC628">
        <f t="shared" si="124"/>
        <v>4.1776999999999997</v>
      </c>
      <c r="AD628">
        <f t="shared" si="125"/>
        <v>4.6443999999999992</v>
      </c>
    </row>
    <row r="629" spans="1:30" x14ac:dyDescent="0.25">
      <c r="A629">
        <v>2004</v>
      </c>
      <c r="B629">
        <v>9</v>
      </c>
      <c r="C629">
        <v>2.2330000000000001</v>
      </c>
      <c r="D629">
        <v>2.6059000000000001</v>
      </c>
      <c r="E629">
        <v>2.8973</v>
      </c>
      <c r="F629">
        <v>3.1501999999999999</v>
      </c>
      <c r="G629">
        <v>3.3822000000000001</v>
      </c>
      <c r="I629">
        <f t="shared" si="118"/>
        <v>0.97791746903296528</v>
      </c>
      <c r="J629">
        <f t="shared" si="119"/>
        <v>0.94921685264556976</v>
      </c>
      <c r="K629">
        <f t="shared" si="120"/>
        <v>0.91675134948513903</v>
      </c>
      <c r="L629">
        <f t="shared" si="121"/>
        <v>0.88160779389285338</v>
      </c>
      <c r="M629">
        <f t="shared" si="122"/>
        <v>0.84441601251575338</v>
      </c>
      <c r="O629">
        <f t="shared" si="127"/>
        <v>-0.36120000000000041</v>
      </c>
      <c r="P629">
        <f t="shared" si="128"/>
        <v>-0.32730000000000037</v>
      </c>
      <c r="Q629">
        <f t="shared" si="129"/>
        <v>3.0499999999998861E-2</v>
      </c>
      <c r="R629">
        <f t="shared" si="130"/>
        <v>0.75509999999999944</v>
      </c>
      <c r="U629">
        <f>-[1]CP2005_updated_data!C630+2*[1]CP2005_updated_data!D618</f>
        <v>0.69639999999999969</v>
      </c>
      <c r="V629">
        <f>-2*[1]CP2005_updated_data!D630+3*[1]CP2005_updated_data!E618</f>
        <v>0.73029999999999973</v>
      </c>
      <c r="W629">
        <f>-3*[1]CP2005_updated_data!E630+4*[1]CP2005_updated_data!F618</f>
        <v>1.088099999999999</v>
      </c>
      <c r="X629">
        <f>-4*[1]CP2005_updated_data!F630+5*[1]CP2005_updated_data!G618</f>
        <v>1.8126999999999995</v>
      </c>
      <c r="AA629">
        <f t="shared" si="126"/>
        <v>2.9788000000000001</v>
      </c>
      <c r="AB629">
        <f t="shared" si="123"/>
        <v>3.4801000000000002</v>
      </c>
      <c r="AC629">
        <f t="shared" si="124"/>
        <v>3.9088999999999992</v>
      </c>
      <c r="AD629">
        <f t="shared" si="125"/>
        <v>4.3102000000000018</v>
      </c>
    </row>
    <row r="630" spans="1:30" x14ac:dyDescent="0.25">
      <c r="A630">
        <v>2004</v>
      </c>
      <c r="B630">
        <v>10</v>
      </c>
      <c r="C630">
        <v>2.2831000000000001</v>
      </c>
      <c r="D630">
        <v>2.6109</v>
      </c>
      <c r="E630">
        <v>2.8932000000000002</v>
      </c>
      <c r="F630">
        <v>3.1484999999999999</v>
      </c>
      <c r="G630">
        <v>3.3847</v>
      </c>
      <c r="I630">
        <f t="shared" si="118"/>
        <v>0.97742765508961782</v>
      </c>
      <c r="J630">
        <f t="shared" si="119"/>
        <v>0.94912193570623127</v>
      </c>
      <c r="K630">
        <f t="shared" si="120"/>
        <v>0.91686411683617552</v>
      </c>
      <c r="L630">
        <f t="shared" si="121"/>
        <v>0.88166774526116154</v>
      </c>
      <c r="M630">
        <f t="shared" si="122"/>
        <v>0.84431046711091418</v>
      </c>
      <c r="O630">
        <f t="shared" si="127"/>
        <v>0.13209999999999988</v>
      </c>
      <c r="P630">
        <f t="shared" si="128"/>
        <v>0.76620000000000044</v>
      </c>
      <c r="Q630">
        <f t="shared" si="129"/>
        <v>1.5547999999999993</v>
      </c>
      <c r="R630">
        <f t="shared" si="130"/>
        <v>2.6644000000000014</v>
      </c>
      <c r="U630">
        <f>-[1]CP2005_updated_data!C631+2*[1]CP2005_updated_data!D619</f>
        <v>1.3656999999999999</v>
      </c>
      <c r="V630">
        <f>-2*[1]CP2005_updated_data!D631+3*[1]CP2005_updated_data!E619</f>
        <v>1.9998000000000005</v>
      </c>
      <c r="W630">
        <f>-3*[1]CP2005_updated_data!E631+4*[1]CP2005_updated_data!F619</f>
        <v>2.7883999999999993</v>
      </c>
      <c r="X630">
        <f>-4*[1]CP2005_updated_data!F631+5*[1]CP2005_updated_data!G619</f>
        <v>3.8980000000000015</v>
      </c>
      <c r="AA630">
        <f t="shared" si="126"/>
        <v>2.9386999999999999</v>
      </c>
      <c r="AB630">
        <f t="shared" si="123"/>
        <v>3.4578000000000007</v>
      </c>
      <c r="AC630">
        <f t="shared" si="124"/>
        <v>3.9143999999999988</v>
      </c>
      <c r="AD630">
        <f t="shared" si="125"/>
        <v>4.3295000000000012</v>
      </c>
    </row>
    <row r="631" spans="1:30" x14ac:dyDescent="0.25">
      <c r="A631">
        <v>2004</v>
      </c>
      <c r="B631">
        <v>11</v>
      </c>
      <c r="C631">
        <v>2.6709000000000001</v>
      </c>
      <c r="D631">
        <v>3.0078999999999998</v>
      </c>
      <c r="E631">
        <v>3.2330999999999999</v>
      </c>
      <c r="F631">
        <v>3.4207000000000001</v>
      </c>
      <c r="G631">
        <v>3.597</v>
      </c>
      <c r="I631">
        <f t="shared" si="118"/>
        <v>0.97364453086221991</v>
      </c>
      <c r="J631">
        <f t="shared" si="119"/>
        <v>0.94161574654242819</v>
      </c>
      <c r="K631">
        <f t="shared" si="120"/>
        <v>0.90756235904755078</v>
      </c>
      <c r="L631">
        <f t="shared" si="121"/>
        <v>0.87212021790992722</v>
      </c>
      <c r="M631">
        <f t="shared" si="122"/>
        <v>0.83539551134024348</v>
      </c>
      <c r="O631">
        <f t="shared" si="127"/>
        <v>-2.670000000000039E-2</v>
      </c>
      <c r="P631">
        <f t="shared" si="128"/>
        <v>0.28640000000000132</v>
      </c>
      <c r="Q631">
        <f t="shared" si="129"/>
        <v>0.88930000000000042</v>
      </c>
      <c r="R631">
        <f t="shared" si="130"/>
        <v>1.811300000000001</v>
      </c>
      <c r="U631">
        <f>-[1]CP2005_updated_data!C632+2*[1]CP2005_updated_data!D620</f>
        <v>1.4206999999999996</v>
      </c>
      <c r="V631">
        <f>-2*[1]CP2005_updated_data!D632+3*[1]CP2005_updated_data!E620</f>
        <v>1.7338000000000013</v>
      </c>
      <c r="W631">
        <f>-3*[1]CP2005_updated_data!E632+4*[1]CP2005_updated_data!F620</f>
        <v>2.3367000000000004</v>
      </c>
      <c r="X631">
        <f>-4*[1]CP2005_updated_data!F632+5*[1]CP2005_updated_data!G620</f>
        <v>3.258700000000001</v>
      </c>
      <c r="AA631">
        <f t="shared" si="126"/>
        <v>3.3448999999999995</v>
      </c>
      <c r="AB631">
        <f t="shared" si="123"/>
        <v>3.6834999999999996</v>
      </c>
      <c r="AC631">
        <f t="shared" si="124"/>
        <v>3.9835000000000012</v>
      </c>
      <c r="AD631">
        <f t="shared" si="125"/>
        <v>4.3021999999999991</v>
      </c>
    </row>
    <row r="632" spans="1:30" x14ac:dyDescent="0.25">
      <c r="A632">
        <v>2004</v>
      </c>
      <c r="B632">
        <v>12</v>
      </c>
      <c r="C632">
        <v>2.8048000000000002</v>
      </c>
      <c r="D632">
        <v>3.1162000000000001</v>
      </c>
      <c r="E632">
        <v>3.3266</v>
      </c>
      <c r="F632">
        <v>3.5104000000000002</v>
      </c>
      <c r="G632">
        <v>3.6903000000000001</v>
      </c>
      <c r="I632">
        <f t="shared" si="118"/>
        <v>0.9723416932798139</v>
      </c>
      <c r="J632">
        <f t="shared" si="119"/>
        <v>0.93957841406301412</v>
      </c>
      <c r="K632">
        <f t="shared" si="120"/>
        <v>0.90502021365613894</v>
      </c>
      <c r="L632">
        <f t="shared" si="121"/>
        <v>0.86899665758627931</v>
      </c>
      <c r="M632">
        <f t="shared" si="122"/>
        <v>0.83150746719385105</v>
      </c>
      <c r="O632">
        <f t="shared" si="127"/>
        <v>-0.36070000000000024</v>
      </c>
      <c r="P632">
        <f t="shared" si="128"/>
        <v>-0.34869999999999979</v>
      </c>
      <c r="Q632">
        <f t="shared" si="129"/>
        <v>0.16369999999999973</v>
      </c>
      <c r="R632">
        <f t="shared" si="130"/>
        <v>1.0528999999999986</v>
      </c>
      <c r="U632">
        <f>-[1]CP2005_updated_data!C633+2*[1]CP2005_updated_data!D621</f>
        <v>0.86979999999999968</v>
      </c>
      <c r="V632">
        <f>-2*[1]CP2005_updated_data!D633+3*[1]CP2005_updated_data!E621</f>
        <v>0.88180000000000014</v>
      </c>
      <c r="W632">
        <f>-3*[1]CP2005_updated_data!E633+4*[1]CP2005_updated_data!F621</f>
        <v>1.3941999999999997</v>
      </c>
      <c r="X632">
        <f>-4*[1]CP2005_updated_data!F633+5*[1]CP2005_updated_data!G621</f>
        <v>2.2833999999999985</v>
      </c>
      <c r="AA632">
        <f t="shared" si="126"/>
        <v>3.4276</v>
      </c>
      <c r="AB632">
        <f t="shared" si="123"/>
        <v>3.7474000000000007</v>
      </c>
      <c r="AC632">
        <f t="shared" si="124"/>
        <v>4.0617999999999999</v>
      </c>
      <c r="AD632">
        <f t="shared" si="125"/>
        <v>4.4098999999999986</v>
      </c>
    </row>
    <row r="633" spans="1:30" x14ac:dyDescent="0.25">
      <c r="A633">
        <v>2005</v>
      </c>
      <c r="B633">
        <v>1</v>
      </c>
      <c r="C633">
        <v>2.9542000000000002</v>
      </c>
      <c r="D633">
        <v>3.2553999999999998</v>
      </c>
      <c r="E633">
        <v>3.4315000000000002</v>
      </c>
      <c r="F633">
        <v>3.5707</v>
      </c>
      <c r="G633">
        <v>3.7035999999999998</v>
      </c>
      <c r="I633">
        <f t="shared" si="118"/>
        <v>0.97089009940068238</v>
      </c>
      <c r="J633">
        <f t="shared" si="119"/>
        <v>0.93696626555613938</v>
      </c>
      <c r="K633">
        <f t="shared" si="120"/>
        <v>0.90217659182955001</v>
      </c>
      <c r="L633">
        <f t="shared" si="121"/>
        <v>0.86690316341710028</v>
      </c>
      <c r="M633">
        <f t="shared" si="122"/>
        <v>0.83095469854411386</v>
      </c>
      <c r="O633">
        <f t="shared" si="127"/>
        <v>-0.52839999999999998</v>
      </c>
      <c r="P633">
        <f t="shared" si="128"/>
        <v>-0.63129999999999953</v>
      </c>
      <c r="Q633">
        <f t="shared" si="129"/>
        <v>-0.22910000000000075</v>
      </c>
      <c r="R633">
        <f t="shared" si="130"/>
        <v>0.52520000000000167</v>
      </c>
      <c r="U633">
        <f>-[1]CP2005_updated_data!C634+2*[1]CP2005_updated_data!D622</f>
        <v>0.76659999999999995</v>
      </c>
      <c r="V633">
        <f>-2*[1]CP2005_updated_data!D634+3*[1]CP2005_updated_data!E622</f>
        <v>0.6637000000000004</v>
      </c>
      <c r="W633">
        <f>-3*[1]CP2005_updated_data!E634+4*[1]CP2005_updated_data!F622</f>
        <v>1.0658999999999992</v>
      </c>
      <c r="X633">
        <f>-4*[1]CP2005_updated_data!F634+5*[1]CP2005_updated_data!G622</f>
        <v>1.8202000000000016</v>
      </c>
      <c r="AA633">
        <f t="shared" si="126"/>
        <v>3.5565999999999995</v>
      </c>
      <c r="AB633">
        <f t="shared" si="123"/>
        <v>3.7837000000000014</v>
      </c>
      <c r="AC633">
        <f t="shared" si="124"/>
        <v>3.9882999999999988</v>
      </c>
      <c r="AD633">
        <f t="shared" si="125"/>
        <v>4.2352000000000007</v>
      </c>
    </row>
    <row r="634" spans="1:30" x14ac:dyDescent="0.25">
      <c r="A634">
        <v>2005</v>
      </c>
      <c r="B634">
        <v>2</v>
      </c>
      <c r="C634">
        <v>3.1589</v>
      </c>
      <c r="D634">
        <v>3.4538000000000002</v>
      </c>
      <c r="E634">
        <v>3.617</v>
      </c>
      <c r="F634">
        <v>3.7374000000000001</v>
      </c>
      <c r="G634">
        <v>3.8483999999999998</v>
      </c>
      <c r="I634">
        <f t="shared" si="118"/>
        <v>0.96890472009619011</v>
      </c>
      <c r="J634">
        <f t="shared" si="119"/>
        <v>0.93325574994589522</v>
      </c>
      <c r="K634">
        <f t="shared" si="120"/>
        <v>0.89716992307288157</v>
      </c>
      <c r="L634">
        <f t="shared" si="121"/>
        <v>0.8611418825803423</v>
      </c>
      <c r="M634">
        <f t="shared" si="122"/>
        <v>0.82496031238879186</v>
      </c>
      <c r="O634">
        <f t="shared" si="127"/>
        <v>-1.0007000000000001</v>
      </c>
      <c r="P634">
        <f t="shared" si="128"/>
        <v>-1.5530000000000013</v>
      </c>
      <c r="Q634">
        <f t="shared" si="129"/>
        <v>-1.5413999999999999</v>
      </c>
      <c r="R634">
        <f t="shared" si="130"/>
        <v>-1.1042999999999989</v>
      </c>
      <c r="U634">
        <f>-[1]CP2005_updated_data!C635+2*[1]CP2005_updated_data!D623</f>
        <v>0.15649999999999986</v>
      </c>
      <c r="V634">
        <f>-2*[1]CP2005_updated_data!D635+3*[1]CP2005_updated_data!E623</f>
        <v>-0.39580000000000126</v>
      </c>
      <c r="W634">
        <f>-3*[1]CP2005_updated_data!E635+4*[1]CP2005_updated_data!F623</f>
        <v>-0.38419999999999987</v>
      </c>
      <c r="X634">
        <f>-4*[1]CP2005_updated_data!F635+5*[1]CP2005_updated_data!G623</f>
        <v>5.2900000000001057E-2</v>
      </c>
      <c r="AA634">
        <f t="shared" si="126"/>
        <v>3.7487000000000004</v>
      </c>
      <c r="AB634">
        <f t="shared" si="123"/>
        <v>3.9433999999999987</v>
      </c>
      <c r="AC634">
        <f t="shared" si="124"/>
        <v>4.0986000000000011</v>
      </c>
      <c r="AD634">
        <f t="shared" si="125"/>
        <v>4.2923999999999971</v>
      </c>
    </row>
    <row r="635" spans="1:30" x14ac:dyDescent="0.25">
      <c r="A635">
        <v>2005</v>
      </c>
      <c r="B635">
        <v>3</v>
      </c>
      <c r="C635">
        <v>3.4862000000000002</v>
      </c>
      <c r="D635">
        <v>3.8565999999999998</v>
      </c>
      <c r="E635">
        <v>4.0323000000000002</v>
      </c>
      <c r="F635">
        <v>4.1386000000000003</v>
      </c>
      <c r="G635">
        <v>4.2264999999999997</v>
      </c>
      <c r="I635">
        <f t="shared" si="118"/>
        <v>0.96573867899992771</v>
      </c>
      <c r="J635">
        <f t="shared" si="119"/>
        <v>0.92576764421181679</v>
      </c>
      <c r="K635">
        <f t="shared" si="120"/>
        <v>0.8860614270713667</v>
      </c>
      <c r="L635">
        <f t="shared" si="121"/>
        <v>0.84743257535128036</v>
      </c>
      <c r="M635">
        <f t="shared" si="122"/>
        <v>0.80951093307110011</v>
      </c>
      <c r="O635">
        <f t="shared" si="127"/>
        <v>-1.4952000000000001</v>
      </c>
      <c r="P635">
        <f t="shared" si="128"/>
        <v>-2.7892999999999986</v>
      </c>
      <c r="Q635">
        <f t="shared" si="129"/>
        <v>-3.4787000000000021</v>
      </c>
      <c r="R635">
        <f t="shared" si="130"/>
        <v>-3.633900000000001</v>
      </c>
      <c r="U635">
        <f>-[1]CP2005_updated_data!C636+2*[1]CP2005_updated_data!D624</f>
        <v>-0.33420000000000005</v>
      </c>
      <c r="V635">
        <f>-2*[1]CP2005_updated_data!D636+3*[1]CP2005_updated_data!E624</f>
        <v>-1.6282999999999985</v>
      </c>
      <c r="W635">
        <f>-3*[1]CP2005_updated_data!E636+4*[1]CP2005_updated_data!F624</f>
        <v>-2.3177000000000021</v>
      </c>
      <c r="X635">
        <f>-4*[1]CP2005_updated_data!F636+5*[1]CP2005_updated_data!G624</f>
        <v>-2.472900000000001</v>
      </c>
      <c r="AA635">
        <f t="shared" si="126"/>
        <v>4.2269999999999994</v>
      </c>
      <c r="AB635">
        <f t="shared" si="123"/>
        <v>4.3837000000000019</v>
      </c>
      <c r="AC635">
        <f t="shared" si="124"/>
        <v>4.4574999999999996</v>
      </c>
      <c r="AD635">
        <f t="shared" si="125"/>
        <v>4.5780999999999992</v>
      </c>
    </row>
    <row r="636" spans="1:30" x14ac:dyDescent="0.25">
      <c r="A636">
        <v>2005</v>
      </c>
      <c r="B636">
        <v>4</v>
      </c>
      <c r="C636">
        <v>3.3664000000000001</v>
      </c>
      <c r="D636">
        <v>3.6139999999999999</v>
      </c>
      <c r="E636">
        <v>3.73</v>
      </c>
      <c r="F636">
        <v>3.8096999999999999</v>
      </c>
      <c r="G636">
        <v>3.8874</v>
      </c>
      <c r="I636">
        <f t="shared" si="118"/>
        <v>0.96689632723020447</v>
      </c>
      <c r="J636">
        <f t="shared" si="119"/>
        <v>0.93027038363378545</v>
      </c>
      <c r="K636">
        <f t="shared" si="120"/>
        <v>0.89413366639647762</v>
      </c>
      <c r="L636">
        <f t="shared" si="121"/>
        <v>0.85865505793760022</v>
      </c>
      <c r="M636">
        <f t="shared" si="122"/>
        <v>0.82335320721642813</v>
      </c>
      <c r="O636">
        <f t="shared" si="127"/>
        <v>-0.32850000000000001</v>
      </c>
      <c r="P636">
        <f t="shared" si="128"/>
        <v>-0.24479999999999924</v>
      </c>
      <c r="Q636">
        <f t="shared" si="129"/>
        <v>0.35130000000000061</v>
      </c>
      <c r="R636">
        <f t="shared" si="130"/>
        <v>1.3413000000000026</v>
      </c>
      <c r="U636">
        <f>-[1]CP2005_updated_data!C637+2*[1]CP2005_updated_data!D625</f>
        <v>1.2734000000000001</v>
      </c>
      <c r="V636">
        <f>-2*[1]CP2005_updated_data!D637+3*[1]CP2005_updated_data!E625</f>
        <v>1.3571000000000009</v>
      </c>
      <c r="W636">
        <f>-3*[1]CP2005_updated_data!E637+4*[1]CP2005_updated_data!F625</f>
        <v>1.9532000000000007</v>
      </c>
      <c r="X636">
        <f>-4*[1]CP2005_updated_data!F637+5*[1]CP2005_updated_data!G625</f>
        <v>2.9432000000000027</v>
      </c>
      <c r="AA636">
        <f t="shared" si="126"/>
        <v>3.8615999999999997</v>
      </c>
      <c r="AB636">
        <f t="shared" si="123"/>
        <v>3.9619999999999997</v>
      </c>
      <c r="AC636">
        <f t="shared" si="124"/>
        <v>4.0488</v>
      </c>
      <c r="AD636">
        <f t="shared" si="125"/>
        <v>4.1982000000000017</v>
      </c>
    </row>
    <row r="637" spans="1:30" x14ac:dyDescent="0.25">
      <c r="A637">
        <v>2005</v>
      </c>
      <c r="B637">
        <v>5</v>
      </c>
      <c r="C637">
        <v>3.3902000000000001</v>
      </c>
      <c r="D637">
        <v>3.5939999999999999</v>
      </c>
      <c r="E637">
        <v>3.6652</v>
      </c>
      <c r="F637">
        <v>3.7107000000000001</v>
      </c>
      <c r="G637">
        <v>3.7648000000000001</v>
      </c>
      <c r="I637">
        <f t="shared" si="118"/>
        <v>0.96666623328658907</v>
      </c>
      <c r="J637">
        <f t="shared" si="119"/>
        <v>0.93064256621879349</v>
      </c>
      <c r="K637">
        <f t="shared" si="120"/>
        <v>0.8958735528656615</v>
      </c>
      <c r="L637">
        <f t="shared" si="121"/>
        <v>0.86206207340537266</v>
      </c>
      <c r="M637">
        <f t="shared" si="122"/>
        <v>0.8284158635651393</v>
      </c>
      <c r="O637">
        <f t="shared" si="127"/>
        <v>-0.12550000000000017</v>
      </c>
      <c r="P637">
        <f t="shared" si="128"/>
        <v>0.24910000000000077</v>
      </c>
      <c r="Q637">
        <f t="shared" si="129"/>
        <v>1.2186999999999997</v>
      </c>
      <c r="R637">
        <f t="shared" si="130"/>
        <v>2.612200000000001</v>
      </c>
      <c r="U637">
        <f>-[1]CP2005_updated_data!C638+2*[1]CP2005_updated_data!D626</f>
        <v>1.6749999999999998</v>
      </c>
      <c r="V637">
        <f>-2*[1]CP2005_updated_data!D638+3*[1]CP2005_updated_data!E626</f>
        <v>2.0496000000000008</v>
      </c>
      <c r="W637">
        <f>-3*[1]CP2005_updated_data!E638+4*[1]CP2005_updated_data!F626</f>
        <v>3.0191999999999997</v>
      </c>
      <c r="X637">
        <f>-4*[1]CP2005_updated_data!F638+5*[1]CP2005_updated_data!G626</f>
        <v>4.412700000000001</v>
      </c>
      <c r="AA637">
        <f t="shared" si="126"/>
        <v>3.7977999999999996</v>
      </c>
      <c r="AB637">
        <f t="shared" si="123"/>
        <v>3.8075999999999999</v>
      </c>
      <c r="AC637">
        <f t="shared" si="124"/>
        <v>3.8472000000000008</v>
      </c>
      <c r="AD637">
        <f t="shared" si="125"/>
        <v>3.9812000000000012</v>
      </c>
    </row>
    <row r="638" spans="1:30" x14ac:dyDescent="0.25">
      <c r="A638">
        <v>2005</v>
      </c>
      <c r="B638">
        <v>6</v>
      </c>
      <c r="C638">
        <v>3.5059</v>
      </c>
      <c r="D638">
        <v>3.6373000000000002</v>
      </c>
      <c r="E638">
        <v>3.6741999999999999</v>
      </c>
      <c r="F638">
        <v>3.6974</v>
      </c>
      <c r="G638">
        <v>3.7328000000000001</v>
      </c>
      <c r="I638">
        <f t="shared" si="118"/>
        <v>0.96554844721861044</v>
      </c>
      <c r="J638">
        <f t="shared" si="119"/>
        <v>0.92983697862622194</v>
      </c>
      <c r="K638">
        <f t="shared" si="120"/>
        <v>0.89563169965804001</v>
      </c>
      <c r="L638">
        <f t="shared" si="121"/>
        <v>0.86252081244218859</v>
      </c>
      <c r="M638">
        <f t="shared" si="122"/>
        <v>0.82974238988490712</v>
      </c>
      <c r="O638">
        <f t="shared" si="127"/>
        <v>-0.1650999999999998</v>
      </c>
      <c r="P638">
        <f t="shared" si="128"/>
        <v>0.14739999999999975</v>
      </c>
      <c r="Q638">
        <f t="shared" si="129"/>
        <v>1.0259999999999994</v>
      </c>
      <c r="R638">
        <f t="shared" si="130"/>
        <v>2.3327000000000004</v>
      </c>
      <c r="U638">
        <f>-[1]CP2005_updated_data!C639+2*[1]CP2005_updated_data!D627</f>
        <v>1.9091</v>
      </c>
      <c r="V638">
        <f>-2*[1]CP2005_updated_data!D639+3*[1]CP2005_updated_data!E627</f>
        <v>2.2215999999999996</v>
      </c>
      <c r="W638">
        <f>-3*[1]CP2005_updated_data!E639+4*[1]CP2005_updated_data!F627</f>
        <v>3.1001999999999992</v>
      </c>
      <c r="X638">
        <f>-4*[1]CP2005_updated_data!F639+5*[1]CP2005_updated_data!G627</f>
        <v>4.4069000000000003</v>
      </c>
      <c r="AA638">
        <f t="shared" si="126"/>
        <v>3.7687000000000004</v>
      </c>
      <c r="AB638">
        <f t="shared" si="123"/>
        <v>3.7480000000000002</v>
      </c>
      <c r="AC638">
        <f t="shared" si="124"/>
        <v>3.7669999999999995</v>
      </c>
      <c r="AD638">
        <f t="shared" si="125"/>
        <v>3.8744000000000014</v>
      </c>
    </row>
    <row r="639" spans="1:30" x14ac:dyDescent="0.25">
      <c r="A639">
        <v>2005</v>
      </c>
      <c r="B639">
        <v>7</v>
      </c>
      <c r="C639">
        <v>3.8197000000000001</v>
      </c>
      <c r="D639">
        <v>3.9767999999999999</v>
      </c>
      <c r="E639">
        <v>4.0201000000000002</v>
      </c>
      <c r="F639">
        <v>4.0369999999999999</v>
      </c>
      <c r="G639">
        <v>4.0598000000000001</v>
      </c>
      <c r="I639">
        <f t="shared" si="118"/>
        <v>0.96252330512158057</v>
      </c>
      <c r="J639">
        <f t="shared" si="119"/>
        <v>0.92354477175835892</v>
      </c>
      <c r="K639">
        <f t="shared" si="120"/>
        <v>0.88638578490753805</v>
      </c>
      <c r="L639">
        <f t="shared" si="121"/>
        <v>0.85088354896617724</v>
      </c>
      <c r="M639">
        <f t="shared" si="122"/>
        <v>0.81628640424883825</v>
      </c>
      <c r="O639">
        <f t="shared" si="127"/>
        <v>-0.40950000000000042</v>
      </c>
      <c r="P639">
        <f t="shared" si="128"/>
        <v>-0.46989999999999998</v>
      </c>
      <c r="Q639">
        <f t="shared" si="129"/>
        <v>1.3899999999998691E-2</v>
      </c>
      <c r="R639">
        <f t="shared" si="130"/>
        <v>0.95159999999999823</v>
      </c>
      <c r="U639">
        <f>-[1]CP2005_updated_data!C640+2*[1]CP2005_updated_data!D628</f>
        <v>1.7538999999999998</v>
      </c>
      <c r="V639">
        <f>-2*[1]CP2005_updated_data!D640+3*[1]CP2005_updated_data!E628</f>
        <v>1.6935000000000002</v>
      </c>
      <c r="W639">
        <f>-3*[1]CP2005_updated_data!E640+4*[1]CP2005_updated_data!F628</f>
        <v>2.1772999999999989</v>
      </c>
      <c r="X639">
        <f>-4*[1]CP2005_updated_data!F640+5*[1]CP2005_updated_data!G628</f>
        <v>3.1149999999999984</v>
      </c>
      <c r="AA639">
        <f t="shared" si="126"/>
        <v>4.1338999999999997</v>
      </c>
      <c r="AB639">
        <f t="shared" si="123"/>
        <v>4.1067000000000018</v>
      </c>
      <c r="AC639">
        <f t="shared" si="124"/>
        <v>4.0876999999999981</v>
      </c>
      <c r="AD639">
        <f t="shared" si="125"/>
        <v>4.1509999999999998</v>
      </c>
    </row>
    <row r="640" spans="1:30" x14ac:dyDescent="0.25">
      <c r="A640">
        <v>2005</v>
      </c>
      <c r="B640">
        <v>8</v>
      </c>
      <c r="C640">
        <v>3.7522000000000002</v>
      </c>
      <c r="D640">
        <v>3.8071000000000002</v>
      </c>
      <c r="E640">
        <v>3.8086000000000002</v>
      </c>
      <c r="F640">
        <v>3.8094000000000001</v>
      </c>
      <c r="G640">
        <v>3.8260999999999998</v>
      </c>
      <c r="I640">
        <f t="shared" si="118"/>
        <v>0.9631732276767232</v>
      </c>
      <c r="J640">
        <f t="shared" si="119"/>
        <v>0.92668460800176955</v>
      </c>
      <c r="K640">
        <f t="shared" si="120"/>
        <v>0.89202778302336627</v>
      </c>
      <c r="L640">
        <f t="shared" si="121"/>
        <v>0.85866536186011888</v>
      </c>
      <c r="M640">
        <f t="shared" si="122"/>
        <v>0.82588065613339345</v>
      </c>
      <c r="O640">
        <f t="shared" si="127"/>
        <v>-0.80759999999999987</v>
      </c>
      <c r="P640">
        <f t="shared" si="128"/>
        <v>-1.0462999999999996</v>
      </c>
      <c r="Q640">
        <f t="shared" si="129"/>
        <v>-0.68020000000000014</v>
      </c>
      <c r="R640">
        <f t="shared" si="130"/>
        <v>0.1523999999999992</v>
      </c>
      <c r="U640">
        <f>-[1]CP2005_updated_data!C641+2*[1]CP2005_updated_data!D629</f>
        <v>1.2324000000000002</v>
      </c>
      <c r="V640">
        <f>-2*[1]CP2005_updated_data!D641+3*[1]CP2005_updated_data!E629</f>
        <v>0.99370000000000047</v>
      </c>
      <c r="W640">
        <f>-3*[1]CP2005_updated_data!E641+4*[1]CP2005_updated_data!F629</f>
        <v>1.3597999999999999</v>
      </c>
      <c r="X640">
        <f>-4*[1]CP2005_updated_data!F641+5*[1]CP2005_updated_data!G629</f>
        <v>2.1923999999999992</v>
      </c>
      <c r="AA640">
        <f t="shared" si="126"/>
        <v>3.8620000000000001</v>
      </c>
      <c r="AB640">
        <f t="shared" si="123"/>
        <v>3.8116000000000003</v>
      </c>
      <c r="AC640">
        <f t="shared" si="124"/>
        <v>3.8117999999999999</v>
      </c>
      <c r="AD640">
        <f t="shared" si="125"/>
        <v>3.8928999999999974</v>
      </c>
    </row>
    <row r="641" spans="1:30" x14ac:dyDescent="0.25">
      <c r="A641">
        <v>2005</v>
      </c>
      <c r="B641">
        <v>9</v>
      </c>
      <c r="C641">
        <v>4.0053000000000001</v>
      </c>
      <c r="D641">
        <v>4.0778999999999996</v>
      </c>
      <c r="E641">
        <v>4.0603999999999996</v>
      </c>
      <c r="F641">
        <v>4.0518000000000001</v>
      </c>
      <c r="G641">
        <v>4.0701000000000001</v>
      </c>
      <c r="I641">
        <f t="shared" si="118"/>
        <v>0.9607385186614531</v>
      </c>
      <c r="J641">
        <f t="shared" si="119"/>
        <v>0.92167925090704017</v>
      </c>
      <c r="K641">
        <f t="shared" si="120"/>
        <v>0.88531479203922792</v>
      </c>
      <c r="L641">
        <f t="shared" si="121"/>
        <v>0.85037997497779683</v>
      </c>
      <c r="M641">
        <f t="shared" si="122"/>
        <v>0.8158661249818504</v>
      </c>
      <c r="O641">
        <f t="shared" si="127"/>
        <v>-1.0265</v>
      </c>
      <c r="P641">
        <f t="shared" si="128"/>
        <v>-1.696899999999999</v>
      </c>
      <c r="Q641">
        <f t="shared" si="129"/>
        <v>-1.8133999999999992</v>
      </c>
      <c r="R641">
        <f t="shared" si="130"/>
        <v>-1.529199999999999</v>
      </c>
      <c r="U641">
        <f>-[1]CP2005_updated_data!C642+2*[1]CP2005_updated_data!D630</f>
        <v>1.2065000000000001</v>
      </c>
      <c r="V641">
        <f>-2*[1]CP2005_updated_data!D642+3*[1]CP2005_updated_data!E630</f>
        <v>0.53610000000000113</v>
      </c>
      <c r="W641">
        <f>-3*[1]CP2005_updated_data!E642+4*[1]CP2005_updated_data!F630</f>
        <v>0.41960000000000086</v>
      </c>
      <c r="X641">
        <f>-4*[1]CP2005_updated_data!F642+5*[1]CP2005_updated_data!G630</f>
        <v>0.70380000000000109</v>
      </c>
      <c r="AA641">
        <f t="shared" si="126"/>
        <v>4.1504999999999992</v>
      </c>
      <c r="AB641">
        <f t="shared" si="123"/>
        <v>4.0253999999999994</v>
      </c>
      <c r="AC641">
        <f t="shared" si="124"/>
        <v>4.0260000000000016</v>
      </c>
      <c r="AD641">
        <f t="shared" si="125"/>
        <v>4.1433</v>
      </c>
    </row>
    <row r="642" spans="1:30" x14ac:dyDescent="0.25">
      <c r="A642">
        <v>2005</v>
      </c>
      <c r="B642">
        <v>10</v>
      </c>
      <c r="C642">
        <v>4.3037000000000001</v>
      </c>
      <c r="D642">
        <v>4.3860000000000001</v>
      </c>
      <c r="E642">
        <v>4.4039999999999999</v>
      </c>
      <c r="F642">
        <v>4.4130000000000003</v>
      </c>
      <c r="G642">
        <v>4.4326999999999996</v>
      </c>
      <c r="I642">
        <f t="shared" si="118"/>
        <v>0.9578759480012804</v>
      </c>
      <c r="J642">
        <f t="shared" si="119"/>
        <v>0.91601732566998517</v>
      </c>
      <c r="K642">
        <f t="shared" si="120"/>
        <v>0.87623584046936653</v>
      </c>
      <c r="L642">
        <f t="shared" si="121"/>
        <v>0.83818201534723991</v>
      </c>
      <c r="M642">
        <f t="shared" si="122"/>
        <v>0.80120775180010773</v>
      </c>
      <c r="O642">
        <f t="shared" si="127"/>
        <v>-1.3650000000000002</v>
      </c>
      <c r="P642">
        <f t="shared" si="128"/>
        <v>-2.3754999999999997</v>
      </c>
      <c r="Q642">
        <f t="shared" si="129"/>
        <v>-2.9011000000000005</v>
      </c>
      <c r="R642">
        <f t="shared" si="130"/>
        <v>-3.0116000000000005</v>
      </c>
      <c r="U642">
        <f>-[1]CP2005_updated_data!C643+2*[1]CP2005_updated_data!D631</f>
        <v>0.91809999999999992</v>
      </c>
      <c r="V642">
        <f>-2*[1]CP2005_updated_data!D643+3*[1]CP2005_updated_data!E631</f>
        <v>-9.2399999999999594E-2</v>
      </c>
      <c r="W642">
        <f>-3*[1]CP2005_updated_data!E643+4*[1]CP2005_updated_data!F631</f>
        <v>-0.61800000000000033</v>
      </c>
      <c r="X642">
        <f>-4*[1]CP2005_updated_data!F643+5*[1]CP2005_updated_data!G631</f>
        <v>-0.72850000000000037</v>
      </c>
      <c r="AA642">
        <f t="shared" si="126"/>
        <v>4.4683000000000002</v>
      </c>
      <c r="AB642">
        <f t="shared" si="123"/>
        <v>4.4399999999999995</v>
      </c>
      <c r="AC642">
        <f t="shared" si="124"/>
        <v>4.4400000000000013</v>
      </c>
      <c r="AD642">
        <f t="shared" si="125"/>
        <v>4.5114999999999981</v>
      </c>
    </row>
    <row r="643" spans="1:30" x14ac:dyDescent="0.25">
      <c r="A643">
        <v>2005</v>
      </c>
      <c r="B643">
        <v>11</v>
      </c>
      <c r="C643">
        <v>4.3798000000000004</v>
      </c>
      <c r="D643">
        <v>4.3993000000000002</v>
      </c>
      <c r="E643">
        <v>4.3699000000000003</v>
      </c>
      <c r="F643">
        <v>4.3517000000000001</v>
      </c>
      <c r="G643">
        <v>4.359</v>
      </c>
      <c r="I643">
        <f t="shared" ref="I643:I706" si="131">EXP(-C643/100)</f>
        <v>0.95714728169754559</v>
      </c>
      <c r="J643">
        <f t="shared" ref="J643:J706" si="132">(EXP(-2*D643/100))</f>
        <v>0.91577369746534476</v>
      </c>
      <c r="K643">
        <f t="shared" ref="K643:K706" si="133">EXP(-3*E643/100)</f>
        <v>0.87713268839366521</v>
      </c>
      <c r="L643">
        <f t="shared" ref="L643:L706" si="134">EXP(-4*F643/100)</f>
        <v>0.84023975941211304</v>
      </c>
      <c r="M643">
        <f t="shared" ref="M643:M706" si="135">EXP(-5*G643/100)</f>
        <v>0.80416564894381648</v>
      </c>
      <c r="O643">
        <f t="shared" si="127"/>
        <v>-1.0349000000000008</v>
      </c>
      <c r="P643">
        <f t="shared" si="128"/>
        <v>-1.7702000000000013</v>
      </c>
      <c r="Q643">
        <f t="shared" si="129"/>
        <v>-2.0977999999999999</v>
      </c>
      <c r="R643">
        <f t="shared" si="130"/>
        <v>-2.0927000000000011</v>
      </c>
      <c r="U643">
        <f>-[1]CP2005_updated_data!C644+2*[1]CP2005_updated_data!D632</f>
        <v>1.6359999999999992</v>
      </c>
      <c r="V643">
        <f>-2*[1]CP2005_updated_data!D644+3*[1]CP2005_updated_data!E632</f>
        <v>0.90069999999999872</v>
      </c>
      <c r="W643">
        <f>-3*[1]CP2005_updated_data!E644+4*[1]CP2005_updated_data!F632</f>
        <v>0.57310000000000016</v>
      </c>
      <c r="X643">
        <f>-4*[1]CP2005_updated_data!F644+5*[1]CP2005_updated_data!G632</f>
        <v>0.57819999999999894</v>
      </c>
      <c r="AA643">
        <f t="shared" si="126"/>
        <v>4.4188000000000001</v>
      </c>
      <c r="AB643">
        <f t="shared" ref="AB643:AB706" si="136">3*E643-2*D643</f>
        <v>4.3110999999999997</v>
      </c>
      <c r="AC643">
        <f t="shared" ref="AC643:AC706" si="137">4*F643-3*E643</f>
        <v>4.2971000000000004</v>
      </c>
      <c r="AD643">
        <f t="shared" ref="AD643:AD706" si="138">5*G643-4*F643</f>
        <v>4.3882000000000012</v>
      </c>
    </row>
    <row r="644" spans="1:30" x14ac:dyDescent="0.25">
      <c r="A644">
        <v>2005</v>
      </c>
      <c r="B644">
        <v>12</v>
      </c>
      <c r="C644">
        <v>4.3685999999999998</v>
      </c>
      <c r="D644">
        <v>4.3521999999999998</v>
      </c>
      <c r="E644">
        <v>4.3118999999999996</v>
      </c>
      <c r="F644">
        <v>4.2823000000000002</v>
      </c>
      <c r="G644">
        <v>4.2736000000000001</v>
      </c>
      <c r="I644">
        <f t="shared" si="131"/>
        <v>0.95725448819654757</v>
      </c>
      <c r="J644">
        <f t="shared" si="132"/>
        <v>0.91663676272827488</v>
      </c>
      <c r="K644">
        <f t="shared" si="133"/>
        <v>0.87866022784539499</v>
      </c>
      <c r="L644">
        <f t="shared" si="134"/>
        <v>0.84257550549983851</v>
      </c>
      <c r="M644">
        <f t="shared" si="135"/>
        <v>0.80760677784653556</v>
      </c>
      <c r="O644">
        <f t="shared" si="127"/>
        <v>-0.94099999999999984</v>
      </c>
      <c r="P644">
        <f t="shared" si="128"/>
        <v>-1.529399999999999</v>
      </c>
      <c r="Q644">
        <f t="shared" si="129"/>
        <v>-1.6988999999999983</v>
      </c>
      <c r="R644">
        <f t="shared" si="130"/>
        <v>-1.4825000000000017</v>
      </c>
      <c r="U644">
        <f>-[1]CP2005_updated_data!C645+2*[1]CP2005_updated_data!D633</f>
        <v>1.8638000000000003</v>
      </c>
      <c r="V644">
        <f>-2*[1]CP2005_updated_data!D645+3*[1]CP2005_updated_data!E633</f>
        <v>1.2754000000000012</v>
      </c>
      <c r="W644">
        <f>-3*[1]CP2005_updated_data!E645+4*[1]CP2005_updated_data!F633</f>
        <v>1.1059000000000019</v>
      </c>
      <c r="X644">
        <f>-4*[1]CP2005_updated_data!F645+5*[1]CP2005_updated_data!G633</f>
        <v>1.3222999999999985</v>
      </c>
      <c r="AA644">
        <f t="shared" ref="AA644:AA707" si="139">2*D644-C644</f>
        <v>4.3357999999999999</v>
      </c>
      <c r="AB644">
        <f t="shared" si="136"/>
        <v>4.2312999999999992</v>
      </c>
      <c r="AC644">
        <f t="shared" si="137"/>
        <v>4.193500000000002</v>
      </c>
      <c r="AD644">
        <f t="shared" si="138"/>
        <v>4.2388000000000012</v>
      </c>
    </row>
    <row r="645" spans="1:30" x14ac:dyDescent="0.25">
      <c r="A645">
        <v>2006</v>
      </c>
      <c r="B645">
        <v>1</v>
      </c>
      <c r="C645">
        <v>4.5000999999999998</v>
      </c>
      <c r="D645">
        <v>4.4360999999999997</v>
      </c>
      <c r="E645">
        <v>4.3935000000000004</v>
      </c>
      <c r="F645">
        <v>4.3743999999999996</v>
      </c>
      <c r="G645">
        <v>4.3761000000000001</v>
      </c>
      <c r="I645">
        <f t="shared" si="131"/>
        <v>0.95599652583609607</v>
      </c>
      <c r="J645">
        <f t="shared" si="132"/>
        <v>0.91509993599864448</v>
      </c>
      <c r="K645">
        <f t="shared" si="133"/>
        <v>0.87651189823593001</v>
      </c>
      <c r="L645">
        <f t="shared" si="134"/>
        <v>0.83947716797947136</v>
      </c>
      <c r="M645">
        <f t="shared" si="135"/>
        <v>0.80347838116281345</v>
      </c>
      <c r="O645">
        <f t="shared" si="127"/>
        <v>-0.94350000000000023</v>
      </c>
      <c r="P645">
        <f t="shared" si="128"/>
        <v>-1.5318999999999985</v>
      </c>
      <c r="Q645">
        <f t="shared" si="129"/>
        <v>-1.8519000000000023</v>
      </c>
      <c r="R645">
        <f t="shared" si="130"/>
        <v>-1.933799999999998</v>
      </c>
      <c r="U645">
        <f>-[1]CP2005_updated_data!C646+2*[1]CP2005_updated_data!D634</f>
        <v>2.0106999999999999</v>
      </c>
      <c r="V645">
        <f>-2*[1]CP2005_updated_data!D646+3*[1]CP2005_updated_data!E634</f>
        <v>1.4223000000000017</v>
      </c>
      <c r="W645">
        <f>-3*[1]CP2005_updated_data!E646+4*[1]CP2005_updated_data!F634</f>
        <v>1.1022999999999978</v>
      </c>
      <c r="X645">
        <f>-4*[1]CP2005_updated_data!F646+5*[1]CP2005_updated_data!G634</f>
        <v>1.0204000000000022</v>
      </c>
      <c r="AA645">
        <f t="shared" si="139"/>
        <v>4.3720999999999997</v>
      </c>
      <c r="AB645">
        <f t="shared" si="136"/>
        <v>4.3083000000000027</v>
      </c>
      <c r="AC645">
        <f t="shared" si="137"/>
        <v>4.3170999999999964</v>
      </c>
      <c r="AD645">
        <f t="shared" si="138"/>
        <v>4.3829000000000029</v>
      </c>
    </row>
    <row r="646" spans="1:30" x14ac:dyDescent="0.25">
      <c r="A646">
        <v>2006</v>
      </c>
      <c r="B646">
        <v>2</v>
      </c>
      <c r="C646">
        <v>4.6879</v>
      </c>
      <c r="D646">
        <v>4.6443000000000003</v>
      </c>
      <c r="E646">
        <v>4.5948000000000002</v>
      </c>
      <c r="F646">
        <v>4.5548000000000002</v>
      </c>
      <c r="G646">
        <v>4.5294999999999996</v>
      </c>
      <c r="I646">
        <f t="shared" si="131"/>
        <v>0.95420284915015807</v>
      </c>
      <c r="J646">
        <f t="shared" si="132"/>
        <v>0.91129738227633472</v>
      </c>
      <c r="K646">
        <f t="shared" si="133"/>
        <v>0.8712345937417908</v>
      </c>
      <c r="L646">
        <f t="shared" si="134"/>
        <v>0.8334413043223321</v>
      </c>
      <c r="M646">
        <f t="shared" si="135"/>
        <v>0.79733927554570927</v>
      </c>
      <c r="O646">
        <f t="shared" si="127"/>
        <v>-0.93919999999999959</v>
      </c>
      <c r="P646">
        <f t="shared" si="128"/>
        <v>-1.5965000000000016</v>
      </c>
      <c r="Q646">
        <f t="shared" si="129"/>
        <v>-1.9937000000000014</v>
      </c>
      <c r="R646">
        <f t="shared" si="130"/>
        <v>-2.1361000000000034</v>
      </c>
      <c r="U646">
        <f>-[1]CP2005_updated_data!C647+2*[1]CP2005_updated_data!D635</f>
        <v>2.2197000000000005</v>
      </c>
      <c r="V646">
        <f>-2*[1]CP2005_updated_data!D647+3*[1]CP2005_updated_data!E635</f>
        <v>1.5623999999999985</v>
      </c>
      <c r="W646">
        <f>-3*[1]CP2005_updated_data!E647+4*[1]CP2005_updated_data!F635</f>
        <v>1.1651999999999987</v>
      </c>
      <c r="X646">
        <f>-4*[1]CP2005_updated_data!F647+5*[1]CP2005_updated_data!G635</f>
        <v>1.0227999999999966</v>
      </c>
      <c r="AA646">
        <f t="shared" si="139"/>
        <v>4.6007000000000007</v>
      </c>
      <c r="AB646">
        <f t="shared" si="136"/>
        <v>4.4958000000000009</v>
      </c>
      <c r="AC646">
        <f t="shared" si="137"/>
        <v>4.4347999999999992</v>
      </c>
      <c r="AD646">
        <f t="shared" si="138"/>
        <v>4.4282999999999966</v>
      </c>
    </row>
    <row r="647" spans="1:30" x14ac:dyDescent="0.25">
      <c r="A647">
        <v>2006</v>
      </c>
      <c r="B647">
        <v>3</v>
      </c>
      <c r="C647">
        <v>4.8167999999999997</v>
      </c>
      <c r="D647">
        <v>4.7938000000000001</v>
      </c>
      <c r="E647">
        <v>4.7603</v>
      </c>
      <c r="F647">
        <v>4.7371999999999996</v>
      </c>
      <c r="G647">
        <v>4.7306999999999997</v>
      </c>
      <c r="I647">
        <f t="shared" si="131"/>
        <v>0.95297367405114652</v>
      </c>
      <c r="J647">
        <f t="shared" si="132"/>
        <v>0.90857667259125874</v>
      </c>
      <c r="K647">
        <f t="shared" si="133"/>
        <v>0.86691963473368228</v>
      </c>
      <c r="L647">
        <f t="shared" si="134"/>
        <v>0.82738264542963003</v>
      </c>
      <c r="M647">
        <f t="shared" si="135"/>
        <v>0.78935825427958151</v>
      </c>
      <c r="O647">
        <f t="shared" si="127"/>
        <v>-0.58980000000000032</v>
      </c>
      <c r="P647">
        <f t="shared" si="128"/>
        <v>-0.97689999999999877</v>
      </c>
      <c r="Q647">
        <f t="shared" si="129"/>
        <v>-1.2126999999999981</v>
      </c>
      <c r="R647">
        <f t="shared" si="130"/>
        <v>-1.3024999999999984</v>
      </c>
      <c r="U647">
        <f>-[1]CP2005_updated_data!C648+2*[1]CP2005_updated_data!D636</f>
        <v>2.8963999999999999</v>
      </c>
      <c r="V647">
        <f>-2*[1]CP2005_updated_data!D648+3*[1]CP2005_updated_data!E636</f>
        <v>2.5093000000000014</v>
      </c>
      <c r="W647">
        <f>-3*[1]CP2005_updated_data!E648+4*[1]CP2005_updated_data!F636</f>
        <v>2.2735000000000021</v>
      </c>
      <c r="X647">
        <f>-4*[1]CP2005_updated_data!F648+5*[1]CP2005_updated_data!G636</f>
        <v>2.1837000000000018</v>
      </c>
      <c r="AA647">
        <f t="shared" si="139"/>
        <v>4.7708000000000004</v>
      </c>
      <c r="AB647">
        <f t="shared" si="136"/>
        <v>4.6932999999999989</v>
      </c>
      <c r="AC647">
        <f t="shared" si="137"/>
        <v>4.6678999999999995</v>
      </c>
      <c r="AD647">
        <f t="shared" si="138"/>
        <v>4.704699999999999</v>
      </c>
    </row>
    <row r="648" spans="1:30" x14ac:dyDescent="0.25">
      <c r="A648">
        <v>2006</v>
      </c>
      <c r="B648">
        <v>4</v>
      </c>
      <c r="C648">
        <v>4.99</v>
      </c>
      <c r="D648">
        <v>4.9603000000000002</v>
      </c>
      <c r="E648">
        <v>4.9359000000000002</v>
      </c>
      <c r="F648">
        <v>4.9284999999999997</v>
      </c>
      <c r="G648">
        <v>4.9398999999999997</v>
      </c>
      <c r="I648">
        <f t="shared" si="131"/>
        <v>0.95132455219946976</v>
      </c>
      <c r="J648">
        <f t="shared" si="132"/>
        <v>0.90555614424242481</v>
      </c>
      <c r="K648">
        <f t="shared" si="133"/>
        <v>0.86236471030280626</v>
      </c>
      <c r="L648">
        <f t="shared" si="134"/>
        <v>0.82107567467128684</v>
      </c>
      <c r="M648">
        <f t="shared" si="135"/>
        <v>0.78114459924460844</v>
      </c>
      <c r="O648">
        <f t="shared" si="127"/>
        <v>-1.1284000000000005</v>
      </c>
      <c r="P648">
        <f t="shared" si="128"/>
        <v>-2.0970000000000009</v>
      </c>
      <c r="Q648">
        <f t="shared" si="129"/>
        <v>-2.9353000000000011</v>
      </c>
      <c r="R648">
        <f t="shared" si="130"/>
        <v>-3.6433999999999975</v>
      </c>
      <c r="U648">
        <f>-[1]CP2005_updated_data!C649+2*[1]CP2005_updated_data!D637</f>
        <v>2.2379999999999995</v>
      </c>
      <c r="V648">
        <f>-2*[1]CP2005_updated_data!D649+3*[1]CP2005_updated_data!E637</f>
        <v>1.2693999999999992</v>
      </c>
      <c r="W648">
        <f>-3*[1]CP2005_updated_data!E649+4*[1]CP2005_updated_data!F637</f>
        <v>0.43109999999999893</v>
      </c>
      <c r="X648">
        <f>-4*[1]CP2005_updated_data!F649+5*[1]CP2005_updated_data!G637</f>
        <v>-0.27699999999999747</v>
      </c>
      <c r="AA648">
        <f t="shared" si="139"/>
        <v>4.9306000000000001</v>
      </c>
      <c r="AB648">
        <f t="shared" si="136"/>
        <v>4.8871000000000002</v>
      </c>
      <c r="AC648">
        <f t="shared" si="137"/>
        <v>4.9062999999999981</v>
      </c>
      <c r="AD648">
        <f t="shared" si="138"/>
        <v>4.9855000000000018</v>
      </c>
    </row>
    <row r="649" spans="1:30" x14ac:dyDescent="0.25">
      <c r="A649">
        <v>2006</v>
      </c>
      <c r="B649">
        <v>5</v>
      </c>
      <c r="C649">
        <v>5.0399000000000003</v>
      </c>
      <c r="D649">
        <v>5.0027999999999997</v>
      </c>
      <c r="E649">
        <v>4.9668000000000001</v>
      </c>
      <c r="F649">
        <v>4.9501999999999997</v>
      </c>
      <c r="G649">
        <v>4.9562999999999997</v>
      </c>
      <c r="I649">
        <f t="shared" si="131"/>
        <v>0.95084995966860653</v>
      </c>
      <c r="J649">
        <f t="shared" si="132"/>
        <v>0.90478674855930818</v>
      </c>
      <c r="K649">
        <f t="shared" si="133"/>
        <v>0.86156566862939121</v>
      </c>
      <c r="L649">
        <f t="shared" si="134"/>
        <v>0.82036329020525767</v>
      </c>
      <c r="M649">
        <f t="shared" si="135"/>
        <v>0.78050432322227381</v>
      </c>
      <c r="O649">
        <f t="shared" si="127"/>
        <v>-1.2421000000000006</v>
      </c>
      <c r="P649">
        <f t="shared" si="128"/>
        <v>-2.4001999999999999</v>
      </c>
      <c r="Q649">
        <f t="shared" si="129"/>
        <v>-3.4478000000000009</v>
      </c>
      <c r="R649">
        <f t="shared" si="130"/>
        <v>-4.3669999999999973</v>
      </c>
      <c r="U649">
        <f>-[1]CP2005_updated_data!C650+2*[1]CP2005_updated_data!D638</f>
        <v>2.1480999999999995</v>
      </c>
      <c r="V649">
        <f>-2*[1]CP2005_updated_data!D650+3*[1]CP2005_updated_data!E638</f>
        <v>0.99000000000000021</v>
      </c>
      <c r="W649">
        <f>-3*[1]CP2005_updated_data!E650+4*[1]CP2005_updated_data!F638</f>
        <v>-5.7600000000000762E-2</v>
      </c>
      <c r="X649">
        <f>-4*[1]CP2005_updated_data!F650+5*[1]CP2005_updated_data!G638</f>
        <v>-0.97679999999999723</v>
      </c>
      <c r="AA649">
        <f t="shared" si="139"/>
        <v>4.9656999999999991</v>
      </c>
      <c r="AB649">
        <f t="shared" si="136"/>
        <v>4.8948000000000018</v>
      </c>
      <c r="AC649">
        <f t="shared" si="137"/>
        <v>4.9003999999999976</v>
      </c>
      <c r="AD649">
        <f t="shared" si="138"/>
        <v>4.9806999999999988</v>
      </c>
    </row>
    <row r="650" spans="1:30" x14ac:dyDescent="0.25">
      <c r="A650">
        <v>2006</v>
      </c>
      <c r="B650">
        <v>6</v>
      </c>
      <c r="C650">
        <v>5.3033000000000001</v>
      </c>
      <c r="D650">
        <v>5.2527999999999997</v>
      </c>
      <c r="E650">
        <v>5.1898999999999997</v>
      </c>
      <c r="F650">
        <v>5.1456</v>
      </c>
      <c r="G650">
        <v>5.1275000000000004</v>
      </c>
      <c r="I650">
        <f t="shared" si="131"/>
        <v>0.94834871645827346</v>
      </c>
      <c r="J650">
        <f t="shared" si="132"/>
        <v>0.90027410582468326</v>
      </c>
      <c r="K650">
        <f t="shared" si="133"/>
        <v>0.85581846408368467</v>
      </c>
      <c r="L650">
        <f t="shared" si="134"/>
        <v>0.8139763235097327</v>
      </c>
      <c r="M650">
        <f t="shared" si="135"/>
        <v>0.77385171997900504</v>
      </c>
      <c r="O650">
        <f t="shared" si="127"/>
        <v>-1.5345999999999997</v>
      </c>
      <c r="P650">
        <f t="shared" si="128"/>
        <v>-2.9888999999999988</v>
      </c>
      <c r="Q650">
        <f t="shared" si="129"/>
        <v>-4.2859999999999996</v>
      </c>
      <c r="R650">
        <f t="shared" si="130"/>
        <v>-5.4242999999999988</v>
      </c>
      <c r="U650">
        <f>-[1]CP2005_updated_data!C651+2*[1]CP2005_updated_data!D639</f>
        <v>1.9713000000000003</v>
      </c>
      <c r="V650">
        <f>-2*[1]CP2005_updated_data!D651+3*[1]CP2005_updated_data!E639</f>
        <v>0.51700000000000124</v>
      </c>
      <c r="W650">
        <f>-3*[1]CP2005_updated_data!E651+4*[1]CP2005_updated_data!F639</f>
        <v>-0.78009999999999913</v>
      </c>
      <c r="X650">
        <f>-4*[1]CP2005_updated_data!F651+5*[1]CP2005_updated_data!G639</f>
        <v>-1.9183999999999983</v>
      </c>
      <c r="AA650">
        <f t="shared" si="139"/>
        <v>5.2022999999999993</v>
      </c>
      <c r="AB650">
        <f t="shared" si="136"/>
        <v>5.0640999999999998</v>
      </c>
      <c r="AC650">
        <f t="shared" si="137"/>
        <v>5.0127000000000006</v>
      </c>
      <c r="AD650">
        <f t="shared" si="138"/>
        <v>5.055100000000003</v>
      </c>
    </row>
    <row r="651" spans="1:30" x14ac:dyDescent="0.25">
      <c r="A651">
        <v>2006</v>
      </c>
      <c r="B651">
        <v>7</v>
      </c>
      <c r="C651">
        <v>5.1447000000000003</v>
      </c>
      <c r="D651">
        <v>5.0240999999999998</v>
      </c>
      <c r="E651">
        <v>4.9485999999999999</v>
      </c>
      <c r="F651">
        <v>4.9104999999999999</v>
      </c>
      <c r="G651">
        <v>4.9015000000000004</v>
      </c>
      <c r="I651">
        <f t="shared" si="131"/>
        <v>0.94985399088967037</v>
      </c>
      <c r="J651">
        <f t="shared" si="132"/>
        <v>0.90440139149130516</v>
      </c>
      <c r="K651">
        <f t="shared" si="133"/>
        <v>0.86203621193109448</v>
      </c>
      <c r="L651">
        <f t="shared" si="134"/>
        <v>0.82166706203095174</v>
      </c>
      <c r="M651">
        <f t="shared" si="135"/>
        <v>0.78264583760280149</v>
      </c>
      <c r="O651">
        <f t="shared" si="127"/>
        <v>-1.0108000000000006</v>
      </c>
      <c r="P651">
        <f t="shared" si="128"/>
        <v>-1.8075999999999981</v>
      </c>
      <c r="Q651">
        <f t="shared" si="129"/>
        <v>-2.517500000000001</v>
      </c>
      <c r="R651">
        <f t="shared" si="130"/>
        <v>-3.1627000000000001</v>
      </c>
      <c r="U651">
        <f>-[1]CP2005_updated_data!C652+2*[1]CP2005_updated_data!D640</f>
        <v>2.8088999999999995</v>
      </c>
      <c r="V651">
        <f>-2*[1]CP2005_updated_data!D652+3*[1]CP2005_updated_data!E640</f>
        <v>2.012100000000002</v>
      </c>
      <c r="W651">
        <f>-3*[1]CP2005_updated_data!E652+4*[1]CP2005_updated_data!F640</f>
        <v>1.3021999999999991</v>
      </c>
      <c r="X651">
        <f>-4*[1]CP2005_updated_data!F652+5*[1]CP2005_updated_data!G640</f>
        <v>0.65700000000000003</v>
      </c>
      <c r="AA651">
        <f t="shared" si="139"/>
        <v>4.9034999999999993</v>
      </c>
      <c r="AB651">
        <f t="shared" si="136"/>
        <v>4.797600000000001</v>
      </c>
      <c r="AC651">
        <f t="shared" si="137"/>
        <v>4.7961999999999989</v>
      </c>
      <c r="AD651">
        <f t="shared" si="138"/>
        <v>4.8655000000000008</v>
      </c>
    </row>
    <row r="652" spans="1:30" x14ac:dyDescent="0.25">
      <c r="A652">
        <v>2006</v>
      </c>
      <c r="B652">
        <v>8</v>
      </c>
      <c r="C652">
        <v>4.9836999999999998</v>
      </c>
      <c r="D652">
        <v>4.7831999999999999</v>
      </c>
      <c r="E652">
        <v>4.6820000000000004</v>
      </c>
      <c r="F652">
        <v>4.6428000000000003</v>
      </c>
      <c r="G652">
        <v>4.6414</v>
      </c>
      <c r="I652">
        <f t="shared" si="131"/>
        <v>0.95138448753420157</v>
      </c>
      <c r="J652">
        <f t="shared" si="132"/>
        <v>0.90876931126482596</v>
      </c>
      <c r="K652">
        <f t="shared" si="133"/>
        <v>0.86895842257452194</v>
      </c>
      <c r="L652">
        <f t="shared" si="134"/>
        <v>0.8305127482136998</v>
      </c>
      <c r="M652">
        <f t="shared" si="135"/>
        <v>0.79289061902072488</v>
      </c>
      <c r="O652">
        <f t="shared" si="127"/>
        <v>-1.1216999999999997</v>
      </c>
      <c r="P652">
        <f t="shared" si="128"/>
        <v>-1.8927999999999994</v>
      </c>
      <c r="Q652">
        <f t="shared" si="129"/>
        <v>-2.5606000000000009</v>
      </c>
      <c r="R652">
        <f t="shared" si="130"/>
        <v>-3.1929000000000034</v>
      </c>
      <c r="U652">
        <f>-[1]CP2005_updated_data!C653+2*[1]CP2005_updated_data!D641</f>
        <v>2.6305000000000005</v>
      </c>
      <c r="V652">
        <f>-2*[1]CP2005_updated_data!D653+3*[1]CP2005_updated_data!E641</f>
        <v>1.8594000000000008</v>
      </c>
      <c r="W652">
        <f>-3*[1]CP2005_updated_data!E653+4*[1]CP2005_updated_data!F641</f>
        <v>1.1915999999999993</v>
      </c>
      <c r="X652">
        <f>-4*[1]CP2005_updated_data!F653+5*[1]CP2005_updated_data!G641</f>
        <v>0.5592999999999968</v>
      </c>
      <c r="AA652">
        <f t="shared" si="139"/>
        <v>4.5827</v>
      </c>
      <c r="AB652">
        <f t="shared" si="136"/>
        <v>4.4796000000000014</v>
      </c>
      <c r="AC652">
        <f t="shared" si="137"/>
        <v>4.5251999999999999</v>
      </c>
      <c r="AD652">
        <f t="shared" si="138"/>
        <v>4.6357999999999997</v>
      </c>
    </row>
    <row r="653" spans="1:30" x14ac:dyDescent="0.25">
      <c r="A653">
        <v>2006</v>
      </c>
      <c r="B653">
        <v>9</v>
      </c>
      <c r="C653">
        <v>4.8434999999999997</v>
      </c>
      <c r="D653">
        <v>4.6271000000000004</v>
      </c>
      <c r="E653">
        <v>4.5145</v>
      </c>
      <c r="F653">
        <v>4.4683000000000002</v>
      </c>
      <c r="G653">
        <v>4.4634999999999998</v>
      </c>
      <c r="I653">
        <f t="shared" si="131"/>
        <v>0.95271926404542207</v>
      </c>
      <c r="J653">
        <f t="shared" si="132"/>
        <v>0.91161092250166453</v>
      </c>
      <c r="K653">
        <f t="shared" si="133"/>
        <v>0.87333592791891179</v>
      </c>
      <c r="L653">
        <f t="shared" si="134"/>
        <v>0.83633000580699146</v>
      </c>
      <c r="M653">
        <f t="shared" si="135"/>
        <v>0.79997484144697162</v>
      </c>
      <c r="O653">
        <f t="shared" si="127"/>
        <v>-0.6930000000000005</v>
      </c>
      <c r="P653">
        <f t="shared" si="128"/>
        <v>-1.0783000000000023</v>
      </c>
      <c r="Q653">
        <f t="shared" si="129"/>
        <v>-1.3415999999999997</v>
      </c>
      <c r="R653">
        <f t="shared" si="130"/>
        <v>-1.5280000000000005</v>
      </c>
      <c r="U653">
        <f>-[1]CP2005_updated_data!C654+2*[1]CP2005_updated_data!D642</f>
        <v>3.3122999999999996</v>
      </c>
      <c r="V653">
        <f>-2*[1]CP2005_updated_data!D654+3*[1]CP2005_updated_data!E642</f>
        <v>2.9269999999999978</v>
      </c>
      <c r="W653">
        <f>-3*[1]CP2005_updated_data!E654+4*[1]CP2005_updated_data!F642</f>
        <v>2.6637000000000004</v>
      </c>
      <c r="X653">
        <f>-4*[1]CP2005_updated_data!F654+5*[1]CP2005_updated_data!G642</f>
        <v>2.4772999999999996</v>
      </c>
      <c r="AA653">
        <f t="shared" si="139"/>
        <v>4.4107000000000012</v>
      </c>
      <c r="AB653">
        <f t="shared" si="136"/>
        <v>4.289299999999999</v>
      </c>
      <c r="AC653">
        <f t="shared" si="137"/>
        <v>4.3297000000000008</v>
      </c>
      <c r="AD653">
        <f t="shared" si="138"/>
        <v>4.4442999999999984</v>
      </c>
    </row>
    <row r="654" spans="1:30" x14ac:dyDescent="0.25">
      <c r="A654">
        <v>2006</v>
      </c>
      <c r="B654">
        <v>10</v>
      </c>
      <c r="C654">
        <v>4.9767999999999999</v>
      </c>
      <c r="D654">
        <v>4.8148</v>
      </c>
      <c r="E654">
        <v>4.7194000000000003</v>
      </c>
      <c r="F654">
        <v>4.6721000000000004</v>
      </c>
      <c r="G654">
        <v>4.6585000000000001</v>
      </c>
      <c r="I654">
        <f t="shared" si="131"/>
        <v>0.95145013532866429</v>
      </c>
      <c r="J654">
        <f t="shared" si="132"/>
        <v>0.908195150514015</v>
      </c>
      <c r="K654">
        <f t="shared" si="133"/>
        <v>0.86798399797881554</v>
      </c>
      <c r="L654">
        <f t="shared" si="134"/>
        <v>0.8295399574395379</v>
      </c>
      <c r="M654">
        <f t="shared" si="135"/>
        <v>0.79221298727031597</v>
      </c>
      <c r="O654">
        <f t="shared" si="127"/>
        <v>-0.50849999999999973</v>
      </c>
      <c r="P654">
        <f t="shared" si="128"/>
        <v>-0.72130000000000027</v>
      </c>
      <c r="Q654">
        <f t="shared" si="129"/>
        <v>-0.80989999999999984</v>
      </c>
      <c r="R654">
        <f t="shared" si="130"/>
        <v>-0.82860000000000245</v>
      </c>
      <c r="U654">
        <f>-[1]CP2005_updated_data!C655+2*[1]CP2005_updated_data!D643</f>
        <v>3.7952000000000004</v>
      </c>
      <c r="V654">
        <f>-2*[1]CP2005_updated_data!D655+3*[1]CP2005_updated_data!E643</f>
        <v>3.5823999999999998</v>
      </c>
      <c r="W654">
        <f>-3*[1]CP2005_updated_data!E655+4*[1]CP2005_updated_data!F643</f>
        <v>3.4938000000000002</v>
      </c>
      <c r="X654">
        <f>-4*[1]CP2005_updated_data!F655+5*[1]CP2005_updated_data!G643</f>
        <v>3.4750999999999976</v>
      </c>
      <c r="AA654">
        <f t="shared" si="139"/>
        <v>4.6528</v>
      </c>
      <c r="AB654">
        <f t="shared" si="136"/>
        <v>4.5286000000000008</v>
      </c>
      <c r="AC654">
        <f t="shared" si="137"/>
        <v>4.5302000000000007</v>
      </c>
      <c r="AD654">
        <f t="shared" si="138"/>
        <v>4.604099999999999</v>
      </c>
    </row>
    <row r="655" spans="1:30" x14ac:dyDescent="0.25">
      <c r="A655">
        <v>2006</v>
      </c>
      <c r="B655">
        <v>11</v>
      </c>
      <c r="C655">
        <v>4.8499999999999996</v>
      </c>
      <c r="D655">
        <v>4.625</v>
      </c>
      <c r="E655">
        <v>4.4962</v>
      </c>
      <c r="F655">
        <v>4.4325999999999999</v>
      </c>
      <c r="G655">
        <v>4.4122000000000003</v>
      </c>
      <c r="I655">
        <f t="shared" si="131"/>
        <v>0.95265733930583496</v>
      </c>
      <c r="J655">
        <f t="shared" si="132"/>
        <v>0.91164921096446172</v>
      </c>
      <c r="K655">
        <f t="shared" si="133"/>
        <v>0.87381552097958859</v>
      </c>
      <c r="L655">
        <f t="shared" si="134"/>
        <v>0.8375251381767046</v>
      </c>
      <c r="M655">
        <f t="shared" si="135"/>
        <v>0.80202941077398893</v>
      </c>
      <c r="O655">
        <f t="shared" ref="O655:O718" si="140">U655-$C643</f>
        <v>-0.43119999999999958</v>
      </c>
      <c r="P655">
        <f t="shared" si="128"/>
        <v>-0.52010000000000023</v>
      </c>
      <c r="Q655">
        <f t="shared" si="129"/>
        <v>-0.46159999999999979</v>
      </c>
      <c r="R655">
        <f t="shared" si="130"/>
        <v>-0.31519999999999815</v>
      </c>
      <c r="U655">
        <f>-[1]CP2005_updated_data!C656+2*[1]CP2005_updated_data!D644</f>
        <v>3.9486000000000008</v>
      </c>
      <c r="V655">
        <f>-2*[1]CP2005_updated_data!D656+3*[1]CP2005_updated_data!E644</f>
        <v>3.8597000000000001</v>
      </c>
      <c r="W655">
        <f>-3*[1]CP2005_updated_data!E656+4*[1]CP2005_updated_data!F644</f>
        <v>3.9182000000000006</v>
      </c>
      <c r="X655">
        <f>-4*[1]CP2005_updated_data!F656+5*[1]CP2005_updated_data!G644</f>
        <v>4.0646000000000022</v>
      </c>
      <c r="AA655">
        <f t="shared" si="139"/>
        <v>4.4000000000000004</v>
      </c>
      <c r="AB655">
        <f t="shared" si="136"/>
        <v>4.2385999999999999</v>
      </c>
      <c r="AC655">
        <f t="shared" si="137"/>
        <v>4.2417999999999996</v>
      </c>
      <c r="AD655">
        <f t="shared" si="138"/>
        <v>4.3306000000000004</v>
      </c>
    </row>
    <row r="656" spans="1:30" x14ac:dyDescent="0.25">
      <c r="A656">
        <v>2006</v>
      </c>
      <c r="B656">
        <v>12</v>
      </c>
      <c r="C656">
        <v>4.9257999999999997</v>
      </c>
      <c r="D656">
        <v>4.7262000000000004</v>
      </c>
      <c r="E656">
        <v>4.6096000000000004</v>
      </c>
      <c r="F656">
        <v>4.5514000000000001</v>
      </c>
      <c r="G656">
        <v>4.5336999999999996</v>
      </c>
      <c r="I656">
        <f t="shared" si="131"/>
        <v>0.95193549865480975</v>
      </c>
      <c r="J656">
        <f t="shared" si="132"/>
        <v>0.90980589902242726</v>
      </c>
      <c r="K656">
        <f t="shared" si="133"/>
        <v>0.87084785144531263</v>
      </c>
      <c r="L656">
        <f t="shared" si="134"/>
        <v>0.83355466004773449</v>
      </c>
      <c r="M656">
        <f t="shared" si="135"/>
        <v>0.79717185187794515</v>
      </c>
      <c r="O656">
        <f t="shared" si="140"/>
        <v>-0.58999999999999986</v>
      </c>
      <c r="P656">
        <f t="shared" si="128"/>
        <v>-0.88530000000000175</v>
      </c>
      <c r="Q656">
        <f t="shared" si="129"/>
        <v>-1.0682</v>
      </c>
      <c r="R656">
        <f t="shared" si="130"/>
        <v>-1.2061999999999982</v>
      </c>
      <c r="U656">
        <f>-[1]CP2005_updated_data!C657+2*[1]CP2005_updated_data!D645</f>
        <v>3.7786</v>
      </c>
      <c r="V656">
        <f>-2*[1]CP2005_updated_data!D657+3*[1]CP2005_updated_data!E645</f>
        <v>3.4832999999999981</v>
      </c>
      <c r="W656">
        <f>-3*[1]CP2005_updated_data!E657+4*[1]CP2005_updated_data!F645</f>
        <v>3.3003999999999998</v>
      </c>
      <c r="X656">
        <f>-4*[1]CP2005_updated_data!F657+5*[1]CP2005_updated_data!G645</f>
        <v>3.1624000000000017</v>
      </c>
      <c r="AA656">
        <f t="shared" si="139"/>
        <v>4.5266000000000011</v>
      </c>
      <c r="AB656">
        <f t="shared" si="136"/>
        <v>4.3764000000000003</v>
      </c>
      <c r="AC656">
        <f t="shared" si="137"/>
        <v>4.3767999999999994</v>
      </c>
      <c r="AD656">
        <f t="shared" si="138"/>
        <v>4.4628999999999976</v>
      </c>
    </row>
    <row r="657" spans="1:30" x14ac:dyDescent="0.25">
      <c r="A657">
        <v>2007</v>
      </c>
      <c r="B657">
        <v>1</v>
      </c>
      <c r="C657">
        <v>5.0034999999999998</v>
      </c>
      <c r="D657">
        <v>4.8696999999999999</v>
      </c>
      <c r="E657">
        <v>4.7881</v>
      </c>
      <c r="F657">
        <v>4.7453000000000003</v>
      </c>
      <c r="G657">
        <v>4.7306999999999997</v>
      </c>
      <c r="I657">
        <f t="shared" si="131"/>
        <v>0.95119613205347775</v>
      </c>
      <c r="J657">
        <f t="shared" si="132"/>
        <v>0.90719849950028764</v>
      </c>
      <c r="K657">
        <f t="shared" si="133"/>
        <v>0.86619692517009272</v>
      </c>
      <c r="L657">
        <f t="shared" si="134"/>
        <v>0.82711461687548138</v>
      </c>
      <c r="M657">
        <f t="shared" si="135"/>
        <v>0.78935825427958151</v>
      </c>
      <c r="O657">
        <f t="shared" si="140"/>
        <v>-0.63140000000000018</v>
      </c>
      <c r="P657">
        <f t="shared" si="128"/>
        <v>-1.0589999999999975</v>
      </c>
      <c r="Q657">
        <f t="shared" si="129"/>
        <v>-1.3668000000000013</v>
      </c>
      <c r="R657">
        <f t="shared" si="130"/>
        <v>-1.6007999999999996</v>
      </c>
      <c r="U657">
        <f>-[1]CP2005_updated_data!C658+2*[1]CP2005_updated_data!D646</f>
        <v>3.8686999999999996</v>
      </c>
      <c r="V657">
        <f>-2*[1]CP2005_updated_data!D658+3*[1]CP2005_updated_data!E646</f>
        <v>3.4411000000000023</v>
      </c>
      <c r="W657">
        <f>-3*[1]CP2005_updated_data!E658+4*[1]CP2005_updated_data!F646</f>
        <v>3.1332999999999984</v>
      </c>
      <c r="X657">
        <f>-4*[1]CP2005_updated_data!F658+5*[1]CP2005_updated_data!G646</f>
        <v>2.8993000000000002</v>
      </c>
      <c r="AA657">
        <f t="shared" si="139"/>
        <v>4.7359</v>
      </c>
      <c r="AB657">
        <f t="shared" si="136"/>
        <v>4.6249000000000002</v>
      </c>
      <c r="AC657">
        <f t="shared" si="137"/>
        <v>4.6169000000000011</v>
      </c>
      <c r="AD657">
        <f t="shared" si="138"/>
        <v>4.6722999999999963</v>
      </c>
    </row>
    <row r="658" spans="1:30" x14ac:dyDescent="0.25">
      <c r="A658">
        <v>2007</v>
      </c>
      <c r="B658">
        <v>2</v>
      </c>
      <c r="C658">
        <v>4.8384</v>
      </c>
      <c r="D658">
        <v>4.6016000000000004</v>
      </c>
      <c r="E658">
        <v>4.4810999999999996</v>
      </c>
      <c r="F658">
        <v>4.4326999999999996</v>
      </c>
      <c r="G658">
        <v>4.4280999999999997</v>
      </c>
      <c r="I658">
        <f t="shared" si="131"/>
        <v>0.95276785396692076</v>
      </c>
      <c r="J658">
        <f t="shared" si="132"/>
        <v>0.91207596264729784</v>
      </c>
      <c r="K658">
        <f t="shared" si="133"/>
        <v>0.87421144908153681</v>
      </c>
      <c r="L658">
        <f t="shared" si="134"/>
        <v>0.83752178808285216</v>
      </c>
      <c r="M658">
        <f t="shared" si="135"/>
        <v>0.80139205077659159</v>
      </c>
      <c r="O658">
        <f t="shared" si="140"/>
        <v>-0.23769999999999936</v>
      </c>
      <c r="P658">
        <f t="shared" si="128"/>
        <v>-0.10669999999999913</v>
      </c>
      <c r="Q658">
        <f t="shared" si="129"/>
        <v>8.8000000000001855E-2</v>
      </c>
      <c r="R658">
        <f t="shared" si="130"/>
        <v>0.22879999999999878</v>
      </c>
      <c r="U658">
        <f>-[1]CP2005_updated_data!C659+2*[1]CP2005_updated_data!D647</f>
        <v>4.4502000000000006</v>
      </c>
      <c r="V658">
        <f>-2*[1]CP2005_updated_data!D659+3*[1]CP2005_updated_data!E647</f>
        <v>4.5812000000000008</v>
      </c>
      <c r="W658">
        <f>-3*[1]CP2005_updated_data!E659+4*[1]CP2005_updated_data!F647</f>
        <v>4.7759000000000018</v>
      </c>
      <c r="X658">
        <f>-4*[1]CP2005_updated_data!F659+5*[1]CP2005_updated_data!G647</f>
        <v>4.9166999999999987</v>
      </c>
      <c r="AA658">
        <f t="shared" si="139"/>
        <v>4.3648000000000007</v>
      </c>
      <c r="AB658">
        <f t="shared" si="136"/>
        <v>4.2400999999999982</v>
      </c>
      <c r="AC658">
        <f t="shared" si="137"/>
        <v>4.2874999999999996</v>
      </c>
      <c r="AD658">
        <f t="shared" si="138"/>
        <v>4.4097000000000008</v>
      </c>
    </row>
    <row r="659" spans="1:30" x14ac:dyDescent="0.25">
      <c r="A659">
        <v>2007</v>
      </c>
      <c r="B659">
        <v>3</v>
      </c>
      <c r="C659">
        <v>4.8040000000000003</v>
      </c>
      <c r="D659">
        <v>4.5452000000000004</v>
      </c>
      <c r="E659">
        <v>4.4318999999999997</v>
      </c>
      <c r="F659">
        <v>4.4025999999999996</v>
      </c>
      <c r="G659">
        <v>4.4207000000000001</v>
      </c>
      <c r="I659">
        <f t="shared" si="131"/>
        <v>0.95309566248851851</v>
      </c>
      <c r="J659">
        <f t="shared" si="132"/>
        <v>0.91310536480683235</v>
      </c>
      <c r="K659">
        <f t="shared" si="133"/>
        <v>0.87550273791711086</v>
      </c>
      <c r="L659">
        <f t="shared" si="134"/>
        <v>0.83853077160189582</v>
      </c>
      <c r="M659">
        <f t="shared" si="135"/>
        <v>0.80168862069743085</v>
      </c>
      <c r="O659">
        <f t="shared" si="140"/>
        <v>-3.3199999999999896E-2</v>
      </c>
      <c r="P659">
        <f t="shared" si="128"/>
        <v>0.37369999999999859</v>
      </c>
      <c r="Q659">
        <f t="shared" si="129"/>
        <v>0.83629999999999871</v>
      </c>
      <c r="R659">
        <f t="shared" si="130"/>
        <v>1.2262999999999993</v>
      </c>
      <c r="U659">
        <f>-[1]CP2005_updated_data!C660+2*[1]CP2005_updated_data!D648</f>
        <v>4.7835999999999999</v>
      </c>
      <c r="V659">
        <f>-2*[1]CP2005_updated_data!D660+3*[1]CP2005_updated_data!E648</f>
        <v>5.1904999999999983</v>
      </c>
      <c r="W659">
        <f>-3*[1]CP2005_updated_data!E660+4*[1]CP2005_updated_data!F648</f>
        <v>5.6530999999999985</v>
      </c>
      <c r="X659">
        <f>-4*[1]CP2005_updated_data!F660+5*[1]CP2005_updated_data!G648</f>
        <v>6.043099999999999</v>
      </c>
      <c r="AA659">
        <f t="shared" si="139"/>
        <v>4.2864000000000004</v>
      </c>
      <c r="AB659">
        <f t="shared" si="136"/>
        <v>4.2052999999999994</v>
      </c>
      <c r="AC659">
        <f t="shared" si="137"/>
        <v>4.3146999999999984</v>
      </c>
      <c r="AD659">
        <f t="shared" si="138"/>
        <v>4.4931000000000019</v>
      </c>
    </row>
    <row r="660" spans="1:30" x14ac:dyDescent="0.25">
      <c r="A660">
        <v>2007</v>
      </c>
      <c r="B660">
        <v>4</v>
      </c>
      <c r="C660">
        <v>4.8695000000000004</v>
      </c>
      <c r="D660">
        <v>4.6029999999999998</v>
      </c>
      <c r="E660">
        <v>4.4832999999999998</v>
      </c>
      <c r="F660">
        <v>4.4476000000000004</v>
      </c>
      <c r="G660">
        <v>4.4592999999999998</v>
      </c>
      <c r="I660">
        <f t="shared" si="131"/>
        <v>0.9524715892358907</v>
      </c>
      <c r="J660">
        <f t="shared" si="132"/>
        <v>0.91205042487787413</v>
      </c>
      <c r="K660">
        <f t="shared" si="133"/>
        <v>0.87415375302988807</v>
      </c>
      <c r="L660">
        <f t="shared" si="134"/>
        <v>0.83702277381817713</v>
      </c>
      <c r="M660">
        <f t="shared" si="135"/>
        <v>0.80014285380435557</v>
      </c>
      <c r="O660">
        <f t="shared" si="140"/>
        <v>6.109999999999971E-2</v>
      </c>
      <c r="P660">
        <f t="shared" si="128"/>
        <v>0.6117000000000008</v>
      </c>
      <c r="Q660">
        <f t="shared" si="129"/>
        <v>1.2740999999999989</v>
      </c>
      <c r="R660">
        <f t="shared" si="130"/>
        <v>1.9190999999999985</v>
      </c>
      <c r="U660">
        <f>-[1]CP2005_updated_data!C661+2*[1]CP2005_updated_data!D649</f>
        <v>5.0510999999999999</v>
      </c>
      <c r="V660">
        <f>-2*[1]CP2005_updated_data!D661+3*[1]CP2005_updated_data!E649</f>
        <v>5.601700000000001</v>
      </c>
      <c r="W660">
        <f>-3*[1]CP2005_updated_data!E661+4*[1]CP2005_updated_data!F649</f>
        <v>6.2640999999999991</v>
      </c>
      <c r="X660">
        <f>-4*[1]CP2005_updated_data!F661+5*[1]CP2005_updated_data!G649</f>
        <v>6.9090999999999987</v>
      </c>
      <c r="AA660">
        <f t="shared" si="139"/>
        <v>4.3364999999999991</v>
      </c>
      <c r="AB660">
        <f t="shared" si="136"/>
        <v>4.2439</v>
      </c>
      <c r="AC660">
        <f t="shared" si="137"/>
        <v>4.3405000000000022</v>
      </c>
      <c r="AD660">
        <f t="shared" si="138"/>
        <v>4.5060999999999964</v>
      </c>
    </row>
    <row r="661" spans="1:30" x14ac:dyDescent="0.25">
      <c r="A661">
        <v>2007</v>
      </c>
      <c r="B661">
        <v>5</v>
      </c>
      <c r="C661">
        <v>4.9435000000000002</v>
      </c>
      <c r="D661">
        <v>4.8548999999999998</v>
      </c>
      <c r="E661">
        <v>4.7869999999999999</v>
      </c>
      <c r="F661">
        <v>4.7493999999999996</v>
      </c>
      <c r="G661">
        <v>4.7404999999999999</v>
      </c>
      <c r="I661">
        <f t="shared" si="131"/>
        <v>0.95176702098226174</v>
      </c>
      <c r="J661">
        <f t="shared" si="132"/>
        <v>0.90746707000261317</v>
      </c>
      <c r="K661">
        <f t="shared" si="133"/>
        <v>0.86622551014027271</v>
      </c>
      <c r="L661">
        <f t="shared" si="134"/>
        <v>0.82697898120074309</v>
      </c>
      <c r="M661">
        <f t="shared" si="135"/>
        <v>0.78897156348196695</v>
      </c>
      <c r="O661">
        <f t="shared" si="140"/>
        <v>2.2199999999998887E-2</v>
      </c>
      <c r="P661">
        <f t="shared" si="128"/>
        <v>0.15070000000000139</v>
      </c>
      <c r="Q661">
        <f t="shared" si="129"/>
        <v>0.39989999999999792</v>
      </c>
      <c r="R661">
        <f t="shared" si="130"/>
        <v>0.74399999999999888</v>
      </c>
      <c r="U661">
        <f>-[1]CP2005_updated_data!C662+2*[1]CP2005_updated_data!D650</f>
        <v>5.0620999999999992</v>
      </c>
      <c r="V661">
        <f>-2*[1]CP2005_updated_data!D662+3*[1]CP2005_updated_data!E650</f>
        <v>5.1906000000000017</v>
      </c>
      <c r="W661">
        <f>-3*[1]CP2005_updated_data!E662+4*[1]CP2005_updated_data!F650</f>
        <v>5.4397999999999982</v>
      </c>
      <c r="X661">
        <f>-4*[1]CP2005_updated_data!F662+5*[1]CP2005_updated_data!G650</f>
        <v>5.7838999999999992</v>
      </c>
      <c r="AA661">
        <f t="shared" si="139"/>
        <v>4.7662999999999993</v>
      </c>
      <c r="AB661">
        <f t="shared" si="136"/>
        <v>4.6512000000000011</v>
      </c>
      <c r="AC661">
        <f t="shared" si="137"/>
        <v>4.6365999999999978</v>
      </c>
      <c r="AD661">
        <f t="shared" si="138"/>
        <v>4.7049000000000021</v>
      </c>
    </row>
    <row r="662" spans="1:30" x14ac:dyDescent="0.25">
      <c r="A662">
        <v>2007</v>
      </c>
      <c r="B662">
        <v>6</v>
      </c>
      <c r="C662">
        <v>4.9358000000000004</v>
      </c>
      <c r="D662">
        <v>4.8742999999999999</v>
      </c>
      <c r="E662">
        <v>4.8532999999999999</v>
      </c>
      <c r="F662">
        <v>4.8616000000000001</v>
      </c>
      <c r="G662">
        <v>4.8899999999999997</v>
      </c>
      <c r="I662">
        <f t="shared" si="131"/>
        <v>0.95184030986446311</v>
      </c>
      <c r="J662">
        <f t="shared" si="132"/>
        <v>0.90711504107747998</v>
      </c>
      <c r="K662">
        <f t="shared" si="133"/>
        <v>0.86450429991161915</v>
      </c>
      <c r="L662">
        <f t="shared" si="134"/>
        <v>0.82327581565241037</v>
      </c>
      <c r="M662">
        <f t="shared" si="135"/>
        <v>0.78309598836536476</v>
      </c>
      <c r="O662">
        <f t="shared" si="140"/>
        <v>0.26649999999999885</v>
      </c>
      <c r="P662">
        <f t="shared" si="128"/>
        <v>0.51779999999999937</v>
      </c>
      <c r="Q662">
        <f t="shared" si="129"/>
        <v>0.71920000000000073</v>
      </c>
      <c r="R662">
        <f t="shared" si="130"/>
        <v>0.88780000000000214</v>
      </c>
      <c r="U662">
        <f>-[1]CP2005_updated_data!C663+2*[1]CP2005_updated_data!D651</f>
        <v>5.569799999999999</v>
      </c>
      <c r="V662">
        <f>-2*[1]CP2005_updated_data!D663+3*[1]CP2005_updated_data!E651</f>
        <v>5.8210999999999995</v>
      </c>
      <c r="W662">
        <f>-3*[1]CP2005_updated_data!E663+4*[1]CP2005_updated_data!F651</f>
        <v>6.0225000000000009</v>
      </c>
      <c r="X662">
        <f>-4*[1]CP2005_updated_data!F663+5*[1]CP2005_updated_data!G651</f>
        <v>6.1911000000000023</v>
      </c>
      <c r="AA662">
        <f t="shared" si="139"/>
        <v>4.8127999999999993</v>
      </c>
      <c r="AB662">
        <f t="shared" si="136"/>
        <v>4.8112999999999992</v>
      </c>
      <c r="AC662">
        <f t="shared" si="137"/>
        <v>4.8865000000000016</v>
      </c>
      <c r="AD662">
        <f t="shared" si="138"/>
        <v>5.0035999999999987</v>
      </c>
    </row>
    <row r="663" spans="1:30" x14ac:dyDescent="0.25">
      <c r="A663">
        <v>2007</v>
      </c>
      <c r="B663">
        <v>7</v>
      </c>
      <c r="C663">
        <v>4.8689</v>
      </c>
      <c r="D663">
        <v>4.7122999999999999</v>
      </c>
      <c r="E663">
        <v>4.6609999999999996</v>
      </c>
      <c r="F663">
        <v>4.6688000000000001</v>
      </c>
      <c r="G663">
        <v>4.7079000000000004</v>
      </c>
      <c r="I663">
        <f t="shared" si="131"/>
        <v>0.95247730408257059</v>
      </c>
      <c r="J663">
        <f t="shared" si="132"/>
        <v>0.91005886022233307</v>
      </c>
      <c r="K663">
        <f t="shared" si="133"/>
        <v>0.86950603886176203</v>
      </c>
      <c r="L663">
        <f t="shared" si="134"/>
        <v>0.82964946394118999</v>
      </c>
      <c r="M663">
        <f t="shared" si="135"/>
        <v>0.79025863580942091</v>
      </c>
      <c r="O663">
        <f t="shared" si="140"/>
        <v>3.4599999999999298E-2</v>
      </c>
      <c r="P663">
        <f t="shared" si="128"/>
        <v>0.27650000000000041</v>
      </c>
      <c r="Q663">
        <f t="shared" si="129"/>
        <v>0.51430000000000042</v>
      </c>
      <c r="R663">
        <f t="shared" si="130"/>
        <v>0.68759999999999977</v>
      </c>
      <c r="U663">
        <f>-[1]CP2005_updated_data!C664+2*[1]CP2005_updated_data!D652</f>
        <v>5.1792999999999996</v>
      </c>
      <c r="V663">
        <f>-2*[1]CP2005_updated_data!D664+3*[1]CP2005_updated_data!E652</f>
        <v>5.4212000000000007</v>
      </c>
      <c r="W663">
        <f>-3*[1]CP2005_updated_data!E664+4*[1]CP2005_updated_data!F652</f>
        <v>5.6590000000000007</v>
      </c>
      <c r="X663">
        <f>-4*[1]CP2005_updated_data!F664+5*[1]CP2005_updated_data!G652</f>
        <v>5.8323</v>
      </c>
      <c r="AA663">
        <f t="shared" si="139"/>
        <v>4.5556999999999999</v>
      </c>
      <c r="AB663">
        <f t="shared" si="136"/>
        <v>4.5583999999999989</v>
      </c>
      <c r="AC663">
        <f t="shared" si="137"/>
        <v>4.6922000000000015</v>
      </c>
      <c r="AD663">
        <f t="shared" si="138"/>
        <v>4.8643000000000036</v>
      </c>
    </row>
    <row r="664" spans="1:30" x14ac:dyDescent="0.25">
      <c r="A664">
        <v>2007</v>
      </c>
      <c r="B664">
        <v>8</v>
      </c>
      <c r="C664">
        <v>4.2595000000000001</v>
      </c>
      <c r="D664">
        <v>4.1573000000000002</v>
      </c>
      <c r="E664">
        <v>4.1390000000000002</v>
      </c>
      <c r="F664">
        <v>4.1757</v>
      </c>
      <c r="G664">
        <v>4.2461000000000002</v>
      </c>
      <c r="I664">
        <f t="shared" si="131"/>
        <v>0.95829942275132252</v>
      </c>
      <c r="J664">
        <f t="shared" si="132"/>
        <v>0.92021678576125576</v>
      </c>
      <c r="K664">
        <f t="shared" si="133"/>
        <v>0.88322967907391614</v>
      </c>
      <c r="L664">
        <f t="shared" si="134"/>
        <v>0.84617591807977799</v>
      </c>
      <c r="M664">
        <f t="shared" si="135"/>
        <v>0.8087180009568874</v>
      </c>
      <c r="O664">
        <f t="shared" si="140"/>
        <v>0.32319999999999993</v>
      </c>
      <c r="P664">
        <f t="shared" si="128"/>
        <v>0.74770000000000092</v>
      </c>
      <c r="Q664">
        <f t="shared" si="129"/>
        <v>1.1704999999999997</v>
      </c>
      <c r="R664">
        <f t="shared" si="130"/>
        <v>1.5205000000000011</v>
      </c>
      <c r="U664">
        <f>-[1]CP2005_updated_data!C665+2*[1]CP2005_updated_data!D653</f>
        <v>5.3068999999999997</v>
      </c>
      <c r="V664">
        <f>-2*[1]CP2005_updated_data!D665+3*[1]CP2005_updated_data!E653</f>
        <v>5.7314000000000007</v>
      </c>
      <c r="W664">
        <f>-3*[1]CP2005_updated_data!E665+4*[1]CP2005_updated_data!F653</f>
        <v>6.1541999999999994</v>
      </c>
      <c r="X664">
        <f>-4*[1]CP2005_updated_data!F665+5*[1]CP2005_updated_data!G653</f>
        <v>6.5042000000000009</v>
      </c>
      <c r="AA664">
        <f t="shared" si="139"/>
        <v>4.0551000000000004</v>
      </c>
      <c r="AB664">
        <f t="shared" si="136"/>
        <v>4.1024000000000012</v>
      </c>
      <c r="AC664">
        <f t="shared" si="137"/>
        <v>4.2857999999999983</v>
      </c>
      <c r="AD664">
        <f t="shared" si="138"/>
        <v>4.5276999999999994</v>
      </c>
    </row>
    <row r="665" spans="1:30" x14ac:dyDescent="0.25">
      <c r="A665">
        <v>2007</v>
      </c>
      <c r="B665">
        <v>9</v>
      </c>
      <c r="C665">
        <v>4.0042999999999997</v>
      </c>
      <c r="D665">
        <v>3.9784000000000002</v>
      </c>
      <c r="E665">
        <v>4.0221999999999998</v>
      </c>
      <c r="F665">
        <v>4.1085000000000003</v>
      </c>
      <c r="G665">
        <v>4.2178000000000004</v>
      </c>
      <c r="I665">
        <f t="shared" si="131"/>
        <v>0.96074812609467675</v>
      </c>
      <c r="J665">
        <f t="shared" si="132"/>
        <v>0.9235152187985125</v>
      </c>
      <c r="K665">
        <f t="shared" si="133"/>
        <v>0.88632994436208445</v>
      </c>
      <c r="L665">
        <f t="shared" si="134"/>
        <v>0.84845349864449693</v>
      </c>
      <c r="M665">
        <f t="shared" si="135"/>
        <v>0.80986314692794592</v>
      </c>
      <c r="O665">
        <f t="shared" si="140"/>
        <v>0.40640000000000143</v>
      </c>
      <c r="P665">
        <f t="shared" si="128"/>
        <v>0.74319999999999986</v>
      </c>
      <c r="Q665">
        <f t="shared" si="129"/>
        <v>0.96310000000000162</v>
      </c>
      <c r="R665">
        <f t="shared" si="130"/>
        <v>1.0399999999999983</v>
      </c>
      <c r="U665">
        <f>-[1]CP2005_updated_data!C666+2*[1]CP2005_updated_data!D654</f>
        <v>5.2499000000000011</v>
      </c>
      <c r="V665">
        <f>-2*[1]CP2005_updated_data!D666+3*[1]CP2005_updated_data!E654</f>
        <v>5.5866999999999996</v>
      </c>
      <c r="W665">
        <f>-3*[1]CP2005_updated_data!E666+4*[1]CP2005_updated_data!F654</f>
        <v>5.8066000000000013</v>
      </c>
      <c r="X665">
        <f>-4*[1]CP2005_updated_data!F666+5*[1]CP2005_updated_data!G654</f>
        <v>5.883499999999998</v>
      </c>
      <c r="AA665">
        <f t="shared" si="139"/>
        <v>3.9525000000000006</v>
      </c>
      <c r="AB665">
        <f t="shared" si="136"/>
        <v>4.109799999999999</v>
      </c>
      <c r="AC665">
        <f t="shared" si="137"/>
        <v>4.3674000000000017</v>
      </c>
      <c r="AD665">
        <f t="shared" si="138"/>
        <v>4.6550000000000011</v>
      </c>
    </row>
    <row r="666" spans="1:30" x14ac:dyDescent="0.25">
      <c r="A666">
        <v>2007</v>
      </c>
      <c r="B666">
        <v>10</v>
      </c>
      <c r="C666">
        <v>4.0285000000000002</v>
      </c>
      <c r="D666">
        <v>3.9100999999999999</v>
      </c>
      <c r="E666">
        <v>3.9112</v>
      </c>
      <c r="F666">
        <v>3.9805999999999999</v>
      </c>
      <c r="G666">
        <v>4.0846</v>
      </c>
      <c r="I666">
        <f t="shared" si="131"/>
        <v>0.96051565317851928</v>
      </c>
      <c r="J666">
        <f t="shared" si="132"/>
        <v>0.92477760259923114</v>
      </c>
      <c r="K666">
        <f t="shared" si="133"/>
        <v>0.88928634274818974</v>
      </c>
      <c r="L666">
        <f t="shared" si="134"/>
        <v>0.85280530918309727</v>
      </c>
      <c r="M666">
        <f t="shared" si="135"/>
        <v>0.81527483640924581</v>
      </c>
      <c r="O666">
        <f t="shared" si="140"/>
        <v>0.62429999999999986</v>
      </c>
      <c r="P666">
        <f t="shared" si="128"/>
        <v>1.3612000000000011</v>
      </c>
      <c r="Q666">
        <f t="shared" si="129"/>
        <v>1.9780000000000024</v>
      </c>
      <c r="R666">
        <f t="shared" si="130"/>
        <v>2.3933000000000009</v>
      </c>
      <c r="U666">
        <f>-[1]CP2005_updated_data!C667+2*[1]CP2005_updated_data!D655</f>
        <v>5.6010999999999997</v>
      </c>
      <c r="V666">
        <f>-2*[1]CP2005_updated_data!D667+3*[1]CP2005_updated_data!E655</f>
        <v>6.338000000000001</v>
      </c>
      <c r="W666">
        <f>-3*[1]CP2005_updated_data!E667+4*[1]CP2005_updated_data!F655</f>
        <v>6.9548000000000023</v>
      </c>
      <c r="X666">
        <f>-4*[1]CP2005_updated_data!F667+5*[1]CP2005_updated_data!G655</f>
        <v>7.3701000000000008</v>
      </c>
      <c r="AA666">
        <f t="shared" si="139"/>
        <v>3.7916999999999996</v>
      </c>
      <c r="AB666">
        <f t="shared" si="136"/>
        <v>3.9133999999999993</v>
      </c>
      <c r="AC666">
        <f t="shared" si="137"/>
        <v>4.1888000000000005</v>
      </c>
      <c r="AD666">
        <f t="shared" si="138"/>
        <v>4.5006000000000022</v>
      </c>
    </row>
    <row r="667" spans="1:30" x14ac:dyDescent="0.25">
      <c r="A667">
        <v>2007</v>
      </c>
      <c r="B667">
        <v>11</v>
      </c>
      <c r="C667">
        <v>3.2854999999999999</v>
      </c>
      <c r="D667">
        <v>3.1717</v>
      </c>
      <c r="E667">
        <v>3.2183000000000002</v>
      </c>
      <c r="F667">
        <v>3.3498000000000001</v>
      </c>
      <c r="G667">
        <v>3.5184000000000002</v>
      </c>
      <c r="I667">
        <f t="shared" si="131"/>
        <v>0.96767886285191318</v>
      </c>
      <c r="J667">
        <f t="shared" si="132"/>
        <v>0.93853606063657946</v>
      </c>
      <c r="K667">
        <f t="shared" si="133"/>
        <v>0.90796540620481547</v>
      </c>
      <c r="L667">
        <f t="shared" si="134"/>
        <v>0.87459706135183779</v>
      </c>
      <c r="M667">
        <f t="shared" si="135"/>
        <v>0.83868507545939008</v>
      </c>
      <c r="O667">
        <f t="shared" si="140"/>
        <v>1.1145000000000005</v>
      </c>
      <c r="P667">
        <f t="shared" si="128"/>
        <v>2.2952000000000004</v>
      </c>
      <c r="Q667">
        <f t="shared" si="129"/>
        <v>3.2254999999999985</v>
      </c>
      <c r="R667">
        <f t="shared" si="130"/>
        <v>3.8117999999999999</v>
      </c>
      <c r="U667">
        <f>-[1]CP2005_updated_data!C668+2*[1]CP2005_updated_data!D656</f>
        <v>5.9645000000000001</v>
      </c>
      <c r="V667">
        <f>-2*[1]CP2005_updated_data!D668+3*[1]CP2005_updated_data!E656</f>
        <v>7.1452</v>
      </c>
      <c r="W667">
        <f>-3*[1]CP2005_updated_data!E668+4*[1]CP2005_updated_data!F656</f>
        <v>8.0754999999999981</v>
      </c>
      <c r="X667">
        <f>-4*[1]CP2005_updated_data!F668+5*[1]CP2005_updated_data!G656</f>
        <v>8.6617999999999995</v>
      </c>
      <c r="AA667">
        <f t="shared" si="139"/>
        <v>3.0579000000000001</v>
      </c>
      <c r="AB667">
        <f t="shared" si="136"/>
        <v>3.3115000000000014</v>
      </c>
      <c r="AC667">
        <f t="shared" si="137"/>
        <v>3.7442999999999991</v>
      </c>
      <c r="AD667">
        <f t="shared" si="138"/>
        <v>4.1928000000000019</v>
      </c>
    </row>
    <row r="668" spans="1:30" x14ac:dyDescent="0.25">
      <c r="A668">
        <v>2007</v>
      </c>
      <c r="B668">
        <v>12</v>
      </c>
      <c r="C668">
        <v>3.4201999999999999</v>
      </c>
      <c r="D668">
        <v>3.2894000000000001</v>
      </c>
      <c r="E668">
        <v>3.3437999999999999</v>
      </c>
      <c r="F668">
        <v>3.4956999999999998</v>
      </c>
      <c r="G668">
        <v>3.69</v>
      </c>
      <c r="I668">
        <f t="shared" si="131"/>
        <v>0.96637627691223393</v>
      </c>
      <c r="J668">
        <f t="shared" si="132"/>
        <v>0.93632934507306809</v>
      </c>
      <c r="K668">
        <f t="shared" si="133"/>
        <v>0.90455334368870288</v>
      </c>
      <c r="L668">
        <f t="shared" si="134"/>
        <v>0.86950777787557876</v>
      </c>
      <c r="M668">
        <f t="shared" si="135"/>
        <v>0.83151993989940409</v>
      </c>
      <c r="O668">
        <f t="shared" si="140"/>
        <v>1.1064000000000016</v>
      </c>
      <c r="P668">
        <f t="shared" si="128"/>
        <v>2.3242000000000012</v>
      </c>
      <c r="Q668">
        <f t="shared" si="129"/>
        <v>3.2484000000000011</v>
      </c>
      <c r="R668">
        <f t="shared" si="130"/>
        <v>3.7598999999999991</v>
      </c>
      <c r="U668">
        <f>-[1]CP2005_updated_data!C669+2*[1]CP2005_updated_data!D657</f>
        <v>6.0322000000000013</v>
      </c>
      <c r="V668">
        <f>-2*[1]CP2005_updated_data!D669+3*[1]CP2005_updated_data!E657</f>
        <v>7.2500000000000009</v>
      </c>
      <c r="W668">
        <f>-3*[1]CP2005_updated_data!E669+4*[1]CP2005_updated_data!F657</f>
        <v>8.1742000000000008</v>
      </c>
      <c r="X668">
        <f>-4*[1]CP2005_updated_data!F669+5*[1]CP2005_updated_data!G657</f>
        <v>8.6856999999999989</v>
      </c>
      <c r="AA668">
        <f t="shared" si="139"/>
        <v>3.1586000000000003</v>
      </c>
      <c r="AB668">
        <f t="shared" si="136"/>
        <v>3.4525999999999994</v>
      </c>
      <c r="AC668">
        <f t="shared" si="137"/>
        <v>3.9513999999999996</v>
      </c>
      <c r="AD668">
        <f t="shared" si="138"/>
        <v>4.4672000000000001</v>
      </c>
    </row>
    <row r="669" spans="1:30" x14ac:dyDescent="0.25">
      <c r="A669">
        <v>2008</v>
      </c>
      <c r="B669">
        <v>1</v>
      </c>
      <c r="C669">
        <v>2.2616999999999998</v>
      </c>
      <c r="D669">
        <v>2.2907999999999999</v>
      </c>
      <c r="E669">
        <v>2.4698000000000002</v>
      </c>
      <c r="F669">
        <v>2.7153999999999998</v>
      </c>
      <c r="G669">
        <v>2.9809999999999999</v>
      </c>
      <c r="I669">
        <f t="shared" si="131"/>
        <v>0.9776368469905421</v>
      </c>
      <c r="J669">
        <f t="shared" si="132"/>
        <v>0.95521770607969969</v>
      </c>
      <c r="K669">
        <f t="shared" si="133"/>
        <v>0.92858440280480914</v>
      </c>
      <c r="L669">
        <f t="shared" si="134"/>
        <v>0.89707482810115846</v>
      </c>
      <c r="M669">
        <f t="shared" si="135"/>
        <v>0.86152603752015677</v>
      </c>
      <c r="O669">
        <f t="shared" si="140"/>
        <v>2.4742000000000006</v>
      </c>
      <c r="P669">
        <f t="shared" si="128"/>
        <v>4.7792000000000003</v>
      </c>
      <c r="Q669">
        <f t="shared" si="129"/>
        <v>6.5682999999999998</v>
      </c>
      <c r="R669">
        <f t="shared" si="130"/>
        <v>7.7883999999999984</v>
      </c>
      <c r="U669">
        <f>-[1]CP2005_updated_data!C670+2*[1]CP2005_updated_data!D658</f>
        <v>7.4777000000000005</v>
      </c>
      <c r="V669">
        <f>-2*[1]CP2005_updated_data!D670+3*[1]CP2005_updated_data!E658</f>
        <v>9.7827000000000002</v>
      </c>
      <c r="W669">
        <f>-3*[1]CP2005_updated_data!E670+4*[1]CP2005_updated_data!F658</f>
        <v>11.5718</v>
      </c>
      <c r="X669">
        <f>-4*[1]CP2005_updated_data!F670+5*[1]CP2005_updated_data!G658</f>
        <v>12.791899999999998</v>
      </c>
      <c r="AA669">
        <f t="shared" si="139"/>
        <v>2.3199000000000001</v>
      </c>
      <c r="AB669">
        <f t="shared" si="136"/>
        <v>2.8278000000000008</v>
      </c>
      <c r="AC669">
        <f t="shared" si="137"/>
        <v>3.4521999999999986</v>
      </c>
      <c r="AD669">
        <f t="shared" si="138"/>
        <v>4.0434000000000001</v>
      </c>
    </row>
    <row r="670" spans="1:30" x14ac:dyDescent="0.25">
      <c r="A670">
        <v>2008</v>
      </c>
      <c r="B670">
        <v>2</v>
      </c>
      <c r="C670">
        <v>1.9207000000000001</v>
      </c>
      <c r="D670">
        <v>1.9932000000000001</v>
      </c>
      <c r="E670">
        <v>2.2726000000000002</v>
      </c>
      <c r="F670">
        <v>2.6084000000000001</v>
      </c>
      <c r="G670">
        <v>2.9426000000000001</v>
      </c>
      <c r="I670">
        <f t="shared" si="131"/>
        <v>0.98097627913464858</v>
      </c>
      <c r="J670">
        <f t="shared" si="132"/>
        <v>0.96092011540183142</v>
      </c>
      <c r="K670">
        <f t="shared" si="133"/>
        <v>0.93409419001259308</v>
      </c>
      <c r="L670">
        <f t="shared" si="134"/>
        <v>0.90092253658793964</v>
      </c>
      <c r="M670">
        <f t="shared" si="135"/>
        <v>0.86318175649377327</v>
      </c>
      <c r="O670">
        <f t="shared" si="140"/>
        <v>2.4441000000000006</v>
      </c>
      <c r="P670">
        <f t="shared" ref="P670:P733" si="141">V670-$C658</f>
        <v>4.6184999999999992</v>
      </c>
      <c r="Q670">
        <f t="shared" ref="Q670:Q733" si="142">W670-$C658</f>
        <v>6.0745999999999984</v>
      </c>
      <c r="R670">
        <f t="shared" ref="R670:R733" si="143">X670-$C658</f>
        <v>6.8684999999999992</v>
      </c>
      <c r="U670">
        <f>-[1]CP2005_updated_data!C671+2*[1]CP2005_updated_data!D659</f>
        <v>7.2825000000000006</v>
      </c>
      <c r="V670">
        <f>-2*[1]CP2005_updated_data!D671+3*[1]CP2005_updated_data!E659</f>
        <v>9.4568999999999992</v>
      </c>
      <c r="W670">
        <f>-3*[1]CP2005_updated_data!E671+4*[1]CP2005_updated_data!F659</f>
        <v>10.912999999999998</v>
      </c>
      <c r="X670">
        <f>-4*[1]CP2005_updated_data!F671+5*[1]CP2005_updated_data!G659</f>
        <v>11.706899999999999</v>
      </c>
      <c r="AA670">
        <f t="shared" si="139"/>
        <v>2.0657000000000001</v>
      </c>
      <c r="AB670">
        <f t="shared" si="136"/>
        <v>2.8313999999999999</v>
      </c>
      <c r="AC670">
        <f t="shared" si="137"/>
        <v>3.6158000000000001</v>
      </c>
      <c r="AD670">
        <f t="shared" si="138"/>
        <v>4.2794000000000008</v>
      </c>
    </row>
    <row r="671" spans="1:30" x14ac:dyDescent="0.25">
      <c r="A671">
        <v>2008</v>
      </c>
      <c r="B671">
        <v>3</v>
      </c>
      <c r="C671">
        <v>1.5334000000000001</v>
      </c>
      <c r="D671">
        <v>1.6843999999999999</v>
      </c>
      <c r="E671">
        <v>1.9228000000000001</v>
      </c>
      <c r="F671">
        <v>2.2098</v>
      </c>
      <c r="G671">
        <v>2.5171000000000001</v>
      </c>
      <c r="I671">
        <f t="shared" si="131"/>
        <v>0.984782967156692</v>
      </c>
      <c r="J671">
        <f t="shared" si="132"/>
        <v>0.96687312199681485</v>
      </c>
      <c r="K671">
        <f t="shared" si="133"/>
        <v>0.94394818793970625</v>
      </c>
      <c r="L671">
        <f t="shared" si="134"/>
        <v>0.91540196881019698</v>
      </c>
      <c r="M671">
        <f t="shared" si="135"/>
        <v>0.8817426902046237</v>
      </c>
      <c r="O671">
        <f t="shared" si="140"/>
        <v>2.7530000000000001</v>
      </c>
      <c r="P671">
        <f t="shared" si="141"/>
        <v>5.1228999999999996</v>
      </c>
      <c r="Q671">
        <f t="shared" si="142"/>
        <v>7.0379999999999985</v>
      </c>
      <c r="R671">
        <f t="shared" si="143"/>
        <v>8.4603000000000002</v>
      </c>
      <c r="U671">
        <f>-[1]CP2005_updated_data!C672+2*[1]CP2005_updated_data!D660</f>
        <v>7.5570000000000004</v>
      </c>
      <c r="V671">
        <f>-2*[1]CP2005_updated_data!D672+3*[1]CP2005_updated_data!E660</f>
        <v>9.9268999999999998</v>
      </c>
      <c r="W671">
        <f>-3*[1]CP2005_updated_data!E672+4*[1]CP2005_updated_data!F660</f>
        <v>11.841999999999999</v>
      </c>
      <c r="X671">
        <f>-4*[1]CP2005_updated_data!F672+5*[1]CP2005_updated_data!G660</f>
        <v>13.2643</v>
      </c>
      <c r="AA671">
        <f t="shared" si="139"/>
        <v>1.8353999999999997</v>
      </c>
      <c r="AB671">
        <f t="shared" si="136"/>
        <v>2.3996</v>
      </c>
      <c r="AC671">
        <f t="shared" si="137"/>
        <v>3.0708000000000002</v>
      </c>
      <c r="AD671">
        <f t="shared" si="138"/>
        <v>3.7462999999999997</v>
      </c>
    </row>
    <row r="672" spans="1:30" x14ac:dyDescent="0.25">
      <c r="A672">
        <v>2008</v>
      </c>
      <c r="B672">
        <v>4</v>
      </c>
      <c r="C672">
        <v>1.9032</v>
      </c>
      <c r="D672">
        <v>2.21</v>
      </c>
      <c r="E672">
        <v>2.5066999999999999</v>
      </c>
      <c r="F672">
        <v>2.7890999999999999</v>
      </c>
      <c r="G672">
        <v>3.0541</v>
      </c>
      <c r="I672">
        <f t="shared" si="131"/>
        <v>0.98114796500557266</v>
      </c>
      <c r="J672">
        <f t="shared" si="132"/>
        <v>0.95676258581935536</v>
      </c>
      <c r="K672">
        <f t="shared" si="133"/>
        <v>0.92755702862742762</v>
      </c>
      <c r="L672">
        <f t="shared" si="134"/>
        <v>0.89443414578609737</v>
      </c>
      <c r="M672">
        <f t="shared" si="135"/>
        <v>0.85838290742236967</v>
      </c>
      <c r="O672">
        <f t="shared" si="140"/>
        <v>2.4332999999999991</v>
      </c>
      <c r="P672">
        <f t="shared" si="141"/>
        <v>4.1603999999999992</v>
      </c>
      <c r="Q672">
        <f t="shared" si="142"/>
        <v>5.400800000000002</v>
      </c>
      <c r="R672">
        <f t="shared" si="143"/>
        <v>6.2705999999999982</v>
      </c>
      <c r="U672">
        <f>-[1]CP2005_updated_data!C673+2*[1]CP2005_updated_data!D661</f>
        <v>7.3027999999999995</v>
      </c>
      <c r="V672">
        <f>-2*[1]CP2005_updated_data!D673+3*[1]CP2005_updated_data!E661</f>
        <v>9.0298999999999996</v>
      </c>
      <c r="W672">
        <f>-3*[1]CP2005_updated_data!E673+4*[1]CP2005_updated_data!F661</f>
        <v>10.270300000000002</v>
      </c>
      <c r="X672">
        <f>-4*[1]CP2005_updated_data!F673+5*[1]CP2005_updated_data!G661</f>
        <v>11.140099999999999</v>
      </c>
      <c r="AA672">
        <f t="shared" si="139"/>
        <v>2.5167999999999999</v>
      </c>
      <c r="AB672">
        <f t="shared" si="136"/>
        <v>3.1000999999999994</v>
      </c>
      <c r="AC672">
        <f t="shared" si="137"/>
        <v>3.6363000000000003</v>
      </c>
      <c r="AD672">
        <f t="shared" si="138"/>
        <v>4.1141000000000005</v>
      </c>
    </row>
    <row r="673" spans="1:30" x14ac:dyDescent="0.25">
      <c r="A673">
        <v>2008</v>
      </c>
      <c r="B673">
        <v>5</v>
      </c>
      <c r="C673">
        <v>2.2505000000000002</v>
      </c>
      <c r="D673">
        <v>2.5893000000000002</v>
      </c>
      <c r="E673">
        <v>2.8971</v>
      </c>
      <c r="F673">
        <v>3.1757</v>
      </c>
      <c r="G673">
        <v>3.4270999999999998</v>
      </c>
      <c r="I673">
        <f t="shared" si="131"/>
        <v>0.97774634844937225</v>
      </c>
      <c r="J673">
        <f t="shared" si="132"/>
        <v>0.94953204495967702</v>
      </c>
      <c r="K673">
        <f t="shared" si="133"/>
        <v>0.9167568500097375</v>
      </c>
      <c r="L673">
        <f t="shared" si="134"/>
        <v>0.88070901239956856</v>
      </c>
      <c r="M673">
        <f t="shared" si="135"/>
        <v>0.84252242491504803</v>
      </c>
      <c r="O673">
        <f t="shared" si="140"/>
        <v>2.5157999999999987</v>
      </c>
      <c r="P673">
        <f t="shared" si="141"/>
        <v>4.238900000000001</v>
      </c>
      <c r="Q673">
        <f t="shared" si="142"/>
        <v>5.3627999999999982</v>
      </c>
      <c r="R673">
        <f t="shared" si="143"/>
        <v>6.0562000000000005</v>
      </c>
      <c r="U673">
        <f>-[1]CP2005_updated_data!C674+2*[1]CP2005_updated_data!D662</f>
        <v>7.4592999999999989</v>
      </c>
      <c r="V673">
        <f>-2*[1]CP2005_updated_data!D674+3*[1]CP2005_updated_data!E662</f>
        <v>9.1824000000000012</v>
      </c>
      <c r="W673">
        <f>-3*[1]CP2005_updated_data!E674+4*[1]CP2005_updated_data!F662</f>
        <v>10.306299999999998</v>
      </c>
      <c r="X673">
        <f>-4*[1]CP2005_updated_data!F674+5*[1]CP2005_updated_data!G662</f>
        <v>10.999700000000001</v>
      </c>
      <c r="AA673">
        <f t="shared" si="139"/>
        <v>2.9281000000000001</v>
      </c>
      <c r="AB673">
        <f t="shared" si="136"/>
        <v>3.5126999999999997</v>
      </c>
      <c r="AC673">
        <f t="shared" si="137"/>
        <v>4.0114999999999998</v>
      </c>
      <c r="AD673">
        <f t="shared" si="138"/>
        <v>4.4327000000000005</v>
      </c>
    </row>
    <row r="674" spans="1:30" x14ac:dyDescent="0.25">
      <c r="A674">
        <v>2008</v>
      </c>
      <c r="B674">
        <v>6</v>
      </c>
      <c r="C674">
        <v>2.4352999999999998</v>
      </c>
      <c r="D674">
        <v>2.7648999999999999</v>
      </c>
      <c r="E674">
        <v>3.0613999999999999</v>
      </c>
      <c r="F674">
        <v>3.3273000000000001</v>
      </c>
      <c r="G674">
        <v>3.5649000000000002</v>
      </c>
      <c r="I674">
        <f t="shared" si="131"/>
        <v>0.97594114172220114</v>
      </c>
      <c r="J674">
        <f t="shared" si="132"/>
        <v>0.946203137401053</v>
      </c>
      <c r="K674">
        <f t="shared" si="133"/>
        <v>0.91224927354421459</v>
      </c>
      <c r="L674">
        <f t="shared" si="134"/>
        <v>0.87538455302515172</v>
      </c>
      <c r="M674">
        <f t="shared" si="135"/>
        <v>0.83673739771169653</v>
      </c>
      <c r="O674">
        <f t="shared" si="140"/>
        <v>2.3774999999999995</v>
      </c>
      <c r="P674">
        <f t="shared" si="141"/>
        <v>4.0942999999999987</v>
      </c>
      <c r="Q674">
        <f t="shared" si="142"/>
        <v>5.3263999999999996</v>
      </c>
      <c r="R674">
        <f t="shared" si="143"/>
        <v>6.2049999999999983</v>
      </c>
      <c r="U674">
        <f>-[1]CP2005_updated_data!C675+2*[1]CP2005_updated_data!D663</f>
        <v>7.3132999999999999</v>
      </c>
      <c r="V674">
        <f>-2*[1]CP2005_updated_data!D675+3*[1]CP2005_updated_data!E663</f>
        <v>9.0300999999999991</v>
      </c>
      <c r="W674">
        <f>-3*[1]CP2005_updated_data!E675+4*[1]CP2005_updated_data!F663</f>
        <v>10.2622</v>
      </c>
      <c r="X674">
        <f>-4*[1]CP2005_updated_data!F675+5*[1]CP2005_updated_data!G663</f>
        <v>11.140799999999999</v>
      </c>
      <c r="AA674">
        <f t="shared" si="139"/>
        <v>3.0945</v>
      </c>
      <c r="AB674">
        <f t="shared" si="136"/>
        <v>3.6544000000000008</v>
      </c>
      <c r="AC674">
        <f t="shared" si="137"/>
        <v>4.125</v>
      </c>
      <c r="AD674">
        <f t="shared" si="138"/>
        <v>4.5152999999999999</v>
      </c>
    </row>
    <row r="675" spans="1:30" x14ac:dyDescent="0.25">
      <c r="A675">
        <v>2008</v>
      </c>
      <c r="B675">
        <v>7</v>
      </c>
      <c r="C675">
        <v>2.2702</v>
      </c>
      <c r="D675">
        <v>2.5768</v>
      </c>
      <c r="E675">
        <v>2.8673999999999999</v>
      </c>
      <c r="F675">
        <v>3.1395</v>
      </c>
      <c r="G675">
        <v>3.3915999999999999</v>
      </c>
      <c r="I675">
        <f t="shared" si="131"/>
        <v>0.97755375139016099</v>
      </c>
      <c r="J675">
        <f t="shared" si="132"/>
        <v>0.9497694576462663</v>
      </c>
      <c r="K675">
        <f t="shared" si="133"/>
        <v>0.91757404436912027</v>
      </c>
      <c r="L675">
        <f t="shared" si="134"/>
        <v>0.88198520278838188</v>
      </c>
      <c r="M675">
        <f t="shared" si="135"/>
        <v>0.84401923024100967</v>
      </c>
      <c r="O675">
        <f t="shared" si="140"/>
        <v>2.2854999999999999</v>
      </c>
      <c r="P675">
        <f t="shared" si="141"/>
        <v>3.9604999999999997</v>
      </c>
      <c r="Q675">
        <f t="shared" si="142"/>
        <v>5.2041000000000004</v>
      </c>
      <c r="R675">
        <f t="shared" si="143"/>
        <v>6.112600000000004</v>
      </c>
      <c r="U675">
        <f>-[1]CP2005_updated_data!C676+2*[1]CP2005_updated_data!D664</f>
        <v>7.1543999999999999</v>
      </c>
      <c r="V675">
        <f>-2*[1]CP2005_updated_data!D676+3*[1]CP2005_updated_data!E664</f>
        <v>8.8293999999999997</v>
      </c>
      <c r="W675">
        <f>-3*[1]CP2005_updated_data!E676+4*[1]CP2005_updated_data!F664</f>
        <v>10.073</v>
      </c>
      <c r="X675">
        <f>-4*[1]CP2005_updated_data!F676+5*[1]CP2005_updated_data!G664</f>
        <v>10.981500000000004</v>
      </c>
      <c r="AA675">
        <f t="shared" si="139"/>
        <v>2.8834</v>
      </c>
      <c r="AB675">
        <f t="shared" si="136"/>
        <v>3.4485999999999999</v>
      </c>
      <c r="AC675">
        <f t="shared" si="137"/>
        <v>3.9558</v>
      </c>
      <c r="AD675">
        <f t="shared" si="138"/>
        <v>4.3999999999999986</v>
      </c>
    </row>
    <row r="676" spans="1:30" x14ac:dyDescent="0.25">
      <c r="A676">
        <v>2008</v>
      </c>
      <c r="B676">
        <v>8</v>
      </c>
      <c r="C676">
        <v>2.08</v>
      </c>
      <c r="D676">
        <v>2.2892999999999999</v>
      </c>
      <c r="E676">
        <v>2.5261999999999998</v>
      </c>
      <c r="F676">
        <v>2.7742</v>
      </c>
      <c r="G676">
        <v>3.0213999999999999</v>
      </c>
      <c r="I676">
        <f t="shared" si="131"/>
        <v>0.97941482794805845</v>
      </c>
      <c r="J676">
        <f t="shared" si="132"/>
        <v>0.95524636304073429</v>
      </c>
      <c r="K676">
        <f t="shared" si="133"/>
        <v>0.9270145664513374</v>
      </c>
      <c r="L676">
        <f t="shared" si="134"/>
        <v>0.89496738742721027</v>
      </c>
      <c r="M676">
        <f t="shared" si="135"/>
        <v>0.85978751142687704</v>
      </c>
      <c r="O676">
        <f t="shared" si="140"/>
        <v>1.9751000000000003</v>
      </c>
      <c r="P676">
        <f t="shared" si="141"/>
        <v>3.5789000000000017</v>
      </c>
      <c r="Q676">
        <f t="shared" si="142"/>
        <v>4.8647</v>
      </c>
      <c r="R676">
        <f t="shared" si="143"/>
        <v>5.8741999999999992</v>
      </c>
      <c r="U676">
        <f>-[1]CP2005_updated_data!C677+2*[1]CP2005_updated_data!D665</f>
        <v>6.2346000000000004</v>
      </c>
      <c r="V676">
        <f>-2*[1]CP2005_updated_data!D677+3*[1]CP2005_updated_data!E665</f>
        <v>7.8384000000000018</v>
      </c>
      <c r="W676">
        <f>-3*[1]CP2005_updated_data!E677+4*[1]CP2005_updated_data!F665</f>
        <v>9.1242000000000001</v>
      </c>
      <c r="X676">
        <f>-4*[1]CP2005_updated_data!F677+5*[1]CP2005_updated_data!G665</f>
        <v>10.133699999999999</v>
      </c>
      <c r="AA676">
        <f t="shared" si="139"/>
        <v>2.4985999999999997</v>
      </c>
      <c r="AB676">
        <f t="shared" si="136"/>
        <v>3</v>
      </c>
      <c r="AC676">
        <f t="shared" si="137"/>
        <v>3.5182000000000002</v>
      </c>
      <c r="AD676">
        <f t="shared" si="138"/>
        <v>4.0101999999999993</v>
      </c>
    </row>
    <row r="677" spans="1:30" x14ac:dyDescent="0.25">
      <c r="A677">
        <v>2008</v>
      </c>
      <c r="B677">
        <v>9</v>
      </c>
      <c r="C677">
        <v>1.8109</v>
      </c>
      <c r="D677">
        <v>1.9964999999999999</v>
      </c>
      <c r="E677">
        <v>2.2738</v>
      </c>
      <c r="F677">
        <v>2.5924</v>
      </c>
      <c r="G677">
        <v>2.9188000000000001</v>
      </c>
      <c r="I677">
        <f t="shared" si="131"/>
        <v>0.98205398264008925</v>
      </c>
      <c r="J677">
        <f t="shared" si="132"/>
        <v>0.96085669676705288</v>
      </c>
      <c r="K677">
        <f t="shared" si="133"/>
        <v>0.93406056322703845</v>
      </c>
      <c r="L677">
        <f t="shared" si="134"/>
        <v>0.90149931155965957</v>
      </c>
      <c r="M677">
        <f t="shared" si="135"/>
        <v>0.8642095542023488</v>
      </c>
      <c r="O677">
        <f t="shared" si="140"/>
        <v>2.1416000000000004</v>
      </c>
      <c r="P677">
        <f t="shared" si="141"/>
        <v>4.0692999999999993</v>
      </c>
      <c r="Q677">
        <f t="shared" si="142"/>
        <v>5.6083000000000007</v>
      </c>
      <c r="R677">
        <f t="shared" si="143"/>
        <v>6.7151000000000023</v>
      </c>
      <c r="U677">
        <f>-[1]CP2005_updated_data!C678+2*[1]CP2005_updated_data!D666</f>
        <v>6.1459000000000001</v>
      </c>
      <c r="V677">
        <f>-2*[1]CP2005_updated_data!D678+3*[1]CP2005_updated_data!E666</f>
        <v>8.073599999999999</v>
      </c>
      <c r="W677">
        <f>-3*[1]CP2005_updated_data!E678+4*[1]CP2005_updated_data!F666</f>
        <v>9.6126000000000005</v>
      </c>
      <c r="X677">
        <f>-4*[1]CP2005_updated_data!F678+5*[1]CP2005_updated_data!G666</f>
        <v>10.719400000000002</v>
      </c>
      <c r="AA677">
        <f t="shared" si="139"/>
        <v>2.1821000000000002</v>
      </c>
      <c r="AB677">
        <f t="shared" si="136"/>
        <v>2.8284000000000007</v>
      </c>
      <c r="AC677">
        <f t="shared" si="137"/>
        <v>3.5481999999999996</v>
      </c>
      <c r="AD677">
        <f t="shared" si="138"/>
        <v>4.224400000000001</v>
      </c>
    </row>
    <row r="678" spans="1:30" x14ac:dyDescent="0.25">
      <c r="A678">
        <v>2008</v>
      </c>
      <c r="B678">
        <v>10</v>
      </c>
      <c r="C678">
        <v>1.3646</v>
      </c>
      <c r="D678">
        <v>1.4325000000000001</v>
      </c>
      <c r="E678">
        <v>1.8063</v>
      </c>
      <c r="F678">
        <v>2.3147000000000002</v>
      </c>
      <c r="G678">
        <v>2.8532999999999999</v>
      </c>
      <c r="I678">
        <f t="shared" si="131"/>
        <v>0.98644668458772233</v>
      </c>
      <c r="J678">
        <f t="shared" si="132"/>
        <v>0.97175651973536881</v>
      </c>
      <c r="K678">
        <f t="shared" si="133"/>
        <v>0.94725305875421462</v>
      </c>
      <c r="L678">
        <f t="shared" si="134"/>
        <v>0.91156898936369901</v>
      </c>
      <c r="M678">
        <f t="shared" si="135"/>
        <v>0.86704448014973812</v>
      </c>
      <c r="O678">
        <f t="shared" si="140"/>
        <v>2.4270999999999994</v>
      </c>
      <c r="P678">
        <f t="shared" si="141"/>
        <v>4.8400999999999987</v>
      </c>
      <c r="Q678">
        <f t="shared" si="142"/>
        <v>6.4749999999999988</v>
      </c>
      <c r="R678">
        <f t="shared" si="143"/>
        <v>7.1357000000000008</v>
      </c>
      <c r="U678">
        <f>-[1]CP2005_updated_data!C679+2*[1]CP2005_updated_data!D667</f>
        <v>6.4555999999999996</v>
      </c>
      <c r="V678">
        <f>-2*[1]CP2005_updated_data!D679+3*[1]CP2005_updated_data!E667</f>
        <v>8.8685999999999989</v>
      </c>
      <c r="W678">
        <f>-3*[1]CP2005_updated_data!E679+4*[1]CP2005_updated_data!F667</f>
        <v>10.503499999999999</v>
      </c>
      <c r="X678">
        <f>-4*[1]CP2005_updated_data!F679+5*[1]CP2005_updated_data!G667</f>
        <v>11.164200000000001</v>
      </c>
      <c r="AA678">
        <f t="shared" si="139"/>
        <v>1.5004000000000002</v>
      </c>
      <c r="AB678">
        <f t="shared" si="136"/>
        <v>2.5538999999999996</v>
      </c>
      <c r="AC678">
        <f t="shared" si="137"/>
        <v>3.839900000000001</v>
      </c>
      <c r="AD678">
        <f t="shared" si="138"/>
        <v>5.0076999999999998</v>
      </c>
    </row>
    <row r="679" spans="1:30" x14ac:dyDescent="0.25">
      <c r="A679">
        <v>2008</v>
      </c>
      <c r="B679">
        <v>11</v>
      </c>
      <c r="C679">
        <v>0.8427</v>
      </c>
      <c r="D679">
        <v>0.87929999999999997</v>
      </c>
      <c r="E679">
        <v>1.165</v>
      </c>
      <c r="F679">
        <v>1.5699000000000001</v>
      </c>
      <c r="G679">
        <v>2.0121000000000002</v>
      </c>
      <c r="I679">
        <f t="shared" si="131"/>
        <v>0.99160840763464775</v>
      </c>
      <c r="J679">
        <f t="shared" si="132"/>
        <v>0.98256773120654972</v>
      </c>
      <c r="K679">
        <f t="shared" si="133"/>
        <v>0.96565369773540621</v>
      </c>
      <c r="L679">
        <f t="shared" si="134"/>
        <v>0.9391350376966302</v>
      </c>
      <c r="M679">
        <f t="shared" si="135"/>
        <v>0.90429015696121551</v>
      </c>
      <c r="O679">
        <f t="shared" si="140"/>
        <v>2.2152000000000003</v>
      </c>
      <c r="P679">
        <f t="shared" si="141"/>
        <v>4.610800000000002</v>
      </c>
      <c r="Q679">
        <f t="shared" si="142"/>
        <v>6.6186999999999996</v>
      </c>
      <c r="R679">
        <f t="shared" si="143"/>
        <v>8.0269000000000013</v>
      </c>
      <c r="U679">
        <f>-[1]CP2005_updated_data!C680+2*[1]CP2005_updated_data!D668</f>
        <v>5.5007000000000001</v>
      </c>
      <c r="V679">
        <f>-2*[1]CP2005_updated_data!D680+3*[1]CP2005_updated_data!E668</f>
        <v>7.8963000000000019</v>
      </c>
      <c r="W679">
        <f>-3*[1]CP2005_updated_data!E680+4*[1]CP2005_updated_data!F668</f>
        <v>9.9041999999999994</v>
      </c>
      <c r="X679">
        <f>-4*[1]CP2005_updated_data!F680+5*[1]CP2005_updated_data!G668</f>
        <v>11.312400000000002</v>
      </c>
      <c r="AA679">
        <f t="shared" si="139"/>
        <v>0.91589999999999994</v>
      </c>
      <c r="AB679">
        <f t="shared" si="136"/>
        <v>1.7364000000000002</v>
      </c>
      <c r="AC679">
        <f t="shared" si="137"/>
        <v>2.7846000000000002</v>
      </c>
      <c r="AD679">
        <f t="shared" si="138"/>
        <v>3.7809000000000008</v>
      </c>
    </row>
    <row r="680" spans="1:30" x14ac:dyDescent="0.25">
      <c r="A680">
        <v>2008</v>
      </c>
      <c r="B680">
        <v>12</v>
      </c>
      <c r="C680">
        <v>0.38500000000000001</v>
      </c>
      <c r="D680">
        <v>0.57130000000000003</v>
      </c>
      <c r="E680">
        <v>0.86419999999999997</v>
      </c>
      <c r="F680">
        <v>1.2057</v>
      </c>
      <c r="G680">
        <v>1.5568</v>
      </c>
      <c r="I680">
        <f t="shared" si="131"/>
        <v>0.99615740174804324</v>
      </c>
      <c r="J680">
        <f t="shared" si="132"/>
        <v>0.9886390288292195</v>
      </c>
      <c r="K680">
        <f t="shared" si="133"/>
        <v>0.97440719307317569</v>
      </c>
      <c r="L680">
        <f t="shared" si="134"/>
        <v>0.9529164973460218</v>
      </c>
      <c r="M680">
        <f t="shared" si="135"/>
        <v>0.92511243269196242</v>
      </c>
      <c r="O680">
        <f t="shared" si="140"/>
        <v>2.7736000000000005</v>
      </c>
      <c r="P680">
        <f t="shared" si="141"/>
        <v>5.4686000000000003</v>
      </c>
      <c r="Q680">
        <f t="shared" si="142"/>
        <v>7.9700000000000006</v>
      </c>
      <c r="R680">
        <f t="shared" si="143"/>
        <v>10.206999999999999</v>
      </c>
      <c r="U680">
        <f>-[1]CP2005_updated_data!C681+2*[1]CP2005_updated_data!D669</f>
        <v>6.1938000000000004</v>
      </c>
      <c r="V680">
        <f>-2*[1]CP2005_updated_data!D681+3*[1]CP2005_updated_data!E669</f>
        <v>8.8887999999999998</v>
      </c>
      <c r="W680">
        <f>-3*[1]CP2005_updated_data!E681+4*[1]CP2005_updated_data!F669</f>
        <v>11.3902</v>
      </c>
      <c r="X680">
        <f>-4*[1]CP2005_updated_data!F681+5*[1]CP2005_updated_data!G669</f>
        <v>13.627199999999998</v>
      </c>
      <c r="AA680">
        <f t="shared" si="139"/>
        <v>0.75760000000000005</v>
      </c>
      <c r="AB680">
        <f t="shared" si="136"/>
        <v>1.45</v>
      </c>
      <c r="AC680">
        <f t="shared" si="137"/>
        <v>2.2302</v>
      </c>
      <c r="AD680">
        <f t="shared" si="138"/>
        <v>2.9611999999999998</v>
      </c>
    </row>
    <row r="681" spans="1:30" x14ac:dyDescent="0.25">
      <c r="A681">
        <v>2009</v>
      </c>
      <c r="B681">
        <v>1</v>
      </c>
      <c r="C681">
        <v>0.48420000000000002</v>
      </c>
      <c r="D681">
        <v>0.72899999999999998</v>
      </c>
      <c r="E681">
        <v>1.0732999999999999</v>
      </c>
      <c r="F681">
        <v>1.4639</v>
      </c>
      <c r="G681">
        <v>1.8641000000000001</v>
      </c>
      <c r="I681">
        <f t="shared" si="131"/>
        <v>0.99516970358479462</v>
      </c>
      <c r="J681">
        <f t="shared" si="132"/>
        <v>0.98552577351673443</v>
      </c>
      <c r="K681">
        <f t="shared" si="133"/>
        <v>0.96831386844500644</v>
      </c>
      <c r="L681">
        <f t="shared" si="134"/>
        <v>0.9431254238970801</v>
      </c>
      <c r="M681">
        <f t="shared" si="135"/>
        <v>0.91100672477372502</v>
      </c>
      <c r="O681">
        <f t="shared" si="140"/>
        <v>1.8356999999999997</v>
      </c>
      <c r="P681">
        <f t="shared" si="141"/>
        <v>3.6897000000000006</v>
      </c>
      <c r="Q681">
        <f t="shared" si="142"/>
        <v>5.379999999999999</v>
      </c>
      <c r="R681">
        <f t="shared" si="143"/>
        <v>6.7876999999999992</v>
      </c>
      <c r="U681">
        <f>-[1]CP2005_updated_data!C682+2*[1]CP2005_updated_data!D670</f>
        <v>4.0973999999999995</v>
      </c>
      <c r="V681">
        <f>-2*[1]CP2005_updated_data!D682+3*[1]CP2005_updated_data!E670</f>
        <v>5.9514000000000005</v>
      </c>
      <c r="W681">
        <f>-3*[1]CP2005_updated_data!E682+4*[1]CP2005_updated_data!F670</f>
        <v>7.6416999999999993</v>
      </c>
      <c r="X681">
        <f>-4*[1]CP2005_updated_data!F682+5*[1]CP2005_updated_data!G670</f>
        <v>9.0493999999999986</v>
      </c>
      <c r="AA681">
        <f t="shared" si="139"/>
        <v>0.9738</v>
      </c>
      <c r="AB681">
        <f t="shared" si="136"/>
        <v>1.7619</v>
      </c>
      <c r="AC681">
        <f t="shared" si="137"/>
        <v>2.6356999999999999</v>
      </c>
      <c r="AD681">
        <f t="shared" si="138"/>
        <v>3.464900000000001</v>
      </c>
    </row>
    <row r="682" spans="1:30" x14ac:dyDescent="0.25">
      <c r="A682">
        <v>2009</v>
      </c>
      <c r="B682">
        <v>2</v>
      </c>
      <c r="C682">
        <v>0.77729999999999999</v>
      </c>
      <c r="D682">
        <v>1.0403</v>
      </c>
      <c r="E682">
        <v>1.3875</v>
      </c>
      <c r="F682">
        <v>1.7696000000000001</v>
      </c>
      <c r="G682">
        <v>2.1534</v>
      </c>
      <c r="I682">
        <f t="shared" si="131"/>
        <v>0.99225713164286899</v>
      </c>
      <c r="J682">
        <f t="shared" si="132"/>
        <v>0.97940895147672025</v>
      </c>
      <c r="K682">
        <f t="shared" si="133"/>
        <v>0.95922942416915902</v>
      </c>
      <c r="L682">
        <f t="shared" si="134"/>
        <v>0.93166310962699928</v>
      </c>
      <c r="M682">
        <f t="shared" si="135"/>
        <v>0.89792386241845634</v>
      </c>
      <c r="O682">
        <f t="shared" si="140"/>
        <v>1.2884000000000002</v>
      </c>
      <c r="P682">
        <f t="shared" si="141"/>
        <v>2.8164999999999996</v>
      </c>
      <c r="Q682">
        <f t="shared" si="142"/>
        <v>4.3504000000000005</v>
      </c>
      <c r="R682">
        <f t="shared" si="143"/>
        <v>5.7139000000000006</v>
      </c>
      <c r="U682">
        <f>-[1]CP2005_updated_data!C683+2*[1]CP2005_updated_data!D671</f>
        <v>3.2091000000000003</v>
      </c>
      <c r="V682">
        <f>-2*[1]CP2005_updated_data!D683+3*[1]CP2005_updated_data!E671</f>
        <v>4.7371999999999996</v>
      </c>
      <c r="W682">
        <f>-3*[1]CP2005_updated_data!E683+4*[1]CP2005_updated_data!F671</f>
        <v>6.2711000000000006</v>
      </c>
      <c r="X682">
        <f>-4*[1]CP2005_updated_data!F683+5*[1]CP2005_updated_data!G671</f>
        <v>7.6346000000000007</v>
      </c>
      <c r="AA682">
        <f t="shared" si="139"/>
        <v>1.3033000000000001</v>
      </c>
      <c r="AB682">
        <f t="shared" si="136"/>
        <v>2.0818999999999996</v>
      </c>
      <c r="AC682">
        <f t="shared" si="137"/>
        <v>2.9159000000000006</v>
      </c>
      <c r="AD682">
        <f t="shared" si="138"/>
        <v>3.6885999999999992</v>
      </c>
    </row>
    <row r="683" spans="1:30" x14ac:dyDescent="0.25">
      <c r="A683">
        <v>2009</v>
      </c>
      <c r="B683">
        <v>3</v>
      </c>
      <c r="C683">
        <v>0.65949999999999998</v>
      </c>
      <c r="D683">
        <v>0.9446</v>
      </c>
      <c r="E683">
        <v>1.2645</v>
      </c>
      <c r="F683">
        <v>1.597</v>
      </c>
      <c r="G683">
        <v>1.9262999999999999</v>
      </c>
      <c r="I683">
        <f t="shared" si="131"/>
        <v>0.99342669928403571</v>
      </c>
      <c r="J683">
        <f t="shared" si="132"/>
        <v>0.9812853353363723</v>
      </c>
      <c r="K683">
        <f t="shared" si="133"/>
        <v>0.96277551926613258</v>
      </c>
      <c r="L683">
        <f t="shared" si="134"/>
        <v>0.93811756688457937</v>
      </c>
      <c r="M683">
        <f t="shared" si="135"/>
        <v>0.90817789497008339</v>
      </c>
      <c r="O683">
        <f t="shared" si="140"/>
        <v>1.1758999999999997</v>
      </c>
      <c r="P683">
        <f t="shared" si="141"/>
        <v>2.3457999999999997</v>
      </c>
      <c r="Q683">
        <f t="shared" si="142"/>
        <v>3.5122999999999998</v>
      </c>
      <c r="R683">
        <f t="shared" si="143"/>
        <v>4.6640999999999995</v>
      </c>
      <c r="U683">
        <f>-[1]CP2005_updated_data!C684+2*[1]CP2005_updated_data!D672</f>
        <v>2.7092999999999998</v>
      </c>
      <c r="V683">
        <f>-2*[1]CP2005_updated_data!D684+3*[1]CP2005_updated_data!E672</f>
        <v>3.8792</v>
      </c>
      <c r="W683">
        <f>-3*[1]CP2005_updated_data!E684+4*[1]CP2005_updated_data!F672</f>
        <v>5.0457000000000001</v>
      </c>
      <c r="X683">
        <f>-4*[1]CP2005_updated_data!F684+5*[1]CP2005_updated_data!G672</f>
        <v>6.1974999999999998</v>
      </c>
      <c r="AA683">
        <f t="shared" si="139"/>
        <v>1.2297</v>
      </c>
      <c r="AB683">
        <f t="shared" si="136"/>
        <v>1.9042999999999999</v>
      </c>
      <c r="AC683">
        <f t="shared" si="137"/>
        <v>2.5945</v>
      </c>
      <c r="AD683">
        <f t="shared" si="138"/>
        <v>3.2434999999999992</v>
      </c>
    </row>
    <row r="684" spans="1:30" x14ac:dyDescent="0.25">
      <c r="A684">
        <v>2009</v>
      </c>
      <c r="B684">
        <v>4</v>
      </c>
      <c r="C684">
        <v>0.52010000000000001</v>
      </c>
      <c r="D684">
        <v>0.92410000000000003</v>
      </c>
      <c r="E684">
        <v>1.3349</v>
      </c>
      <c r="F684">
        <v>1.7375</v>
      </c>
      <c r="G684">
        <v>2.121</v>
      </c>
      <c r="I684">
        <f t="shared" si="131"/>
        <v>0.99481250178276759</v>
      </c>
      <c r="J684">
        <f t="shared" si="132"/>
        <v>0.98168774481216559</v>
      </c>
      <c r="K684">
        <f t="shared" si="133"/>
        <v>0.96074428310985838</v>
      </c>
      <c r="L684">
        <f t="shared" si="134"/>
        <v>0.93286013338455598</v>
      </c>
      <c r="M684">
        <f t="shared" si="135"/>
        <v>0.89937967796778229</v>
      </c>
      <c r="O684">
        <f t="shared" si="140"/>
        <v>1.9966999999999997</v>
      </c>
      <c r="P684">
        <f t="shared" si="141"/>
        <v>3.7686999999999991</v>
      </c>
      <c r="Q684">
        <f t="shared" si="142"/>
        <v>5.2484999999999999</v>
      </c>
      <c r="R684">
        <f t="shared" si="143"/>
        <v>6.4172999999999991</v>
      </c>
      <c r="U684">
        <f>-[1]CP2005_updated_data!C685+2*[1]CP2005_updated_data!D673</f>
        <v>3.8998999999999997</v>
      </c>
      <c r="V684">
        <f>-2*[1]CP2005_updated_data!D685+3*[1]CP2005_updated_data!E673</f>
        <v>5.6718999999999991</v>
      </c>
      <c r="W684">
        <f>-3*[1]CP2005_updated_data!E685+4*[1]CP2005_updated_data!F673</f>
        <v>7.1516999999999999</v>
      </c>
      <c r="X684">
        <f>-4*[1]CP2005_updated_data!F685+5*[1]CP2005_updated_data!G673</f>
        <v>8.3204999999999991</v>
      </c>
      <c r="AA684">
        <f t="shared" si="139"/>
        <v>1.3281000000000001</v>
      </c>
      <c r="AB684">
        <f t="shared" si="136"/>
        <v>2.1564999999999994</v>
      </c>
      <c r="AC684">
        <f t="shared" si="137"/>
        <v>2.9453000000000005</v>
      </c>
      <c r="AD684">
        <f t="shared" si="138"/>
        <v>3.6550000000000002</v>
      </c>
    </row>
    <row r="685" spans="1:30" x14ac:dyDescent="0.25">
      <c r="A685">
        <v>2009</v>
      </c>
      <c r="B685">
        <v>5</v>
      </c>
      <c r="C685">
        <v>0.51859999999999995</v>
      </c>
      <c r="D685">
        <v>0.96970000000000001</v>
      </c>
      <c r="E685">
        <v>1.4831000000000001</v>
      </c>
      <c r="F685">
        <v>2.0043000000000002</v>
      </c>
      <c r="G685">
        <v>2.5002</v>
      </c>
      <c r="I685">
        <f t="shared" si="131"/>
        <v>0.99482742408221125</v>
      </c>
      <c r="J685">
        <f t="shared" si="132"/>
        <v>0.98079285372126113</v>
      </c>
      <c r="K685">
        <f t="shared" si="133"/>
        <v>0.95648229544625518</v>
      </c>
      <c r="L685">
        <f t="shared" si="134"/>
        <v>0.9229575840290114</v>
      </c>
      <c r="M685">
        <f t="shared" si="135"/>
        <v>0.88248807765969428</v>
      </c>
      <c r="O685">
        <f t="shared" si="140"/>
        <v>2.4095</v>
      </c>
      <c r="P685">
        <f t="shared" si="141"/>
        <v>4.5014000000000003</v>
      </c>
      <c r="Q685">
        <f t="shared" si="142"/>
        <v>6.0029999999999983</v>
      </c>
      <c r="R685">
        <f t="shared" si="143"/>
        <v>6.867799999999999</v>
      </c>
      <c r="U685">
        <f>-[1]CP2005_updated_data!C686+2*[1]CP2005_updated_data!D674</f>
        <v>4.66</v>
      </c>
      <c r="V685">
        <f>-2*[1]CP2005_updated_data!D686+3*[1]CP2005_updated_data!E674</f>
        <v>6.7519</v>
      </c>
      <c r="W685">
        <f>-3*[1]CP2005_updated_data!E686+4*[1]CP2005_updated_data!F674</f>
        <v>8.2534999999999989</v>
      </c>
      <c r="X685">
        <f>-4*[1]CP2005_updated_data!F686+5*[1]CP2005_updated_data!G674</f>
        <v>9.1182999999999996</v>
      </c>
      <c r="AA685">
        <f t="shared" si="139"/>
        <v>1.4208000000000001</v>
      </c>
      <c r="AB685">
        <f t="shared" si="136"/>
        <v>2.5099</v>
      </c>
      <c r="AC685">
        <f t="shared" si="137"/>
        <v>3.5679000000000007</v>
      </c>
      <c r="AD685">
        <f t="shared" si="138"/>
        <v>4.4837999999999987</v>
      </c>
    </row>
    <row r="686" spans="1:30" x14ac:dyDescent="0.25">
      <c r="A686">
        <v>2009</v>
      </c>
      <c r="B686">
        <v>6</v>
      </c>
      <c r="C686">
        <v>0.57920000000000005</v>
      </c>
      <c r="D686">
        <v>1.1980999999999999</v>
      </c>
      <c r="E686">
        <v>1.7808999999999999</v>
      </c>
      <c r="F686">
        <v>2.3085</v>
      </c>
      <c r="G686">
        <v>2.7726000000000002</v>
      </c>
      <c r="I686">
        <f t="shared" si="131"/>
        <v>0.99422474129454597</v>
      </c>
      <c r="J686">
        <f t="shared" si="132"/>
        <v>0.97632280931976734</v>
      </c>
      <c r="K686">
        <f t="shared" si="133"/>
        <v>0.94797514066325328</v>
      </c>
      <c r="L686">
        <f t="shared" si="134"/>
        <v>0.91179508650794827</v>
      </c>
      <c r="M686">
        <f t="shared" si="135"/>
        <v>0.87055007240323701</v>
      </c>
      <c r="O686">
        <f t="shared" si="140"/>
        <v>2.5152999999999999</v>
      </c>
      <c r="P686">
        <f t="shared" si="141"/>
        <v>4.3527000000000005</v>
      </c>
      <c r="Q686">
        <f t="shared" si="142"/>
        <v>5.531200000000001</v>
      </c>
      <c r="R686">
        <f t="shared" si="143"/>
        <v>6.1552000000000007</v>
      </c>
      <c r="U686">
        <f>-[1]CP2005_updated_data!C687+2*[1]CP2005_updated_data!D675</f>
        <v>4.9505999999999997</v>
      </c>
      <c r="V686">
        <f>-2*[1]CP2005_updated_data!D687+3*[1]CP2005_updated_data!E675</f>
        <v>6.7880000000000003</v>
      </c>
      <c r="W686">
        <f>-3*[1]CP2005_updated_data!E687+4*[1]CP2005_updated_data!F675</f>
        <v>7.9665000000000008</v>
      </c>
      <c r="X686">
        <f>-4*[1]CP2005_updated_data!F687+5*[1]CP2005_updated_data!G675</f>
        <v>8.5905000000000005</v>
      </c>
      <c r="AA686">
        <f t="shared" si="139"/>
        <v>1.8169999999999997</v>
      </c>
      <c r="AB686">
        <f t="shared" si="136"/>
        <v>2.9464999999999999</v>
      </c>
      <c r="AC686">
        <f t="shared" si="137"/>
        <v>3.8913000000000002</v>
      </c>
      <c r="AD686">
        <f t="shared" si="138"/>
        <v>4.6290000000000013</v>
      </c>
    </row>
    <row r="687" spans="1:30" x14ac:dyDescent="0.25">
      <c r="A687">
        <v>2009</v>
      </c>
      <c r="B687">
        <v>7</v>
      </c>
      <c r="C687">
        <v>0.57079999999999997</v>
      </c>
      <c r="D687">
        <v>1.1792</v>
      </c>
      <c r="E687">
        <v>1.7418</v>
      </c>
      <c r="F687">
        <v>2.2501000000000002</v>
      </c>
      <c r="G687">
        <v>2.7006000000000001</v>
      </c>
      <c r="I687">
        <f t="shared" si="131"/>
        <v>0.99430825968053782</v>
      </c>
      <c r="J687">
        <f t="shared" si="132"/>
        <v>0.97669192910093372</v>
      </c>
      <c r="K687">
        <f t="shared" si="133"/>
        <v>0.94908776793156946</v>
      </c>
      <c r="L687">
        <f t="shared" si="134"/>
        <v>0.91392752955379852</v>
      </c>
      <c r="M687">
        <f t="shared" si="135"/>
        <v>0.87368970060385198</v>
      </c>
      <c r="O687">
        <f t="shared" si="140"/>
        <v>2.3125999999999998</v>
      </c>
      <c r="P687">
        <f t="shared" si="141"/>
        <v>3.9736000000000002</v>
      </c>
      <c r="Q687">
        <f t="shared" si="142"/>
        <v>5.0623999999999993</v>
      </c>
      <c r="R687">
        <f t="shared" si="143"/>
        <v>5.6873999999999976</v>
      </c>
      <c r="U687">
        <f>-[1]CP2005_updated_data!C688+2*[1]CP2005_updated_data!D676</f>
        <v>4.5827999999999998</v>
      </c>
      <c r="V687">
        <f>-2*[1]CP2005_updated_data!D688+3*[1]CP2005_updated_data!E676</f>
        <v>6.2438000000000002</v>
      </c>
      <c r="W687">
        <f>-3*[1]CP2005_updated_data!E688+4*[1]CP2005_updated_data!F676</f>
        <v>7.3325999999999993</v>
      </c>
      <c r="X687">
        <f>-4*[1]CP2005_updated_data!F688+5*[1]CP2005_updated_data!G676</f>
        <v>7.9575999999999976</v>
      </c>
      <c r="AA687">
        <f t="shared" si="139"/>
        <v>1.7876000000000001</v>
      </c>
      <c r="AB687">
        <f t="shared" si="136"/>
        <v>2.8670000000000004</v>
      </c>
      <c r="AC687">
        <f t="shared" si="137"/>
        <v>3.7750000000000004</v>
      </c>
      <c r="AD687">
        <f t="shared" si="138"/>
        <v>4.5025999999999993</v>
      </c>
    </row>
    <row r="688" spans="1:30" x14ac:dyDescent="0.25">
      <c r="A688">
        <v>2009</v>
      </c>
      <c r="B688">
        <v>8</v>
      </c>
      <c r="C688">
        <v>0.4924</v>
      </c>
      <c r="D688">
        <v>1.0449999999999999</v>
      </c>
      <c r="E688">
        <v>1.581</v>
      </c>
      <c r="F688">
        <v>2.0750999999999999</v>
      </c>
      <c r="G688">
        <v>2.5146999999999999</v>
      </c>
      <c r="I688">
        <f t="shared" si="131"/>
        <v>0.9950881030147698</v>
      </c>
      <c r="J688">
        <f t="shared" si="132"/>
        <v>0.97931689136217459</v>
      </c>
      <c r="K688">
        <f t="shared" si="133"/>
        <v>0.95367722820214573</v>
      </c>
      <c r="L688">
        <f t="shared" si="134"/>
        <v>0.92034746582289861</v>
      </c>
      <c r="M688">
        <f t="shared" si="135"/>
        <v>0.88184850567624962</v>
      </c>
      <c r="O688">
        <f t="shared" si="140"/>
        <v>2.0061999999999998</v>
      </c>
      <c r="P688">
        <f t="shared" si="141"/>
        <v>3.4085999999999999</v>
      </c>
      <c r="Q688">
        <f t="shared" si="142"/>
        <v>4.2737999999999996</v>
      </c>
      <c r="R688">
        <f t="shared" si="143"/>
        <v>4.7265999999999995</v>
      </c>
      <c r="U688">
        <f>-[1]CP2005_updated_data!C689+2*[1]CP2005_updated_data!D677</f>
        <v>4.0861999999999998</v>
      </c>
      <c r="V688">
        <f>-2*[1]CP2005_updated_data!D689+3*[1]CP2005_updated_data!E677</f>
        <v>5.4885999999999999</v>
      </c>
      <c r="W688">
        <f>-3*[1]CP2005_updated_data!E689+4*[1]CP2005_updated_data!F677</f>
        <v>6.3537999999999997</v>
      </c>
      <c r="X688">
        <f>-4*[1]CP2005_updated_data!F689+5*[1]CP2005_updated_data!G677</f>
        <v>6.8065999999999995</v>
      </c>
      <c r="AA688">
        <f t="shared" si="139"/>
        <v>1.5975999999999999</v>
      </c>
      <c r="AB688">
        <f t="shared" si="136"/>
        <v>2.6530000000000005</v>
      </c>
      <c r="AC688">
        <f t="shared" si="137"/>
        <v>3.5573999999999995</v>
      </c>
      <c r="AD688">
        <f t="shared" si="138"/>
        <v>4.2730999999999995</v>
      </c>
    </row>
    <row r="689" spans="1:30" x14ac:dyDescent="0.25">
      <c r="A689">
        <v>2009</v>
      </c>
      <c r="B689">
        <v>9</v>
      </c>
      <c r="C689">
        <v>0.4204</v>
      </c>
      <c r="D689">
        <v>0.92649999999999999</v>
      </c>
      <c r="E689">
        <v>1.4327000000000001</v>
      </c>
      <c r="F689">
        <v>1.9088000000000001</v>
      </c>
      <c r="G689">
        <v>2.3386999999999998</v>
      </c>
      <c r="I689">
        <f t="shared" si="131"/>
        <v>0.99580482443769036</v>
      </c>
      <c r="J689">
        <f t="shared" si="132"/>
        <v>0.98164062493130089</v>
      </c>
      <c r="K689">
        <f t="shared" si="133"/>
        <v>0.95792959055634608</v>
      </c>
      <c r="L689">
        <f t="shared" si="134"/>
        <v>0.92649002466605446</v>
      </c>
      <c r="M689">
        <f t="shared" si="135"/>
        <v>0.88964301808025636</v>
      </c>
      <c r="O689">
        <f t="shared" si="140"/>
        <v>1.7617</v>
      </c>
      <c r="P689">
        <f t="shared" si="141"/>
        <v>3.1575000000000006</v>
      </c>
      <c r="Q689">
        <f t="shared" si="142"/>
        <v>4.2606000000000002</v>
      </c>
      <c r="R689">
        <f t="shared" si="143"/>
        <v>5.1479000000000008</v>
      </c>
      <c r="U689">
        <f>-[1]CP2005_updated_data!C690+2*[1]CP2005_updated_data!D678</f>
        <v>3.5726</v>
      </c>
      <c r="V689">
        <f>-2*[1]CP2005_updated_data!D690+3*[1]CP2005_updated_data!E678</f>
        <v>4.9684000000000008</v>
      </c>
      <c r="W689">
        <f>-3*[1]CP2005_updated_data!E690+4*[1]CP2005_updated_data!F678</f>
        <v>6.0715000000000003</v>
      </c>
      <c r="X689">
        <f>-4*[1]CP2005_updated_data!F690+5*[1]CP2005_updated_data!G678</f>
        <v>6.958800000000001</v>
      </c>
      <c r="AA689">
        <f t="shared" si="139"/>
        <v>1.4325999999999999</v>
      </c>
      <c r="AB689">
        <f t="shared" si="136"/>
        <v>2.4451000000000001</v>
      </c>
      <c r="AC689">
        <f t="shared" si="137"/>
        <v>3.3371000000000004</v>
      </c>
      <c r="AD689">
        <f t="shared" si="138"/>
        <v>4.0582999999999982</v>
      </c>
    </row>
    <row r="690" spans="1:30" x14ac:dyDescent="0.25">
      <c r="A690">
        <v>2009</v>
      </c>
      <c r="B690">
        <v>10</v>
      </c>
      <c r="C690">
        <v>0.39660000000000001</v>
      </c>
      <c r="D690">
        <v>0.93899999999999995</v>
      </c>
      <c r="E690">
        <v>1.4656</v>
      </c>
      <c r="F690">
        <v>1.9542999999999999</v>
      </c>
      <c r="G690">
        <v>2.3934000000000002</v>
      </c>
      <c r="I690">
        <f t="shared" si="131"/>
        <v>0.99604185419132829</v>
      </c>
      <c r="J690">
        <f t="shared" si="132"/>
        <v>0.98139524544878132</v>
      </c>
      <c r="K690">
        <f t="shared" si="133"/>
        <v>0.95698458048965152</v>
      </c>
      <c r="L690">
        <f t="shared" si="134"/>
        <v>0.92480534634346323</v>
      </c>
      <c r="M690">
        <f t="shared" si="135"/>
        <v>0.88721316875940459</v>
      </c>
      <c r="O690">
        <f t="shared" si="140"/>
        <v>1.1038000000000003</v>
      </c>
      <c r="P690">
        <f t="shared" si="141"/>
        <v>2.1762999999999995</v>
      </c>
      <c r="Q690">
        <f t="shared" si="142"/>
        <v>3.4974000000000007</v>
      </c>
      <c r="R690">
        <f t="shared" si="143"/>
        <v>5.0847000000000007</v>
      </c>
      <c r="U690">
        <f>-[1]CP2005_updated_data!C691+2*[1]CP2005_updated_data!D679</f>
        <v>2.4684000000000004</v>
      </c>
      <c r="V690">
        <f>-2*[1]CP2005_updated_data!D691+3*[1]CP2005_updated_data!E679</f>
        <v>3.5408999999999997</v>
      </c>
      <c r="W690">
        <f>-3*[1]CP2005_updated_data!E691+4*[1]CP2005_updated_data!F679</f>
        <v>4.862000000000001</v>
      </c>
      <c r="X690">
        <f>-4*[1]CP2005_updated_data!F691+5*[1]CP2005_updated_data!G679</f>
        <v>6.4493000000000009</v>
      </c>
      <c r="AA690">
        <f t="shared" si="139"/>
        <v>1.4813999999999998</v>
      </c>
      <c r="AB690">
        <f t="shared" si="136"/>
        <v>2.5187999999999997</v>
      </c>
      <c r="AC690">
        <f t="shared" si="137"/>
        <v>3.4203999999999999</v>
      </c>
      <c r="AD690">
        <f t="shared" si="138"/>
        <v>4.1498000000000008</v>
      </c>
    </row>
    <row r="691" spans="1:30" x14ac:dyDescent="0.25">
      <c r="A691">
        <v>2009</v>
      </c>
      <c r="B691">
        <v>11</v>
      </c>
      <c r="C691">
        <v>0.29120000000000001</v>
      </c>
      <c r="D691">
        <v>0.72</v>
      </c>
      <c r="E691">
        <v>1.1975</v>
      </c>
      <c r="F691">
        <v>1.6739999999999999</v>
      </c>
      <c r="G691">
        <v>2.1208999999999998</v>
      </c>
      <c r="I691">
        <f t="shared" si="131"/>
        <v>0.99709223575949191</v>
      </c>
      <c r="J691">
        <f t="shared" si="132"/>
        <v>0.98570318412244295</v>
      </c>
      <c r="K691">
        <f t="shared" si="133"/>
        <v>0.96471264421825287</v>
      </c>
      <c r="L691">
        <f t="shared" si="134"/>
        <v>0.93523260989299617</v>
      </c>
      <c r="M691">
        <f t="shared" si="135"/>
        <v>0.8993841748774144</v>
      </c>
      <c r="O691">
        <f t="shared" si="140"/>
        <v>0.62470000000000003</v>
      </c>
      <c r="P691">
        <f t="shared" si="141"/>
        <v>1.2123000000000002</v>
      </c>
      <c r="Q691">
        <f t="shared" si="142"/>
        <v>1.8444</v>
      </c>
      <c r="R691">
        <f t="shared" si="143"/>
        <v>2.5218000000000016</v>
      </c>
      <c r="U691">
        <f>-[1]CP2005_updated_data!C692+2*[1]CP2005_updated_data!D680</f>
        <v>1.4674</v>
      </c>
      <c r="V691">
        <f>-2*[1]CP2005_updated_data!D692+3*[1]CP2005_updated_data!E680</f>
        <v>2.0550000000000002</v>
      </c>
      <c r="W691">
        <f>-3*[1]CP2005_updated_data!E692+4*[1]CP2005_updated_data!F680</f>
        <v>2.6871</v>
      </c>
      <c r="X691">
        <f>-4*[1]CP2005_updated_data!F692+5*[1]CP2005_updated_data!G680</f>
        <v>3.3645000000000014</v>
      </c>
      <c r="AA691">
        <f t="shared" si="139"/>
        <v>1.1488</v>
      </c>
      <c r="AB691">
        <f t="shared" si="136"/>
        <v>2.1525000000000003</v>
      </c>
      <c r="AC691">
        <f t="shared" si="137"/>
        <v>3.1034999999999995</v>
      </c>
      <c r="AD691">
        <f t="shared" si="138"/>
        <v>3.9084999999999983</v>
      </c>
    </row>
    <row r="692" spans="1:30" x14ac:dyDescent="0.25">
      <c r="A692">
        <v>2009</v>
      </c>
      <c r="B692">
        <v>12</v>
      </c>
      <c r="C692">
        <v>0.50949999999999995</v>
      </c>
      <c r="D692">
        <v>1.0775999999999999</v>
      </c>
      <c r="E692">
        <v>1.6318999999999999</v>
      </c>
      <c r="F692">
        <v>2.1482999999999999</v>
      </c>
      <c r="G692">
        <v>2.6139999999999999</v>
      </c>
      <c r="I692">
        <f t="shared" si="131"/>
        <v>0.99491795749701062</v>
      </c>
      <c r="J692">
        <f t="shared" si="132"/>
        <v>0.97867858485953851</v>
      </c>
      <c r="K692">
        <f t="shared" si="133"/>
        <v>0.95222207436738593</v>
      </c>
      <c r="L692">
        <f t="shared" si="134"/>
        <v>0.91765662974939988</v>
      </c>
      <c r="M692">
        <f t="shared" si="135"/>
        <v>0.87748097920210855</v>
      </c>
      <c r="O692">
        <f t="shared" si="140"/>
        <v>0.2481000000000001</v>
      </c>
      <c r="P692">
        <f t="shared" si="141"/>
        <v>5.2400000000000224E-2</v>
      </c>
      <c r="Q692">
        <f t="shared" si="142"/>
        <v>-0.45789999999999975</v>
      </c>
      <c r="R692">
        <f t="shared" si="143"/>
        <v>-1.1941999999999997</v>
      </c>
      <c r="U692">
        <f>-[1]CP2005_updated_data!C693+2*[1]CP2005_updated_data!D681</f>
        <v>0.63310000000000011</v>
      </c>
      <c r="V692">
        <f>-2*[1]CP2005_updated_data!D693+3*[1]CP2005_updated_data!E681</f>
        <v>0.43740000000000023</v>
      </c>
      <c r="W692">
        <f>-3*[1]CP2005_updated_data!E693+4*[1]CP2005_updated_data!F681</f>
        <v>-7.2899999999999743E-2</v>
      </c>
      <c r="X692">
        <f>-4*[1]CP2005_updated_data!F693+5*[1]CP2005_updated_data!G681</f>
        <v>-0.8091999999999997</v>
      </c>
      <c r="AA692">
        <f t="shared" si="139"/>
        <v>1.6456999999999997</v>
      </c>
      <c r="AB692">
        <f t="shared" si="136"/>
        <v>2.7404999999999999</v>
      </c>
      <c r="AC692">
        <f t="shared" si="137"/>
        <v>3.6974999999999998</v>
      </c>
      <c r="AD692">
        <f t="shared" si="138"/>
        <v>4.4768000000000008</v>
      </c>
    </row>
    <row r="693" spans="1:30" x14ac:dyDescent="0.25">
      <c r="A693">
        <v>2010</v>
      </c>
      <c r="B693">
        <v>1</v>
      </c>
      <c r="C693">
        <v>0.37119999999999997</v>
      </c>
      <c r="D693">
        <v>0.88629999999999998</v>
      </c>
      <c r="E693">
        <v>1.4354</v>
      </c>
      <c r="F693">
        <v>1.9645999999999999</v>
      </c>
      <c r="G693">
        <v>2.4460999999999999</v>
      </c>
      <c r="I693">
        <f t="shared" si="131"/>
        <v>0.99629488095533159</v>
      </c>
      <c r="J693">
        <f t="shared" si="132"/>
        <v>0.98243018135289528</v>
      </c>
      <c r="K693">
        <f t="shared" si="133"/>
        <v>0.95785200140191418</v>
      </c>
      <c r="L693">
        <f t="shared" si="134"/>
        <v>0.92442440502007084</v>
      </c>
      <c r="M693">
        <f t="shared" si="135"/>
        <v>0.8848784394165119</v>
      </c>
      <c r="O693">
        <f t="shared" si="140"/>
        <v>0.60260000000000002</v>
      </c>
      <c r="P693">
        <f t="shared" si="141"/>
        <v>0.96310000000000007</v>
      </c>
      <c r="Q693">
        <f t="shared" si="142"/>
        <v>1.0651999999999995</v>
      </c>
      <c r="R693">
        <f t="shared" si="143"/>
        <v>0.97790000000000132</v>
      </c>
      <c r="U693">
        <f>-[1]CP2005_updated_data!C694+2*[1]CP2005_updated_data!D682</f>
        <v>1.0868</v>
      </c>
      <c r="V693">
        <f>-2*[1]CP2005_updated_data!D694+3*[1]CP2005_updated_data!E682</f>
        <v>1.4473</v>
      </c>
      <c r="W693">
        <f>-3*[1]CP2005_updated_data!E694+4*[1]CP2005_updated_data!F682</f>
        <v>1.5493999999999994</v>
      </c>
      <c r="X693">
        <f>-4*[1]CP2005_updated_data!F694+5*[1]CP2005_updated_data!G682</f>
        <v>1.4621000000000013</v>
      </c>
      <c r="AA693">
        <f t="shared" si="139"/>
        <v>1.4014</v>
      </c>
      <c r="AB693">
        <f t="shared" si="136"/>
        <v>2.5336000000000007</v>
      </c>
      <c r="AC693">
        <f t="shared" si="137"/>
        <v>3.5521999999999991</v>
      </c>
      <c r="AD693">
        <f t="shared" si="138"/>
        <v>4.3720999999999997</v>
      </c>
    </row>
    <row r="694" spans="1:30" x14ac:dyDescent="0.25">
      <c r="A694">
        <v>2010</v>
      </c>
      <c r="B694">
        <v>2</v>
      </c>
      <c r="C694">
        <v>0.35959999999999998</v>
      </c>
      <c r="D694">
        <v>0.86099999999999999</v>
      </c>
      <c r="E694">
        <v>1.4048</v>
      </c>
      <c r="F694">
        <v>1.9368000000000001</v>
      </c>
      <c r="G694">
        <v>2.4276</v>
      </c>
      <c r="I694">
        <f t="shared" si="131"/>
        <v>0.9964104578648536</v>
      </c>
      <c r="J694">
        <f t="shared" si="132"/>
        <v>0.98292741681462248</v>
      </c>
      <c r="K694">
        <f t="shared" si="133"/>
        <v>0.95873171326516682</v>
      </c>
      <c r="L694">
        <f t="shared" si="134"/>
        <v>0.92545293671609075</v>
      </c>
      <c r="M694">
        <f t="shared" si="135"/>
        <v>0.88569733065177991</v>
      </c>
      <c r="O694">
        <f t="shared" si="140"/>
        <v>0.94370000000000009</v>
      </c>
      <c r="P694">
        <f t="shared" si="141"/>
        <v>1.6631999999999998</v>
      </c>
      <c r="Q694">
        <f t="shared" si="142"/>
        <v>2.0867</v>
      </c>
      <c r="R694">
        <f t="shared" si="143"/>
        <v>2.2424999999999993</v>
      </c>
      <c r="U694">
        <f>-[1]CP2005_updated_data!C695+2*[1]CP2005_updated_data!D683</f>
        <v>1.7210000000000001</v>
      </c>
      <c r="V694">
        <f>-2*[1]CP2005_updated_data!D695+3*[1]CP2005_updated_data!E683</f>
        <v>2.4404999999999997</v>
      </c>
      <c r="W694">
        <f>-3*[1]CP2005_updated_data!E695+4*[1]CP2005_updated_data!F683</f>
        <v>2.8639999999999999</v>
      </c>
      <c r="X694">
        <f>-4*[1]CP2005_updated_data!F695+5*[1]CP2005_updated_data!G683</f>
        <v>3.0197999999999992</v>
      </c>
      <c r="AA694">
        <f t="shared" si="139"/>
        <v>1.3624000000000001</v>
      </c>
      <c r="AB694">
        <f t="shared" si="136"/>
        <v>2.4924000000000004</v>
      </c>
      <c r="AC694">
        <f t="shared" si="137"/>
        <v>3.5327999999999999</v>
      </c>
      <c r="AD694">
        <f t="shared" si="138"/>
        <v>4.3907999999999996</v>
      </c>
    </row>
    <row r="695" spans="1:30" x14ac:dyDescent="0.25">
      <c r="A695">
        <v>2010</v>
      </c>
      <c r="B695">
        <v>3</v>
      </c>
      <c r="C695">
        <v>0.44090000000000001</v>
      </c>
      <c r="D695">
        <v>0.99960000000000004</v>
      </c>
      <c r="E695">
        <v>1.5780000000000001</v>
      </c>
      <c r="F695">
        <v>2.1202999999999999</v>
      </c>
      <c r="G695">
        <v>2.6032000000000002</v>
      </c>
      <c r="I695">
        <f t="shared" si="131"/>
        <v>0.99560070537159973</v>
      </c>
      <c r="J695">
        <f t="shared" si="132"/>
        <v>0.98020651492750821</v>
      </c>
      <c r="K695">
        <f t="shared" si="133"/>
        <v>0.95376306301519265</v>
      </c>
      <c r="L695">
        <f t="shared" si="134"/>
        <v>0.91868498094389117</v>
      </c>
      <c r="M695">
        <f t="shared" si="135"/>
        <v>0.87795494689063613</v>
      </c>
      <c r="O695">
        <f t="shared" si="140"/>
        <v>0.78879999999999995</v>
      </c>
      <c r="P695">
        <f t="shared" si="141"/>
        <v>1.1347999999999998</v>
      </c>
      <c r="Q695">
        <f t="shared" si="142"/>
        <v>0.99449999999999994</v>
      </c>
      <c r="R695">
        <f t="shared" si="143"/>
        <v>0.49079999999999968</v>
      </c>
      <c r="U695">
        <f>-[1]CP2005_updated_data!C696+2*[1]CP2005_updated_data!D684</f>
        <v>1.4482999999999999</v>
      </c>
      <c r="V695">
        <f>-2*[1]CP2005_updated_data!D696+3*[1]CP2005_updated_data!E684</f>
        <v>1.7942999999999998</v>
      </c>
      <c r="W695">
        <f>-3*[1]CP2005_updated_data!E696+4*[1]CP2005_updated_data!F684</f>
        <v>1.6539999999999999</v>
      </c>
      <c r="X695">
        <f>-4*[1]CP2005_updated_data!F696+5*[1]CP2005_updated_data!G684</f>
        <v>1.1502999999999997</v>
      </c>
      <c r="AA695">
        <f t="shared" si="139"/>
        <v>1.5583</v>
      </c>
      <c r="AB695">
        <f t="shared" si="136"/>
        <v>2.7347999999999999</v>
      </c>
      <c r="AC695">
        <f t="shared" si="137"/>
        <v>3.7471999999999994</v>
      </c>
      <c r="AD695">
        <f t="shared" si="138"/>
        <v>4.5348000000000024</v>
      </c>
    </row>
    <row r="696" spans="1:30" x14ac:dyDescent="0.25">
      <c r="A696">
        <v>2010</v>
      </c>
      <c r="B696">
        <v>4</v>
      </c>
      <c r="C696">
        <v>0.4738</v>
      </c>
      <c r="D696">
        <v>1.0148999999999999</v>
      </c>
      <c r="E696">
        <v>1.5831999999999999</v>
      </c>
      <c r="F696">
        <v>2.1139000000000001</v>
      </c>
      <c r="G696">
        <v>2.5827</v>
      </c>
      <c r="I696">
        <f t="shared" si="131"/>
        <v>0.9952732066160318</v>
      </c>
      <c r="J696">
        <f t="shared" si="132"/>
        <v>0.97990661762056841</v>
      </c>
      <c r="K696">
        <f t="shared" si="133"/>
        <v>0.95361428758214772</v>
      </c>
      <c r="L696">
        <f t="shared" si="134"/>
        <v>0.91892019440505124</v>
      </c>
      <c r="M696">
        <f t="shared" si="135"/>
        <v>0.87885531206952439</v>
      </c>
      <c r="O696">
        <f t="shared" si="140"/>
        <v>0.85430000000000006</v>
      </c>
      <c r="P696">
        <f t="shared" si="141"/>
        <v>1.4547999999999999</v>
      </c>
      <c r="Q696">
        <f t="shared" si="142"/>
        <v>1.6803000000000001</v>
      </c>
      <c r="R696">
        <f t="shared" si="143"/>
        <v>1.6293</v>
      </c>
      <c r="U696">
        <f>-[1]CP2005_updated_data!C697+2*[1]CP2005_updated_data!D685</f>
        <v>1.3744000000000001</v>
      </c>
      <c r="V696">
        <f>-2*[1]CP2005_updated_data!D697+3*[1]CP2005_updated_data!E685</f>
        <v>1.9748999999999999</v>
      </c>
      <c r="W696">
        <f>-3*[1]CP2005_updated_data!E697+4*[1]CP2005_updated_data!F685</f>
        <v>2.2004000000000001</v>
      </c>
      <c r="X696">
        <f>-4*[1]CP2005_updated_data!F697+5*[1]CP2005_updated_data!G685</f>
        <v>2.1494</v>
      </c>
      <c r="AA696">
        <f t="shared" si="139"/>
        <v>1.5559999999999998</v>
      </c>
      <c r="AB696">
        <f t="shared" si="136"/>
        <v>2.7198000000000002</v>
      </c>
      <c r="AC696">
        <f t="shared" si="137"/>
        <v>3.7060000000000004</v>
      </c>
      <c r="AD696">
        <f t="shared" si="138"/>
        <v>4.4578999999999986</v>
      </c>
    </row>
    <row r="697" spans="1:30" x14ac:dyDescent="0.25">
      <c r="A697">
        <v>2010</v>
      </c>
      <c r="B697">
        <v>5</v>
      </c>
      <c r="C697">
        <v>0.44090000000000001</v>
      </c>
      <c r="D697">
        <v>0.83509999999999995</v>
      </c>
      <c r="E697">
        <v>1.2823</v>
      </c>
      <c r="F697">
        <v>1.7242</v>
      </c>
      <c r="G697">
        <v>2.1322999999999999</v>
      </c>
      <c r="I697">
        <f t="shared" si="131"/>
        <v>0.99560070537159973</v>
      </c>
      <c r="J697">
        <f t="shared" si="132"/>
        <v>0.98343670511081327</v>
      </c>
      <c r="K697">
        <f t="shared" si="133"/>
        <v>0.9622615343850216</v>
      </c>
      <c r="L697">
        <f t="shared" si="134"/>
        <v>0.93335654700983284</v>
      </c>
      <c r="M697">
        <f t="shared" si="135"/>
        <v>0.89887167197493756</v>
      </c>
      <c r="O697">
        <f t="shared" si="140"/>
        <v>0.97989999999999999</v>
      </c>
      <c r="P697">
        <f t="shared" si="141"/>
        <v>2.2605000000000004</v>
      </c>
      <c r="Q697">
        <f t="shared" si="142"/>
        <v>3.6517000000000008</v>
      </c>
      <c r="R697">
        <f t="shared" si="143"/>
        <v>5.0855999999999995</v>
      </c>
      <c r="U697">
        <f>-[1]CP2005_updated_data!C698+2*[1]CP2005_updated_data!D686</f>
        <v>1.4984999999999999</v>
      </c>
      <c r="V697">
        <f>-2*[1]CP2005_updated_data!D698+3*[1]CP2005_updated_data!E686</f>
        <v>2.7791000000000001</v>
      </c>
      <c r="W697">
        <f>-3*[1]CP2005_updated_data!E698+4*[1]CP2005_updated_data!F686</f>
        <v>4.170300000000001</v>
      </c>
      <c r="X697">
        <f>-4*[1]CP2005_updated_data!F698+5*[1]CP2005_updated_data!G686</f>
        <v>5.6041999999999996</v>
      </c>
      <c r="AA697">
        <f t="shared" si="139"/>
        <v>1.2292999999999998</v>
      </c>
      <c r="AB697">
        <f t="shared" si="136"/>
        <v>2.1766999999999999</v>
      </c>
      <c r="AC697">
        <f t="shared" si="137"/>
        <v>3.0499000000000001</v>
      </c>
      <c r="AD697">
        <f t="shared" si="138"/>
        <v>3.7647000000000004</v>
      </c>
    </row>
    <row r="698" spans="1:30" x14ac:dyDescent="0.25">
      <c r="A698">
        <v>2010</v>
      </c>
      <c r="B698">
        <v>6</v>
      </c>
      <c r="C698">
        <v>0.34739999999999999</v>
      </c>
      <c r="D698">
        <v>0.60850000000000004</v>
      </c>
      <c r="E698">
        <v>1.0034000000000001</v>
      </c>
      <c r="F698">
        <v>1.4293</v>
      </c>
      <c r="G698">
        <v>1.8368</v>
      </c>
      <c r="I698">
        <f t="shared" si="131"/>
        <v>0.99653202735630131</v>
      </c>
      <c r="J698">
        <f t="shared" si="132"/>
        <v>0.98790375494757121</v>
      </c>
      <c r="K698">
        <f t="shared" si="133"/>
        <v>0.97034655315217222</v>
      </c>
      <c r="L698">
        <f t="shared" si="134"/>
        <v>0.94443161315822677</v>
      </c>
      <c r="M698">
        <f t="shared" si="135"/>
        <v>0.91225109804458626</v>
      </c>
      <c r="O698">
        <f t="shared" si="140"/>
        <v>1.4695999999999998</v>
      </c>
      <c r="P698">
        <f t="shared" si="141"/>
        <v>3.5465</v>
      </c>
      <c r="Q698">
        <f t="shared" si="142"/>
        <v>5.6445999999999996</v>
      </c>
      <c r="R698">
        <f t="shared" si="143"/>
        <v>7.5666000000000011</v>
      </c>
      <c r="U698">
        <f>-[1]CP2005_updated_data!C699+2*[1]CP2005_updated_data!D687</f>
        <v>2.0488</v>
      </c>
      <c r="V698">
        <f>-2*[1]CP2005_updated_data!D699+3*[1]CP2005_updated_data!E687</f>
        <v>4.1257000000000001</v>
      </c>
      <c r="W698">
        <f>-3*[1]CP2005_updated_data!E699+4*[1]CP2005_updated_data!F687</f>
        <v>6.2237999999999998</v>
      </c>
      <c r="X698">
        <f>-4*[1]CP2005_updated_data!F699+5*[1]CP2005_updated_data!G687</f>
        <v>8.1458000000000013</v>
      </c>
      <c r="AA698">
        <f t="shared" si="139"/>
        <v>0.86960000000000015</v>
      </c>
      <c r="AB698">
        <f t="shared" si="136"/>
        <v>1.7932000000000001</v>
      </c>
      <c r="AC698">
        <f t="shared" si="137"/>
        <v>2.7069999999999999</v>
      </c>
      <c r="AD698">
        <f t="shared" si="138"/>
        <v>3.4667999999999992</v>
      </c>
    </row>
    <row r="699" spans="1:30" x14ac:dyDescent="0.25">
      <c r="A699">
        <v>2010</v>
      </c>
      <c r="B699">
        <v>7</v>
      </c>
      <c r="C699">
        <v>0.3347</v>
      </c>
      <c r="D699">
        <v>0.58420000000000005</v>
      </c>
      <c r="E699">
        <v>0.95550000000000002</v>
      </c>
      <c r="F699">
        <v>1.3691</v>
      </c>
      <c r="G699">
        <v>1.7790999999999999</v>
      </c>
      <c r="I699">
        <f t="shared" si="131"/>
        <v>0.99665859496064824</v>
      </c>
      <c r="J699">
        <f t="shared" si="132"/>
        <v>0.98838399286083611</v>
      </c>
      <c r="K699">
        <f t="shared" si="133"/>
        <v>0.9717419434968948</v>
      </c>
      <c r="L699">
        <f t="shared" si="134"/>
        <v>0.94670854480819289</v>
      </c>
      <c r="M699">
        <f t="shared" si="135"/>
        <v>0.91488674255155789</v>
      </c>
      <c r="O699">
        <f t="shared" si="140"/>
        <v>1.4528999999999999</v>
      </c>
      <c r="P699">
        <f t="shared" si="141"/>
        <v>3.4862000000000002</v>
      </c>
      <c r="Q699">
        <f t="shared" si="142"/>
        <v>5.5631000000000004</v>
      </c>
      <c r="R699">
        <f t="shared" si="143"/>
        <v>7.4558</v>
      </c>
      <c r="U699">
        <f>-[1]CP2005_updated_data!C700+2*[1]CP2005_updated_data!D688</f>
        <v>2.0236999999999998</v>
      </c>
      <c r="V699">
        <f>-2*[1]CP2005_updated_data!D700+3*[1]CP2005_updated_data!E688</f>
        <v>4.0570000000000004</v>
      </c>
      <c r="W699">
        <f>-3*[1]CP2005_updated_data!E700+4*[1]CP2005_updated_data!F688</f>
        <v>6.1339000000000006</v>
      </c>
      <c r="X699">
        <f>-4*[1]CP2005_updated_data!F700+5*[1]CP2005_updated_data!G688</f>
        <v>8.0266000000000002</v>
      </c>
      <c r="AA699">
        <f t="shared" si="139"/>
        <v>0.83370000000000011</v>
      </c>
      <c r="AB699">
        <f t="shared" si="136"/>
        <v>1.6981000000000002</v>
      </c>
      <c r="AC699">
        <f t="shared" si="137"/>
        <v>2.6098999999999997</v>
      </c>
      <c r="AD699">
        <f t="shared" si="138"/>
        <v>3.4191000000000003</v>
      </c>
    </row>
    <row r="700" spans="1:30" x14ac:dyDescent="0.25">
      <c r="A700">
        <v>2010</v>
      </c>
      <c r="B700">
        <v>8</v>
      </c>
      <c r="C700">
        <v>0.30080000000000001</v>
      </c>
      <c r="D700">
        <v>0.4879</v>
      </c>
      <c r="E700">
        <v>0.77680000000000005</v>
      </c>
      <c r="F700">
        <v>1.1073999999999999</v>
      </c>
      <c r="G700">
        <v>1.4432</v>
      </c>
      <c r="I700">
        <f t="shared" si="131"/>
        <v>0.99699651949931301</v>
      </c>
      <c r="J700">
        <f t="shared" si="132"/>
        <v>0.99028945480191333</v>
      </c>
      <c r="K700">
        <f t="shared" si="133"/>
        <v>0.97696544113097927</v>
      </c>
      <c r="L700">
        <f t="shared" si="134"/>
        <v>0.95667074101973759</v>
      </c>
      <c r="M700">
        <f t="shared" si="135"/>
        <v>0.93038202277803617</v>
      </c>
      <c r="O700">
        <f t="shared" si="140"/>
        <v>1.2968</v>
      </c>
      <c r="P700">
        <f t="shared" si="141"/>
        <v>3.2748000000000004</v>
      </c>
      <c r="Q700">
        <f t="shared" si="142"/>
        <v>5.4775999999999998</v>
      </c>
      <c r="R700">
        <f t="shared" si="143"/>
        <v>7.6514999999999986</v>
      </c>
      <c r="U700">
        <f>-[1]CP2005_updated_data!C701+2*[1]CP2005_updated_data!D689</f>
        <v>1.7891999999999999</v>
      </c>
      <c r="V700">
        <f>-2*[1]CP2005_updated_data!D701+3*[1]CP2005_updated_data!E689</f>
        <v>3.7672000000000003</v>
      </c>
      <c r="W700">
        <f>-3*[1]CP2005_updated_data!E701+4*[1]CP2005_updated_data!F689</f>
        <v>5.97</v>
      </c>
      <c r="X700">
        <f>-4*[1]CP2005_updated_data!F701+5*[1]CP2005_updated_data!G689</f>
        <v>8.1438999999999986</v>
      </c>
      <c r="AA700">
        <f t="shared" si="139"/>
        <v>0.67500000000000004</v>
      </c>
      <c r="AB700">
        <f t="shared" si="136"/>
        <v>1.3546</v>
      </c>
      <c r="AC700">
        <f t="shared" si="137"/>
        <v>2.0991999999999997</v>
      </c>
      <c r="AD700">
        <f t="shared" si="138"/>
        <v>2.7864000000000004</v>
      </c>
    </row>
    <row r="701" spans="1:30" x14ac:dyDescent="0.25">
      <c r="A701">
        <v>2010</v>
      </c>
      <c r="B701">
        <v>9</v>
      </c>
      <c r="C701">
        <v>0.28100000000000003</v>
      </c>
      <c r="D701">
        <v>0.40770000000000001</v>
      </c>
      <c r="E701">
        <v>0.66679999999999995</v>
      </c>
      <c r="F701">
        <v>0.98870000000000002</v>
      </c>
      <c r="G701">
        <v>1.3295999999999999</v>
      </c>
      <c r="I701">
        <f t="shared" si="131"/>
        <v>0.99719394435458952</v>
      </c>
      <c r="J701">
        <f t="shared" si="132"/>
        <v>0.99187915368508628</v>
      </c>
      <c r="K701">
        <f t="shared" si="133"/>
        <v>0.98019475251990362</v>
      </c>
      <c r="L701">
        <f t="shared" si="134"/>
        <v>0.96122381414017188</v>
      </c>
      <c r="M701">
        <f t="shared" si="135"/>
        <v>0.93568162930178178</v>
      </c>
      <c r="O701">
        <f t="shared" si="140"/>
        <v>1.1516000000000002</v>
      </c>
      <c r="P701">
        <f t="shared" si="141"/>
        <v>3.0623</v>
      </c>
      <c r="Q701">
        <f t="shared" si="142"/>
        <v>5.2144000000000004</v>
      </c>
      <c r="R701">
        <f t="shared" si="143"/>
        <v>7.318299999999998</v>
      </c>
      <c r="U701">
        <f>-[1]CP2005_updated_data!C702+2*[1]CP2005_updated_data!D690</f>
        <v>1.5720000000000001</v>
      </c>
      <c r="V701">
        <f>-2*[1]CP2005_updated_data!D702+3*[1]CP2005_updated_data!E690</f>
        <v>3.4826999999999999</v>
      </c>
      <c r="W701">
        <f>-3*[1]CP2005_updated_data!E702+4*[1]CP2005_updated_data!F690</f>
        <v>5.6348000000000003</v>
      </c>
      <c r="X701">
        <f>-4*[1]CP2005_updated_data!F702+5*[1]CP2005_updated_data!G690</f>
        <v>7.7386999999999979</v>
      </c>
      <c r="AA701">
        <f t="shared" si="139"/>
        <v>0.53439999999999999</v>
      </c>
      <c r="AB701">
        <f t="shared" si="136"/>
        <v>1.1850000000000001</v>
      </c>
      <c r="AC701">
        <f t="shared" si="137"/>
        <v>1.9544000000000001</v>
      </c>
      <c r="AD701">
        <f t="shared" si="138"/>
        <v>2.6931999999999996</v>
      </c>
    </row>
    <row r="702" spans="1:30" x14ac:dyDescent="0.25">
      <c r="A702">
        <v>2010</v>
      </c>
      <c r="B702">
        <v>10</v>
      </c>
      <c r="C702">
        <v>0.25769999999999998</v>
      </c>
      <c r="D702">
        <v>0.38269999999999998</v>
      </c>
      <c r="E702">
        <v>0.66559999999999997</v>
      </c>
      <c r="F702">
        <v>1.0234000000000001</v>
      </c>
      <c r="G702">
        <v>1.4044000000000001</v>
      </c>
      <c r="I702">
        <f t="shared" si="131"/>
        <v>0.99742631761405764</v>
      </c>
      <c r="J702">
        <f t="shared" si="132"/>
        <v>0.99237521726748978</v>
      </c>
      <c r="K702">
        <f t="shared" si="133"/>
        <v>0.98023004016616821</v>
      </c>
      <c r="L702">
        <f t="shared" si="134"/>
        <v>0.95989056097788761</v>
      </c>
      <c r="M702">
        <f t="shared" si="135"/>
        <v>0.93218871582784479</v>
      </c>
      <c r="O702">
        <f t="shared" si="140"/>
        <v>1.2236999999999998</v>
      </c>
      <c r="P702">
        <f t="shared" si="141"/>
        <v>3.2347999999999999</v>
      </c>
      <c r="Q702">
        <f t="shared" si="142"/>
        <v>5.4237999999999991</v>
      </c>
      <c r="R702">
        <f t="shared" si="143"/>
        <v>7.4767999999999999</v>
      </c>
      <c r="U702">
        <f>-[1]CP2005_updated_data!C703+2*[1]CP2005_updated_data!D691</f>
        <v>1.6202999999999999</v>
      </c>
      <c r="V702">
        <f>-2*[1]CP2005_updated_data!D703+3*[1]CP2005_updated_data!E691</f>
        <v>3.6313999999999997</v>
      </c>
      <c r="W702">
        <f>-3*[1]CP2005_updated_data!E703+4*[1]CP2005_updated_data!F691</f>
        <v>5.8203999999999994</v>
      </c>
      <c r="X702">
        <f>-4*[1]CP2005_updated_data!F703+5*[1]CP2005_updated_data!G691</f>
        <v>7.8734000000000002</v>
      </c>
      <c r="AA702">
        <f t="shared" si="139"/>
        <v>0.50770000000000004</v>
      </c>
      <c r="AB702">
        <f t="shared" si="136"/>
        <v>1.2313999999999998</v>
      </c>
      <c r="AC702">
        <f t="shared" si="137"/>
        <v>2.0968000000000004</v>
      </c>
      <c r="AD702">
        <f t="shared" si="138"/>
        <v>2.9283999999999999</v>
      </c>
    </row>
    <row r="703" spans="1:30" x14ac:dyDescent="0.25">
      <c r="A703">
        <v>2010</v>
      </c>
      <c r="B703">
        <v>11</v>
      </c>
      <c r="C703">
        <v>0.31580000000000003</v>
      </c>
      <c r="D703">
        <v>0.52749999999999997</v>
      </c>
      <c r="E703">
        <v>0.84260000000000002</v>
      </c>
      <c r="F703">
        <v>1.2062999999999999</v>
      </c>
      <c r="G703">
        <v>1.5832999999999999</v>
      </c>
      <c r="I703">
        <f t="shared" si="131"/>
        <v>0.99684698123703819</v>
      </c>
      <c r="J703">
        <f t="shared" si="132"/>
        <v>0.98950545605819384</v>
      </c>
      <c r="K703">
        <f t="shared" si="133"/>
        <v>0.97503881355722222</v>
      </c>
      <c r="L703">
        <f t="shared" si="134"/>
        <v>0.95289362762452323</v>
      </c>
      <c r="M703">
        <f t="shared" si="135"/>
        <v>0.92388747043535502</v>
      </c>
      <c r="O703">
        <f t="shared" si="140"/>
        <v>0.83299999999999985</v>
      </c>
      <c r="P703">
        <f t="shared" si="141"/>
        <v>2.2463000000000006</v>
      </c>
      <c r="Q703">
        <f t="shared" si="142"/>
        <v>3.8769999999999998</v>
      </c>
      <c r="R703">
        <f t="shared" si="143"/>
        <v>5.4880999999999984</v>
      </c>
      <c r="U703">
        <f>-[1]CP2005_updated_data!C704+2*[1]CP2005_updated_data!D692</f>
        <v>1.1241999999999999</v>
      </c>
      <c r="V703">
        <f>-2*[1]CP2005_updated_data!D704+3*[1]CP2005_updated_data!E692</f>
        <v>2.5375000000000005</v>
      </c>
      <c r="W703">
        <f>-3*[1]CP2005_updated_data!E704+4*[1]CP2005_updated_data!F692</f>
        <v>4.1681999999999997</v>
      </c>
      <c r="X703">
        <f>-4*[1]CP2005_updated_data!F704+5*[1]CP2005_updated_data!G692</f>
        <v>5.7792999999999983</v>
      </c>
      <c r="AA703">
        <f t="shared" si="139"/>
        <v>0.73919999999999986</v>
      </c>
      <c r="AB703">
        <f t="shared" si="136"/>
        <v>1.4728000000000001</v>
      </c>
      <c r="AC703">
        <f t="shared" si="137"/>
        <v>2.2973999999999997</v>
      </c>
      <c r="AD703">
        <f t="shared" si="138"/>
        <v>3.0912999999999995</v>
      </c>
    </row>
    <row r="704" spans="1:30" x14ac:dyDescent="0.25">
      <c r="A704">
        <v>2010</v>
      </c>
      <c r="B704">
        <v>12</v>
      </c>
      <c r="C704">
        <v>0.32150000000000001</v>
      </c>
      <c r="D704">
        <v>0.62290000000000001</v>
      </c>
      <c r="E704">
        <v>1.0855999999999999</v>
      </c>
      <c r="F704">
        <v>1.5755999999999999</v>
      </c>
      <c r="G704">
        <v>2.036</v>
      </c>
      <c r="I704">
        <f t="shared" si="131"/>
        <v>0.99679016257845476</v>
      </c>
      <c r="J704">
        <f t="shared" si="132"/>
        <v>0.98761927963255802</v>
      </c>
      <c r="K704">
        <f t="shared" si="133"/>
        <v>0.96795662654273473</v>
      </c>
      <c r="L704">
        <f t="shared" si="134"/>
        <v>0.93892093931617826</v>
      </c>
      <c r="M704">
        <f t="shared" si="135"/>
        <v>0.9032101756410057</v>
      </c>
      <c r="O704">
        <f t="shared" si="140"/>
        <v>1.3241999999999998</v>
      </c>
      <c r="P704">
        <f t="shared" si="141"/>
        <v>3.1403999999999996</v>
      </c>
      <c r="Q704">
        <f t="shared" si="142"/>
        <v>4.8268999999999993</v>
      </c>
      <c r="R704">
        <f t="shared" si="143"/>
        <v>6.2581000000000007</v>
      </c>
      <c r="U704">
        <f>-[1]CP2005_updated_data!C705+2*[1]CP2005_updated_data!D693</f>
        <v>1.8336999999999999</v>
      </c>
      <c r="V704">
        <f>-2*[1]CP2005_updated_data!D705+3*[1]CP2005_updated_data!E693</f>
        <v>3.6498999999999997</v>
      </c>
      <c r="W704">
        <f>-3*[1]CP2005_updated_data!E705+4*[1]CP2005_updated_data!F693</f>
        <v>5.3363999999999994</v>
      </c>
      <c r="X704">
        <f>-4*[1]CP2005_updated_data!F705+5*[1]CP2005_updated_data!G693</f>
        <v>6.7676000000000007</v>
      </c>
      <c r="AA704">
        <f t="shared" si="139"/>
        <v>0.92430000000000001</v>
      </c>
      <c r="AB704">
        <f t="shared" si="136"/>
        <v>2.0109999999999997</v>
      </c>
      <c r="AC704">
        <f t="shared" si="137"/>
        <v>3.0455999999999999</v>
      </c>
      <c r="AD704">
        <f t="shared" si="138"/>
        <v>3.8776000000000002</v>
      </c>
    </row>
    <row r="705" spans="1:30" x14ac:dyDescent="0.25">
      <c r="A705">
        <v>2011</v>
      </c>
      <c r="B705">
        <v>1</v>
      </c>
      <c r="C705">
        <v>0.2974</v>
      </c>
      <c r="D705">
        <v>0.61250000000000004</v>
      </c>
      <c r="E705">
        <v>1.0686</v>
      </c>
      <c r="F705">
        <v>1.5582</v>
      </c>
      <c r="G705">
        <v>2.0284</v>
      </c>
      <c r="I705">
        <f t="shared" si="131"/>
        <v>0.99703041795724645</v>
      </c>
      <c r="J705">
        <f t="shared" si="132"/>
        <v>0.9878247258083831</v>
      </c>
      <c r="K705">
        <f t="shared" si="133"/>
        <v>0.96845041032643353</v>
      </c>
      <c r="L705">
        <f t="shared" si="134"/>
        <v>0.93957465575687449</v>
      </c>
      <c r="M705">
        <f t="shared" si="135"/>
        <v>0.90355346072778497</v>
      </c>
      <c r="O705">
        <f t="shared" si="140"/>
        <v>1.1040000000000001</v>
      </c>
      <c r="P705">
        <f t="shared" si="141"/>
        <v>2.7100000000000004</v>
      </c>
      <c r="Q705">
        <f t="shared" si="142"/>
        <v>4.2813999999999997</v>
      </c>
      <c r="R705">
        <f t="shared" si="143"/>
        <v>5.6264999999999992</v>
      </c>
      <c r="U705">
        <f>-[1]CP2005_updated_data!C706+2*[1]CP2005_updated_data!D694</f>
        <v>1.4752000000000001</v>
      </c>
      <c r="V705">
        <f>-2*[1]CP2005_updated_data!D706+3*[1]CP2005_updated_data!E694</f>
        <v>3.0812000000000004</v>
      </c>
      <c r="W705">
        <f>-3*[1]CP2005_updated_data!E706+4*[1]CP2005_updated_data!F694</f>
        <v>4.6525999999999996</v>
      </c>
      <c r="X705">
        <f>-4*[1]CP2005_updated_data!F706+5*[1]CP2005_updated_data!G694</f>
        <v>5.9976999999999991</v>
      </c>
      <c r="AA705">
        <f t="shared" si="139"/>
        <v>0.92760000000000009</v>
      </c>
      <c r="AB705">
        <f t="shared" si="136"/>
        <v>1.9807999999999999</v>
      </c>
      <c r="AC705">
        <f t="shared" si="137"/>
        <v>3.0270000000000001</v>
      </c>
      <c r="AD705">
        <f t="shared" si="138"/>
        <v>3.9091999999999993</v>
      </c>
    </row>
    <row r="706" spans="1:30" x14ac:dyDescent="0.25">
      <c r="A706">
        <v>2011</v>
      </c>
      <c r="B706">
        <v>2</v>
      </c>
      <c r="C706">
        <v>0.30709999999999998</v>
      </c>
      <c r="D706">
        <v>0.72319999999999995</v>
      </c>
      <c r="E706">
        <v>1.2424999999999999</v>
      </c>
      <c r="F706">
        <v>1.7532000000000001</v>
      </c>
      <c r="G706">
        <v>2.214</v>
      </c>
      <c r="I706">
        <f t="shared" si="131"/>
        <v>0.99693371069708259</v>
      </c>
      <c r="J706">
        <f t="shared" si="132"/>
        <v>0.98564010113733624</v>
      </c>
      <c r="K706">
        <f t="shared" si="133"/>
        <v>0.96341116084749634</v>
      </c>
      <c r="L706">
        <f t="shared" si="134"/>
        <v>0.93227448113484457</v>
      </c>
      <c r="M706">
        <f t="shared" si="135"/>
        <v>0.89520727082998097</v>
      </c>
      <c r="O706">
        <f t="shared" si="140"/>
        <v>1.0553000000000001</v>
      </c>
      <c r="P706">
        <f t="shared" si="141"/>
        <v>2.4084000000000008</v>
      </c>
      <c r="Q706">
        <f t="shared" si="142"/>
        <v>3.6601000000000004</v>
      </c>
      <c r="R706">
        <f t="shared" si="143"/>
        <v>4.7655999999999992</v>
      </c>
      <c r="U706">
        <f>-[1]CP2005_updated_data!C707+2*[1]CP2005_updated_data!D695</f>
        <v>1.4149</v>
      </c>
      <c r="V706">
        <f>-2*[1]CP2005_updated_data!D707+3*[1]CP2005_updated_data!E695</f>
        <v>2.7680000000000007</v>
      </c>
      <c r="W706">
        <f>-3*[1]CP2005_updated_data!E707+4*[1]CP2005_updated_data!F695</f>
        <v>4.0197000000000003</v>
      </c>
      <c r="X706">
        <f>-4*[1]CP2005_updated_data!F707+5*[1]CP2005_updated_data!G695</f>
        <v>5.1251999999999995</v>
      </c>
      <c r="AA706">
        <f t="shared" si="139"/>
        <v>1.1393</v>
      </c>
      <c r="AB706">
        <f t="shared" si="136"/>
        <v>2.2811000000000003</v>
      </c>
      <c r="AC706">
        <f t="shared" si="137"/>
        <v>3.2853000000000003</v>
      </c>
      <c r="AD706">
        <f t="shared" si="138"/>
        <v>4.0571999999999999</v>
      </c>
    </row>
    <row r="707" spans="1:30" x14ac:dyDescent="0.25">
      <c r="A707">
        <v>2011</v>
      </c>
      <c r="B707">
        <v>3</v>
      </c>
      <c r="C707">
        <v>0.32379999999999998</v>
      </c>
      <c r="D707">
        <v>0.77769999999999995</v>
      </c>
      <c r="E707">
        <v>1.2908999999999999</v>
      </c>
      <c r="F707">
        <v>1.784</v>
      </c>
      <c r="G707">
        <v>2.2273000000000001</v>
      </c>
      <c r="I707">
        <f t="shared" ref="I707:I754" si="144">EXP(-C707/100)</f>
        <v>0.99676723666836453</v>
      </c>
      <c r="J707">
        <f t="shared" ref="J707:J754" si="145">(EXP(-2*D707/100))</f>
        <v>0.98456633873391775</v>
      </c>
      <c r="K707">
        <f t="shared" ref="K707:K754" si="146">EXP(-3*E707/100)</f>
        <v>0.96201330293238452</v>
      </c>
      <c r="L707">
        <f t="shared" ref="L707:L754" si="147">EXP(-4*F707/100)</f>
        <v>0.93112662619791442</v>
      </c>
      <c r="M707">
        <f t="shared" ref="M707:M754" si="148">EXP(-5*G707/100)</f>
        <v>0.89461215589252696</v>
      </c>
      <c r="O707">
        <f t="shared" si="140"/>
        <v>1.2345000000000002</v>
      </c>
      <c r="P707">
        <f t="shared" si="141"/>
        <v>2.7377000000000002</v>
      </c>
      <c r="Q707">
        <f t="shared" si="142"/>
        <v>4.1675999999999993</v>
      </c>
      <c r="R707">
        <f t="shared" si="143"/>
        <v>5.4391000000000016</v>
      </c>
      <c r="U707">
        <f>-[1]CP2005_updated_data!C708+2*[1]CP2005_updated_data!D696</f>
        <v>1.6754000000000002</v>
      </c>
      <c r="V707">
        <f>-2*[1]CP2005_updated_data!D708+3*[1]CP2005_updated_data!E696</f>
        <v>3.1786000000000003</v>
      </c>
      <c r="W707">
        <f>-3*[1]CP2005_updated_data!E708+4*[1]CP2005_updated_data!F696</f>
        <v>4.6084999999999994</v>
      </c>
      <c r="X707">
        <f>-4*[1]CP2005_updated_data!F708+5*[1]CP2005_updated_data!G696</f>
        <v>5.8800000000000017</v>
      </c>
      <c r="AA707">
        <f t="shared" si="139"/>
        <v>1.2315999999999998</v>
      </c>
      <c r="AB707">
        <f t="shared" ref="AB707:AB754" si="149">3*E707-2*D707</f>
        <v>2.3173000000000004</v>
      </c>
      <c r="AC707">
        <f t="shared" ref="AC707:AC754" si="150">4*F707-3*E707</f>
        <v>3.2633000000000001</v>
      </c>
      <c r="AD707">
        <f t="shared" ref="AD707:AD754" si="151">5*G707-4*F707</f>
        <v>4.0004999999999997</v>
      </c>
    </row>
    <row r="708" spans="1:30" x14ac:dyDescent="0.25">
      <c r="A708">
        <v>2011</v>
      </c>
      <c r="B708">
        <v>4</v>
      </c>
      <c r="C708">
        <v>0.25330000000000003</v>
      </c>
      <c r="D708">
        <v>0.62309999999999999</v>
      </c>
      <c r="E708">
        <v>1.1113</v>
      </c>
      <c r="F708">
        <v>1.6099000000000001</v>
      </c>
      <c r="G708">
        <v>2.0722</v>
      </c>
      <c r="I708">
        <f t="shared" si="144"/>
        <v>0.99747020533755548</v>
      </c>
      <c r="J708">
        <f t="shared" si="145"/>
        <v>0.98761532916334038</v>
      </c>
      <c r="K708">
        <f t="shared" si="146"/>
        <v>0.96721061960629895</v>
      </c>
      <c r="L708">
        <f t="shared" si="147"/>
        <v>0.93763362308830411</v>
      </c>
      <c r="M708">
        <f t="shared" si="148"/>
        <v>0.90157684383429371</v>
      </c>
      <c r="O708">
        <f t="shared" si="140"/>
        <v>1.3026999999999997</v>
      </c>
      <c r="P708">
        <f t="shared" si="141"/>
        <v>3.0296000000000003</v>
      </c>
      <c r="Q708">
        <f t="shared" si="142"/>
        <v>4.6479000000000008</v>
      </c>
      <c r="R708">
        <f t="shared" si="143"/>
        <v>6.0000999999999989</v>
      </c>
      <c r="U708">
        <f>-[1]CP2005_updated_data!C709+2*[1]CP2005_updated_data!D697</f>
        <v>1.7764999999999997</v>
      </c>
      <c r="V708">
        <f>-2*[1]CP2005_updated_data!D709+3*[1]CP2005_updated_data!E697</f>
        <v>3.5034000000000001</v>
      </c>
      <c r="W708">
        <f>-3*[1]CP2005_updated_data!E709+4*[1]CP2005_updated_data!F697</f>
        <v>5.1217000000000006</v>
      </c>
      <c r="X708">
        <f>-4*[1]CP2005_updated_data!F709+5*[1]CP2005_updated_data!G697</f>
        <v>6.4738999999999987</v>
      </c>
      <c r="AA708">
        <f t="shared" ref="AA708:AA754" si="152">2*D708-C708</f>
        <v>0.99289999999999989</v>
      </c>
      <c r="AB708">
        <f t="shared" si="149"/>
        <v>2.0876999999999999</v>
      </c>
      <c r="AC708">
        <f t="shared" si="150"/>
        <v>3.1057000000000006</v>
      </c>
      <c r="AD708">
        <f t="shared" si="151"/>
        <v>3.9214000000000002</v>
      </c>
    </row>
    <row r="709" spans="1:30" x14ac:dyDescent="0.25">
      <c r="A709">
        <v>2011</v>
      </c>
      <c r="B709">
        <v>5</v>
      </c>
      <c r="C709">
        <v>0.21820000000000001</v>
      </c>
      <c r="D709">
        <v>0.51180000000000003</v>
      </c>
      <c r="E709">
        <v>0.92079999999999995</v>
      </c>
      <c r="F709">
        <v>1.3623000000000001</v>
      </c>
      <c r="G709">
        <v>1.7917000000000001</v>
      </c>
      <c r="I709">
        <f t="shared" si="144"/>
        <v>0.997820378831482</v>
      </c>
      <c r="J709">
        <f t="shared" si="145"/>
        <v>0.98981620955714222</v>
      </c>
      <c r="K709">
        <f t="shared" si="146"/>
        <v>0.97275405357196876</v>
      </c>
      <c r="L709">
        <f t="shared" si="147"/>
        <v>0.94696608455619857</v>
      </c>
      <c r="M709">
        <f t="shared" si="148"/>
        <v>0.91431054542490298</v>
      </c>
      <c r="O709">
        <f t="shared" si="140"/>
        <v>1.0110999999999999</v>
      </c>
      <c r="P709">
        <f t="shared" si="141"/>
        <v>2.3823999999999996</v>
      </c>
      <c r="Q709">
        <f t="shared" si="142"/>
        <v>3.6934999999999993</v>
      </c>
      <c r="R709">
        <f t="shared" si="143"/>
        <v>4.7713999999999999</v>
      </c>
      <c r="U709">
        <f>-[1]CP2005_updated_data!C710+2*[1]CP2005_updated_data!D698</f>
        <v>1.452</v>
      </c>
      <c r="V709">
        <f>-2*[1]CP2005_updated_data!D710+3*[1]CP2005_updated_data!E698</f>
        <v>2.8232999999999997</v>
      </c>
      <c r="W709">
        <f>-3*[1]CP2005_updated_data!E710+4*[1]CP2005_updated_data!F698</f>
        <v>4.1343999999999994</v>
      </c>
      <c r="X709">
        <f>-4*[1]CP2005_updated_data!F710+5*[1]CP2005_updated_data!G698</f>
        <v>5.2122999999999999</v>
      </c>
      <c r="AA709">
        <f t="shared" si="152"/>
        <v>0.80540000000000012</v>
      </c>
      <c r="AB709">
        <f t="shared" si="149"/>
        <v>1.7387999999999999</v>
      </c>
      <c r="AC709">
        <f t="shared" si="150"/>
        <v>2.6868000000000003</v>
      </c>
      <c r="AD709">
        <f t="shared" si="151"/>
        <v>3.5093000000000005</v>
      </c>
    </row>
    <row r="710" spans="1:30" x14ac:dyDescent="0.25">
      <c r="A710">
        <v>2011</v>
      </c>
      <c r="B710">
        <v>6</v>
      </c>
      <c r="C710">
        <v>0.22509999999999999</v>
      </c>
      <c r="D710">
        <v>0.47710000000000002</v>
      </c>
      <c r="E710">
        <v>0.84860000000000002</v>
      </c>
      <c r="F710">
        <v>1.2706</v>
      </c>
      <c r="G710">
        <v>1.6997</v>
      </c>
      <c r="I710">
        <f t="shared" si="144"/>
        <v>0.99775153160059937</v>
      </c>
      <c r="J710">
        <f t="shared" si="145"/>
        <v>0.99050338042728636</v>
      </c>
      <c r="K710">
        <f t="shared" si="146"/>
        <v>0.97486332236546303</v>
      </c>
      <c r="L710">
        <f t="shared" si="147"/>
        <v>0.95044593429722013</v>
      </c>
      <c r="M710">
        <f t="shared" si="148"/>
        <v>0.91852606218905652</v>
      </c>
      <c r="O710">
        <f t="shared" si="140"/>
        <v>0.64450000000000007</v>
      </c>
      <c r="P710">
        <f t="shared" si="141"/>
        <v>1.7086000000000001</v>
      </c>
      <c r="Q710">
        <f t="shared" si="142"/>
        <v>2.8240000000000003</v>
      </c>
      <c r="R710">
        <f t="shared" si="143"/>
        <v>3.7541999999999995</v>
      </c>
      <c r="U710">
        <f>-[1]CP2005_updated_data!C711+2*[1]CP2005_updated_data!D699</f>
        <v>0.99190000000000011</v>
      </c>
      <c r="V710">
        <f>-2*[1]CP2005_updated_data!D711+3*[1]CP2005_updated_data!E699</f>
        <v>2.056</v>
      </c>
      <c r="W710">
        <f>-3*[1]CP2005_updated_data!E711+4*[1]CP2005_updated_data!F699</f>
        <v>3.1714000000000002</v>
      </c>
      <c r="X710">
        <f>-4*[1]CP2005_updated_data!F711+5*[1]CP2005_updated_data!G699</f>
        <v>4.1015999999999995</v>
      </c>
      <c r="AA710">
        <f t="shared" si="152"/>
        <v>0.72910000000000008</v>
      </c>
      <c r="AB710">
        <f t="shared" si="149"/>
        <v>1.5915999999999997</v>
      </c>
      <c r="AC710">
        <f t="shared" si="150"/>
        <v>2.5366</v>
      </c>
      <c r="AD710">
        <f t="shared" si="151"/>
        <v>3.4161000000000001</v>
      </c>
    </row>
    <row r="711" spans="1:30" x14ac:dyDescent="0.25">
      <c r="A711">
        <v>2011</v>
      </c>
      <c r="B711">
        <v>7</v>
      </c>
      <c r="C711">
        <v>0.24990000000000001</v>
      </c>
      <c r="D711">
        <v>0.43959999999999999</v>
      </c>
      <c r="E711">
        <v>0.75880000000000003</v>
      </c>
      <c r="F711">
        <v>1.1412</v>
      </c>
      <c r="G711">
        <v>1.5435000000000001</v>
      </c>
      <c r="I711">
        <f t="shared" si="144"/>
        <v>0.99750411990108123</v>
      </c>
      <c r="J711">
        <f t="shared" si="145"/>
        <v>0.99124653661134032</v>
      </c>
      <c r="K711">
        <f t="shared" si="146"/>
        <v>0.97749314493639428</v>
      </c>
      <c r="L711">
        <f t="shared" si="147"/>
        <v>0.95537819613510822</v>
      </c>
      <c r="M711">
        <f t="shared" si="148"/>
        <v>0.92572783705897566</v>
      </c>
      <c r="O711">
        <f t="shared" si="140"/>
        <v>0.5838000000000001</v>
      </c>
      <c r="P711">
        <f t="shared" si="141"/>
        <v>1.6526000000000003</v>
      </c>
      <c r="Q711">
        <f t="shared" si="142"/>
        <v>2.8652999999999995</v>
      </c>
      <c r="R711">
        <f t="shared" si="143"/>
        <v>3.9960000000000004</v>
      </c>
      <c r="U711">
        <f>-[1]CP2005_updated_data!C712+2*[1]CP2005_updated_data!D700</f>
        <v>0.91850000000000009</v>
      </c>
      <c r="V711">
        <f>-2*[1]CP2005_updated_data!D712+3*[1]CP2005_updated_data!E700</f>
        <v>1.9873000000000003</v>
      </c>
      <c r="W711">
        <f>-3*[1]CP2005_updated_data!E712+4*[1]CP2005_updated_data!F700</f>
        <v>3.1999999999999997</v>
      </c>
      <c r="X711">
        <f>-4*[1]CP2005_updated_data!F712+5*[1]CP2005_updated_data!G700</f>
        <v>4.3307000000000002</v>
      </c>
      <c r="AA711">
        <f t="shared" si="152"/>
        <v>0.62929999999999997</v>
      </c>
      <c r="AB711">
        <f t="shared" si="149"/>
        <v>1.3972000000000002</v>
      </c>
      <c r="AC711">
        <f t="shared" si="150"/>
        <v>2.2883999999999998</v>
      </c>
      <c r="AD711">
        <f t="shared" si="151"/>
        <v>3.1527000000000003</v>
      </c>
    </row>
    <row r="712" spans="1:30" x14ac:dyDescent="0.25">
      <c r="A712">
        <v>2011</v>
      </c>
      <c r="B712">
        <v>8</v>
      </c>
      <c r="C712">
        <v>0.13139999999999999</v>
      </c>
      <c r="D712">
        <v>0.18959999999999999</v>
      </c>
      <c r="E712">
        <v>0.3866</v>
      </c>
      <c r="F712">
        <v>0.66059999999999997</v>
      </c>
      <c r="G712">
        <v>0.97019999999999995</v>
      </c>
      <c r="I712">
        <f t="shared" si="144"/>
        <v>0.99868686291999964</v>
      </c>
      <c r="J712">
        <f t="shared" si="145"/>
        <v>0.9962151805529138</v>
      </c>
      <c r="K712">
        <f t="shared" si="146"/>
        <v>0.98846899753937101</v>
      </c>
      <c r="L712">
        <f t="shared" si="147"/>
        <v>0.97392205909941099</v>
      </c>
      <c r="M712">
        <f t="shared" si="148"/>
        <v>0.9526478127800746</v>
      </c>
      <c r="O712">
        <f t="shared" si="140"/>
        <v>0.54360000000000008</v>
      </c>
      <c r="P712">
        <f t="shared" si="141"/>
        <v>1.6504000000000001</v>
      </c>
      <c r="Q712">
        <f t="shared" si="142"/>
        <v>2.9689999999999999</v>
      </c>
      <c r="R712">
        <f t="shared" si="143"/>
        <v>4.272800000000001</v>
      </c>
      <c r="U712">
        <f>-[1]CP2005_updated_data!C713+2*[1]CP2005_updated_data!D701</f>
        <v>0.84440000000000004</v>
      </c>
      <c r="V712">
        <f>-2*[1]CP2005_updated_data!D713+3*[1]CP2005_updated_data!E701</f>
        <v>1.9512</v>
      </c>
      <c r="W712">
        <f>-3*[1]CP2005_updated_data!E713+4*[1]CP2005_updated_data!F701</f>
        <v>3.2698</v>
      </c>
      <c r="X712">
        <f>-4*[1]CP2005_updated_data!F713+5*[1]CP2005_updated_data!G701</f>
        <v>4.5736000000000008</v>
      </c>
      <c r="AA712">
        <f t="shared" si="152"/>
        <v>0.24779999999999999</v>
      </c>
      <c r="AB712">
        <f t="shared" si="149"/>
        <v>0.78059999999999996</v>
      </c>
      <c r="AC712">
        <f t="shared" si="150"/>
        <v>1.4825999999999999</v>
      </c>
      <c r="AD712">
        <f t="shared" si="151"/>
        <v>2.2086000000000001</v>
      </c>
    </row>
    <row r="713" spans="1:30" x14ac:dyDescent="0.25">
      <c r="A713">
        <v>2011</v>
      </c>
      <c r="B713">
        <v>9</v>
      </c>
      <c r="C713">
        <v>0.1653</v>
      </c>
      <c r="D713">
        <v>0.28560000000000002</v>
      </c>
      <c r="E713">
        <v>0.48630000000000001</v>
      </c>
      <c r="F713">
        <v>0.73080000000000001</v>
      </c>
      <c r="G713">
        <v>0.99399999999999999</v>
      </c>
      <c r="I713">
        <f t="shared" si="144"/>
        <v>0.99834836545203232</v>
      </c>
      <c r="J713">
        <f t="shared" si="145"/>
        <v>0.99430428245545355</v>
      </c>
      <c r="K713">
        <f t="shared" si="146"/>
        <v>0.98551690382468649</v>
      </c>
      <c r="L713">
        <f t="shared" si="147"/>
        <v>0.97119112198758684</v>
      </c>
      <c r="M713">
        <f t="shared" si="148"/>
        <v>0.95151483613766918</v>
      </c>
      <c r="O713">
        <f t="shared" si="140"/>
        <v>0.36909999999999998</v>
      </c>
      <c r="P713">
        <f t="shared" si="141"/>
        <v>1.1481999999999997</v>
      </c>
      <c r="Q713">
        <f t="shared" si="142"/>
        <v>2.2148999999999996</v>
      </c>
      <c r="R713">
        <f t="shared" si="143"/>
        <v>3.4437999999999995</v>
      </c>
      <c r="U713">
        <f>-[1]CP2005_updated_data!C714+2*[1]CP2005_updated_data!D702</f>
        <v>0.65010000000000001</v>
      </c>
      <c r="V713">
        <f>-2*[1]CP2005_updated_data!D714+3*[1]CP2005_updated_data!E702</f>
        <v>1.4291999999999998</v>
      </c>
      <c r="W713">
        <f>-3*[1]CP2005_updated_data!E714+4*[1]CP2005_updated_data!F702</f>
        <v>2.4958999999999998</v>
      </c>
      <c r="X713">
        <f>-4*[1]CP2005_updated_data!F714+5*[1]CP2005_updated_data!G702</f>
        <v>3.7247999999999997</v>
      </c>
      <c r="AA713">
        <f t="shared" si="152"/>
        <v>0.40590000000000004</v>
      </c>
      <c r="AB713">
        <f t="shared" si="149"/>
        <v>0.88770000000000004</v>
      </c>
      <c r="AC713">
        <f t="shared" si="150"/>
        <v>1.4642999999999999</v>
      </c>
      <c r="AD713">
        <f t="shared" si="151"/>
        <v>2.0467999999999997</v>
      </c>
    </row>
    <row r="714" spans="1:30" x14ac:dyDescent="0.25">
      <c r="A714">
        <v>2011</v>
      </c>
      <c r="B714">
        <v>10</v>
      </c>
      <c r="C714">
        <v>0.1709</v>
      </c>
      <c r="D714">
        <v>0.29249999999999998</v>
      </c>
      <c r="E714">
        <v>0.52359999999999995</v>
      </c>
      <c r="F714">
        <v>0.80869999999999997</v>
      </c>
      <c r="G714">
        <v>1.1115999999999999</v>
      </c>
      <c r="I714">
        <f t="shared" si="144"/>
        <v>0.99829245950894796</v>
      </c>
      <c r="J714">
        <f t="shared" si="145"/>
        <v>0.99416707793180459</v>
      </c>
      <c r="K714">
        <f t="shared" si="146"/>
        <v>0.98441472719214107</v>
      </c>
      <c r="L714">
        <f t="shared" si="147"/>
        <v>0.9681696004268423</v>
      </c>
      <c r="M714">
        <f t="shared" si="148"/>
        <v>0.94593634573569874</v>
      </c>
      <c r="O714">
        <f t="shared" si="140"/>
        <v>0.33680000000000004</v>
      </c>
      <c r="P714">
        <f t="shared" si="141"/>
        <v>1.1540999999999999</v>
      </c>
      <c r="Q714">
        <f t="shared" si="142"/>
        <v>2.2651000000000008</v>
      </c>
      <c r="R714">
        <f t="shared" si="143"/>
        <v>3.5295000000000005</v>
      </c>
      <c r="U714">
        <f>-[1]CP2005_updated_data!C715+2*[1]CP2005_updated_data!D703</f>
        <v>0.59450000000000003</v>
      </c>
      <c r="V714">
        <f>-2*[1]CP2005_updated_data!D715+3*[1]CP2005_updated_data!E703</f>
        <v>1.4117999999999999</v>
      </c>
      <c r="W714">
        <f>-3*[1]CP2005_updated_data!E715+4*[1]CP2005_updated_data!F703</f>
        <v>2.5228000000000006</v>
      </c>
      <c r="X714">
        <f>-4*[1]CP2005_updated_data!F715+5*[1]CP2005_updated_data!G703</f>
        <v>3.7872000000000003</v>
      </c>
      <c r="AA714">
        <f t="shared" si="152"/>
        <v>0.41409999999999997</v>
      </c>
      <c r="AB714">
        <f t="shared" si="149"/>
        <v>0.98579999999999979</v>
      </c>
      <c r="AC714">
        <f t="shared" si="150"/>
        <v>1.6640000000000001</v>
      </c>
      <c r="AD714">
        <f t="shared" si="151"/>
        <v>2.3231999999999999</v>
      </c>
    </row>
    <row r="715" spans="1:30" x14ac:dyDescent="0.25">
      <c r="A715">
        <v>2011</v>
      </c>
      <c r="B715">
        <v>11</v>
      </c>
      <c r="C715">
        <v>0.1573</v>
      </c>
      <c r="D715">
        <v>0.24759999999999999</v>
      </c>
      <c r="E715">
        <v>0.44700000000000001</v>
      </c>
      <c r="F715">
        <v>0.70409999999999995</v>
      </c>
      <c r="G715">
        <v>0.98460000000000003</v>
      </c>
      <c r="I715">
        <f t="shared" si="144"/>
        <v>0.99842823651606838</v>
      </c>
      <c r="J715">
        <f t="shared" si="145"/>
        <v>0.99506024093795631</v>
      </c>
      <c r="K715">
        <f t="shared" si="146"/>
        <v>0.98667951347801353</v>
      </c>
      <c r="L715">
        <f t="shared" si="147"/>
        <v>0.97222890818505536</v>
      </c>
      <c r="M715">
        <f t="shared" si="148"/>
        <v>0.95196215322193434</v>
      </c>
      <c r="O715">
        <f t="shared" si="140"/>
        <v>0.58189999999999986</v>
      </c>
      <c r="P715">
        <f t="shared" si="141"/>
        <v>1.7167999999999999</v>
      </c>
      <c r="Q715">
        <f t="shared" si="142"/>
        <v>3.1683999999999997</v>
      </c>
      <c r="R715">
        <f t="shared" si="143"/>
        <v>4.7842999999999991</v>
      </c>
      <c r="U715">
        <f>-[1]CP2005_updated_data!C716+2*[1]CP2005_updated_data!D704</f>
        <v>0.89769999999999994</v>
      </c>
      <c r="V715">
        <f>-2*[1]CP2005_updated_data!D716+3*[1]CP2005_updated_data!E704</f>
        <v>2.0326</v>
      </c>
      <c r="W715">
        <f>-3*[1]CP2005_updated_data!E716+4*[1]CP2005_updated_data!F704</f>
        <v>3.4841999999999995</v>
      </c>
      <c r="X715">
        <f>-4*[1]CP2005_updated_data!F716+5*[1]CP2005_updated_data!G704</f>
        <v>5.1000999999999994</v>
      </c>
      <c r="AA715">
        <f t="shared" si="152"/>
        <v>0.33789999999999998</v>
      </c>
      <c r="AB715">
        <f t="shared" si="149"/>
        <v>0.8458</v>
      </c>
      <c r="AC715">
        <f t="shared" si="150"/>
        <v>1.4753999999999998</v>
      </c>
      <c r="AD715">
        <f t="shared" si="151"/>
        <v>2.1066000000000003</v>
      </c>
    </row>
    <row r="716" spans="1:30" x14ac:dyDescent="0.25">
      <c r="A716">
        <v>2011</v>
      </c>
      <c r="B716">
        <v>12</v>
      </c>
      <c r="C716">
        <v>0.1578</v>
      </c>
      <c r="D716">
        <v>0.27439999999999998</v>
      </c>
      <c r="E716">
        <v>0.46329999999999999</v>
      </c>
      <c r="F716">
        <v>0.69130000000000003</v>
      </c>
      <c r="G716">
        <v>0.93559999999999999</v>
      </c>
      <c r="I716">
        <f t="shared" si="144"/>
        <v>0.99842324438736618</v>
      </c>
      <c r="J716">
        <f t="shared" si="145"/>
        <v>0.99452703156169209</v>
      </c>
      <c r="K716">
        <f t="shared" si="146"/>
        <v>0.98619714514459234</v>
      </c>
      <c r="L716">
        <f t="shared" si="147"/>
        <v>0.97272681683978479</v>
      </c>
      <c r="M716">
        <f t="shared" si="148"/>
        <v>0.95429731990844935</v>
      </c>
      <c r="O716">
        <f t="shared" si="140"/>
        <v>0.76650000000000007</v>
      </c>
      <c r="P716">
        <f t="shared" si="141"/>
        <v>2.3864999999999998</v>
      </c>
      <c r="Q716">
        <f t="shared" si="142"/>
        <v>4.5909999999999993</v>
      </c>
      <c r="R716">
        <f t="shared" si="143"/>
        <v>7.0932999999999993</v>
      </c>
      <c r="U716">
        <f>-[1]CP2005_updated_data!C717+2*[1]CP2005_updated_data!D705</f>
        <v>1.0880000000000001</v>
      </c>
      <c r="V716">
        <f>-2*[1]CP2005_updated_data!D717+3*[1]CP2005_updated_data!E705</f>
        <v>2.7079999999999997</v>
      </c>
      <c r="W716">
        <f>-3*[1]CP2005_updated_data!E717+4*[1]CP2005_updated_data!F705</f>
        <v>4.9124999999999996</v>
      </c>
      <c r="X716">
        <f>-4*[1]CP2005_updated_data!F717+5*[1]CP2005_updated_data!G705</f>
        <v>7.4147999999999996</v>
      </c>
      <c r="AA716">
        <f t="shared" si="152"/>
        <v>0.39099999999999996</v>
      </c>
      <c r="AB716">
        <f t="shared" si="149"/>
        <v>0.84109999999999996</v>
      </c>
      <c r="AC716">
        <f t="shared" si="150"/>
        <v>1.3753000000000002</v>
      </c>
      <c r="AD716">
        <f t="shared" si="151"/>
        <v>1.9127999999999998</v>
      </c>
    </row>
    <row r="717" spans="1:30" x14ac:dyDescent="0.25">
      <c r="A717">
        <v>2012</v>
      </c>
      <c r="B717">
        <v>1</v>
      </c>
      <c r="C717">
        <v>0.14369999999999999</v>
      </c>
      <c r="D717">
        <v>0.1986</v>
      </c>
      <c r="E717">
        <v>0.36259999999999998</v>
      </c>
      <c r="F717">
        <v>0.59130000000000005</v>
      </c>
      <c r="G717">
        <v>0.85329999999999995</v>
      </c>
      <c r="I717">
        <f t="shared" si="144"/>
        <v>0.99856403199011756</v>
      </c>
      <c r="J717">
        <f t="shared" si="145"/>
        <v>0.99603587795813187</v>
      </c>
      <c r="K717">
        <f t="shared" si="146"/>
        <v>0.98918095149026519</v>
      </c>
      <c r="L717">
        <f t="shared" si="147"/>
        <v>0.97662551630781547</v>
      </c>
      <c r="M717">
        <f t="shared" si="148"/>
        <v>0.95823234413950864</v>
      </c>
      <c r="O717">
        <f t="shared" si="140"/>
        <v>0.78390000000000015</v>
      </c>
      <c r="P717">
        <f t="shared" si="141"/>
        <v>2.5112000000000001</v>
      </c>
      <c r="Q717">
        <f t="shared" si="142"/>
        <v>4.8476000000000008</v>
      </c>
      <c r="R717">
        <f t="shared" si="143"/>
        <v>7.4794</v>
      </c>
      <c r="U717">
        <f>-[1]CP2005_updated_data!C718+2*[1]CP2005_updated_data!D706</f>
        <v>1.0813000000000001</v>
      </c>
      <c r="V717">
        <f>-2*[1]CP2005_updated_data!D718+3*[1]CP2005_updated_data!E706</f>
        <v>2.8086000000000002</v>
      </c>
      <c r="W717">
        <f>-3*[1]CP2005_updated_data!E718+4*[1]CP2005_updated_data!F706</f>
        <v>5.1450000000000005</v>
      </c>
      <c r="X717">
        <f>-4*[1]CP2005_updated_data!F718+5*[1]CP2005_updated_data!G706</f>
        <v>7.7767999999999997</v>
      </c>
      <c r="AA717">
        <f t="shared" si="152"/>
        <v>0.2535</v>
      </c>
      <c r="AB717">
        <f t="shared" si="149"/>
        <v>0.69059999999999988</v>
      </c>
      <c r="AC717">
        <f t="shared" si="150"/>
        <v>1.2774000000000003</v>
      </c>
      <c r="AD717">
        <f t="shared" si="151"/>
        <v>1.9012999999999995</v>
      </c>
    </row>
    <row r="718" spans="1:30" x14ac:dyDescent="0.25">
      <c r="A718">
        <v>2012</v>
      </c>
      <c r="B718">
        <v>2</v>
      </c>
      <c r="C718">
        <v>0.21279999999999999</v>
      </c>
      <c r="D718">
        <v>0.2954</v>
      </c>
      <c r="E718">
        <v>0.45760000000000001</v>
      </c>
      <c r="F718">
        <v>0.66859999999999997</v>
      </c>
      <c r="G718">
        <v>0.90559999999999996</v>
      </c>
      <c r="I718">
        <f t="shared" si="144"/>
        <v>0.99787426258678724</v>
      </c>
      <c r="J718">
        <f t="shared" si="145"/>
        <v>0.99410941791344121</v>
      </c>
      <c r="K718">
        <f t="shared" si="146"/>
        <v>0.98636579927592927</v>
      </c>
      <c r="L718">
        <f t="shared" si="147"/>
        <v>0.97361045389999012</v>
      </c>
      <c r="M718">
        <f t="shared" si="148"/>
        <v>0.95572984000979055</v>
      </c>
      <c r="O718">
        <f t="shared" si="140"/>
        <v>0.9265000000000001</v>
      </c>
      <c r="P718">
        <f t="shared" si="141"/>
        <v>2.8296000000000001</v>
      </c>
      <c r="Q718">
        <f t="shared" si="142"/>
        <v>5.3329000000000004</v>
      </c>
      <c r="R718">
        <f t="shared" si="143"/>
        <v>8.0884999999999998</v>
      </c>
      <c r="U718">
        <f>-[1]CP2005_updated_data!C719+2*[1]CP2005_updated_data!D707</f>
        <v>1.2336</v>
      </c>
      <c r="V718">
        <f>-2*[1]CP2005_updated_data!D719+3*[1]CP2005_updated_data!E707</f>
        <v>3.1367000000000003</v>
      </c>
      <c r="W718">
        <f>-3*[1]CP2005_updated_data!E719+4*[1]CP2005_updated_data!F707</f>
        <v>5.6400000000000006</v>
      </c>
      <c r="X718">
        <f>-4*[1]CP2005_updated_data!F719+5*[1]CP2005_updated_data!G707</f>
        <v>8.3956</v>
      </c>
      <c r="AA718">
        <f t="shared" si="152"/>
        <v>0.378</v>
      </c>
      <c r="AB718">
        <f t="shared" si="149"/>
        <v>0.78200000000000003</v>
      </c>
      <c r="AC718">
        <f t="shared" si="150"/>
        <v>1.3015999999999999</v>
      </c>
      <c r="AD718">
        <f t="shared" si="151"/>
        <v>1.8535999999999997</v>
      </c>
    </row>
    <row r="719" spans="1:30" x14ac:dyDescent="0.25">
      <c r="A719">
        <v>2012</v>
      </c>
      <c r="B719">
        <v>3</v>
      </c>
      <c r="C719">
        <v>0.22550000000000001</v>
      </c>
      <c r="D719">
        <v>0.35210000000000002</v>
      </c>
      <c r="E719">
        <v>0.55959999999999999</v>
      </c>
      <c r="F719">
        <v>0.81240000000000001</v>
      </c>
      <c r="G719">
        <v>1.0853999999999999</v>
      </c>
      <c r="I719">
        <f t="shared" si="144"/>
        <v>0.99774754060245496</v>
      </c>
      <c r="J719">
        <f t="shared" si="145"/>
        <v>0.99298273678246718</v>
      </c>
      <c r="K719">
        <f t="shared" si="146"/>
        <v>0.98335213319081849</v>
      </c>
      <c r="L719">
        <f t="shared" si="147"/>
        <v>0.96802632192884952</v>
      </c>
      <c r="M719">
        <f t="shared" si="148"/>
        <v>0.9471763343638353</v>
      </c>
      <c r="O719">
        <f t="shared" ref="O719:O754" si="153">U719-$C707</f>
        <v>1.0061</v>
      </c>
      <c r="P719">
        <f t="shared" si="141"/>
        <v>2.8447</v>
      </c>
      <c r="Q719">
        <f t="shared" si="142"/>
        <v>5.1334</v>
      </c>
      <c r="R719">
        <f t="shared" si="143"/>
        <v>7.5630999999999995</v>
      </c>
      <c r="U719">
        <f>-[1]CP2005_updated_data!C720+2*[1]CP2005_updated_data!D708</f>
        <v>1.3298999999999999</v>
      </c>
      <c r="V719">
        <f>-2*[1]CP2005_updated_data!D720+3*[1]CP2005_updated_data!E708</f>
        <v>3.1684999999999999</v>
      </c>
      <c r="W719">
        <f>-3*[1]CP2005_updated_data!E720+4*[1]CP2005_updated_data!F708</f>
        <v>5.4572000000000003</v>
      </c>
      <c r="X719">
        <f>-4*[1]CP2005_updated_data!F720+5*[1]CP2005_updated_data!G708</f>
        <v>7.8868999999999998</v>
      </c>
      <c r="AA719">
        <f t="shared" si="152"/>
        <v>0.47870000000000001</v>
      </c>
      <c r="AB719">
        <f t="shared" si="149"/>
        <v>0.9745999999999998</v>
      </c>
      <c r="AC719">
        <f t="shared" si="150"/>
        <v>1.5708000000000002</v>
      </c>
      <c r="AD719">
        <f t="shared" si="151"/>
        <v>2.1773999999999996</v>
      </c>
    </row>
    <row r="720" spans="1:30" x14ac:dyDescent="0.25">
      <c r="A720">
        <v>2012</v>
      </c>
      <c r="B720">
        <v>4</v>
      </c>
      <c r="C720">
        <v>0.19889999999999999</v>
      </c>
      <c r="D720">
        <v>0.26929999999999998</v>
      </c>
      <c r="E720">
        <v>0.43169999999999997</v>
      </c>
      <c r="F720">
        <v>0.64929999999999999</v>
      </c>
      <c r="G720">
        <v>0.89580000000000004</v>
      </c>
      <c r="I720">
        <f t="shared" si="144"/>
        <v>0.9980129767496978</v>
      </c>
      <c r="J720">
        <f t="shared" si="145"/>
        <v>0.99462847849261693</v>
      </c>
      <c r="K720">
        <f t="shared" si="146"/>
        <v>0.98713250332791747</v>
      </c>
      <c r="L720">
        <f t="shared" si="147"/>
        <v>0.97436237137320125</v>
      </c>
      <c r="M720">
        <f t="shared" si="148"/>
        <v>0.95619826238550498</v>
      </c>
      <c r="O720">
        <f t="shared" si="153"/>
        <v>0.79399999999999982</v>
      </c>
      <c r="P720">
        <f t="shared" si="141"/>
        <v>2.5420000000000003</v>
      </c>
      <c r="Q720">
        <f t="shared" si="142"/>
        <v>4.8912000000000004</v>
      </c>
      <c r="R720">
        <f t="shared" si="143"/>
        <v>7.5105000000000004</v>
      </c>
      <c r="U720">
        <f>-[1]CP2005_updated_data!C721+2*[1]CP2005_updated_data!D709</f>
        <v>1.0472999999999999</v>
      </c>
      <c r="V720">
        <f>-2*[1]CP2005_updated_data!D721+3*[1]CP2005_updated_data!E709</f>
        <v>2.7953000000000001</v>
      </c>
      <c r="W720">
        <f>-3*[1]CP2005_updated_data!E721+4*[1]CP2005_updated_data!F709</f>
        <v>5.1445000000000007</v>
      </c>
      <c r="X720">
        <f>-4*[1]CP2005_updated_data!F721+5*[1]CP2005_updated_data!G709</f>
        <v>7.7638000000000007</v>
      </c>
      <c r="AA720">
        <f t="shared" si="152"/>
        <v>0.3397</v>
      </c>
      <c r="AB720">
        <f t="shared" si="149"/>
        <v>0.75649999999999995</v>
      </c>
      <c r="AC720">
        <f t="shared" si="150"/>
        <v>1.3021</v>
      </c>
      <c r="AD720">
        <f t="shared" si="151"/>
        <v>1.8818000000000001</v>
      </c>
    </row>
    <row r="721" spans="1:30" x14ac:dyDescent="0.25">
      <c r="A721">
        <v>2012</v>
      </c>
      <c r="B721">
        <v>5</v>
      </c>
      <c r="C721">
        <v>0.2107</v>
      </c>
      <c r="D721">
        <v>0.27379999999999999</v>
      </c>
      <c r="E721">
        <v>0.39300000000000002</v>
      </c>
      <c r="F721">
        <v>0.54930000000000001</v>
      </c>
      <c r="G721">
        <v>0.72789999999999999</v>
      </c>
      <c r="I721">
        <f t="shared" si="144"/>
        <v>0.99789521816633431</v>
      </c>
      <c r="J721">
        <f t="shared" si="145"/>
        <v>0.9945389659576771</v>
      </c>
      <c r="K721">
        <f t="shared" si="146"/>
        <v>0.98827922971013793</v>
      </c>
      <c r="L721">
        <f t="shared" si="147"/>
        <v>0.97826762616126528</v>
      </c>
      <c r="M721">
        <f t="shared" si="148"/>
        <v>0.96425933581129064</v>
      </c>
      <c r="O721">
        <f t="shared" si="153"/>
        <v>0.59470000000000001</v>
      </c>
      <c r="P721">
        <f t="shared" si="141"/>
        <v>1.9965999999999999</v>
      </c>
      <c r="Q721">
        <f t="shared" si="142"/>
        <v>4.0519999999999996</v>
      </c>
      <c r="R721">
        <f t="shared" si="143"/>
        <v>6.5430999999999999</v>
      </c>
      <c r="U721">
        <f>-[1]CP2005_updated_data!C722+2*[1]CP2005_updated_data!D710</f>
        <v>0.81290000000000007</v>
      </c>
      <c r="V721">
        <f>-2*[1]CP2005_updated_data!D722+3*[1]CP2005_updated_data!E710</f>
        <v>2.2147999999999999</v>
      </c>
      <c r="W721">
        <f>-3*[1]CP2005_updated_data!E722+4*[1]CP2005_updated_data!F710</f>
        <v>4.2702</v>
      </c>
      <c r="X721">
        <f>-4*[1]CP2005_updated_data!F722+5*[1]CP2005_updated_data!G710</f>
        <v>6.7613000000000003</v>
      </c>
      <c r="AA721">
        <f t="shared" si="152"/>
        <v>0.33689999999999998</v>
      </c>
      <c r="AB721">
        <f t="shared" si="149"/>
        <v>0.63140000000000007</v>
      </c>
      <c r="AC721">
        <f t="shared" si="150"/>
        <v>1.0182</v>
      </c>
      <c r="AD721">
        <f t="shared" si="151"/>
        <v>1.4422999999999999</v>
      </c>
    </row>
    <row r="722" spans="1:30" x14ac:dyDescent="0.25">
      <c r="A722">
        <v>2012</v>
      </c>
      <c r="B722">
        <v>6</v>
      </c>
      <c r="C722">
        <v>0.25140000000000001</v>
      </c>
      <c r="D722">
        <v>0.32350000000000001</v>
      </c>
      <c r="E722">
        <v>0.4456</v>
      </c>
      <c r="F722">
        <v>0.6008</v>
      </c>
      <c r="G722">
        <v>0.77600000000000002</v>
      </c>
      <c r="I722">
        <f t="shared" si="144"/>
        <v>0.99748915745150146</v>
      </c>
      <c r="J722">
        <f t="shared" si="145"/>
        <v>0.99355088538291569</v>
      </c>
      <c r="K722">
        <f t="shared" si="146"/>
        <v>0.98672095488784306</v>
      </c>
      <c r="L722">
        <f t="shared" si="147"/>
        <v>0.97625446911504998</v>
      </c>
      <c r="M722">
        <f t="shared" si="148"/>
        <v>0.96194307852449257</v>
      </c>
      <c r="O722">
        <f t="shared" si="153"/>
        <v>0.47770000000000012</v>
      </c>
      <c r="P722">
        <f t="shared" si="141"/>
        <v>1.6736999999999997</v>
      </c>
      <c r="Q722">
        <f t="shared" si="142"/>
        <v>3.5204999999999997</v>
      </c>
      <c r="R722">
        <f t="shared" si="143"/>
        <v>5.8701999999999996</v>
      </c>
      <c r="U722">
        <f>-[1]CP2005_updated_data!C723+2*[1]CP2005_updated_data!D711</f>
        <v>0.70280000000000009</v>
      </c>
      <c r="V722">
        <f>-2*[1]CP2005_updated_data!D723+3*[1]CP2005_updated_data!E711</f>
        <v>1.8987999999999998</v>
      </c>
      <c r="W722">
        <f>-3*[1]CP2005_updated_data!E723+4*[1]CP2005_updated_data!F711</f>
        <v>3.7455999999999996</v>
      </c>
      <c r="X722">
        <f>-4*[1]CP2005_updated_data!F723+5*[1]CP2005_updated_data!G711</f>
        <v>6.0952999999999999</v>
      </c>
      <c r="AA722">
        <f t="shared" si="152"/>
        <v>0.39560000000000001</v>
      </c>
      <c r="AB722">
        <f t="shared" si="149"/>
        <v>0.68979999999999997</v>
      </c>
      <c r="AC722">
        <f t="shared" si="150"/>
        <v>1.0664</v>
      </c>
      <c r="AD722">
        <f t="shared" si="151"/>
        <v>1.4767999999999999</v>
      </c>
    </row>
    <row r="723" spans="1:30" x14ac:dyDescent="0.25">
      <c r="A723">
        <v>2012</v>
      </c>
      <c r="B723">
        <v>7</v>
      </c>
      <c r="C723">
        <v>0.2024</v>
      </c>
      <c r="D723">
        <v>0.21909999999999999</v>
      </c>
      <c r="E723">
        <v>0.30249999999999999</v>
      </c>
      <c r="F723">
        <v>0.43130000000000002</v>
      </c>
      <c r="G723">
        <v>0.58860000000000001</v>
      </c>
      <c r="I723">
        <f t="shared" si="144"/>
        <v>0.99797804690678737</v>
      </c>
      <c r="J723">
        <f t="shared" si="145"/>
        <v>0.99562758695354447</v>
      </c>
      <c r="K723">
        <f t="shared" si="146"/>
        <v>0.99096605353170708</v>
      </c>
      <c r="L723">
        <f t="shared" si="147"/>
        <v>0.98289596364053788</v>
      </c>
      <c r="M723">
        <f t="shared" si="148"/>
        <v>0.97099884518146529</v>
      </c>
      <c r="O723">
        <f t="shared" si="153"/>
        <v>0.42689999999999995</v>
      </c>
      <c r="P723">
        <f t="shared" si="141"/>
        <v>1.5883000000000003</v>
      </c>
      <c r="Q723">
        <f t="shared" si="142"/>
        <v>3.4074</v>
      </c>
      <c r="R723">
        <f t="shared" si="143"/>
        <v>5.7423999999999999</v>
      </c>
      <c r="U723">
        <f>-[1]CP2005_updated_data!C724+2*[1]CP2005_updated_data!D712</f>
        <v>0.67679999999999996</v>
      </c>
      <c r="V723">
        <f>-2*[1]CP2005_updated_data!D724+3*[1]CP2005_updated_data!E712</f>
        <v>1.8382000000000003</v>
      </c>
      <c r="W723">
        <f>-3*[1]CP2005_updated_data!E724+4*[1]CP2005_updated_data!F712</f>
        <v>3.6573000000000002</v>
      </c>
      <c r="X723">
        <f>-4*[1]CP2005_updated_data!F724+5*[1]CP2005_updated_data!G712</f>
        <v>5.9923000000000002</v>
      </c>
      <c r="AA723">
        <f t="shared" si="152"/>
        <v>0.23579999999999998</v>
      </c>
      <c r="AB723">
        <f t="shared" si="149"/>
        <v>0.46929999999999999</v>
      </c>
      <c r="AC723">
        <f t="shared" si="150"/>
        <v>0.81770000000000009</v>
      </c>
      <c r="AD723">
        <f t="shared" si="151"/>
        <v>1.2178</v>
      </c>
    </row>
    <row r="724" spans="1:30" x14ac:dyDescent="0.25">
      <c r="A724">
        <v>2012</v>
      </c>
      <c r="B724">
        <v>8</v>
      </c>
      <c r="C724">
        <v>0.21360000000000001</v>
      </c>
      <c r="D724">
        <v>0.26040000000000002</v>
      </c>
      <c r="E724">
        <v>0.377</v>
      </c>
      <c r="F724">
        <v>0.53900000000000003</v>
      </c>
      <c r="G724">
        <v>0.7278</v>
      </c>
      <c r="I724">
        <f t="shared" si="144"/>
        <v>0.99786627962461838</v>
      </c>
      <c r="J724">
        <f t="shared" si="145"/>
        <v>0.99480553811962791</v>
      </c>
      <c r="K724">
        <f t="shared" si="146"/>
        <v>0.98875371760838426</v>
      </c>
      <c r="L724">
        <f t="shared" si="147"/>
        <v>0.9786707554621773</v>
      </c>
      <c r="M724">
        <f t="shared" si="148"/>
        <v>0.96426415712002289</v>
      </c>
      <c r="O724">
        <f t="shared" si="153"/>
        <v>3.419999999999998E-2</v>
      </c>
      <c r="P724">
        <f t="shared" si="141"/>
        <v>0.50759999999999994</v>
      </c>
      <c r="Q724">
        <f t="shared" si="142"/>
        <v>1.38</v>
      </c>
      <c r="R724">
        <f t="shared" si="143"/>
        <v>2.5635999999999997</v>
      </c>
      <c r="U724">
        <f>-[1]CP2005_updated_data!C725+2*[1]CP2005_updated_data!D713</f>
        <v>0.16559999999999997</v>
      </c>
      <c r="V724">
        <f>-2*[1]CP2005_updated_data!D725+3*[1]CP2005_updated_data!E713</f>
        <v>0.6389999999999999</v>
      </c>
      <c r="W724">
        <f>-3*[1]CP2005_updated_data!E725+4*[1]CP2005_updated_data!F713</f>
        <v>1.5113999999999999</v>
      </c>
      <c r="X724">
        <f>-4*[1]CP2005_updated_data!F725+5*[1]CP2005_updated_data!G713</f>
        <v>2.6949999999999998</v>
      </c>
      <c r="AA724">
        <f t="shared" si="152"/>
        <v>0.30720000000000003</v>
      </c>
      <c r="AB724">
        <f t="shared" si="149"/>
        <v>0.61019999999999996</v>
      </c>
      <c r="AC724">
        <f t="shared" si="150"/>
        <v>1.0250000000000001</v>
      </c>
      <c r="AD724">
        <f t="shared" si="151"/>
        <v>1.4830000000000001</v>
      </c>
    </row>
    <row r="725" spans="1:30" x14ac:dyDescent="0.25">
      <c r="A725">
        <v>2012</v>
      </c>
      <c r="B725">
        <v>9</v>
      </c>
      <c r="C725">
        <v>0.21</v>
      </c>
      <c r="D725">
        <v>0.24</v>
      </c>
      <c r="E725">
        <v>0.33810000000000001</v>
      </c>
      <c r="F725">
        <v>0.48370000000000002</v>
      </c>
      <c r="G725">
        <v>0.66039999999999999</v>
      </c>
      <c r="I725">
        <f t="shared" si="144"/>
        <v>0.99790220345730996</v>
      </c>
      <c r="J725">
        <f t="shared" si="145"/>
        <v>0.99521150159009719</v>
      </c>
      <c r="K725">
        <f t="shared" si="146"/>
        <v>0.98990826674522392</v>
      </c>
      <c r="L725">
        <f t="shared" si="147"/>
        <v>0.98083797123022698</v>
      </c>
      <c r="M725">
        <f t="shared" si="148"/>
        <v>0.96751920901134669</v>
      </c>
      <c r="O725">
        <f t="shared" si="153"/>
        <v>0.19590000000000007</v>
      </c>
      <c r="P725">
        <f t="shared" si="141"/>
        <v>0.8136000000000001</v>
      </c>
      <c r="Q725">
        <f t="shared" si="142"/>
        <v>1.7436</v>
      </c>
      <c r="R725">
        <f t="shared" si="143"/>
        <v>2.8698999999999995</v>
      </c>
      <c r="U725">
        <f>-[1]CP2005_updated_data!C726+2*[1]CP2005_updated_data!D714</f>
        <v>0.36120000000000008</v>
      </c>
      <c r="V725">
        <f>-2*[1]CP2005_updated_data!D726+3*[1]CP2005_updated_data!E714</f>
        <v>0.9789000000000001</v>
      </c>
      <c r="W725">
        <f>-3*[1]CP2005_updated_data!E726+4*[1]CP2005_updated_data!F714</f>
        <v>1.9089</v>
      </c>
      <c r="X725">
        <f>-4*[1]CP2005_updated_data!F726+5*[1]CP2005_updated_data!G714</f>
        <v>3.0351999999999997</v>
      </c>
      <c r="AA725">
        <f t="shared" si="152"/>
        <v>0.27</v>
      </c>
      <c r="AB725">
        <f t="shared" si="149"/>
        <v>0.5343</v>
      </c>
      <c r="AC725">
        <f t="shared" si="150"/>
        <v>0.9205000000000001</v>
      </c>
      <c r="AD725">
        <f t="shared" si="151"/>
        <v>1.3672</v>
      </c>
    </row>
    <row r="726" spans="1:30" x14ac:dyDescent="0.25">
      <c r="A726">
        <v>2012</v>
      </c>
      <c r="B726">
        <v>10</v>
      </c>
      <c r="C726">
        <v>0.22170000000000001</v>
      </c>
      <c r="D726">
        <v>0.28100000000000003</v>
      </c>
      <c r="E726">
        <v>0.40379999999999999</v>
      </c>
      <c r="F726">
        <v>0.56869999999999998</v>
      </c>
      <c r="G726">
        <v>0.75929999999999997</v>
      </c>
      <c r="I726">
        <f t="shared" si="144"/>
        <v>0.99778545572938071</v>
      </c>
      <c r="J726">
        <f t="shared" si="145"/>
        <v>0.99439576265746421</v>
      </c>
      <c r="K726">
        <f t="shared" si="146"/>
        <v>0.98795907910691028</v>
      </c>
      <c r="L726">
        <f t="shared" si="147"/>
        <v>0.97750878495183302</v>
      </c>
      <c r="M726">
        <f t="shared" si="148"/>
        <v>0.96274663643379932</v>
      </c>
      <c r="O726">
        <f t="shared" si="153"/>
        <v>0.19239999999999996</v>
      </c>
      <c r="P726">
        <f t="shared" si="141"/>
        <v>0.83789999999999965</v>
      </c>
      <c r="Q726">
        <f t="shared" si="142"/>
        <v>1.8524999999999996</v>
      </c>
      <c r="R726">
        <f t="shared" si="143"/>
        <v>3.1122999999999998</v>
      </c>
      <c r="U726">
        <f>-[1]CP2005_updated_data!C727+2*[1]CP2005_updated_data!D715</f>
        <v>0.36329999999999996</v>
      </c>
      <c r="V726">
        <f>-2*[1]CP2005_updated_data!D727+3*[1]CP2005_updated_data!E715</f>
        <v>1.0087999999999997</v>
      </c>
      <c r="W726">
        <f>-3*[1]CP2005_updated_data!E727+4*[1]CP2005_updated_data!F715</f>
        <v>2.0233999999999996</v>
      </c>
      <c r="X726">
        <f>-4*[1]CP2005_updated_data!F727+5*[1]CP2005_updated_data!G715</f>
        <v>3.2831999999999999</v>
      </c>
      <c r="AA726">
        <f t="shared" si="152"/>
        <v>0.34030000000000005</v>
      </c>
      <c r="AB726">
        <f t="shared" si="149"/>
        <v>0.64939999999999998</v>
      </c>
      <c r="AC726">
        <f t="shared" si="150"/>
        <v>1.0633999999999999</v>
      </c>
      <c r="AD726">
        <f t="shared" si="151"/>
        <v>1.5217000000000001</v>
      </c>
    </row>
    <row r="727" spans="1:30" x14ac:dyDescent="0.25">
      <c r="A727">
        <v>2012</v>
      </c>
      <c r="B727">
        <v>11</v>
      </c>
      <c r="C727">
        <v>0.22639999999999999</v>
      </c>
      <c r="D727">
        <v>0.25280000000000002</v>
      </c>
      <c r="E727">
        <v>0.35189999999999999</v>
      </c>
      <c r="F727">
        <v>0.49980000000000002</v>
      </c>
      <c r="G727">
        <v>0.67830000000000001</v>
      </c>
      <c r="I727">
        <f t="shared" si="144"/>
        <v>0.99773856091499824</v>
      </c>
      <c r="J727">
        <f t="shared" si="145"/>
        <v>0.99495676005399791</v>
      </c>
      <c r="K727">
        <f t="shared" si="146"/>
        <v>0.98949852954424433</v>
      </c>
      <c r="L727">
        <f t="shared" si="147"/>
        <v>0.98020651492750821</v>
      </c>
      <c r="M727">
        <f t="shared" si="148"/>
        <v>0.96665366670723929</v>
      </c>
      <c r="O727">
        <f t="shared" si="153"/>
        <v>0.11149999999999999</v>
      </c>
      <c r="P727">
        <f t="shared" si="141"/>
        <v>0.67809999999999993</v>
      </c>
      <c r="Q727">
        <f t="shared" si="142"/>
        <v>1.6033999999999999</v>
      </c>
      <c r="R727">
        <f t="shared" si="143"/>
        <v>2.7664999999999997</v>
      </c>
      <c r="U727">
        <f>-[1]CP2005_updated_data!C728+2*[1]CP2005_updated_data!D716</f>
        <v>0.26879999999999998</v>
      </c>
      <c r="V727">
        <f>-2*[1]CP2005_updated_data!D728+3*[1]CP2005_updated_data!E716</f>
        <v>0.83539999999999992</v>
      </c>
      <c r="W727">
        <f>-3*[1]CP2005_updated_data!E728+4*[1]CP2005_updated_data!F716</f>
        <v>1.7606999999999999</v>
      </c>
      <c r="X727">
        <f>-4*[1]CP2005_updated_data!F728+5*[1]CP2005_updated_data!G716</f>
        <v>2.9238</v>
      </c>
      <c r="AA727">
        <f t="shared" si="152"/>
        <v>0.27920000000000006</v>
      </c>
      <c r="AB727">
        <f t="shared" si="149"/>
        <v>0.55009999999999981</v>
      </c>
      <c r="AC727">
        <f t="shared" si="150"/>
        <v>0.94350000000000023</v>
      </c>
      <c r="AD727">
        <f t="shared" si="151"/>
        <v>1.3923000000000001</v>
      </c>
    </row>
    <row r="728" spans="1:30" x14ac:dyDescent="0.25">
      <c r="A728">
        <v>2012</v>
      </c>
      <c r="B728">
        <v>12</v>
      </c>
      <c r="C728">
        <v>0.20419999999999999</v>
      </c>
      <c r="D728">
        <v>0.2712</v>
      </c>
      <c r="E728">
        <v>0.40410000000000001</v>
      </c>
      <c r="F728">
        <v>0.57989999999999997</v>
      </c>
      <c r="G728">
        <v>0.78100000000000003</v>
      </c>
      <c r="I728">
        <f t="shared" si="144"/>
        <v>0.99796008346361453</v>
      </c>
      <c r="J728">
        <f t="shared" si="145"/>
        <v>0.99459068332854683</v>
      </c>
      <c r="K728">
        <f t="shared" si="146"/>
        <v>0.98795018751521058</v>
      </c>
      <c r="L728">
        <f t="shared" si="147"/>
        <v>0.977070959096489</v>
      </c>
      <c r="M728">
        <f t="shared" si="148"/>
        <v>0.96170262281307772</v>
      </c>
      <c r="O728">
        <f t="shared" si="153"/>
        <v>0.18679999999999997</v>
      </c>
      <c r="P728">
        <f t="shared" si="141"/>
        <v>0.68969999999999998</v>
      </c>
      <c r="Q728">
        <f t="shared" si="142"/>
        <v>1.3951000000000002</v>
      </c>
      <c r="R728">
        <f t="shared" si="143"/>
        <v>2.2006000000000001</v>
      </c>
      <c r="U728">
        <f>-[1]CP2005_updated_data!C729+2*[1]CP2005_updated_data!D717</f>
        <v>0.34459999999999996</v>
      </c>
      <c r="V728">
        <f>-2*[1]CP2005_updated_data!D729+3*[1]CP2005_updated_data!E717</f>
        <v>0.84749999999999992</v>
      </c>
      <c r="W728">
        <f>-3*[1]CP2005_updated_data!E729+4*[1]CP2005_updated_data!F717</f>
        <v>1.5529000000000002</v>
      </c>
      <c r="X728">
        <f>-4*[1]CP2005_updated_data!F729+5*[1]CP2005_updated_data!G717</f>
        <v>2.3584000000000001</v>
      </c>
      <c r="AA728">
        <f t="shared" si="152"/>
        <v>0.3382</v>
      </c>
      <c r="AB728">
        <f t="shared" si="149"/>
        <v>0.66989999999999994</v>
      </c>
      <c r="AC728">
        <f t="shared" si="150"/>
        <v>1.1073</v>
      </c>
      <c r="AD728">
        <f t="shared" si="151"/>
        <v>1.5854000000000004</v>
      </c>
    </row>
    <row r="729" spans="1:30" x14ac:dyDescent="0.25">
      <c r="A729">
        <v>2013</v>
      </c>
      <c r="B729">
        <v>1</v>
      </c>
      <c r="C729">
        <v>0.1736</v>
      </c>
      <c r="D729">
        <v>0.26590000000000003</v>
      </c>
      <c r="E729">
        <v>0.43719999999999998</v>
      </c>
      <c r="F729">
        <v>0.65649999999999997</v>
      </c>
      <c r="G729">
        <v>0.9012</v>
      </c>
      <c r="I729">
        <f t="shared" si="144"/>
        <v>0.99826550597641561</v>
      </c>
      <c r="J729">
        <f t="shared" si="145"/>
        <v>0.99469611552878756</v>
      </c>
      <c r="K729">
        <f t="shared" si="146"/>
        <v>0.98696963990147046</v>
      </c>
      <c r="L729">
        <f t="shared" si="147"/>
        <v>0.97408179541512308</v>
      </c>
      <c r="M729">
        <f t="shared" si="148"/>
        <v>0.95594012370495096</v>
      </c>
      <c r="O729">
        <f t="shared" si="153"/>
        <v>7.9899999999999999E-2</v>
      </c>
      <c r="P729">
        <f t="shared" si="141"/>
        <v>0.41229999999999983</v>
      </c>
      <c r="Q729">
        <f t="shared" si="142"/>
        <v>0.90990000000000038</v>
      </c>
      <c r="R729">
        <f t="shared" si="143"/>
        <v>1.4967999999999999</v>
      </c>
      <c r="U729">
        <f>-[1]CP2005_updated_data!C730+2*[1]CP2005_updated_data!D718</f>
        <v>0.22359999999999999</v>
      </c>
      <c r="V729">
        <f>-2*[1]CP2005_updated_data!D730+3*[1]CP2005_updated_data!E718</f>
        <v>0.55599999999999983</v>
      </c>
      <c r="W729">
        <f>-3*[1]CP2005_updated_data!E730+4*[1]CP2005_updated_data!F718</f>
        <v>1.0536000000000003</v>
      </c>
      <c r="X729">
        <f>-4*[1]CP2005_updated_data!F730+5*[1]CP2005_updated_data!G718</f>
        <v>1.6404999999999998</v>
      </c>
      <c r="AA729">
        <f t="shared" si="152"/>
        <v>0.35820000000000007</v>
      </c>
      <c r="AB729">
        <f t="shared" si="149"/>
        <v>0.77979999999999983</v>
      </c>
      <c r="AC729">
        <f t="shared" si="150"/>
        <v>1.3144</v>
      </c>
      <c r="AD729">
        <f t="shared" si="151"/>
        <v>1.8800000000000003</v>
      </c>
    </row>
    <row r="730" spans="1:30" x14ac:dyDescent="0.25">
      <c r="A730">
        <v>2013</v>
      </c>
      <c r="B730">
        <v>2</v>
      </c>
      <c r="C730">
        <v>0.2036</v>
      </c>
      <c r="D730">
        <v>0.2447</v>
      </c>
      <c r="E730">
        <v>0.37940000000000002</v>
      </c>
      <c r="F730">
        <v>0.57340000000000002</v>
      </c>
      <c r="G730">
        <v>0.80149999999999999</v>
      </c>
      <c r="I730">
        <f t="shared" si="144"/>
        <v>0.99796607124207859</v>
      </c>
      <c r="J730">
        <f t="shared" si="145"/>
        <v>0.99511795610565434</v>
      </c>
      <c r="K730">
        <f t="shared" si="146"/>
        <v>0.98868252990350458</v>
      </c>
      <c r="L730">
        <f t="shared" si="147"/>
        <v>0.97732503057371478</v>
      </c>
      <c r="M730">
        <f t="shared" si="148"/>
        <v>0.9607173826465395</v>
      </c>
      <c r="O730">
        <f t="shared" si="153"/>
        <v>0.1744</v>
      </c>
      <c r="P730">
        <f t="shared" si="141"/>
        <v>0.67059999999999997</v>
      </c>
      <c r="Q730">
        <f t="shared" si="142"/>
        <v>1.3233999999999999</v>
      </c>
      <c r="R730">
        <f t="shared" si="143"/>
        <v>2.0215999999999994</v>
      </c>
      <c r="U730">
        <f>-[1]CP2005_updated_data!C731+2*[1]CP2005_updated_data!D719</f>
        <v>0.38719999999999999</v>
      </c>
      <c r="V730">
        <f>-2*[1]CP2005_updated_data!D731+3*[1]CP2005_updated_data!E719</f>
        <v>0.88339999999999996</v>
      </c>
      <c r="W730">
        <f>-3*[1]CP2005_updated_data!E731+4*[1]CP2005_updated_data!F719</f>
        <v>1.5361999999999998</v>
      </c>
      <c r="X730">
        <f>-4*[1]CP2005_updated_data!F731+5*[1]CP2005_updated_data!G719</f>
        <v>2.2343999999999995</v>
      </c>
      <c r="AA730">
        <f t="shared" si="152"/>
        <v>0.2858</v>
      </c>
      <c r="AB730">
        <f t="shared" si="149"/>
        <v>0.64880000000000004</v>
      </c>
      <c r="AC730">
        <f t="shared" si="150"/>
        <v>1.1554</v>
      </c>
      <c r="AD730">
        <f t="shared" si="151"/>
        <v>1.7139000000000002</v>
      </c>
    </row>
    <row r="731" spans="1:30" x14ac:dyDescent="0.25">
      <c r="A731">
        <v>2013</v>
      </c>
      <c r="B731">
        <v>3</v>
      </c>
      <c r="C731">
        <v>0.18140000000000001</v>
      </c>
      <c r="D731">
        <v>0.2382</v>
      </c>
      <c r="E731">
        <v>0.37259999999999999</v>
      </c>
      <c r="F731">
        <v>0.55810000000000004</v>
      </c>
      <c r="G731">
        <v>0.77470000000000006</v>
      </c>
      <c r="I731">
        <f t="shared" si="144"/>
        <v>0.99818764430359419</v>
      </c>
      <c r="J731">
        <f t="shared" si="145"/>
        <v>0.99524732984905917</v>
      </c>
      <c r="K731">
        <f t="shared" si="146"/>
        <v>0.98888424171350997</v>
      </c>
      <c r="L731">
        <f t="shared" si="147"/>
        <v>0.97792333655538199</v>
      </c>
      <c r="M731">
        <f t="shared" si="148"/>
        <v>0.96200560685674541</v>
      </c>
      <c r="O731">
        <f t="shared" si="153"/>
        <v>0.29730000000000001</v>
      </c>
      <c r="P731">
        <f t="shared" si="141"/>
        <v>0.97689999999999988</v>
      </c>
      <c r="Q731">
        <f t="shared" si="142"/>
        <v>1.9063000000000001</v>
      </c>
      <c r="R731">
        <f t="shared" si="143"/>
        <v>2.9690999999999996</v>
      </c>
      <c r="U731">
        <f>-[1]CP2005_updated_data!C732+2*[1]CP2005_updated_data!D720</f>
        <v>0.52280000000000004</v>
      </c>
      <c r="V731">
        <f>-2*[1]CP2005_updated_data!D732+3*[1]CP2005_updated_data!E720</f>
        <v>1.2023999999999999</v>
      </c>
      <c r="W731">
        <f>-3*[1]CP2005_updated_data!E732+4*[1]CP2005_updated_data!F720</f>
        <v>2.1318000000000001</v>
      </c>
      <c r="X731">
        <f>-4*[1]CP2005_updated_data!F732+5*[1]CP2005_updated_data!G720</f>
        <v>3.1945999999999994</v>
      </c>
      <c r="AA731">
        <f t="shared" si="152"/>
        <v>0.29499999999999998</v>
      </c>
      <c r="AB731">
        <f t="shared" si="149"/>
        <v>0.64139999999999997</v>
      </c>
      <c r="AC731">
        <f t="shared" si="150"/>
        <v>1.1146000000000003</v>
      </c>
      <c r="AD731">
        <f t="shared" si="151"/>
        <v>1.6411000000000002</v>
      </c>
    </row>
    <row r="732" spans="1:30" x14ac:dyDescent="0.25">
      <c r="A732">
        <v>2013</v>
      </c>
      <c r="B732">
        <v>4</v>
      </c>
      <c r="C732">
        <v>0.1638</v>
      </c>
      <c r="D732">
        <v>0.2228</v>
      </c>
      <c r="E732">
        <v>0.34920000000000001</v>
      </c>
      <c r="F732">
        <v>0.52029999999999998</v>
      </c>
      <c r="G732">
        <v>0.71819999999999995</v>
      </c>
      <c r="I732">
        <f t="shared" si="144"/>
        <v>0.9983633407898288</v>
      </c>
      <c r="J732">
        <f t="shared" si="145"/>
        <v>0.99555391323807096</v>
      </c>
      <c r="K732">
        <f t="shared" si="146"/>
        <v>0.98957868217127498</v>
      </c>
      <c r="L732">
        <f t="shared" si="147"/>
        <v>0.97940307504064072</v>
      </c>
      <c r="M732">
        <f t="shared" si="148"/>
        <v>0.96472711501644692</v>
      </c>
      <c r="O732">
        <f t="shared" si="153"/>
        <v>0.17589999999999997</v>
      </c>
      <c r="P732">
        <f t="shared" si="141"/>
        <v>0.65059999999999996</v>
      </c>
      <c r="Q732">
        <f t="shared" si="142"/>
        <v>1.3506999999999998</v>
      </c>
      <c r="R732">
        <f t="shared" si="143"/>
        <v>2.1989000000000001</v>
      </c>
      <c r="U732">
        <f>-[1]CP2005_updated_data!C733+2*[1]CP2005_updated_data!D721</f>
        <v>0.37479999999999997</v>
      </c>
      <c r="V732">
        <f>-2*[1]CP2005_updated_data!D733+3*[1]CP2005_updated_data!E721</f>
        <v>0.84949999999999992</v>
      </c>
      <c r="W732">
        <f>-3*[1]CP2005_updated_data!E733+4*[1]CP2005_updated_data!F721</f>
        <v>1.5495999999999999</v>
      </c>
      <c r="X732">
        <f>-4*[1]CP2005_updated_data!F733+5*[1]CP2005_updated_data!G721</f>
        <v>2.3978000000000002</v>
      </c>
      <c r="AA732">
        <f t="shared" si="152"/>
        <v>0.28179999999999999</v>
      </c>
      <c r="AB732">
        <f t="shared" si="149"/>
        <v>0.60200000000000009</v>
      </c>
      <c r="AC732">
        <f t="shared" si="150"/>
        <v>1.0335999999999999</v>
      </c>
      <c r="AD732">
        <f t="shared" si="151"/>
        <v>1.5097999999999998</v>
      </c>
    </row>
    <row r="733" spans="1:30" x14ac:dyDescent="0.25">
      <c r="A733">
        <v>2013</v>
      </c>
      <c r="B733">
        <v>5</v>
      </c>
      <c r="C733">
        <v>0.156</v>
      </c>
      <c r="D733">
        <v>0.30359999999999998</v>
      </c>
      <c r="E733">
        <v>0.51439999999999997</v>
      </c>
      <c r="F733">
        <v>0.76060000000000005</v>
      </c>
      <c r="G733">
        <v>1.0221</v>
      </c>
      <c r="I733">
        <f t="shared" si="144"/>
        <v>0.99844121616751069</v>
      </c>
      <c r="J733">
        <f t="shared" si="145"/>
        <v>0.99394639733695611</v>
      </c>
      <c r="K733">
        <f t="shared" si="146"/>
        <v>0.984686463154684</v>
      </c>
      <c r="L733">
        <f t="shared" si="147"/>
        <v>0.97003415186136432</v>
      </c>
      <c r="M733">
        <f t="shared" si="148"/>
        <v>0.95017889651024889</v>
      </c>
      <c r="O733">
        <f t="shared" si="153"/>
        <v>0.18089999999999995</v>
      </c>
      <c r="P733">
        <f t="shared" si="141"/>
        <v>0.36110000000000009</v>
      </c>
      <c r="Q733">
        <f t="shared" si="142"/>
        <v>0.44330000000000014</v>
      </c>
      <c r="R733">
        <f t="shared" si="143"/>
        <v>0.38639999999999974</v>
      </c>
      <c r="U733">
        <f>-[1]CP2005_updated_data!C734+2*[1]CP2005_updated_data!D722</f>
        <v>0.39159999999999995</v>
      </c>
      <c r="V733">
        <f>-2*[1]CP2005_updated_data!D734+3*[1]CP2005_updated_data!E722</f>
        <v>0.57180000000000009</v>
      </c>
      <c r="W733">
        <f>-3*[1]CP2005_updated_data!E734+4*[1]CP2005_updated_data!F722</f>
        <v>0.65400000000000014</v>
      </c>
      <c r="X733">
        <f>-4*[1]CP2005_updated_data!F734+5*[1]CP2005_updated_data!G722</f>
        <v>0.59709999999999974</v>
      </c>
      <c r="AA733">
        <f t="shared" si="152"/>
        <v>0.45119999999999993</v>
      </c>
      <c r="AB733">
        <f t="shared" si="149"/>
        <v>0.93599999999999994</v>
      </c>
      <c r="AC733">
        <f t="shared" si="150"/>
        <v>1.4992000000000003</v>
      </c>
      <c r="AD733">
        <f t="shared" si="151"/>
        <v>2.0680999999999998</v>
      </c>
    </row>
    <row r="734" spans="1:30" x14ac:dyDescent="0.25">
      <c r="A734">
        <v>2013</v>
      </c>
      <c r="B734">
        <v>6</v>
      </c>
      <c r="C734">
        <v>0.18229999999999999</v>
      </c>
      <c r="D734">
        <v>0.41089999999999999</v>
      </c>
      <c r="E734">
        <v>0.74939999999999996</v>
      </c>
      <c r="F734">
        <v>1.1072</v>
      </c>
      <c r="G734">
        <v>1.4467000000000001</v>
      </c>
      <c r="I734">
        <f t="shared" si="144"/>
        <v>0.99817866065522187</v>
      </c>
      <c r="J734">
        <f t="shared" si="145"/>
        <v>0.9918156754505757</v>
      </c>
      <c r="K734">
        <f t="shared" si="146"/>
        <v>0.97776883687400251</v>
      </c>
      <c r="L734">
        <f t="shared" si="147"/>
        <v>0.95667839441627933</v>
      </c>
      <c r="M734">
        <f t="shared" si="148"/>
        <v>0.93021922016969372</v>
      </c>
      <c r="O734">
        <f t="shared" si="153"/>
        <v>0.21329999999999999</v>
      </c>
      <c r="P734">
        <f t="shared" ref="P734:P754" si="154">V734-$C722</f>
        <v>0.2636</v>
      </c>
      <c r="Q734">
        <f t="shared" ref="Q734:Q754" si="155">W734-$C722</f>
        <v>-9.6399999999999764E-2</v>
      </c>
      <c r="R734">
        <f t="shared" ref="R734:R754" si="156">X734-$C722</f>
        <v>-0.80020000000000002</v>
      </c>
      <c r="U734">
        <f>-[1]CP2005_updated_data!C735+2*[1]CP2005_updated_data!D723</f>
        <v>0.4647</v>
      </c>
      <c r="V734">
        <f>-2*[1]CP2005_updated_data!D735+3*[1]CP2005_updated_data!E723</f>
        <v>0.51500000000000001</v>
      </c>
      <c r="W734">
        <f>-3*[1]CP2005_updated_data!E735+4*[1]CP2005_updated_data!F723</f>
        <v>0.15500000000000025</v>
      </c>
      <c r="X734">
        <f>-4*[1]CP2005_updated_data!F735+5*[1]CP2005_updated_data!G723</f>
        <v>-0.54879999999999995</v>
      </c>
      <c r="AA734">
        <f t="shared" si="152"/>
        <v>0.63949999999999996</v>
      </c>
      <c r="AB734">
        <f t="shared" si="149"/>
        <v>1.4263999999999997</v>
      </c>
      <c r="AC734">
        <f t="shared" si="150"/>
        <v>2.1806000000000001</v>
      </c>
      <c r="AD734">
        <f t="shared" si="151"/>
        <v>2.8047000000000004</v>
      </c>
    </row>
    <row r="735" spans="1:30" x14ac:dyDescent="0.25">
      <c r="A735">
        <v>2013</v>
      </c>
      <c r="B735">
        <v>7</v>
      </c>
      <c r="C735">
        <v>0.13719999999999999</v>
      </c>
      <c r="D735">
        <v>0.32529999999999998</v>
      </c>
      <c r="E735">
        <v>0.65139999999999998</v>
      </c>
      <c r="F735">
        <v>1.0227999999999999</v>
      </c>
      <c r="G735">
        <v>1.3913</v>
      </c>
      <c r="I735">
        <f t="shared" si="144"/>
        <v>0.99862894076170916</v>
      </c>
      <c r="J735">
        <f t="shared" si="145"/>
        <v>0.99351511819485516</v>
      </c>
      <c r="K735">
        <f t="shared" si="146"/>
        <v>0.9806477071200238</v>
      </c>
      <c r="L735">
        <f t="shared" si="147"/>
        <v>0.95991359862780168</v>
      </c>
      <c r="M735">
        <f t="shared" si="148"/>
        <v>0.93279949944651031</v>
      </c>
      <c r="O735">
        <f t="shared" si="153"/>
        <v>9.8599999999999993E-2</v>
      </c>
      <c r="P735">
        <f t="shared" si="154"/>
        <v>5.4500000000000021E-2</v>
      </c>
      <c r="Q735">
        <f t="shared" si="155"/>
        <v>-0.43139999999999989</v>
      </c>
      <c r="R735">
        <f t="shared" si="156"/>
        <v>-1.3505999999999996</v>
      </c>
      <c r="U735">
        <f>-[1]CP2005_updated_data!C736+2*[1]CP2005_updated_data!D724</f>
        <v>0.30099999999999999</v>
      </c>
      <c r="V735">
        <f>-2*[1]CP2005_updated_data!D736+3*[1]CP2005_updated_data!E724</f>
        <v>0.25690000000000002</v>
      </c>
      <c r="W735">
        <f>-3*[1]CP2005_updated_data!E736+4*[1]CP2005_updated_data!F724</f>
        <v>-0.22899999999999987</v>
      </c>
      <c r="X735">
        <f>-4*[1]CP2005_updated_data!F736+5*[1]CP2005_updated_data!G724</f>
        <v>-1.1481999999999997</v>
      </c>
      <c r="AA735">
        <f t="shared" si="152"/>
        <v>0.51339999999999997</v>
      </c>
      <c r="AB735">
        <f t="shared" si="149"/>
        <v>1.3035999999999999</v>
      </c>
      <c r="AC735">
        <f t="shared" si="150"/>
        <v>2.1369999999999996</v>
      </c>
      <c r="AD735">
        <f t="shared" si="151"/>
        <v>2.8653000000000004</v>
      </c>
    </row>
    <row r="736" spans="1:30" x14ac:dyDescent="0.25">
      <c r="A736">
        <v>2013</v>
      </c>
      <c r="B736">
        <v>8</v>
      </c>
      <c r="C736">
        <v>0.1545</v>
      </c>
      <c r="D736">
        <v>0.42499999999999999</v>
      </c>
      <c r="E736">
        <v>0.82179999999999997</v>
      </c>
      <c r="F736">
        <v>1.2384999999999999</v>
      </c>
      <c r="G736">
        <v>1.6287</v>
      </c>
      <c r="I736">
        <f t="shared" si="144"/>
        <v>0.99845619289807841</v>
      </c>
      <c r="J736">
        <f t="shared" si="145"/>
        <v>0.99153602286296671</v>
      </c>
      <c r="K736">
        <f t="shared" si="146"/>
        <v>0.97564742764472889</v>
      </c>
      <c r="L736">
        <f t="shared" si="147"/>
        <v>0.95166709069149069</v>
      </c>
      <c r="M736">
        <f t="shared" si="148"/>
        <v>0.92179262442723031</v>
      </c>
      <c r="O736">
        <f t="shared" si="153"/>
        <v>0.15270000000000006</v>
      </c>
      <c r="P736">
        <f t="shared" si="154"/>
        <v>6.7400000000000015E-2</v>
      </c>
      <c r="Q736">
        <f t="shared" si="155"/>
        <v>-0.52299999999999969</v>
      </c>
      <c r="R736">
        <f t="shared" si="156"/>
        <v>-1.5285999999999995</v>
      </c>
      <c r="U736">
        <f>-[1]CP2005_updated_data!C737+2*[1]CP2005_updated_data!D725</f>
        <v>0.36630000000000007</v>
      </c>
      <c r="V736">
        <f>-2*[1]CP2005_updated_data!D737+3*[1]CP2005_updated_data!E725</f>
        <v>0.28100000000000003</v>
      </c>
      <c r="W736">
        <f>-3*[1]CP2005_updated_data!E737+4*[1]CP2005_updated_data!F725</f>
        <v>-0.30939999999999968</v>
      </c>
      <c r="X736">
        <f>-4*[1]CP2005_updated_data!F737+5*[1]CP2005_updated_data!G725</f>
        <v>-1.3149999999999995</v>
      </c>
      <c r="AA736">
        <f t="shared" si="152"/>
        <v>0.69550000000000001</v>
      </c>
      <c r="AB736">
        <f t="shared" si="149"/>
        <v>1.6153999999999997</v>
      </c>
      <c r="AC736">
        <f t="shared" si="150"/>
        <v>2.4885999999999999</v>
      </c>
      <c r="AD736">
        <f t="shared" si="151"/>
        <v>3.1894999999999998</v>
      </c>
    </row>
    <row r="737" spans="1:30" x14ac:dyDescent="0.25">
      <c r="A737">
        <v>2013</v>
      </c>
      <c r="B737">
        <v>9</v>
      </c>
      <c r="C737">
        <v>0.1381</v>
      </c>
      <c r="D737">
        <v>0.35649999999999998</v>
      </c>
      <c r="E737">
        <v>0.69179999999999997</v>
      </c>
      <c r="F737">
        <v>1.0639000000000001</v>
      </c>
      <c r="G737">
        <v>1.43</v>
      </c>
      <c r="I737">
        <f t="shared" si="144"/>
        <v>0.99861995314168661</v>
      </c>
      <c r="J737">
        <f t="shared" si="145"/>
        <v>0.99289535814634677</v>
      </c>
      <c r="K737">
        <f t="shared" si="146"/>
        <v>0.97945988206638079</v>
      </c>
      <c r="L737">
        <f t="shared" si="147"/>
        <v>0.958336797157606</v>
      </c>
      <c r="M737">
        <f t="shared" si="148"/>
        <v>0.93099627759486181</v>
      </c>
      <c r="O737">
        <f t="shared" si="153"/>
        <v>0.13189999999999999</v>
      </c>
      <c r="P737">
        <f t="shared" si="154"/>
        <v>9.130000000000002E-2</v>
      </c>
      <c r="Q737">
        <f t="shared" si="155"/>
        <v>-0.35060000000000002</v>
      </c>
      <c r="R737">
        <f t="shared" si="156"/>
        <v>-1.1636000000000002</v>
      </c>
      <c r="U737">
        <f>-[1]CP2005_updated_data!C738+2*[1]CP2005_updated_data!D726</f>
        <v>0.34189999999999998</v>
      </c>
      <c r="V737">
        <f>-2*[1]CP2005_updated_data!D738+3*[1]CP2005_updated_data!E726</f>
        <v>0.30130000000000001</v>
      </c>
      <c r="W737">
        <f>-3*[1]CP2005_updated_data!E738+4*[1]CP2005_updated_data!F726</f>
        <v>-0.14060000000000006</v>
      </c>
      <c r="X737">
        <f>-4*[1]CP2005_updated_data!F738+5*[1]CP2005_updated_data!G726</f>
        <v>-0.95360000000000023</v>
      </c>
      <c r="AA737">
        <f t="shared" si="152"/>
        <v>0.57489999999999997</v>
      </c>
      <c r="AB737">
        <f t="shared" si="149"/>
        <v>1.3624000000000001</v>
      </c>
      <c r="AC737">
        <f t="shared" si="150"/>
        <v>2.1802000000000001</v>
      </c>
      <c r="AD737">
        <f t="shared" si="151"/>
        <v>2.8943999999999992</v>
      </c>
    </row>
    <row r="738" spans="1:30" x14ac:dyDescent="0.25">
      <c r="A738">
        <v>2013</v>
      </c>
      <c r="B738">
        <v>10</v>
      </c>
      <c r="C738">
        <v>0.1429</v>
      </c>
      <c r="D738">
        <v>0.32229999999999998</v>
      </c>
      <c r="E738">
        <v>0.62409999999999999</v>
      </c>
      <c r="F738">
        <v>0.97350000000000003</v>
      </c>
      <c r="G738">
        <v>1.3277000000000001</v>
      </c>
      <c r="I738">
        <f t="shared" si="144"/>
        <v>0.99857202053432759</v>
      </c>
      <c r="J738">
        <f t="shared" si="145"/>
        <v>0.9935747308903099</v>
      </c>
      <c r="K738">
        <f t="shared" si="146"/>
        <v>0.98145118657207875</v>
      </c>
      <c r="L738">
        <f t="shared" si="147"/>
        <v>0.96180841592010136</v>
      </c>
      <c r="M738">
        <f t="shared" si="148"/>
        <v>0.93577052327896248</v>
      </c>
      <c r="O738">
        <f t="shared" si="153"/>
        <v>0.19740000000000002</v>
      </c>
      <c r="P738">
        <f t="shared" si="154"/>
        <v>0.34510000000000007</v>
      </c>
      <c r="Q738">
        <f t="shared" si="155"/>
        <v>0.18079999999999985</v>
      </c>
      <c r="R738">
        <f t="shared" si="156"/>
        <v>-0.31920000000000015</v>
      </c>
      <c r="U738">
        <f>-[1]CP2005_updated_data!C739+2*[1]CP2005_updated_data!D727</f>
        <v>0.41910000000000003</v>
      </c>
      <c r="V738">
        <f>-2*[1]CP2005_updated_data!D739+3*[1]CP2005_updated_data!E727</f>
        <v>0.56680000000000008</v>
      </c>
      <c r="W738">
        <f>-3*[1]CP2005_updated_data!E739+4*[1]CP2005_updated_data!F727</f>
        <v>0.40249999999999986</v>
      </c>
      <c r="X738">
        <f>-4*[1]CP2005_updated_data!F739+5*[1]CP2005_updated_data!G727</f>
        <v>-9.7500000000000142E-2</v>
      </c>
      <c r="AA738">
        <f t="shared" si="152"/>
        <v>0.50169999999999992</v>
      </c>
      <c r="AB738">
        <f t="shared" si="149"/>
        <v>1.2277</v>
      </c>
      <c r="AC738">
        <f t="shared" si="150"/>
        <v>2.0217000000000001</v>
      </c>
      <c r="AD738">
        <f t="shared" si="151"/>
        <v>2.7445000000000004</v>
      </c>
    </row>
    <row r="739" spans="1:30" x14ac:dyDescent="0.25">
      <c r="A739">
        <v>2013</v>
      </c>
      <c r="B739">
        <v>11</v>
      </c>
      <c r="C739">
        <v>0.1487</v>
      </c>
      <c r="D739">
        <v>0.28410000000000002</v>
      </c>
      <c r="E739">
        <v>0.59770000000000001</v>
      </c>
      <c r="F739">
        <v>0.98609999999999998</v>
      </c>
      <c r="G739">
        <v>1.3886000000000001</v>
      </c>
      <c r="I739">
        <f t="shared" si="144"/>
        <v>0.99851410503670224</v>
      </c>
      <c r="J739">
        <f t="shared" si="145"/>
        <v>0.99433411203136868</v>
      </c>
      <c r="K739">
        <f t="shared" si="146"/>
        <v>0.98222880380762156</v>
      </c>
      <c r="L739">
        <f t="shared" si="147"/>
        <v>0.96132378661532114</v>
      </c>
      <c r="M739">
        <f t="shared" si="148"/>
        <v>0.93292543587945354</v>
      </c>
      <c r="O739">
        <f t="shared" si="153"/>
        <v>0.13050000000000006</v>
      </c>
      <c r="P739">
        <f t="shared" si="154"/>
        <v>0.26109999999999983</v>
      </c>
      <c r="Q739">
        <f t="shared" si="155"/>
        <v>-2.0299999999999818E-2</v>
      </c>
      <c r="R739">
        <f t="shared" si="156"/>
        <v>-0.77929999999999966</v>
      </c>
      <c r="U739">
        <f>-[1]CP2005_updated_data!C740+2*[1]CP2005_updated_data!D728</f>
        <v>0.35690000000000005</v>
      </c>
      <c r="V739">
        <f>-2*[1]CP2005_updated_data!D740+3*[1]CP2005_updated_data!E728</f>
        <v>0.48749999999999982</v>
      </c>
      <c r="W739">
        <f>-3*[1]CP2005_updated_data!E740+4*[1]CP2005_updated_data!F728</f>
        <v>0.20610000000000017</v>
      </c>
      <c r="X739">
        <f>-4*[1]CP2005_updated_data!F740+5*[1]CP2005_updated_data!G728</f>
        <v>-0.55289999999999973</v>
      </c>
      <c r="AA739">
        <f t="shared" si="152"/>
        <v>0.41950000000000004</v>
      </c>
      <c r="AB739">
        <f t="shared" si="149"/>
        <v>1.2248999999999999</v>
      </c>
      <c r="AC739">
        <f t="shared" si="150"/>
        <v>2.1513</v>
      </c>
      <c r="AD739">
        <f t="shared" si="151"/>
        <v>2.9986000000000006</v>
      </c>
    </row>
    <row r="740" spans="1:30" x14ac:dyDescent="0.25">
      <c r="A740">
        <v>2013</v>
      </c>
      <c r="B740">
        <v>12</v>
      </c>
      <c r="C740">
        <v>0.15920000000000001</v>
      </c>
      <c r="D740">
        <v>0.41239999999999999</v>
      </c>
      <c r="E740">
        <v>0.83850000000000002</v>
      </c>
      <c r="F740">
        <v>1.3033999999999999</v>
      </c>
      <c r="G740">
        <v>1.7436</v>
      </c>
      <c r="I740">
        <f t="shared" si="144"/>
        <v>0.99840926655978979</v>
      </c>
      <c r="J740">
        <f t="shared" si="145"/>
        <v>0.99178592142662469</v>
      </c>
      <c r="K740">
        <f t="shared" si="146"/>
        <v>0.97515875070727331</v>
      </c>
      <c r="L740">
        <f t="shared" si="147"/>
        <v>0.94919976689599428</v>
      </c>
      <c r="M740">
        <f t="shared" si="148"/>
        <v>0.91651210860521626</v>
      </c>
      <c r="O740">
        <f t="shared" si="153"/>
        <v>0.17899999999999999</v>
      </c>
      <c r="P740">
        <f t="shared" si="154"/>
        <v>0.18329999999999996</v>
      </c>
      <c r="Q740">
        <f t="shared" si="155"/>
        <v>-0.4001000000000004</v>
      </c>
      <c r="R740">
        <f t="shared" si="156"/>
        <v>-1.5127999999999993</v>
      </c>
      <c r="U740">
        <f>-[1]CP2005_updated_data!C741+2*[1]CP2005_updated_data!D729</f>
        <v>0.38319999999999999</v>
      </c>
      <c r="V740">
        <f>-2*[1]CP2005_updated_data!D741+3*[1]CP2005_updated_data!E729</f>
        <v>0.38749999999999996</v>
      </c>
      <c r="W740">
        <f>-3*[1]CP2005_updated_data!E741+4*[1]CP2005_updated_data!F729</f>
        <v>-0.19590000000000041</v>
      </c>
      <c r="X740">
        <f>-4*[1]CP2005_updated_data!F741+5*[1]CP2005_updated_data!G729</f>
        <v>-1.3085999999999993</v>
      </c>
      <c r="AA740">
        <f t="shared" si="152"/>
        <v>0.66559999999999997</v>
      </c>
      <c r="AB740">
        <f t="shared" si="149"/>
        <v>1.6907000000000003</v>
      </c>
      <c r="AC740">
        <f t="shared" si="150"/>
        <v>2.6980999999999993</v>
      </c>
      <c r="AD740">
        <f t="shared" si="151"/>
        <v>3.5044000000000004</v>
      </c>
    </row>
    <row r="741" spans="1:30" x14ac:dyDescent="0.25">
      <c r="A741">
        <v>2014</v>
      </c>
      <c r="B741">
        <v>1</v>
      </c>
      <c r="C741">
        <v>0.13339999999999999</v>
      </c>
      <c r="D741">
        <v>0.36980000000000002</v>
      </c>
      <c r="E741">
        <v>0.74880000000000002</v>
      </c>
      <c r="F741">
        <v>1.159</v>
      </c>
      <c r="G741">
        <v>1.5482</v>
      </c>
      <c r="I741">
        <f t="shared" si="144"/>
        <v>0.99866688938247727</v>
      </c>
      <c r="J741">
        <f t="shared" si="145"/>
        <v>0.99263128310461746</v>
      </c>
      <c r="K741">
        <f t="shared" si="146"/>
        <v>0.97778643687146571</v>
      </c>
      <c r="L741">
        <f t="shared" si="147"/>
        <v>0.95469820896361934</v>
      </c>
      <c r="M741">
        <f t="shared" si="148"/>
        <v>0.92551031657692451</v>
      </c>
      <c r="O741">
        <f t="shared" si="153"/>
        <v>0.22480000000000008</v>
      </c>
      <c r="P741">
        <f t="shared" si="154"/>
        <v>0.39839999999999987</v>
      </c>
      <c r="Q741">
        <f t="shared" si="155"/>
        <v>0.20599999999999993</v>
      </c>
      <c r="R741">
        <f t="shared" si="156"/>
        <v>-0.30359999999999987</v>
      </c>
      <c r="U741">
        <f>-[1]CP2005_updated_data!C742+2*[1]CP2005_updated_data!D730</f>
        <v>0.39840000000000009</v>
      </c>
      <c r="V741">
        <f>-2*[1]CP2005_updated_data!D742+3*[1]CP2005_updated_data!E730</f>
        <v>0.57199999999999984</v>
      </c>
      <c r="W741">
        <f>-3*[1]CP2005_updated_data!E742+4*[1]CP2005_updated_data!F730</f>
        <v>0.37959999999999994</v>
      </c>
      <c r="X741">
        <f>-4*[1]CP2005_updated_data!F742+5*[1]CP2005_updated_data!G730</f>
        <v>-0.12999999999999989</v>
      </c>
      <c r="AA741">
        <f t="shared" si="152"/>
        <v>0.60620000000000007</v>
      </c>
      <c r="AB741">
        <f t="shared" si="149"/>
        <v>1.5067999999999999</v>
      </c>
      <c r="AC741">
        <f t="shared" si="150"/>
        <v>2.3896000000000002</v>
      </c>
      <c r="AD741">
        <f t="shared" si="151"/>
        <v>3.1049999999999995</v>
      </c>
    </row>
    <row r="742" spans="1:30" x14ac:dyDescent="0.25">
      <c r="A742">
        <v>2014</v>
      </c>
      <c r="B742">
        <v>2</v>
      </c>
      <c r="C742">
        <v>0.1089</v>
      </c>
      <c r="D742">
        <v>0.3402</v>
      </c>
      <c r="E742">
        <v>0.72409999999999997</v>
      </c>
      <c r="F742">
        <v>1.1378999999999999</v>
      </c>
      <c r="G742">
        <v>1.5273000000000001</v>
      </c>
      <c r="I742">
        <f t="shared" si="144"/>
        <v>0.99891159274531394</v>
      </c>
      <c r="J742">
        <f t="shared" si="145"/>
        <v>0.9932190947993097</v>
      </c>
      <c r="K742">
        <f t="shared" si="146"/>
        <v>0.97851124512948218</v>
      </c>
      <c r="L742">
        <f t="shared" si="147"/>
        <v>0.95550431438061922</v>
      </c>
      <c r="M742">
        <f t="shared" si="148"/>
        <v>0.92647798037402196</v>
      </c>
      <c r="O742">
        <f t="shared" si="153"/>
        <v>0.1769</v>
      </c>
      <c r="P742">
        <f t="shared" si="154"/>
        <v>0.25420000000000009</v>
      </c>
      <c r="Q742">
        <f t="shared" si="155"/>
        <v>-8.2299999999999818E-2</v>
      </c>
      <c r="R742">
        <f t="shared" si="156"/>
        <v>-0.74769999999999937</v>
      </c>
      <c r="U742">
        <f>-[1]CP2005_updated_data!C743+2*[1]CP2005_updated_data!D731</f>
        <v>0.3805</v>
      </c>
      <c r="V742">
        <f>-2*[1]CP2005_updated_data!D743+3*[1]CP2005_updated_data!E731</f>
        <v>0.4578000000000001</v>
      </c>
      <c r="W742">
        <f>-3*[1]CP2005_updated_data!E743+4*[1]CP2005_updated_data!F731</f>
        <v>0.12130000000000019</v>
      </c>
      <c r="X742">
        <f>-4*[1]CP2005_updated_data!F743+5*[1]CP2005_updated_data!G731</f>
        <v>-0.54409999999999936</v>
      </c>
      <c r="AA742">
        <f t="shared" si="152"/>
        <v>0.57150000000000001</v>
      </c>
      <c r="AB742">
        <f t="shared" si="149"/>
        <v>1.4918999999999998</v>
      </c>
      <c r="AC742">
        <f t="shared" si="150"/>
        <v>2.3792999999999997</v>
      </c>
      <c r="AD742">
        <f t="shared" si="151"/>
        <v>3.0849000000000011</v>
      </c>
    </row>
    <row r="743" spans="1:30" x14ac:dyDescent="0.25">
      <c r="A743">
        <v>2014</v>
      </c>
      <c r="B743">
        <v>3</v>
      </c>
      <c r="C743">
        <v>0.1303</v>
      </c>
      <c r="D743">
        <v>0.44590000000000002</v>
      </c>
      <c r="E743">
        <v>0.9042</v>
      </c>
      <c r="F743">
        <v>1.3487</v>
      </c>
      <c r="G743">
        <v>1.7318</v>
      </c>
      <c r="I743">
        <f t="shared" si="144"/>
        <v>0.99869784853591259</v>
      </c>
      <c r="J743">
        <f t="shared" si="145"/>
        <v>0.99112164741591191</v>
      </c>
      <c r="K743">
        <f t="shared" si="146"/>
        <v>0.9732386057341218</v>
      </c>
      <c r="L743">
        <f t="shared" si="147"/>
        <v>0.94748137425228685</v>
      </c>
      <c r="M743">
        <f t="shared" si="148"/>
        <v>0.91705301029960262</v>
      </c>
      <c r="O743">
        <f t="shared" si="153"/>
        <v>0.16469999999999996</v>
      </c>
      <c r="P743">
        <f t="shared" si="154"/>
        <v>4.4599999999999862E-2</v>
      </c>
      <c r="Q743">
        <f t="shared" si="155"/>
        <v>-0.66159999999999997</v>
      </c>
      <c r="R743">
        <f t="shared" si="156"/>
        <v>-1.7026999999999997</v>
      </c>
      <c r="U743">
        <f>-[1]CP2005_updated_data!C744+2*[1]CP2005_updated_data!D732</f>
        <v>0.34609999999999996</v>
      </c>
      <c r="V743">
        <f>-2*[1]CP2005_updated_data!D744+3*[1]CP2005_updated_data!E732</f>
        <v>0.22599999999999987</v>
      </c>
      <c r="W743">
        <f>-3*[1]CP2005_updated_data!E744+4*[1]CP2005_updated_data!F732</f>
        <v>-0.48019999999999996</v>
      </c>
      <c r="X743">
        <f>-4*[1]CP2005_updated_data!F744+5*[1]CP2005_updated_data!G732</f>
        <v>-1.5212999999999997</v>
      </c>
      <c r="AA743">
        <f t="shared" si="152"/>
        <v>0.76150000000000007</v>
      </c>
      <c r="AB743">
        <f t="shared" si="149"/>
        <v>1.8208000000000002</v>
      </c>
      <c r="AC743">
        <f t="shared" si="150"/>
        <v>2.6821999999999999</v>
      </c>
      <c r="AD743">
        <f t="shared" si="151"/>
        <v>3.2642000000000007</v>
      </c>
    </row>
    <row r="744" spans="1:30" x14ac:dyDescent="0.25">
      <c r="A744">
        <v>2014</v>
      </c>
      <c r="B744">
        <v>4</v>
      </c>
      <c r="C744">
        <v>0.1019</v>
      </c>
      <c r="D744">
        <v>0.42449999999999999</v>
      </c>
      <c r="E744">
        <v>0.89039999999999997</v>
      </c>
      <c r="F744">
        <v>1.3378000000000001</v>
      </c>
      <c r="G744">
        <v>1.7197</v>
      </c>
      <c r="I744">
        <f t="shared" si="144"/>
        <v>0.99898151900419663</v>
      </c>
      <c r="J744">
        <f t="shared" si="145"/>
        <v>0.99154593827277226</v>
      </c>
      <c r="K744">
        <f t="shared" si="146"/>
        <v>0.97364160993300874</v>
      </c>
      <c r="L744">
        <f t="shared" si="147"/>
        <v>0.94789456620076007</v>
      </c>
      <c r="M744">
        <f t="shared" si="148"/>
        <v>0.91760799523684911</v>
      </c>
      <c r="O744">
        <f t="shared" si="153"/>
        <v>0.1799</v>
      </c>
      <c r="P744">
        <f t="shared" si="154"/>
        <v>3.4800000000000109E-2</v>
      </c>
      <c r="Q744">
        <f t="shared" si="155"/>
        <v>-0.7537999999999998</v>
      </c>
      <c r="R744">
        <f t="shared" si="156"/>
        <v>-1.9240000000000006</v>
      </c>
      <c r="U744">
        <f>-[1]CP2005_updated_data!C745+2*[1]CP2005_updated_data!D733</f>
        <v>0.34370000000000001</v>
      </c>
      <c r="V744">
        <f>-2*[1]CP2005_updated_data!D745+3*[1]CP2005_updated_data!E733</f>
        <v>0.19860000000000011</v>
      </c>
      <c r="W744">
        <f>-3*[1]CP2005_updated_data!E745+4*[1]CP2005_updated_data!F733</f>
        <v>-0.58999999999999986</v>
      </c>
      <c r="X744">
        <f>-4*[1]CP2005_updated_data!F745+5*[1]CP2005_updated_data!G733</f>
        <v>-1.7602000000000007</v>
      </c>
      <c r="AA744">
        <f t="shared" si="152"/>
        <v>0.74709999999999999</v>
      </c>
      <c r="AB744">
        <f t="shared" si="149"/>
        <v>1.8221999999999998</v>
      </c>
      <c r="AC744">
        <f t="shared" si="150"/>
        <v>2.6800000000000006</v>
      </c>
      <c r="AD744">
        <f t="shared" si="151"/>
        <v>3.2472999999999992</v>
      </c>
    </row>
    <row r="745" spans="1:30" x14ac:dyDescent="0.25">
      <c r="A745">
        <v>2014</v>
      </c>
      <c r="B745">
        <v>5</v>
      </c>
      <c r="C745">
        <v>0.1021</v>
      </c>
      <c r="D745">
        <v>0.36749999999999999</v>
      </c>
      <c r="E745">
        <v>0.7722</v>
      </c>
      <c r="F745">
        <v>1.1717</v>
      </c>
      <c r="G745">
        <v>1.5202</v>
      </c>
      <c r="I745">
        <f t="shared" si="144"/>
        <v>0.99897952104315657</v>
      </c>
      <c r="J745">
        <f t="shared" si="145"/>
        <v>0.99267694519386018</v>
      </c>
      <c r="K745">
        <f t="shared" si="146"/>
        <v>0.97710027166494817</v>
      </c>
      <c r="L745">
        <f t="shared" si="147"/>
        <v>0.9542133454392282</v>
      </c>
      <c r="M745">
        <f t="shared" si="148"/>
        <v>0.92680693844365736</v>
      </c>
      <c r="O745">
        <f t="shared" si="153"/>
        <v>0.34909999999999997</v>
      </c>
      <c r="P745">
        <f t="shared" si="154"/>
        <v>0.65219999999999989</v>
      </c>
      <c r="Q745">
        <f t="shared" si="155"/>
        <v>0.56979999999999997</v>
      </c>
      <c r="R745">
        <f t="shared" si="156"/>
        <v>0.26770000000000016</v>
      </c>
      <c r="U745">
        <f>-[1]CP2005_updated_data!C746+2*[1]CP2005_updated_data!D734</f>
        <v>0.50509999999999999</v>
      </c>
      <c r="V745">
        <f>-2*[1]CP2005_updated_data!D746+3*[1]CP2005_updated_data!E734</f>
        <v>0.80819999999999992</v>
      </c>
      <c r="W745">
        <f>-3*[1]CP2005_updated_data!E746+4*[1]CP2005_updated_data!F734</f>
        <v>0.7258</v>
      </c>
      <c r="X745">
        <f>-4*[1]CP2005_updated_data!F746+5*[1]CP2005_updated_data!G734</f>
        <v>0.42370000000000019</v>
      </c>
      <c r="AA745">
        <f t="shared" si="152"/>
        <v>0.63290000000000002</v>
      </c>
      <c r="AB745">
        <f t="shared" si="149"/>
        <v>1.5816000000000003</v>
      </c>
      <c r="AC745">
        <f t="shared" si="150"/>
        <v>2.3701999999999996</v>
      </c>
      <c r="AD745">
        <f t="shared" si="151"/>
        <v>2.9142000000000001</v>
      </c>
    </row>
    <row r="746" spans="1:30" x14ac:dyDescent="0.25">
      <c r="A746">
        <v>2014</v>
      </c>
      <c r="B746">
        <v>6</v>
      </c>
      <c r="C746">
        <v>0.112</v>
      </c>
      <c r="D746">
        <v>0.47210000000000002</v>
      </c>
      <c r="E746">
        <v>0.93469999999999998</v>
      </c>
      <c r="F746">
        <v>1.3521000000000001</v>
      </c>
      <c r="G746">
        <v>1.6968000000000001</v>
      </c>
      <c r="I746">
        <f t="shared" si="144"/>
        <v>0.99888062696591084</v>
      </c>
      <c r="J746">
        <f t="shared" si="145"/>
        <v>0.99060243571801099</v>
      </c>
      <c r="K746">
        <f t="shared" si="146"/>
        <v>0.97234849969548931</v>
      </c>
      <c r="L746">
        <f t="shared" si="147"/>
        <v>0.94735252554729898</v>
      </c>
      <c r="M746">
        <f t="shared" si="148"/>
        <v>0.91865925812454585</v>
      </c>
      <c r="O746">
        <f t="shared" si="153"/>
        <v>0.52749999999999997</v>
      </c>
      <c r="P746">
        <f t="shared" si="154"/>
        <v>1.1216999999999999</v>
      </c>
      <c r="Q746">
        <f t="shared" si="155"/>
        <v>1.4423999999999999</v>
      </c>
      <c r="R746">
        <f t="shared" si="156"/>
        <v>1.6428</v>
      </c>
      <c r="U746">
        <f>-[1]CP2005_updated_data!C747+2*[1]CP2005_updated_data!D735</f>
        <v>0.70979999999999999</v>
      </c>
      <c r="V746">
        <f>-2*[1]CP2005_updated_data!D747+3*[1]CP2005_updated_data!E735</f>
        <v>1.3039999999999998</v>
      </c>
      <c r="W746">
        <f>-3*[1]CP2005_updated_data!E747+4*[1]CP2005_updated_data!F735</f>
        <v>1.6246999999999998</v>
      </c>
      <c r="X746">
        <f>-4*[1]CP2005_updated_data!F747+5*[1]CP2005_updated_data!G735</f>
        <v>1.8250999999999999</v>
      </c>
      <c r="AA746">
        <f t="shared" si="152"/>
        <v>0.83220000000000005</v>
      </c>
      <c r="AB746">
        <f t="shared" si="149"/>
        <v>1.8599000000000001</v>
      </c>
      <c r="AC746">
        <f t="shared" si="150"/>
        <v>2.6043000000000003</v>
      </c>
      <c r="AD746">
        <f t="shared" si="151"/>
        <v>3.0755999999999997</v>
      </c>
    </row>
    <row r="747" spans="1:30" x14ac:dyDescent="0.25">
      <c r="A747">
        <v>2014</v>
      </c>
      <c r="B747">
        <v>7</v>
      </c>
      <c r="C747">
        <v>0.14929999999999999</v>
      </c>
      <c r="D747">
        <v>0.57199999999999995</v>
      </c>
      <c r="E747">
        <v>1.0731999999999999</v>
      </c>
      <c r="F747">
        <v>1.4883999999999999</v>
      </c>
      <c r="G747">
        <v>1.8093999999999999</v>
      </c>
      <c r="I747">
        <f t="shared" si="144"/>
        <v>0.99850811397004524</v>
      </c>
      <c r="J747">
        <f t="shared" si="145"/>
        <v>0.988625187979702</v>
      </c>
      <c r="K747">
        <f t="shared" si="146"/>
        <v>0.96831677339096911</v>
      </c>
      <c r="L747">
        <f t="shared" si="147"/>
        <v>0.94220161372258204</v>
      </c>
      <c r="M747">
        <f t="shared" si="148"/>
        <v>0.91350173854203742</v>
      </c>
      <c r="O747">
        <f t="shared" si="153"/>
        <v>0.36409999999999998</v>
      </c>
      <c r="P747">
        <f t="shared" si="154"/>
        <v>0.67300000000000004</v>
      </c>
      <c r="Q747">
        <f t="shared" si="155"/>
        <v>0.73439999999999994</v>
      </c>
      <c r="R747">
        <f t="shared" si="156"/>
        <v>0.86570000000000036</v>
      </c>
      <c r="U747">
        <f>-[1]CP2005_updated_data!C748+2*[1]CP2005_updated_data!D736</f>
        <v>0.50129999999999997</v>
      </c>
      <c r="V747">
        <f>-2*[1]CP2005_updated_data!D748+3*[1]CP2005_updated_data!E736</f>
        <v>0.81020000000000003</v>
      </c>
      <c r="W747">
        <f>-3*[1]CP2005_updated_data!E748+4*[1]CP2005_updated_data!F736</f>
        <v>0.87159999999999993</v>
      </c>
      <c r="X747">
        <f>-4*[1]CP2005_updated_data!F748+5*[1]CP2005_updated_data!G736</f>
        <v>1.0029000000000003</v>
      </c>
      <c r="AA747">
        <f t="shared" si="152"/>
        <v>0.99469999999999992</v>
      </c>
      <c r="AB747">
        <f t="shared" si="149"/>
        <v>2.0755999999999997</v>
      </c>
      <c r="AC747">
        <f t="shared" si="150"/>
        <v>2.734</v>
      </c>
      <c r="AD747">
        <f t="shared" si="151"/>
        <v>3.093399999999999</v>
      </c>
    </row>
    <row r="748" spans="1:30" x14ac:dyDescent="0.25">
      <c r="A748">
        <v>2014</v>
      </c>
      <c r="B748">
        <v>8</v>
      </c>
      <c r="C748">
        <v>0.14119999999999999</v>
      </c>
      <c r="D748">
        <v>0.5585</v>
      </c>
      <c r="E748">
        <v>1.0226999999999999</v>
      </c>
      <c r="F748">
        <v>1.4011</v>
      </c>
      <c r="G748">
        <v>1.6906000000000001</v>
      </c>
      <c r="I748">
        <f t="shared" si="144"/>
        <v>0.99858899640297116</v>
      </c>
      <c r="J748">
        <f t="shared" si="145"/>
        <v>0.98889215281908804</v>
      </c>
      <c r="K748">
        <f t="shared" si="146"/>
        <v>0.96978488511648464</v>
      </c>
      <c r="L748">
        <f t="shared" si="147"/>
        <v>0.94549753308368556</v>
      </c>
      <c r="M748">
        <f t="shared" si="148"/>
        <v>0.91894408664070348</v>
      </c>
      <c r="O748">
        <f t="shared" si="153"/>
        <v>0.55430000000000001</v>
      </c>
      <c r="P748">
        <f t="shared" si="154"/>
        <v>1.1938999999999997</v>
      </c>
      <c r="Q748">
        <f t="shared" si="155"/>
        <v>1.7313999999999998</v>
      </c>
      <c r="R748">
        <f t="shared" si="156"/>
        <v>2.3845999999999994</v>
      </c>
      <c r="U748">
        <f>-[1]CP2005_updated_data!C749+2*[1]CP2005_updated_data!D737</f>
        <v>0.70879999999999999</v>
      </c>
      <c r="V748">
        <f>-2*[1]CP2005_updated_data!D749+3*[1]CP2005_updated_data!E737</f>
        <v>1.3483999999999998</v>
      </c>
      <c r="W748">
        <f>-3*[1]CP2005_updated_data!E749+4*[1]CP2005_updated_data!F737</f>
        <v>1.8858999999999999</v>
      </c>
      <c r="X748">
        <f>-4*[1]CP2005_updated_data!F749+5*[1]CP2005_updated_data!G737</f>
        <v>2.5390999999999995</v>
      </c>
      <c r="AA748">
        <f t="shared" si="152"/>
        <v>0.9758</v>
      </c>
      <c r="AB748">
        <f t="shared" si="149"/>
        <v>1.9510999999999998</v>
      </c>
      <c r="AC748">
        <f t="shared" si="150"/>
        <v>2.5363000000000002</v>
      </c>
      <c r="AD748">
        <f t="shared" si="151"/>
        <v>2.8486000000000011</v>
      </c>
    </row>
    <row r="749" spans="1:30" x14ac:dyDescent="0.25">
      <c r="A749">
        <v>2014</v>
      </c>
      <c r="B749">
        <v>9</v>
      </c>
      <c r="C749">
        <v>0.13930000000000001</v>
      </c>
      <c r="D749">
        <v>0.61419999999999997</v>
      </c>
      <c r="E749">
        <v>1.1314</v>
      </c>
      <c r="F749">
        <v>1.5482</v>
      </c>
      <c r="G749">
        <v>1.8643000000000001</v>
      </c>
      <c r="I749">
        <f t="shared" si="144"/>
        <v>0.99860796977414923</v>
      </c>
      <c r="J749">
        <f t="shared" si="145"/>
        <v>0.98779114033866189</v>
      </c>
      <c r="K749">
        <f t="shared" si="146"/>
        <v>0.96662756741058031</v>
      </c>
      <c r="L749">
        <f t="shared" si="147"/>
        <v>0.93995056079517281</v>
      </c>
      <c r="M749">
        <f t="shared" si="148"/>
        <v>0.91099761475202745</v>
      </c>
      <c r="O749">
        <f t="shared" si="153"/>
        <v>0.43559999999999999</v>
      </c>
      <c r="P749">
        <f t="shared" si="154"/>
        <v>0.7089000000000002</v>
      </c>
      <c r="Q749">
        <f t="shared" si="155"/>
        <v>0.72330000000000061</v>
      </c>
      <c r="R749">
        <f t="shared" si="156"/>
        <v>0.81909999999999938</v>
      </c>
      <c r="U749">
        <f>-[1]CP2005_updated_data!C750+2*[1]CP2005_updated_data!D738</f>
        <v>0.57369999999999999</v>
      </c>
      <c r="V749">
        <f>-2*[1]CP2005_updated_data!D750+3*[1]CP2005_updated_data!E738</f>
        <v>0.8470000000000002</v>
      </c>
      <c r="W749">
        <f>-3*[1]CP2005_updated_data!E750+4*[1]CP2005_updated_data!F738</f>
        <v>0.86140000000000061</v>
      </c>
      <c r="X749">
        <f>-4*[1]CP2005_updated_data!F750+5*[1]CP2005_updated_data!G738</f>
        <v>0.95719999999999938</v>
      </c>
      <c r="AA749">
        <f t="shared" si="152"/>
        <v>1.0891</v>
      </c>
      <c r="AB749">
        <f t="shared" si="149"/>
        <v>2.1657999999999999</v>
      </c>
      <c r="AC749">
        <f t="shared" si="150"/>
        <v>2.7986000000000004</v>
      </c>
      <c r="AD749">
        <f t="shared" si="151"/>
        <v>3.1287000000000003</v>
      </c>
    </row>
    <row r="750" spans="1:30" x14ac:dyDescent="0.25">
      <c r="A750">
        <v>2014</v>
      </c>
      <c r="B750">
        <v>10</v>
      </c>
      <c r="C750">
        <v>0.1462</v>
      </c>
      <c r="D750">
        <v>0.52690000000000003</v>
      </c>
      <c r="E750">
        <v>0.97640000000000005</v>
      </c>
      <c r="F750">
        <v>1.3606</v>
      </c>
      <c r="G750">
        <v>1.6623000000000001</v>
      </c>
      <c r="I750">
        <f t="shared" si="144"/>
        <v>0.9985390682013664</v>
      </c>
      <c r="J750">
        <f t="shared" si="145"/>
        <v>0.98951733019491128</v>
      </c>
      <c r="K750">
        <f t="shared" si="146"/>
        <v>0.97113285226837665</v>
      </c>
      <c r="L750">
        <f t="shared" si="147"/>
        <v>0.94703048043938365</v>
      </c>
      <c r="M750">
        <f t="shared" si="148"/>
        <v>0.92024531292378309</v>
      </c>
      <c r="O750">
        <f t="shared" si="153"/>
        <v>0.35549999999999993</v>
      </c>
      <c r="P750">
        <f t="shared" si="154"/>
        <v>0.67559999999999998</v>
      </c>
      <c r="Q750">
        <f t="shared" si="155"/>
        <v>0.82189999999999985</v>
      </c>
      <c r="R750">
        <f t="shared" si="156"/>
        <v>1.0532000000000004</v>
      </c>
      <c r="U750">
        <f>-[1]CP2005_updated_data!C751+2*[1]CP2005_updated_data!D739</f>
        <v>0.49839999999999995</v>
      </c>
      <c r="V750">
        <f>-2*[1]CP2005_updated_data!D751+3*[1]CP2005_updated_data!E739</f>
        <v>0.81850000000000001</v>
      </c>
      <c r="W750">
        <f>-3*[1]CP2005_updated_data!E751+4*[1]CP2005_updated_data!F739</f>
        <v>0.96479999999999988</v>
      </c>
      <c r="X750">
        <f>-4*[1]CP2005_updated_data!F751+5*[1]CP2005_updated_data!G739</f>
        <v>1.1961000000000004</v>
      </c>
      <c r="AA750">
        <f t="shared" si="152"/>
        <v>0.90760000000000007</v>
      </c>
      <c r="AB750">
        <f t="shared" si="149"/>
        <v>1.8754000000000002</v>
      </c>
      <c r="AC750">
        <f t="shared" si="150"/>
        <v>2.5131999999999999</v>
      </c>
      <c r="AD750">
        <f t="shared" si="151"/>
        <v>2.8691000000000004</v>
      </c>
    </row>
    <row r="751" spans="1:30" x14ac:dyDescent="0.25">
      <c r="A751">
        <v>2014</v>
      </c>
      <c r="B751">
        <v>11</v>
      </c>
      <c r="C751">
        <v>0.16750000000000001</v>
      </c>
      <c r="D751">
        <v>0.53059999999999996</v>
      </c>
      <c r="E751">
        <v>0.95809999999999995</v>
      </c>
      <c r="F751">
        <v>1.32</v>
      </c>
      <c r="G751">
        <v>1.6023000000000001</v>
      </c>
      <c r="I751">
        <f t="shared" si="144"/>
        <v>0.99832640202959089</v>
      </c>
      <c r="J751">
        <f t="shared" si="145"/>
        <v>0.98944410862170851</v>
      </c>
      <c r="K751">
        <f t="shared" si="146"/>
        <v>0.97166615058126415</v>
      </c>
      <c r="L751">
        <f t="shared" si="147"/>
        <v>0.94856970745365943</v>
      </c>
      <c r="M751">
        <f t="shared" si="148"/>
        <v>0.9230101941106742</v>
      </c>
      <c r="O751">
        <f t="shared" si="153"/>
        <v>0.25200000000000006</v>
      </c>
      <c r="P751">
        <f t="shared" si="154"/>
        <v>0.58319999999999994</v>
      </c>
      <c r="Q751">
        <f t="shared" si="155"/>
        <v>0.9214</v>
      </c>
      <c r="R751">
        <f t="shared" si="156"/>
        <v>1.5143000000000002</v>
      </c>
      <c r="U751">
        <f>-[1]CP2005_updated_data!C752+2*[1]CP2005_updated_data!D740</f>
        <v>0.40070000000000006</v>
      </c>
      <c r="V751">
        <f>-2*[1]CP2005_updated_data!D752+3*[1]CP2005_updated_data!E740</f>
        <v>0.7319</v>
      </c>
      <c r="W751">
        <f>-3*[1]CP2005_updated_data!E752+4*[1]CP2005_updated_data!F740</f>
        <v>1.0701000000000001</v>
      </c>
      <c r="X751">
        <f>-4*[1]CP2005_updated_data!F752+5*[1]CP2005_updated_data!G740</f>
        <v>1.6630000000000003</v>
      </c>
      <c r="AA751">
        <f t="shared" si="152"/>
        <v>0.89369999999999994</v>
      </c>
      <c r="AB751">
        <f t="shared" si="149"/>
        <v>1.8130999999999999</v>
      </c>
      <c r="AC751">
        <f t="shared" si="150"/>
        <v>2.4057000000000004</v>
      </c>
      <c r="AD751">
        <f t="shared" si="151"/>
        <v>2.7314999999999996</v>
      </c>
    </row>
    <row r="752" spans="1:30" x14ac:dyDescent="0.25">
      <c r="A752">
        <v>2014</v>
      </c>
      <c r="B752">
        <v>12</v>
      </c>
      <c r="C752">
        <v>0.29399999999999998</v>
      </c>
      <c r="D752">
        <v>0.70640000000000003</v>
      </c>
      <c r="E752">
        <v>1.1185</v>
      </c>
      <c r="F752">
        <v>1.4471000000000001</v>
      </c>
      <c r="G752">
        <v>1.6912</v>
      </c>
      <c r="I752">
        <f t="shared" si="144"/>
        <v>0.99706431756774716</v>
      </c>
      <c r="J752">
        <f t="shared" si="145"/>
        <v>0.98597133185496266</v>
      </c>
      <c r="K752">
        <f t="shared" si="146"/>
        <v>0.96700172467392886</v>
      </c>
      <c r="L752">
        <f t="shared" si="147"/>
        <v>0.94375941717982348</v>
      </c>
      <c r="M752">
        <f t="shared" si="148"/>
        <v>0.91891651873162494</v>
      </c>
      <c r="O752">
        <f t="shared" si="153"/>
        <v>0.37159999999999993</v>
      </c>
      <c r="P752">
        <f t="shared" si="154"/>
        <v>0.94350000000000023</v>
      </c>
      <c r="Q752">
        <f t="shared" si="155"/>
        <v>1.6988999999999994</v>
      </c>
      <c r="R752">
        <f t="shared" si="156"/>
        <v>2.7703999999999995</v>
      </c>
      <c r="U752">
        <f>-[1]CP2005_updated_data!C753+2*[1]CP2005_updated_data!D741</f>
        <v>0.53079999999999994</v>
      </c>
      <c r="V752">
        <f>-2*[1]CP2005_updated_data!D753+3*[1]CP2005_updated_data!E741</f>
        <v>1.1027000000000002</v>
      </c>
      <c r="W752">
        <f>-3*[1]CP2005_updated_data!E753+4*[1]CP2005_updated_data!F741</f>
        <v>1.8580999999999994</v>
      </c>
      <c r="X752">
        <f>-4*[1]CP2005_updated_data!F753+5*[1]CP2005_updated_data!G741</f>
        <v>2.9295999999999998</v>
      </c>
      <c r="AA752">
        <f t="shared" si="152"/>
        <v>1.1188</v>
      </c>
      <c r="AB752">
        <f t="shared" si="149"/>
        <v>1.9427000000000001</v>
      </c>
      <c r="AC752">
        <f t="shared" si="150"/>
        <v>2.4329000000000001</v>
      </c>
      <c r="AD752">
        <f t="shared" si="151"/>
        <v>2.6675999999999993</v>
      </c>
    </row>
    <row r="753" spans="1:30" x14ac:dyDescent="0.25">
      <c r="A753">
        <v>2015</v>
      </c>
      <c r="B753">
        <v>1</v>
      </c>
      <c r="C753">
        <v>0.19309999999999999</v>
      </c>
      <c r="D753">
        <v>0.50939999999999996</v>
      </c>
      <c r="E753">
        <v>0.83350000000000002</v>
      </c>
      <c r="F753">
        <v>1.0892999999999999</v>
      </c>
      <c r="G753">
        <v>1.2829999999999999</v>
      </c>
      <c r="I753">
        <f t="shared" si="144"/>
        <v>0.99807086318103955</v>
      </c>
      <c r="J753">
        <f t="shared" si="145"/>
        <v>0.98986372187548755</v>
      </c>
      <c r="K753">
        <f t="shared" si="146"/>
        <v>0.97530503549096392</v>
      </c>
      <c r="L753">
        <f t="shared" si="147"/>
        <v>0.95736362142867804</v>
      </c>
      <c r="M753">
        <f t="shared" si="148"/>
        <v>0.93786430933282849</v>
      </c>
      <c r="O753">
        <f t="shared" si="153"/>
        <v>0.41310000000000002</v>
      </c>
      <c r="P753">
        <f t="shared" si="154"/>
        <v>1.0942000000000001</v>
      </c>
      <c r="Q753">
        <f t="shared" si="155"/>
        <v>2.0021</v>
      </c>
      <c r="R753">
        <f t="shared" si="156"/>
        <v>3.2504</v>
      </c>
      <c r="U753">
        <f>-[1]CP2005_updated_data!C754+2*[1]CP2005_updated_data!D742</f>
        <v>0.54649999999999999</v>
      </c>
      <c r="V753">
        <f>-2*[1]CP2005_updated_data!D754+3*[1]CP2005_updated_data!E742</f>
        <v>1.2276</v>
      </c>
      <c r="W753">
        <f>-3*[1]CP2005_updated_data!E754+4*[1]CP2005_updated_data!F742</f>
        <v>2.1355</v>
      </c>
      <c r="X753">
        <f>-4*[1]CP2005_updated_data!F754+5*[1]CP2005_updated_data!G742</f>
        <v>3.3837999999999999</v>
      </c>
      <c r="AA753">
        <f t="shared" si="152"/>
        <v>0.82569999999999988</v>
      </c>
      <c r="AB753">
        <f t="shared" si="149"/>
        <v>1.4817000000000002</v>
      </c>
      <c r="AC753">
        <f t="shared" si="150"/>
        <v>1.8566999999999996</v>
      </c>
      <c r="AD753">
        <f t="shared" si="151"/>
        <v>2.0577999999999994</v>
      </c>
    </row>
    <row r="754" spans="1:30" x14ac:dyDescent="0.25">
      <c r="A754">
        <v>2015</v>
      </c>
      <c r="B754">
        <v>2</v>
      </c>
      <c r="C754">
        <v>0.25059999999999999</v>
      </c>
      <c r="D754">
        <v>0.63590000000000002</v>
      </c>
      <c r="E754">
        <v>1.0015000000000001</v>
      </c>
      <c r="F754">
        <v>1.2864</v>
      </c>
      <c r="G754">
        <v>1.5008999999999999</v>
      </c>
      <c r="I754">
        <f t="shared" si="144"/>
        <v>0.99749713739668078</v>
      </c>
      <c r="J754">
        <f t="shared" si="145"/>
        <v>0.98736253199849233</v>
      </c>
      <c r="K754">
        <f t="shared" si="146"/>
        <v>0.97040186448205989</v>
      </c>
      <c r="L754">
        <f t="shared" si="147"/>
        <v>0.94984544224222134</v>
      </c>
      <c r="M754">
        <f t="shared" si="148"/>
        <v>0.92770173881099427</v>
      </c>
      <c r="O754">
        <f t="shared" si="153"/>
        <v>0.32090000000000002</v>
      </c>
      <c r="P754">
        <f t="shared" si="154"/>
        <v>0.79159999999999986</v>
      </c>
      <c r="Q754">
        <f t="shared" si="155"/>
        <v>1.4381999999999995</v>
      </c>
      <c r="R754">
        <f t="shared" si="156"/>
        <v>2.3820000000000006</v>
      </c>
      <c r="U754">
        <f>-[1]CP2005_updated_data!C755+2*[1]CP2005_updated_data!D743</f>
        <v>0.42980000000000002</v>
      </c>
      <c r="V754">
        <f>-2*[1]CP2005_updated_data!D755+3*[1]CP2005_updated_data!E743</f>
        <v>0.90049999999999986</v>
      </c>
      <c r="W754">
        <f>-3*[1]CP2005_updated_data!E755+4*[1]CP2005_updated_data!F743</f>
        <v>1.5470999999999995</v>
      </c>
      <c r="X754">
        <f>-4*[1]CP2005_updated_data!F755+5*[1]CP2005_updated_data!G743</f>
        <v>2.4909000000000008</v>
      </c>
      <c r="AA754">
        <f t="shared" si="152"/>
        <v>1.0212000000000001</v>
      </c>
      <c r="AB754">
        <f t="shared" si="149"/>
        <v>1.7327000000000001</v>
      </c>
      <c r="AC754">
        <f t="shared" si="150"/>
        <v>2.1410999999999998</v>
      </c>
      <c r="AD754">
        <f t="shared" si="151"/>
        <v>2.3588999999999993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9"/>
  <sheetViews>
    <sheetView tabSelected="1" topLeftCell="D1" workbookViewId="0">
      <selection activeCell="K2" sqref="K2"/>
    </sheetView>
  </sheetViews>
  <sheetFormatPr defaultRowHeight="15" x14ac:dyDescent="0.25"/>
  <cols>
    <col min="1" max="1" width="11.140625" customWidth="1"/>
    <col min="2" max="2" width="10.28515625" customWidth="1"/>
    <col min="3" max="3" width="13" customWidth="1"/>
  </cols>
  <sheetData>
    <row r="1" spans="1:11" x14ac:dyDescent="0.25">
      <c r="B1" t="s">
        <v>0</v>
      </c>
      <c r="C1" t="s">
        <v>1</v>
      </c>
      <c r="D1" t="s">
        <v>2</v>
      </c>
      <c r="F1" t="s">
        <v>27</v>
      </c>
      <c r="G1" t="s">
        <v>28</v>
      </c>
      <c r="I1" t="s">
        <v>29</v>
      </c>
    </row>
    <row r="2" spans="1:11" x14ac:dyDescent="0.25">
      <c r="A2" s="1">
        <v>32876</v>
      </c>
      <c r="B2">
        <v>23.68</v>
      </c>
      <c r="C2">
        <v>20.23</v>
      </c>
      <c r="D2">
        <v>7.8438999999999997</v>
      </c>
      <c r="F2">
        <f>LN(B2)</f>
        <v>3.1646308100158049</v>
      </c>
      <c r="G2">
        <f>((1+D2/100)*B2-C2)/B2</f>
        <v>0.2241315675675675</v>
      </c>
      <c r="I2">
        <f>(B54-B2)/B2</f>
        <v>0.11866554054054049</v>
      </c>
      <c r="K2">
        <f>G2/B2</f>
        <v>9.4650155222790328E-3</v>
      </c>
    </row>
    <row r="3" spans="1:11" x14ac:dyDescent="0.25">
      <c r="A3" s="1">
        <v>32883</v>
      </c>
      <c r="B3">
        <v>22.9</v>
      </c>
      <c r="C3">
        <v>19.38</v>
      </c>
      <c r="D3">
        <v>7.7770999999999999</v>
      </c>
      <c r="F3">
        <f t="shared" ref="F3:F66" si="0">LN(B3)</f>
        <v>3.1311369105601941</v>
      </c>
      <c r="G3">
        <f t="shared" ref="G3:G66" si="1">((1+D3/100)*B3-C3)/B3</f>
        <v>0.2314827903930132</v>
      </c>
      <c r="I3">
        <f t="shared" ref="I3:I66" si="2">(B55-B3)/B3</f>
        <v>0.19039301310043683</v>
      </c>
      <c r="K3">
        <f t="shared" ref="K3:K66" si="3">G3/B3</f>
        <v>1.0108418794454725E-2</v>
      </c>
    </row>
    <row r="4" spans="1:11" x14ac:dyDescent="0.25">
      <c r="A4" s="1">
        <v>32890</v>
      </c>
      <c r="B4">
        <v>22.1</v>
      </c>
      <c r="C4">
        <v>18.670000000000002</v>
      </c>
      <c r="D4">
        <v>7.8758999999999997</v>
      </c>
      <c r="F4">
        <f t="shared" si="0"/>
        <v>3.095577608523707</v>
      </c>
      <c r="G4">
        <f t="shared" si="1"/>
        <v>0.23396261990950229</v>
      </c>
      <c r="I4">
        <f t="shared" si="2"/>
        <v>0.44796380090497728</v>
      </c>
      <c r="K4">
        <f t="shared" si="3"/>
        <v>1.0586543887307795E-2</v>
      </c>
    </row>
    <row r="5" spans="1:11" x14ac:dyDescent="0.25">
      <c r="A5" s="1">
        <v>32897</v>
      </c>
      <c r="B5">
        <v>21.59</v>
      </c>
      <c r="C5">
        <v>18.84</v>
      </c>
      <c r="D5">
        <v>8.0410000000000004</v>
      </c>
      <c r="F5">
        <f t="shared" si="0"/>
        <v>3.072230244526716</v>
      </c>
      <c r="G5">
        <f t="shared" si="1"/>
        <v>0.20778378415933318</v>
      </c>
      <c r="I5">
        <f t="shared" si="2"/>
        <v>2.0842982862436282E-2</v>
      </c>
      <c r="K5">
        <f t="shared" si="3"/>
        <v>9.6240752273892161E-3</v>
      </c>
    </row>
    <row r="6" spans="1:11" x14ac:dyDescent="0.25">
      <c r="A6" s="1">
        <v>32904</v>
      </c>
      <c r="B6">
        <v>22.68</v>
      </c>
      <c r="C6">
        <v>19.79</v>
      </c>
      <c r="D6">
        <v>8.0998000000000001</v>
      </c>
      <c r="F6">
        <f t="shared" si="0"/>
        <v>3.1214834788595511</v>
      </c>
      <c r="G6">
        <f t="shared" si="1"/>
        <v>0.20842304409171072</v>
      </c>
      <c r="I6">
        <f t="shared" si="2"/>
        <v>-7.5396825396825434E-2</v>
      </c>
      <c r="K6">
        <f t="shared" si="3"/>
        <v>9.1897285754722544E-3</v>
      </c>
    </row>
    <row r="7" spans="1:11" x14ac:dyDescent="0.25">
      <c r="A7" s="1">
        <v>32911</v>
      </c>
      <c r="B7">
        <v>22.32</v>
      </c>
      <c r="C7">
        <v>19.78</v>
      </c>
      <c r="D7">
        <v>8.1509</v>
      </c>
      <c r="F7">
        <f t="shared" si="0"/>
        <v>3.1054831375131102</v>
      </c>
      <c r="G7">
        <f t="shared" si="1"/>
        <v>0.19530828315412185</v>
      </c>
      <c r="I7">
        <f t="shared" si="2"/>
        <v>-3.7186379928315492E-2</v>
      </c>
      <c r="K7">
        <f t="shared" si="3"/>
        <v>8.7503711090556376E-3</v>
      </c>
    </row>
    <row r="8" spans="1:11" x14ac:dyDescent="0.25">
      <c r="A8" s="1">
        <v>32918</v>
      </c>
      <c r="B8">
        <v>22.07</v>
      </c>
      <c r="C8">
        <v>20.69</v>
      </c>
      <c r="D8">
        <v>8.0254999999999992</v>
      </c>
      <c r="F8">
        <f t="shared" si="0"/>
        <v>3.0942192202686449</v>
      </c>
      <c r="G8">
        <f t="shared" si="1"/>
        <v>0.14278331898504748</v>
      </c>
      <c r="I8">
        <f t="shared" si="2"/>
        <v>2.220208427729943E-2</v>
      </c>
      <c r="K8">
        <f t="shared" si="3"/>
        <v>6.4695658806093103E-3</v>
      </c>
    </row>
    <row r="9" spans="1:11" x14ac:dyDescent="0.25">
      <c r="A9" s="1">
        <v>32925</v>
      </c>
      <c r="B9">
        <v>21.74</v>
      </c>
      <c r="C9">
        <v>20.45</v>
      </c>
      <c r="D9">
        <v>8.1431000000000004</v>
      </c>
      <c r="F9">
        <f t="shared" si="0"/>
        <v>3.0791538816930633</v>
      </c>
      <c r="G9">
        <f t="shared" si="1"/>
        <v>0.14076862649494021</v>
      </c>
      <c r="I9">
        <f t="shared" si="2"/>
        <v>-5.7957681692732202E-2</v>
      </c>
      <c r="K9">
        <f t="shared" si="3"/>
        <v>6.4750978148546559E-3</v>
      </c>
    </row>
    <row r="10" spans="1:11" x14ac:dyDescent="0.25">
      <c r="A10" s="1">
        <v>32932</v>
      </c>
      <c r="B10">
        <v>21.54</v>
      </c>
      <c r="C10">
        <v>20.91</v>
      </c>
      <c r="D10">
        <v>8.0924999999999994</v>
      </c>
      <c r="F10">
        <f t="shared" si="0"/>
        <v>3.0699116717282426</v>
      </c>
      <c r="G10">
        <f t="shared" si="1"/>
        <v>0.11017291086350957</v>
      </c>
      <c r="I10">
        <f t="shared" si="2"/>
        <v>-0.12441968430826368</v>
      </c>
      <c r="K10">
        <f t="shared" si="3"/>
        <v>5.1148055182687821E-3</v>
      </c>
    </row>
    <row r="11" spans="1:11" x14ac:dyDescent="0.25">
      <c r="A11" s="1">
        <v>32939</v>
      </c>
      <c r="B11">
        <v>20.93</v>
      </c>
      <c r="C11">
        <v>20.77</v>
      </c>
      <c r="D11">
        <v>8.1876999999999995</v>
      </c>
      <c r="F11">
        <f t="shared" si="0"/>
        <v>3.0411835364579085</v>
      </c>
      <c r="G11">
        <f t="shared" si="1"/>
        <v>8.9521529383659773E-2</v>
      </c>
      <c r="I11">
        <f t="shared" si="2"/>
        <v>-5.7333970377448605E-2</v>
      </c>
      <c r="K11">
        <f t="shared" si="3"/>
        <v>4.2771872615222058E-3</v>
      </c>
    </row>
    <row r="12" spans="1:11" x14ac:dyDescent="0.25">
      <c r="A12" s="1">
        <v>32946</v>
      </c>
      <c r="B12">
        <v>20.05</v>
      </c>
      <c r="C12">
        <v>20.3</v>
      </c>
      <c r="D12">
        <v>8.3747000000000007</v>
      </c>
      <c r="F12">
        <f t="shared" si="0"/>
        <v>2.998229153752578</v>
      </c>
      <c r="G12">
        <f t="shared" si="1"/>
        <v>7.1278172069825521E-2</v>
      </c>
      <c r="I12">
        <f t="shared" si="2"/>
        <v>1.9950124688279232E-2</v>
      </c>
      <c r="K12">
        <f t="shared" si="3"/>
        <v>3.5550210508641157E-3</v>
      </c>
    </row>
    <row r="13" spans="1:11" x14ac:dyDescent="0.25">
      <c r="A13" s="1">
        <v>32953</v>
      </c>
      <c r="B13">
        <v>19.96</v>
      </c>
      <c r="C13">
        <v>20.38</v>
      </c>
      <c r="D13">
        <v>8.3336000000000006</v>
      </c>
      <c r="F13">
        <f t="shared" si="0"/>
        <v>2.9937302708833178</v>
      </c>
      <c r="G13">
        <f t="shared" si="1"/>
        <v>6.2293915831663556E-2</v>
      </c>
      <c r="I13">
        <f t="shared" si="2"/>
        <v>2.104208416833658E-2</v>
      </c>
      <c r="K13">
        <f t="shared" si="3"/>
        <v>3.1209376669170115E-3</v>
      </c>
    </row>
    <row r="14" spans="1:11" x14ac:dyDescent="0.25">
      <c r="A14" s="1">
        <v>32960</v>
      </c>
      <c r="B14">
        <v>20.079999999999998</v>
      </c>
      <c r="C14">
        <v>20.329999999999998</v>
      </c>
      <c r="D14">
        <v>8.3102999999999998</v>
      </c>
      <c r="F14">
        <f t="shared" si="0"/>
        <v>2.9997242948235283</v>
      </c>
      <c r="G14">
        <f t="shared" si="1"/>
        <v>7.0652800796812618E-2</v>
      </c>
      <c r="I14">
        <f t="shared" si="2"/>
        <v>-3.3366533864541741E-2</v>
      </c>
      <c r="K14">
        <f t="shared" si="3"/>
        <v>3.5185657767336964E-3</v>
      </c>
    </row>
    <row r="15" spans="1:11" x14ac:dyDescent="0.25">
      <c r="A15" s="1">
        <v>32967</v>
      </c>
      <c r="B15">
        <v>19.78</v>
      </c>
      <c r="C15">
        <v>20.52</v>
      </c>
      <c r="D15">
        <v>8.2485999999999997</v>
      </c>
      <c r="F15">
        <f t="shared" si="0"/>
        <v>2.9846713261945661</v>
      </c>
      <c r="G15">
        <f t="shared" si="1"/>
        <v>4.5074473205258044E-2</v>
      </c>
      <c r="I15">
        <f t="shared" si="2"/>
        <v>-1.5672396359959668E-2</v>
      </c>
      <c r="K15">
        <f t="shared" si="3"/>
        <v>2.278790354158647E-3</v>
      </c>
    </row>
    <row r="16" spans="1:11" x14ac:dyDescent="0.25">
      <c r="A16" s="1">
        <v>32974</v>
      </c>
      <c r="B16">
        <v>18.059999999999999</v>
      </c>
      <c r="C16">
        <v>19.809999999999999</v>
      </c>
      <c r="D16">
        <v>8.2169000000000008</v>
      </c>
      <c r="F16">
        <f t="shared" si="0"/>
        <v>2.8936995479888394</v>
      </c>
      <c r="G16">
        <f t="shared" si="1"/>
        <v>-1.4730224806201619E-2</v>
      </c>
      <c r="I16">
        <f t="shared" si="2"/>
        <v>0.16555924695459592</v>
      </c>
      <c r="K16">
        <f t="shared" si="3"/>
        <v>-8.1562706568115287E-4</v>
      </c>
    </row>
    <row r="17" spans="1:11" x14ac:dyDescent="0.25">
      <c r="A17" s="1">
        <v>32981</v>
      </c>
      <c r="B17">
        <v>16.96</v>
      </c>
      <c r="C17">
        <v>19.63</v>
      </c>
      <c r="D17">
        <v>8.3508999999999993</v>
      </c>
      <c r="F17">
        <f t="shared" si="0"/>
        <v>2.8308576303637571</v>
      </c>
      <c r="G17">
        <f t="shared" si="1"/>
        <v>-7.3920245283018701E-2</v>
      </c>
      <c r="I17">
        <f t="shared" si="2"/>
        <v>0.28007075471698112</v>
      </c>
      <c r="K17">
        <f t="shared" si="3"/>
        <v>-4.3585050284798759E-3</v>
      </c>
    </row>
    <row r="18" spans="1:11" x14ac:dyDescent="0.25">
      <c r="A18" s="1">
        <v>32988</v>
      </c>
      <c r="B18">
        <v>18.66</v>
      </c>
      <c r="C18">
        <v>19.84</v>
      </c>
      <c r="D18">
        <v>8.4661000000000008</v>
      </c>
      <c r="F18">
        <f t="shared" si="0"/>
        <v>2.926382195419198</v>
      </c>
      <c r="G18">
        <f t="shared" si="1"/>
        <v>2.1424129689174756E-2</v>
      </c>
      <c r="I18">
        <f t="shared" si="2"/>
        <v>0.12218649517684893</v>
      </c>
      <c r="K18">
        <f t="shared" si="3"/>
        <v>1.1481312802344456E-3</v>
      </c>
    </row>
    <row r="19" spans="1:11" x14ac:dyDescent="0.25">
      <c r="A19" s="1">
        <v>32995</v>
      </c>
      <c r="B19">
        <v>18.68</v>
      </c>
      <c r="C19">
        <v>20.170000000000002</v>
      </c>
      <c r="D19">
        <v>8.6272000000000002</v>
      </c>
      <c r="F19">
        <f t="shared" si="0"/>
        <v>2.9274534328006965</v>
      </c>
      <c r="G19">
        <f t="shared" si="1"/>
        <v>6.5075460385437102E-3</v>
      </c>
      <c r="I19">
        <f t="shared" si="2"/>
        <v>0.13758029978586725</v>
      </c>
      <c r="K19">
        <f t="shared" si="3"/>
        <v>3.4836970227750054E-4</v>
      </c>
    </row>
    <row r="20" spans="1:11" x14ac:dyDescent="0.25">
      <c r="A20" s="1">
        <v>33002</v>
      </c>
      <c r="B20">
        <v>18.989999999999998</v>
      </c>
      <c r="C20">
        <v>19.7</v>
      </c>
      <c r="D20">
        <v>8.3720999999999997</v>
      </c>
      <c r="F20">
        <f t="shared" si="0"/>
        <v>2.9439125248241944</v>
      </c>
      <c r="G20">
        <f t="shared" si="1"/>
        <v>4.6332901000526394E-2</v>
      </c>
      <c r="I20">
        <f t="shared" si="2"/>
        <v>0.14691943127962101</v>
      </c>
      <c r="K20">
        <f t="shared" si="3"/>
        <v>2.4398578725922273E-3</v>
      </c>
    </row>
    <row r="21" spans="1:11" x14ac:dyDescent="0.25">
      <c r="A21" s="1">
        <v>33009</v>
      </c>
      <c r="B21">
        <v>19.03</v>
      </c>
      <c r="C21">
        <v>20.059999999999999</v>
      </c>
      <c r="D21">
        <v>8.1668000000000003</v>
      </c>
      <c r="F21">
        <f t="shared" si="0"/>
        <v>2.9460166813080582</v>
      </c>
      <c r="G21">
        <f t="shared" si="1"/>
        <v>2.7542934314240909E-2</v>
      </c>
      <c r="I21">
        <f t="shared" si="2"/>
        <v>9.9316868102995295E-2</v>
      </c>
      <c r="K21">
        <f t="shared" si="3"/>
        <v>1.4473428436280035E-3</v>
      </c>
    </row>
    <row r="22" spans="1:11" x14ac:dyDescent="0.25">
      <c r="A22" s="1">
        <v>33016</v>
      </c>
      <c r="B22">
        <v>18.14</v>
      </c>
      <c r="C22">
        <v>19.78</v>
      </c>
      <c r="D22">
        <v>8.1311999999999998</v>
      </c>
      <c r="F22">
        <f t="shared" si="0"/>
        <v>2.8981194446869907</v>
      </c>
      <c r="G22">
        <f t="shared" si="1"/>
        <v>-9.0959382579934266E-3</v>
      </c>
      <c r="I22">
        <f t="shared" si="2"/>
        <v>0.14829106945975731</v>
      </c>
      <c r="K22">
        <f t="shared" si="3"/>
        <v>-5.014298929434083E-4</v>
      </c>
    </row>
    <row r="23" spans="1:11" x14ac:dyDescent="0.25">
      <c r="A23" s="1">
        <v>33023</v>
      </c>
      <c r="B23">
        <v>18.079999999999998</v>
      </c>
      <c r="C23">
        <v>20.21</v>
      </c>
      <c r="D23">
        <v>8.1219000000000001</v>
      </c>
      <c r="F23">
        <f t="shared" si="0"/>
        <v>2.8948063549640302</v>
      </c>
      <c r="G23">
        <f t="shared" si="1"/>
        <v>-3.6590734513274652E-2</v>
      </c>
      <c r="I23">
        <f t="shared" si="2"/>
        <v>0.16758849557522132</v>
      </c>
      <c r="K23">
        <f t="shared" si="3"/>
        <v>-2.0238238115749254E-3</v>
      </c>
    </row>
    <row r="24" spans="1:11" x14ac:dyDescent="0.25">
      <c r="A24" s="1">
        <v>33030</v>
      </c>
      <c r="B24">
        <v>16.920000000000002</v>
      </c>
      <c r="C24">
        <v>19.739999999999998</v>
      </c>
      <c r="D24">
        <v>8.0088000000000008</v>
      </c>
      <c r="F24">
        <f t="shared" si="0"/>
        <v>2.8284963541780774</v>
      </c>
      <c r="G24">
        <f t="shared" si="1"/>
        <v>-8.6578666666666471E-2</v>
      </c>
      <c r="I24">
        <f t="shared" si="2"/>
        <v>0.20981087470449153</v>
      </c>
      <c r="K24">
        <f t="shared" si="3"/>
        <v>-5.1169424743892711E-3</v>
      </c>
    </row>
    <row r="25" spans="1:11" x14ac:dyDescent="0.25">
      <c r="A25" s="1">
        <v>33037</v>
      </c>
      <c r="B25">
        <v>17.579999999999998</v>
      </c>
      <c r="C25">
        <v>19.62</v>
      </c>
      <c r="D25">
        <v>7.9466000000000001</v>
      </c>
      <c r="F25">
        <f t="shared" si="0"/>
        <v>2.8667618922570308</v>
      </c>
      <c r="G25">
        <f t="shared" si="1"/>
        <v>-3.6574955631399363E-2</v>
      </c>
      <c r="I25">
        <f t="shared" si="2"/>
        <v>0.14050056882821402</v>
      </c>
      <c r="K25">
        <f t="shared" si="3"/>
        <v>-2.0804866684527514E-3</v>
      </c>
    </row>
    <row r="26" spans="1:11" x14ac:dyDescent="0.25">
      <c r="A26" s="1">
        <v>33044</v>
      </c>
      <c r="B26">
        <v>15.3</v>
      </c>
      <c r="C26">
        <v>19.43</v>
      </c>
      <c r="D26">
        <v>8.0876999999999999</v>
      </c>
      <c r="F26">
        <f t="shared" si="0"/>
        <v>2.7278528283983898</v>
      </c>
      <c r="G26">
        <f t="shared" si="1"/>
        <v>-0.18905764052287555</v>
      </c>
      <c r="I26">
        <f t="shared" si="2"/>
        <v>0.30653594771241816</v>
      </c>
      <c r="K26">
        <f t="shared" si="3"/>
        <v>-1.2356708530906898E-2</v>
      </c>
    </row>
    <row r="27" spans="1:11" x14ac:dyDescent="0.25">
      <c r="A27" s="1">
        <v>33051</v>
      </c>
      <c r="B27">
        <v>16.68</v>
      </c>
      <c r="C27">
        <v>19.52</v>
      </c>
      <c r="D27">
        <v>8.0730000000000004</v>
      </c>
      <c r="F27">
        <f t="shared" si="0"/>
        <v>2.8142103969306005</v>
      </c>
      <c r="G27">
        <f t="shared" si="1"/>
        <v>-8.9533788968824926E-2</v>
      </c>
      <c r="I27">
        <f t="shared" si="2"/>
        <v>0.20383693045563542</v>
      </c>
      <c r="K27">
        <f t="shared" si="3"/>
        <v>-5.367733151608209E-3</v>
      </c>
    </row>
    <row r="28" spans="1:11" x14ac:dyDescent="0.25">
      <c r="A28" s="1">
        <v>33058</v>
      </c>
      <c r="B28">
        <v>16.8</v>
      </c>
      <c r="C28">
        <v>19.05</v>
      </c>
      <c r="D28">
        <v>7.9486999999999997</v>
      </c>
      <c r="F28">
        <f t="shared" si="0"/>
        <v>2.8213788864092133</v>
      </c>
      <c r="G28">
        <f t="shared" si="1"/>
        <v>-5.4441571428571332E-2</v>
      </c>
      <c r="I28">
        <f t="shared" si="2"/>
        <v>0.2303571428571429</v>
      </c>
      <c r="K28">
        <f t="shared" si="3"/>
        <v>-3.2405697278911506E-3</v>
      </c>
    </row>
    <row r="29" spans="1:11" x14ac:dyDescent="0.25">
      <c r="A29" s="1">
        <v>33065</v>
      </c>
      <c r="B29">
        <v>17.47</v>
      </c>
      <c r="C29">
        <v>19.88</v>
      </c>
      <c r="D29">
        <v>8.0939999999999994</v>
      </c>
      <c r="F29">
        <f t="shared" si="0"/>
        <v>2.8604851241459652</v>
      </c>
      <c r="G29">
        <f t="shared" si="1"/>
        <v>-5.701077275329134E-2</v>
      </c>
      <c r="I29">
        <f t="shared" si="2"/>
        <v>0.22667429879793938</v>
      </c>
      <c r="K29">
        <f t="shared" si="3"/>
        <v>-3.2633527620659041E-3</v>
      </c>
    </row>
    <row r="30" spans="1:11" x14ac:dyDescent="0.25">
      <c r="A30" s="1">
        <v>33072</v>
      </c>
      <c r="B30">
        <v>18.55</v>
      </c>
      <c r="C30">
        <v>20.96</v>
      </c>
      <c r="D30">
        <v>7.8635999999999999</v>
      </c>
      <c r="F30">
        <f t="shared" si="0"/>
        <v>2.9204697890534441</v>
      </c>
      <c r="G30">
        <f t="shared" si="1"/>
        <v>-5.1283137466307312E-2</v>
      </c>
      <c r="I30">
        <f t="shared" si="2"/>
        <v>0.1935309973045822</v>
      </c>
      <c r="K30">
        <f t="shared" si="3"/>
        <v>-2.7645896208251921E-3</v>
      </c>
    </row>
    <row r="31" spans="1:11" x14ac:dyDescent="0.25">
      <c r="A31" s="1">
        <v>33079</v>
      </c>
      <c r="B31">
        <v>20.38</v>
      </c>
      <c r="C31">
        <v>21.33</v>
      </c>
      <c r="D31">
        <v>7.8131000000000004</v>
      </c>
      <c r="F31">
        <f t="shared" si="0"/>
        <v>3.0145540277945786</v>
      </c>
      <c r="G31">
        <f t="shared" si="1"/>
        <v>3.151667222767409E-2</v>
      </c>
      <c r="I31">
        <f t="shared" si="2"/>
        <v>5.5937193326791E-2</v>
      </c>
      <c r="K31">
        <f t="shared" si="3"/>
        <v>1.5464510415934293E-3</v>
      </c>
    </row>
    <row r="32" spans="1:11" x14ac:dyDescent="0.25">
      <c r="A32" s="1">
        <v>33086</v>
      </c>
      <c r="B32">
        <v>21.54</v>
      </c>
      <c r="C32">
        <v>22.1</v>
      </c>
      <c r="D32">
        <v>7.6189</v>
      </c>
      <c r="F32">
        <f t="shared" si="0"/>
        <v>3.0699116717282426</v>
      </c>
      <c r="G32">
        <f t="shared" si="1"/>
        <v>5.0190857010213454E-2</v>
      </c>
      <c r="I32">
        <f t="shared" si="2"/>
        <v>6.4995357474466374E-3</v>
      </c>
      <c r="K32">
        <f t="shared" si="3"/>
        <v>2.3301233523775979E-3</v>
      </c>
    </row>
    <row r="33" spans="1:11" x14ac:dyDescent="0.25">
      <c r="A33" s="1">
        <v>33093</v>
      </c>
      <c r="B33">
        <v>25.96</v>
      </c>
      <c r="C33">
        <v>23.49</v>
      </c>
      <c r="D33">
        <v>7.7115999999999998</v>
      </c>
      <c r="F33">
        <f t="shared" si="0"/>
        <v>3.2565568918358894</v>
      </c>
      <c r="G33">
        <f t="shared" si="1"/>
        <v>0.17226237904468422</v>
      </c>
      <c r="I33">
        <f t="shared" si="2"/>
        <v>-0.177195685670262</v>
      </c>
      <c r="K33">
        <f t="shared" si="3"/>
        <v>6.6356848630463872E-3</v>
      </c>
    </row>
    <row r="34" spans="1:11" x14ac:dyDescent="0.25">
      <c r="A34" s="1">
        <v>33100</v>
      </c>
      <c r="B34">
        <v>26.46</v>
      </c>
      <c r="C34">
        <v>23.71</v>
      </c>
      <c r="D34">
        <v>7.6773999999999996</v>
      </c>
      <c r="F34">
        <f t="shared" si="0"/>
        <v>3.2756341586868096</v>
      </c>
      <c r="G34">
        <f t="shared" si="1"/>
        <v>0.18070446107331806</v>
      </c>
      <c r="I34">
        <f t="shared" si="2"/>
        <v>-0.19614512471655332</v>
      </c>
      <c r="K34">
        <f t="shared" si="3"/>
        <v>6.8293447117656102E-3</v>
      </c>
    </row>
    <row r="35" spans="1:11" x14ac:dyDescent="0.25">
      <c r="A35" s="1">
        <v>33107</v>
      </c>
      <c r="B35">
        <v>31.22</v>
      </c>
      <c r="C35">
        <v>25.73</v>
      </c>
      <c r="D35">
        <v>7.8796999999999997</v>
      </c>
      <c r="F35">
        <f t="shared" si="0"/>
        <v>3.4410589150872859</v>
      </c>
      <c r="G35">
        <f t="shared" si="1"/>
        <v>0.25464581486226778</v>
      </c>
      <c r="I35">
        <f t="shared" si="2"/>
        <v>-0.30973734785393975</v>
      </c>
      <c r="K35">
        <f t="shared" si="3"/>
        <v>8.1564963120521403E-3</v>
      </c>
    </row>
    <row r="36" spans="1:11" x14ac:dyDescent="0.25">
      <c r="A36" s="1">
        <v>33114</v>
      </c>
      <c r="B36">
        <v>25.92</v>
      </c>
      <c r="C36">
        <v>23.16</v>
      </c>
      <c r="D36">
        <v>7.8837000000000002</v>
      </c>
      <c r="F36">
        <f t="shared" si="0"/>
        <v>3.2550148714840739</v>
      </c>
      <c r="G36">
        <f t="shared" si="1"/>
        <v>0.18531848148148158</v>
      </c>
      <c r="I36">
        <f t="shared" si="2"/>
        <v>-0.16126543209876554</v>
      </c>
      <c r="K36">
        <f t="shared" si="3"/>
        <v>7.1496327732053075E-3</v>
      </c>
    </row>
    <row r="37" spans="1:11" x14ac:dyDescent="0.25">
      <c r="A37" s="1">
        <v>33121</v>
      </c>
      <c r="B37">
        <v>29.77</v>
      </c>
      <c r="C37">
        <v>24.66</v>
      </c>
      <c r="D37">
        <v>7.7721999999999998</v>
      </c>
      <c r="F37">
        <f t="shared" si="0"/>
        <v>3.3935011750276849</v>
      </c>
      <c r="G37">
        <f t="shared" si="1"/>
        <v>0.24937131138730279</v>
      </c>
      <c r="I37">
        <f t="shared" si="2"/>
        <v>-0.26738327175008403</v>
      </c>
      <c r="K37">
        <f t="shared" si="3"/>
        <v>8.3765976280585422E-3</v>
      </c>
    </row>
    <row r="38" spans="1:11" x14ac:dyDescent="0.25">
      <c r="A38" s="1">
        <v>33128</v>
      </c>
      <c r="B38">
        <v>30.97</v>
      </c>
      <c r="C38">
        <v>24.99</v>
      </c>
      <c r="D38">
        <v>7.7655000000000003</v>
      </c>
      <c r="F38">
        <f t="shared" si="0"/>
        <v>3.4330189939851112</v>
      </c>
      <c r="G38">
        <f t="shared" si="1"/>
        <v>0.2707450871811431</v>
      </c>
      <c r="I38">
        <f t="shared" si="2"/>
        <v>-0.3012592831772683</v>
      </c>
      <c r="K38">
        <f t="shared" si="3"/>
        <v>8.7421726568015206E-3</v>
      </c>
    </row>
    <row r="39" spans="1:11" x14ac:dyDescent="0.25">
      <c r="A39" s="1">
        <v>33135</v>
      </c>
      <c r="B39">
        <v>33.18</v>
      </c>
      <c r="C39">
        <v>25.77</v>
      </c>
      <c r="D39">
        <v>7.7922000000000002</v>
      </c>
      <c r="F39">
        <f t="shared" si="0"/>
        <v>3.5019472847622986</v>
      </c>
      <c r="G39">
        <f t="shared" si="1"/>
        <v>0.30124930560578661</v>
      </c>
      <c r="I39">
        <f t="shared" si="2"/>
        <v>-0.34177215189873417</v>
      </c>
      <c r="K39">
        <f t="shared" si="3"/>
        <v>9.0792436891436595E-3</v>
      </c>
    </row>
    <row r="40" spans="1:11" x14ac:dyDescent="0.25">
      <c r="A40" s="1">
        <v>33142</v>
      </c>
      <c r="B40">
        <v>38.67</v>
      </c>
      <c r="C40">
        <v>26.95</v>
      </c>
      <c r="D40">
        <v>7.8670999999999998</v>
      </c>
      <c r="F40">
        <f t="shared" si="0"/>
        <v>3.6550641056192057</v>
      </c>
      <c r="G40">
        <f t="shared" si="1"/>
        <v>0.38174832092061023</v>
      </c>
      <c r="I40">
        <f t="shared" si="2"/>
        <v>-0.42565296095164212</v>
      </c>
      <c r="K40">
        <f t="shared" si="3"/>
        <v>9.8719503729146688E-3</v>
      </c>
    </row>
    <row r="41" spans="1:11" x14ac:dyDescent="0.25">
      <c r="A41" s="1">
        <v>33149</v>
      </c>
      <c r="B41">
        <v>37.32</v>
      </c>
      <c r="C41">
        <v>27.08</v>
      </c>
      <c r="D41">
        <v>7.6162000000000001</v>
      </c>
      <c r="F41">
        <f t="shared" si="0"/>
        <v>3.6195293759791429</v>
      </c>
      <c r="G41">
        <f t="shared" si="1"/>
        <v>0.35054570846730981</v>
      </c>
      <c r="I41">
        <f t="shared" si="2"/>
        <v>-0.40166130760986074</v>
      </c>
      <c r="K41">
        <f t="shared" si="3"/>
        <v>9.3929718238828994E-3</v>
      </c>
    </row>
    <row r="42" spans="1:11" x14ac:dyDescent="0.25">
      <c r="A42" s="1">
        <v>33156</v>
      </c>
      <c r="B42">
        <v>38.69</v>
      </c>
      <c r="C42">
        <v>26.35</v>
      </c>
      <c r="D42">
        <v>7.6993</v>
      </c>
      <c r="F42">
        <f t="shared" si="0"/>
        <v>3.6555811687124216</v>
      </c>
      <c r="G42">
        <f t="shared" si="1"/>
        <v>0.39593846394417154</v>
      </c>
      <c r="I42">
        <f t="shared" si="2"/>
        <v>-0.40139570948565517</v>
      </c>
      <c r="K42">
        <f t="shared" si="3"/>
        <v>1.0233612404863571E-2</v>
      </c>
    </row>
    <row r="43" spans="1:11" x14ac:dyDescent="0.25">
      <c r="A43" s="1">
        <v>33163</v>
      </c>
      <c r="B43">
        <v>36.72</v>
      </c>
      <c r="C43">
        <v>25.74</v>
      </c>
      <c r="D43">
        <v>7.6451000000000002</v>
      </c>
      <c r="F43">
        <f t="shared" si="0"/>
        <v>3.6033215657522897</v>
      </c>
      <c r="G43">
        <f t="shared" si="1"/>
        <v>0.37547060784313729</v>
      </c>
      <c r="I43">
        <f t="shared" si="2"/>
        <v>-0.35539215686274506</v>
      </c>
      <c r="K43">
        <f t="shared" si="3"/>
        <v>1.0225234418386093E-2</v>
      </c>
    </row>
    <row r="44" spans="1:11" x14ac:dyDescent="0.25">
      <c r="A44" s="1">
        <v>33170</v>
      </c>
      <c r="B44">
        <v>31.08</v>
      </c>
      <c r="C44">
        <v>23.91</v>
      </c>
      <c r="D44">
        <v>7.5795000000000003</v>
      </c>
      <c r="F44">
        <f t="shared" si="0"/>
        <v>3.4365645254994468</v>
      </c>
      <c r="G44">
        <f t="shared" si="1"/>
        <v>0.30648998069498062</v>
      </c>
      <c r="I44">
        <f t="shared" si="2"/>
        <v>-0.25160875160875151</v>
      </c>
      <c r="K44">
        <f t="shared" si="3"/>
        <v>9.8613249901859917E-3</v>
      </c>
    </row>
    <row r="45" spans="1:11" x14ac:dyDescent="0.25">
      <c r="A45" s="1">
        <v>33177</v>
      </c>
      <c r="B45">
        <v>35.229999999999997</v>
      </c>
      <c r="C45">
        <v>25.51</v>
      </c>
      <c r="D45">
        <v>7.4890999999999996</v>
      </c>
      <c r="F45">
        <f t="shared" si="0"/>
        <v>3.561897992353146</v>
      </c>
      <c r="G45">
        <f t="shared" si="1"/>
        <v>0.350792220550667</v>
      </c>
      <c r="I45">
        <f t="shared" si="2"/>
        <v>-0.34402497871132554</v>
      </c>
      <c r="K45">
        <f t="shared" si="3"/>
        <v>9.9572018322641783E-3</v>
      </c>
    </row>
    <row r="46" spans="1:11" x14ac:dyDescent="0.25">
      <c r="A46" s="1">
        <v>33184</v>
      </c>
      <c r="B46">
        <v>35.31</v>
      </c>
      <c r="C46">
        <v>24.83</v>
      </c>
      <c r="D46">
        <v>7.3822000000000001</v>
      </c>
      <c r="F46">
        <f t="shared" si="0"/>
        <v>3.5641662099402951</v>
      </c>
      <c r="G46">
        <f t="shared" si="1"/>
        <v>0.37062177343528763</v>
      </c>
      <c r="I46">
        <f t="shared" si="2"/>
        <v>-0.33729821580288877</v>
      </c>
      <c r="K46">
        <f t="shared" si="3"/>
        <v>1.0496226945207805E-2</v>
      </c>
    </row>
    <row r="47" spans="1:11" x14ac:dyDescent="0.25">
      <c r="A47" s="1">
        <v>33191</v>
      </c>
      <c r="B47">
        <v>31.16</v>
      </c>
      <c r="C47">
        <v>24.05</v>
      </c>
      <c r="D47">
        <v>7.3217999999999996</v>
      </c>
      <c r="F47">
        <f t="shared" si="0"/>
        <v>3.4391352210025476</v>
      </c>
      <c r="G47">
        <f t="shared" si="1"/>
        <v>0.30139515019255453</v>
      </c>
      <c r="I47">
        <f t="shared" si="2"/>
        <v>-0.28273427471116813</v>
      </c>
      <c r="K47">
        <f t="shared" si="3"/>
        <v>9.6725016108008509E-3</v>
      </c>
    </row>
    <row r="48" spans="1:11" x14ac:dyDescent="0.25">
      <c r="A48" s="1">
        <v>33198</v>
      </c>
      <c r="B48">
        <v>29.63</v>
      </c>
      <c r="C48">
        <v>23.56</v>
      </c>
      <c r="D48">
        <v>7.2903000000000002</v>
      </c>
      <c r="F48">
        <f t="shared" si="0"/>
        <v>3.3887873615854738</v>
      </c>
      <c r="G48">
        <f t="shared" si="1"/>
        <v>0.27776293925075929</v>
      </c>
      <c r="I48">
        <f t="shared" si="2"/>
        <v>-0.25008437394532568</v>
      </c>
      <c r="K48">
        <f t="shared" si="3"/>
        <v>9.3743820199378766E-3</v>
      </c>
    </row>
    <row r="49" spans="1:11" x14ac:dyDescent="0.25">
      <c r="A49" s="1">
        <v>33205</v>
      </c>
      <c r="B49">
        <v>33.28</v>
      </c>
      <c r="C49">
        <v>25.11</v>
      </c>
      <c r="D49">
        <v>7.3311000000000002</v>
      </c>
      <c r="F49">
        <f t="shared" si="0"/>
        <v>3.5049566159530077</v>
      </c>
      <c r="G49">
        <f t="shared" si="1"/>
        <v>0.31880378846153834</v>
      </c>
      <c r="I49">
        <f t="shared" si="2"/>
        <v>-0.35847355769230765</v>
      </c>
      <c r="K49">
        <f t="shared" si="3"/>
        <v>9.5794407590606475E-3</v>
      </c>
    </row>
    <row r="50" spans="1:11" x14ac:dyDescent="0.25">
      <c r="A50" s="1">
        <v>33212</v>
      </c>
      <c r="B50">
        <v>27.29</v>
      </c>
      <c r="C50">
        <v>22.41</v>
      </c>
      <c r="D50">
        <v>7.2670000000000003</v>
      </c>
      <c r="F50">
        <f t="shared" si="0"/>
        <v>3.306520334720247</v>
      </c>
      <c r="G50">
        <f t="shared" si="1"/>
        <v>0.25149008061561001</v>
      </c>
      <c r="I50">
        <f t="shared" si="2"/>
        <v>-0.23928178820080606</v>
      </c>
      <c r="K50">
        <f t="shared" si="3"/>
        <v>9.2154664937929651E-3</v>
      </c>
    </row>
    <row r="51" spans="1:11" x14ac:dyDescent="0.25">
      <c r="A51" s="1">
        <v>33219</v>
      </c>
      <c r="B51">
        <v>25.35</v>
      </c>
      <c r="C51">
        <v>21.13</v>
      </c>
      <c r="D51">
        <v>7.0750000000000002</v>
      </c>
      <c r="F51">
        <f t="shared" si="0"/>
        <v>3.2327787300371922</v>
      </c>
      <c r="G51">
        <f t="shared" si="1"/>
        <v>0.2372194280078897</v>
      </c>
      <c r="I51">
        <f t="shared" si="2"/>
        <v>-0.23037475345167652</v>
      </c>
      <c r="K51">
        <f t="shared" si="3"/>
        <v>9.3577683632303631E-3</v>
      </c>
    </row>
    <row r="52" spans="1:11" x14ac:dyDescent="0.25">
      <c r="A52" s="1">
        <v>33226</v>
      </c>
      <c r="B52">
        <v>27.86</v>
      </c>
      <c r="C52">
        <v>22.21</v>
      </c>
      <c r="D52">
        <v>6.9973999999999998</v>
      </c>
      <c r="F52">
        <f t="shared" si="0"/>
        <v>3.3271919683516598</v>
      </c>
      <c r="G52">
        <f t="shared" si="1"/>
        <v>0.27277371284996405</v>
      </c>
      <c r="I52">
        <f t="shared" si="2"/>
        <v>-0.30402010050251255</v>
      </c>
      <c r="K52">
        <f t="shared" si="3"/>
        <v>9.7908726794674814E-3</v>
      </c>
    </row>
    <row r="53" spans="1:11" x14ac:dyDescent="0.25">
      <c r="A53" s="1">
        <v>33233</v>
      </c>
      <c r="B53">
        <v>27.22</v>
      </c>
      <c r="C53">
        <v>21.93</v>
      </c>
      <c r="D53">
        <v>7.0396999999999998</v>
      </c>
      <c r="F53">
        <f t="shared" si="0"/>
        <v>3.30395199722332</v>
      </c>
      <c r="G53">
        <f t="shared" si="1"/>
        <v>0.2647393952975754</v>
      </c>
      <c r="I53">
        <f t="shared" si="2"/>
        <v>-0.30308596620132255</v>
      </c>
      <c r="K53">
        <f t="shared" si="3"/>
        <v>9.7259145957963051E-3</v>
      </c>
    </row>
    <row r="54" spans="1:11" x14ac:dyDescent="0.25">
      <c r="A54" s="1">
        <v>33240</v>
      </c>
      <c r="B54">
        <v>26.49</v>
      </c>
      <c r="C54">
        <v>21.56</v>
      </c>
      <c r="D54">
        <v>6.8262</v>
      </c>
      <c r="F54">
        <f t="shared" si="0"/>
        <v>3.2767673032839784</v>
      </c>
      <c r="G54">
        <f t="shared" si="1"/>
        <v>0.25436996526991318</v>
      </c>
      <c r="I54">
        <f t="shared" si="2"/>
        <v>-0.27821819554548877</v>
      </c>
      <c r="K54">
        <f t="shared" si="3"/>
        <v>9.6024901951647108E-3</v>
      </c>
    </row>
    <row r="55" spans="1:11" x14ac:dyDescent="0.25">
      <c r="A55" s="1">
        <v>33247</v>
      </c>
      <c r="B55">
        <v>27.26</v>
      </c>
      <c r="C55">
        <v>22.33</v>
      </c>
      <c r="D55">
        <v>6.8413000000000004</v>
      </c>
      <c r="F55">
        <f t="shared" si="0"/>
        <v>3.3054204262683866</v>
      </c>
      <c r="G55">
        <f t="shared" si="1"/>
        <v>0.24926406382978741</v>
      </c>
      <c r="I55">
        <f t="shared" si="2"/>
        <v>-0.34446074834922963</v>
      </c>
      <c r="K55">
        <f t="shared" si="3"/>
        <v>9.1439495168667423E-3</v>
      </c>
    </row>
    <row r="56" spans="1:11" x14ac:dyDescent="0.25">
      <c r="A56" s="1">
        <v>33254</v>
      </c>
      <c r="B56">
        <v>32</v>
      </c>
      <c r="C56">
        <v>21.49</v>
      </c>
      <c r="D56">
        <v>6.7920999999999996</v>
      </c>
      <c r="F56">
        <f t="shared" si="0"/>
        <v>3.4657359027997265</v>
      </c>
      <c r="G56">
        <f t="shared" si="1"/>
        <v>0.39635849999999995</v>
      </c>
      <c r="I56">
        <f t="shared" si="2"/>
        <v>-0.41093749999999996</v>
      </c>
      <c r="K56">
        <f t="shared" si="3"/>
        <v>1.2386203124999998E-2</v>
      </c>
    </row>
    <row r="57" spans="1:11" x14ac:dyDescent="0.25">
      <c r="A57" s="1">
        <v>33261</v>
      </c>
      <c r="B57">
        <v>22.04</v>
      </c>
      <c r="C57">
        <v>19</v>
      </c>
      <c r="D57">
        <v>6.7195999999999998</v>
      </c>
      <c r="F57">
        <f t="shared" si="0"/>
        <v>3.0928589842847138</v>
      </c>
      <c r="G57">
        <f t="shared" si="1"/>
        <v>0.20512703448275854</v>
      </c>
      <c r="I57">
        <f t="shared" si="2"/>
        <v>-0.14065335753176034</v>
      </c>
      <c r="K57">
        <f t="shared" si="3"/>
        <v>9.3070342324300618E-3</v>
      </c>
    </row>
    <row r="58" spans="1:11" x14ac:dyDescent="0.25">
      <c r="A58" s="1">
        <v>33268</v>
      </c>
      <c r="B58">
        <v>20.97</v>
      </c>
      <c r="C58">
        <v>18.37</v>
      </c>
      <c r="D58">
        <v>6.6971999999999996</v>
      </c>
      <c r="F58">
        <f t="shared" si="0"/>
        <v>3.0430928449138284</v>
      </c>
      <c r="G58">
        <f t="shared" si="1"/>
        <v>0.1909586475917977</v>
      </c>
      <c r="I58">
        <f t="shared" si="2"/>
        <v>-9.9189318073438171E-2</v>
      </c>
      <c r="K58">
        <f t="shared" si="3"/>
        <v>9.106277901373281E-3</v>
      </c>
    </row>
    <row r="59" spans="1:11" x14ac:dyDescent="0.25">
      <c r="A59" s="1">
        <v>33275</v>
      </c>
      <c r="B59">
        <v>21.49</v>
      </c>
      <c r="C59">
        <v>18.579999999999998</v>
      </c>
      <c r="D59">
        <v>6.4066999999999998</v>
      </c>
      <c r="F59">
        <f t="shared" si="0"/>
        <v>3.0675877106544189</v>
      </c>
      <c r="G59">
        <f t="shared" si="1"/>
        <v>0.19947881945090756</v>
      </c>
      <c r="I59">
        <f t="shared" si="2"/>
        <v>-9.2601209865053449E-2</v>
      </c>
      <c r="K59">
        <f t="shared" si="3"/>
        <v>9.2824020219128694E-3</v>
      </c>
    </row>
    <row r="60" spans="1:11" x14ac:dyDescent="0.25">
      <c r="A60" s="1">
        <v>33282</v>
      </c>
      <c r="B60">
        <v>22.56</v>
      </c>
      <c r="C60">
        <v>18.2</v>
      </c>
      <c r="D60">
        <v>6.3525999999999998</v>
      </c>
      <c r="F60">
        <f t="shared" si="0"/>
        <v>3.1161784266298582</v>
      </c>
      <c r="G60">
        <f t="shared" si="1"/>
        <v>0.25678841134751773</v>
      </c>
      <c r="I60">
        <f t="shared" si="2"/>
        <v>-0.14583333333333331</v>
      </c>
      <c r="K60">
        <f t="shared" si="3"/>
        <v>1.13824650419999E-2</v>
      </c>
    </row>
    <row r="61" spans="1:11" x14ac:dyDescent="0.25">
      <c r="A61" s="1">
        <v>33289</v>
      </c>
      <c r="B61">
        <v>20.48</v>
      </c>
      <c r="C61">
        <v>18.25</v>
      </c>
      <c r="D61">
        <v>6.4179000000000004</v>
      </c>
      <c r="F61">
        <f t="shared" si="0"/>
        <v>3.0194488001713071</v>
      </c>
      <c r="G61">
        <f t="shared" si="1"/>
        <v>0.17306571874999999</v>
      </c>
      <c r="I61">
        <f t="shared" si="2"/>
        <v>-0.10107421875000001</v>
      </c>
      <c r="K61">
        <f t="shared" si="3"/>
        <v>8.4504745483398435E-3</v>
      </c>
    </row>
    <row r="62" spans="1:11" x14ac:dyDescent="0.25">
      <c r="A62" s="1">
        <v>33296</v>
      </c>
      <c r="B62">
        <v>18.86</v>
      </c>
      <c r="C62">
        <v>18.32</v>
      </c>
      <c r="D62">
        <v>6.5297999999999998</v>
      </c>
      <c r="F62">
        <f t="shared" si="0"/>
        <v>2.9370432772053112</v>
      </c>
      <c r="G62">
        <f t="shared" si="1"/>
        <v>9.3930025450689333E-2</v>
      </c>
      <c r="I62">
        <f t="shared" si="2"/>
        <v>-2.120890774125125E-2</v>
      </c>
      <c r="K62">
        <f t="shared" si="3"/>
        <v>4.9803831097926477E-3</v>
      </c>
    </row>
    <row r="63" spans="1:11" x14ac:dyDescent="0.25">
      <c r="A63" s="1">
        <v>33303</v>
      </c>
      <c r="B63">
        <v>19.73</v>
      </c>
      <c r="C63">
        <v>18.97</v>
      </c>
      <c r="D63">
        <v>6.6001000000000003</v>
      </c>
      <c r="F63">
        <f t="shared" si="0"/>
        <v>2.982140320034524</v>
      </c>
      <c r="G63">
        <f t="shared" si="1"/>
        <v>0.10452102027369486</v>
      </c>
      <c r="I63">
        <f t="shared" si="2"/>
        <v>-5.5752660922453186E-2</v>
      </c>
      <c r="K63">
        <f t="shared" si="3"/>
        <v>5.2975681841710524E-3</v>
      </c>
    </row>
    <row r="64" spans="1:11" x14ac:dyDescent="0.25">
      <c r="A64" s="1">
        <v>33310</v>
      </c>
      <c r="B64">
        <v>20.45</v>
      </c>
      <c r="C64">
        <v>19.170000000000002</v>
      </c>
      <c r="D64">
        <v>6.4386000000000001</v>
      </c>
      <c r="F64">
        <f t="shared" si="0"/>
        <v>3.0179828824888109</v>
      </c>
      <c r="G64">
        <f t="shared" si="1"/>
        <v>0.12697768704156476</v>
      </c>
      <c r="I64">
        <f t="shared" si="2"/>
        <v>-9.5354523227383831E-2</v>
      </c>
      <c r="K64">
        <f t="shared" si="3"/>
        <v>6.209177850443265E-3</v>
      </c>
    </row>
    <row r="65" spans="1:11" x14ac:dyDescent="0.25">
      <c r="A65" s="1">
        <v>33317</v>
      </c>
      <c r="B65">
        <v>20.38</v>
      </c>
      <c r="C65">
        <v>18.899999999999999</v>
      </c>
      <c r="D65">
        <v>6.5799000000000003</v>
      </c>
      <c r="F65">
        <f t="shared" si="0"/>
        <v>3.0145540277945786</v>
      </c>
      <c r="G65">
        <f t="shared" si="1"/>
        <v>0.13841921589793915</v>
      </c>
      <c r="I65">
        <f t="shared" si="2"/>
        <v>-6.4278704612364998E-2</v>
      </c>
      <c r="K65">
        <f t="shared" si="3"/>
        <v>6.7919144208998606E-3</v>
      </c>
    </row>
    <row r="66" spans="1:11" x14ac:dyDescent="0.25">
      <c r="A66" s="1">
        <v>33324</v>
      </c>
      <c r="B66">
        <v>19.41</v>
      </c>
      <c r="C66">
        <v>18.940000000000001</v>
      </c>
      <c r="D66">
        <v>6.4943999999999997</v>
      </c>
      <c r="F66">
        <f t="shared" si="0"/>
        <v>2.9657883971809187</v>
      </c>
      <c r="G66">
        <f t="shared" si="1"/>
        <v>8.9158322514167943E-2</v>
      </c>
      <c r="I66">
        <f t="shared" si="2"/>
        <v>-1.1334363730036006E-2</v>
      </c>
      <c r="K66">
        <f t="shared" si="3"/>
        <v>4.5934220769792864E-3</v>
      </c>
    </row>
    <row r="67" spans="1:11" x14ac:dyDescent="0.25">
      <c r="A67" s="1">
        <v>33331</v>
      </c>
      <c r="B67">
        <v>19.47</v>
      </c>
      <c r="C67">
        <v>19.27</v>
      </c>
      <c r="D67">
        <v>6.3971</v>
      </c>
      <c r="F67">
        <f t="shared" ref="F67:F130" si="4">LN(B67)</f>
        <v>2.9688748193841081</v>
      </c>
      <c r="G67">
        <f t="shared" ref="G67:G130" si="5">((1+D67/100)*B67-C67)/B67</f>
        <v>7.4243213662044116E-2</v>
      </c>
      <c r="I67">
        <f t="shared" ref="I67:I130" si="6">(B119-B67)/B67</f>
        <v>1.9003595274781768E-2</v>
      </c>
      <c r="K67">
        <f t="shared" ref="K67:K130" si="7">G67/B67</f>
        <v>3.8132107684665699E-3</v>
      </c>
    </row>
    <row r="68" spans="1:11" x14ac:dyDescent="0.25">
      <c r="A68" s="1">
        <v>33338</v>
      </c>
      <c r="B68">
        <v>21.05</v>
      </c>
      <c r="C68">
        <v>19.670000000000002</v>
      </c>
      <c r="D68">
        <v>6.3662999999999998</v>
      </c>
      <c r="F68">
        <f t="shared" si="4"/>
        <v>3.0469005601283903</v>
      </c>
      <c r="G68">
        <f t="shared" si="5"/>
        <v>0.12922119477434676</v>
      </c>
      <c r="I68">
        <f t="shared" si="6"/>
        <v>-2.0427553444180509E-2</v>
      </c>
      <c r="K68">
        <f t="shared" si="7"/>
        <v>6.1387740985437891E-3</v>
      </c>
    </row>
    <row r="69" spans="1:11" x14ac:dyDescent="0.25">
      <c r="A69" s="1">
        <v>33345</v>
      </c>
      <c r="B69">
        <v>21.71</v>
      </c>
      <c r="C69">
        <v>19.91</v>
      </c>
      <c r="D69">
        <v>6.3090999999999999</v>
      </c>
      <c r="F69">
        <f t="shared" si="4"/>
        <v>3.0777729838902004</v>
      </c>
      <c r="G69">
        <f t="shared" si="5"/>
        <v>0.14600210087517279</v>
      </c>
      <c r="I69">
        <f t="shared" si="6"/>
        <v>-8.4753569783509897E-2</v>
      </c>
      <c r="K69">
        <f t="shared" si="7"/>
        <v>6.7251082853603313E-3</v>
      </c>
    </row>
    <row r="70" spans="1:11" x14ac:dyDescent="0.25">
      <c r="A70" s="1">
        <v>33352</v>
      </c>
      <c r="B70">
        <v>20.94</v>
      </c>
      <c r="C70">
        <v>19.75</v>
      </c>
      <c r="D70">
        <v>6.3741000000000003</v>
      </c>
      <c r="F70">
        <f t="shared" si="4"/>
        <v>3.041661205442391</v>
      </c>
      <c r="G70">
        <f t="shared" si="5"/>
        <v>0.12057003533906412</v>
      </c>
      <c r="I70">
        <f t="shared" si="6"/>
        <v>-3.9637058261700178E-2</v>
      </c>
      <c r="K70">
        <f t="shared" si="7"/>
        <v>5.7578813437948479E-3</v>
      </c>
    </row>
    <row r="71" spans="1:11" x14ac:dyDescent="0.25">
      <c r="A71" s="1">
        <v>33359</v>
      </c>
      <c r="B71">
        <v>21.25</v>
      </c>
      <c r="C71">
        <v>20.079999999999998</v>
      </c>
      <c r="D71">
        <v>6.2168999999999999</v>
      </c>
      <c r="F71">
        <f t="shared" si="4"/>
        <v>3.0563568953704259</v>
      </c>
      <c r="G71">
        <f t="shared" si="5"/>
        <v>0.11722782352941177</v>
      </c>
      <c r="I71">
        <f t="shared" si="6"/>
        <v>-2.2588235294117666E-2</v>
      </c>
      <c r="K71">
        <f t="shared" si="7"/>
        <v>5.5166034602076126E-3</v>
      </c>
    </row>
    <row r="72" spans="1:11" x14ac:dyDescent="0.25">
      <c r="A72" s="1">
        <v>33366</v>
      </c>
      <c r="B72">
        <v>21.78</v>
      </c>
      <c r="C72">
        <v>20.72</v>
      </c>
      <c r="D72">
        <v>6.2237999999999998</v>
      </c>
      <c r="F72">
        <f t="shared" si="4"/>
        <v>3.0809921175048145</v>
      </c>
      <c r="G72">
        <f t="shared" si="5"/>
        <v>0.11090650321395788</v>
      </c>
      <c r="I72">
        <f t="shared" si="6"/>
        <v>-4.6372819100091896E-2</v>
      </c>
      <c r="K72">
        <f t="shared" si="7"/>
        <v>5.0921259510540804E-3</v>
      </c>
    </row>
    <row r="73" spans="1:11" x14ac:dyDescent="0.25">
      <c r="A73" s="1">
        <v>33373</v>
      </c>
      <c r="B73">
        <v>20.92</v>
      </c>
      <c r="C73">
        <v>21</v>
      </c>
      <c r="D73">
        <v>6.1977000000000002</v>
      </c>
      <c r="F73">
        <f t="shared" si="4"/>
        <v>3.0407056391967222</v>
      </c>
      <c r="G73">
        <f t="shared" si="5"/>
        <v>5.8152908221797375E-2</v>
      </c>
      <c r="I73">
        <f t="shared" si="6"/>
        <v>-7.6481835564053595E-3</v>
      </c>
      <c r="K73">
        <f t="shared" si="7"/>
        <v>2.779775727619377E-3</v>
      </c>
    </row>
    <row r="74" spans="1:11" x14ac:dyDescent="0.25">
      <c r="A74" s="1">
        <v>33380</v>
      </c>
      <c r="B74">
        <v>20.83</v>
      </c>
      <c r="C74">
        <v>21.09</v>
      </c>
      <c r="D74">
        <v>6.2038000000000002</v>
      </c>
      <c r="F74">
        <f t="shared" si="4"/>
        <v>3.0363942552728806</v>
      </c>
      <c r="G74">
        <f t="shared" si="5"/>
        <v>4.9556002880460914E-2</v>
      </c>
      <c r="I74">
        <f t="shared" si="6"/>
        <v>-2.0643302928468544E-2</v>
      </c>
      <c r="K74">
        <f t="shared" si="7"/>
        <v>2.3790687892684069E-3</v>
      </c>
    </row>
    <row r="75" spans="1:11" x14ac:dyDescent="0.25">
      <c r="A75" s="1">
        <v>33387</v>
      </c>
      <c r="B75">
        <v>21.11</v>
      </c>
      <c r="C75">
        <v>21.04</v>
      </c>
      <c r="D75">
        <v>6.1691000000000003</v>
      </c>
      <c r="F75">
        <f t="shared" si="4"/>
        <v>3.0497468618602293</v>
      </c>
      <c r="G75">
        <f t="shared" si="5"/>
        <v>6.5006963998105183E-2</v>
      </c>
      <c r="I75">
        <f t="shared" si="6"/>
        <v>3.8370440549502713E-2</v>
      </c>
      <c r="K75">
        <f t="shared" si="7"/>
        <v>3.0794393177690756E-3</v>
      </c>
    </row>
    <row r="76" spans="1:11" x14ac:dyDescent="0.25">
      <c r="A76" s="1">
        <v>33394</v>
      </c>
      <c r="B76">
        <v>20.47</v>
      </c>
      <c r="C76">
        <v>20.59</v>
      </c>
      <c r="D76">
        <v>6.3518999999999997</v>
      </c>
      <c r="F76">
        <f t="shared" si="4"/>
        <v>3.018960399673198</v>
      </c>
      <c r="G76">
        <f t="shared" si="5"/>
        <v>5.7656762579384291E-2</v>
      </c>
      <c r="I76">
        <f t="shared" si="6"/>
        <v>9.574987787005379E-2</v>
      </c>
      <c r="K76">
        <f t="shared" si="7"/>
        <v>2.8166469262034342E-3</v>
      </c>
    </row>
    <row r="77" spans="1:11" x14ac:dyDescent="0.25">
      <c r="A77" s="1">
        <v>33401</v>
      </c>
      <c r="B77">
        <v>20.05</v>
      </c>
      <c r="C77">
        <v>20.329999999999998</v>
      </c>
      <c r="D77">
        <v>6.5239000000000003</v>
      </c>
      <c r="F77">
        <f t="shared" si="4"/>
        <v>2.998229153752578</v>
      </c>
      <c r="G77">
        <f t="shared" si="5"/>
        <v>5.1273912718204598E-2</v>
      </c>
      <c r="I77">
        <f t="shared" si="6"/>
        <v>0.12269326683291774</v>
      </c>
      <c r="K77">
        <f t="shared" si="7"/>
        <v>2.5573023799603288E-3</v>
      </c>
    </row>
    <row r="78" spans="1:11" x14ac:dyDescent="0.25">
      <c r="A78" s="1">
        <v>33408</v>
      </c>
      <c r="B78">
        <v>19.989999999999998</v>
      </c>
      <c r="C78">
        <v>19.78</v>
      </c>
      <c r="D78">
        <v>6.4333</v>
      </c>
      <c r="F78">
        <f t="shared" si="4"/>
        <v>2.9952321485123088</v>
      </c>
      <c r="G78">
        <f t="shared" si="5"/>
        <v>7.4838252626312954E-2</v>
      </c>
      <c r="I78">
        <f t="shared" si="6"/>
        <v>0.11505752876438223</v>
      </c>
      <c r="K78">
        <f t="shared" si="7"/>
        <v>3.7437845235774366E-3</v>
      </c>
    </row>
    <row r="79" spans="1:11" x14ac:dyDescent="0.25">
      <c r="A79" s="1">
        <v>33415</v>
      </c>
      <c r="B79">
        <v>20.079999999999998</v>
      </c>
      <c r="C79">
        <v>19.79</v>
      </c>
      <c r="D79">
        <v>6.4259000000000004</v>
      </c>
      <c r="F79">
        <f t="shared" si="4"/>
        <v>2.9997242948235283</v>
      </c>
      <c r="G79">
        <f t="shared" si="5"/>
        <v>7.8701231075697195E-2</v>
      </c>
      <c r="I79">
        <f t="shared" si="6"/>
        <v>0.13994023904382483</v>
      </c>
      <c r="K79">
        <f t="shared" si="7"/>
        <v>3.9193840177140045E-3</v>
      </c>
    </row>
    <row r="80" spans="1:11" x14ac:dyDescent="0.25">
      <c r="A80" s="1">
        <v>33422</v>
      </c>
      <c r="B80">
        <v>20.67</v>
      </c>
      <c r="C80">
        <v>19.86</v>
      </c>
      <c r="D80">
        <v>6.3970000000000002</v>
      </c>
      <c r="F80">
        <f t="shared" si="4"/>
        <v>3.0286833736936769</v>
      </c>
      <c r="G80">
        <f t="shared" si="5"/>
        <v>0.10315722786647337</v>
      </c>
      <c r="I80">
        <f t="shared" si="6"/>
        <v>5.7571359458151797E-2</v>
      </c>
      <c r="K80">
        <f t="shared" si="7"/>
        <v>4.990673820342204E-3</v>
      </c>
    </row>
    <row r="81" spans="1:11" x14ac:dyDescent="0.25">
      <c r="A81" s="1">
        <v>33429</v>
      </c>
      <c r="B81">
        <v>21.43</v>
      </c>
      <c r="C81">
        <v>20.37</v>
      </c>
      <c r="D81">
        <v>6.3544</v>
      </c>
      <c r="F81">
        <f t="shared" si="4"/>
        <v>3.0647918094854858</v>
      </c>
      <c r="G81">
        <f t="shared" si="5"/>
        <v>0.11300736910872615</v>
      </c>
      <c r="I81">
        <f t="shared" si="6"/>
        <v>-9.332711152589628E-4</v>
      </c>
      <c r="K81">
        <f t="shared" si="7"/>
        <v>5.2733256700292185E-3</v>
      </c>
    </row>
    <row r="82" spans="1:11" x14ac:dyDescent="0.25">
      <c r="A82" s="1">
        <v>33436</v>
      </c>
      <c r="B82">
        <v>22.14</v>
      </c>
      <c r="C82">
        <v>20.59</v>
      </c>
      <c r="D82">
        <v>6.3361999999999998</v>
      </c>
      <c r="F82">
        <f t="shared" si="4"/>
        <v>3.0973859272804907</v>
      </c>
      <c r="G82">
        <f t="shared" si="5"/>
        <v>0.13337103342366752</v>
      </c>
      <c r="I82">
        <f t="shared" si="6"/>
        <v>-1.9421860885275505E-2</v>
      </c>
      <c r="K82">
        <f t="shared" si="7"/>
        <v>6.0239852494881445E-3</v>
      </c>
    </row>
    <row r="83" spans="1:11" x14ac:dyDescent="0.25">
      <c r="A83" s="1">
        <v>33443</v>
      </c>
      <c r="B83">
        <v>21.52</v>
      </c>
      <c r="C83">
        <v>20.62</v>
      </c>
      <c r="D83">
        <v>6.3042999999999996</v>
      </c>
      <c r="F83">
        <f t="shared" si="4"/>
        <v>3.0689827352935835</v>
      </c>
      <c r="G83">
        <f t="shared" si="5"/>
        <v>0.10486456133828991</v>
      </c>
      <c r="I83">
        <f t="shared" si="6"/>
        <v>1.4869888475836444E-2</v>
      </c>
      <c r="K83">
        <f t="shared" si="7"/>
        <v>4.8728885380246237E-3</v>
      </c>
    </row>
    <row r="84" spans="1:11" x14ac:dyDescent="0.25">
      <c r="A84" s="1">
        <v>33450</v>
      </c>
      <c r="B84">
        <v>21.68</v>
      </c>
      <c r="C84">
        <v>20.78</v>
      </c>
      <c r="D84">
        <v>6.2077</v>
      </c>
      <c r="F84">
        <f t="shared" si="4"/>
        <v>3.0763901765714454</v>
      </c>
      <c r="G84">
        <f t="shared" si="5"/>
        <v>0.10358991512915122</v>
      </c>
      <c r="I84">
        <f t="shared" si="6"/>
        <v>1.4760147601476028E-2</v>
      </c>
      <c r="K84">
        <f t="shared" si="7"/>
        <v>4.778132616658267E-3</v>
      </c>
    </row>
    <row r="85" spans="1:11" x14ac:dyDescent="0.25">
      <c r="A85" s="1">
        <v>33457</v>
      </c>
      <c r="B85">
        <v>21.36</v>
      </c>
      <c r="C85">
        <v>20.47</v>
      </c>
      <c r="D85">
        <v>5.9463999999999997</v>
      </c>
      <c r="F85">
        <f t="shared" si="4"/>
        <v>3.061520014091994</v>
      </c>
      <c r="G85">
        <f t="shared" si="5"/>
        <v>0.10113066666666662</v>
      </c>
      <c r="I85">
        <f t="shared" si="6"/>
        <v>-8.4269662921348191E-3</v>
      </c>
      <c r="K85">
        <f t="shared" si="7"/>
        <v>4.7345817727840181E-3</v>
      </c>
    </row>
    <row r="86" spans="1:11" x14ac:dyDescent="0.25">
      <c r="A86" s="1">
        <v>33464</v>
      </c>
      <c r="B86">
        <v>21.27</v>
      </c>
      <c r="C86">
        <v>20.6</v>
      </c>
      <c r="D86">
        <v>5.8269000000000002</v>
      </c>
      <c r="F86">
        <f t="shared" si="4"/>
        <v>3.0572976292121457</v>
      </c>
      <c r="G86">
        <f t="shared" si="5"/>
        <v>8.9768764927127181E-2</v>
      </c>
      <c r="I86">
        <f t="shared" si="6"/>
        <v>-8.9327691584391768E-3</v>
      </c>
      <c r="K86">
        <f t="shared" si="7"/>
        <v>4.2204402880642779E-3</v>
      </c>
    </row>
    <row r="87" spans="1:11" x14ac:dyDescent="0.25">
      <c r="A87" s="1">
        <v>33471</v>
      </c>
      <c r="B87">
        <v>21.55</v>
      </c>
      <c r="C87">
        <v>20.39</v>
      </c>
      <c r="D87">
        <v>5.7363999999999997</v>
      </c>
      <c r="F87">
        <f t="shared" si="4"/>
        <v>3.070375816549757</v>
      </c>
      <c r="G87">
        <f t="shared" si="5"/>
        <v>0.11119230626450116</v>
      </c>
      <c r="I87">
        <f t="shared" si="6"/>
        <v>-8.3526682134570634E-3</v>
      </c>
      <c r="K87">
        <f t="shared" si="7"/>
        <v>5.1597357895360168E-3</v>
      </c>
    </row>
    <row r="88" spans="1:11" x14ac:dyDescent="0.25">
      <c r="A88" s="1">
        <v>33478</v>
      </c>
      <c r="B88">
        <v>21.74</v>
      </c>
      <c r="C88">
        <v>20.7</v>
      </c>
      <c r="D88">
        <v>5.7988</v>
      </c>
      <c r="F88">
        <f t="shared" si="4"/>
        <v>3.0791538816930633</v>
      </c>
      <c r="G88">
        <f t="shared" si="5"/>
        <v>0.10582608647654089</v>
      </c>
      <c r="I88">
        <f t="shared" si="6"/>
        <v>-2.4379024839006329E-2</v>
      </c>
      <c r="K88">
        <f t="shared" si="7"/>
        <v>4.8678052657102526E-3</v>
      </c>
    </row>
    <row r="89" spans="1:11" x14ac:dyDescent="0.25">
      <c r="A89" s="1">
        <v>33485</v>
      </c>
      <c r="B89">
        <v>21.81</v>
      </c>
      <c r="C89">
        <v>20.74</v>
      </c>
      <c r="D89">
        <v>5.7782</v>
      </c>
      <c r="F89">
        <f t="shared" si="4"/>
        <v>3.0823685802135374</v>
      </c>
      <c r="G89">
        <f t="shared" si="5"/>
        <v>0.10684206419073826</v>
      </c>
      <c r="I89">
        <f t="shared" si="6"/>
        <v>-5.5020632737275308E-3</v>
      </c>
      <c r="K89">
        <f t="shared" si="7"/>
        <v>4.8987649789426074E-3</v>
      </c>
    </row>
    <row r="90" spans="1:11" x14ac:dyDescent="0.25">
      <c r="A90" s="1">
        <v>33492</v>
      </c>
      <c r="B90">
        <v>21.64</v>
      </c>
      <c r="C90">
        <v>20.75</v>
      </c>
      <c r="D90">
        <v>5.6913</v>
      </c>
      <c r="F90">
        <f t="shared" si="4"/>
        <v>3.074543453978281</v>
      </c>
      <c r="G90">
        <f t="shared" si="5"/>
        <v>9.8040541589648769E-2</v>
      </c>
      <c r="I90">
        <f t="shared" si="6"/>
        <v>1.6173752310535944E-2</v>
      </c>
      <c r="K90">
        <f t="shared" si="7"/>
        <v>4.5305241030336773E-3</v>
      </c>
    </row>
    <row r="91" spans="1:11" x14ac:dyDescent="0.25">
      <c r="A91" s="1">
        <v>33499</v>
      </c>
      <c r="B91">
        <v>21.84</v>
      </c>
      <c r="C91">
        <v>20.61</v>
      </c>
      <c r="D91">
        <v>5.6318000000000001</v>
      </c>
      <c r="F91">
        <f t="shared" si="4"/>
        <v>3.0837431508767041</v>
      </c>
      <c r="G91">
        <f t="shared" si="5"/>
        <v>0.11263668131868143</v>
      </c>
      <c r="I91">
        <f t="shared" si="6"/>
        <v>2.5183150183150215E-2</v>
      </c>
      <c r="K91">
        <f t="shared" si="7"/>
        <v>5.1573572032363292E-3</v>
      </c>
    </row>
    <row r="92" spans="1:11" x14ac:dyDescent="0.25">
      <c r="A92" s="1">
        <v>33506</v>
      </c>
      <c r="B92">
        <v>22.21</v>
      </c>
      <c r="C92">
        <v>20.97</v>
      </c>
      <c r="D92">
        <v>5.6388999999999996</v>
      </c>
      <c r="F92">
        <f t="shared" si="4"/>
        <v>3.1005426379063361</v>
      </c>
      <c r="G92">
        <f t="shared" si="5"/>
        <v>0.11221970688878895</v>
      </c>
      <c r="I92">
        <f t="shared" si="6"/>
        <v>-9.4552003601981478E-3</v>
      </c>
      <c r="K92">
        <f t="shared" si="7"/>
        <v>5.0526657761723976E-3</v>
      </c>
    </row>
    <row r="93" spans="1:11" x14ac:dyDescent="0.25">
      <c r="A93" s="1">
        <v>33513</v>
      </c>
      <c r="B93">
        <v>22.33</v>
      </c>
      <c r="C93">
        <v>20.92</v>
      </c>
      <c r="D93">
        <v>5.5159000000000002</v>
      </c>
      <c r="F93">
        <f t="shared" si="4"/>
        <v>3.1059310658520665</v>
      </c>
      <c r="G93">
        <f t="shared" si="5"/>
        <v>0.11830275279892506</v>
      </c>
      <c r="I93">
        <f t="shared" si="6"/>
        <v>-2.7765338110165586E-2</v>
      </c>
      <c r="K93">
        <f t="shared" si="7"/>
        <v>5.2979289206862993E-3</v>
      </c>
    </row>
    <row r="94" spans="1:11" x14ac:dyDescent="0.25">
      <c r="A94" s="1">
        <v>33520</v>
      </c>
      <c r="B94">
        <v>23.16</v>
      </c>
      <c r="C94">
        <v>21.1</v>
      </c>
      <c r="D94">
        <v>5.4142999999999999</v>
      </c>
      <c r="F94">
        <f t="shared" si="4"/>
        <v>3.1424266527047946</v>
      </c>
      <c r="G94">
        <f t="shared" si="5"/>
        <v>0.1430894594127807</v>
      </c>
      <c r="I94">
        <f t="shared" si="6"/>
        <v>-5.4835924006908447E-2</v>
      </c>
      <c r="K94">
        <f t="shared" si="7"/>
        <v>6.1783013563376813E-3</v>
      </c>
    </row>
    <row r="95" spans="1:11" x14ac:dyDescent="0.25">
      <c r="A95" s="1">
        <v>33527</v>
      </c>
      <c r="B95">
        <v>23.67</v>
      </c>
      <c r="C95">
        <v>21.37</v>
      </c>
      <c r="D95">
        <v>5.3540999999999999</v>
      </c>
      <c r="F95">
        <f t="shared" si="4"/>
        <v>3.1642084235258925</v>
      </c>
      <c r="G95">
        <f t="shared" si="5"/>
        <v>0.15071041275876637</v>
      </c>
      <c r="I95">
        <f t="shared" si="6"/>
        <v>-6.7173637515842974E-2</v>
      </c>
      <c r="K95">
        <f t="shared" si="7"/>
        <v>6.3671488280002686E-3</v>
      </c>
    </row>
    <row r="96" spans="1:11" x14ac:dyDescent="0.25">
      <c r="A96" s="1">
        <v>33534</v>
      </c>
      <c r="B96">
        <v>23.26</v>
      </c>
      <c r="C96">
        <v>21.2</v>
      </c>
      <c r="D96">
        <v>5.4804000000000004</v>
      </c>
      <c r="F96">
        <f t="shared" si="4"/>
        <v>3.1467351470905185</v>
      </c>
      <c r="G96">
        <f t="shared" si="5"/>
        <v>0.14336805846947567</v>
      </c>
      <c r="I96">
        <f t="shared" si="6"/>
        <v>-7.0937231298366377E-2</v>
      </c>
      <c r="K96">
        <f t="shared" si="7"/>
        <v>6.1637170451193319E-3</v>
      </c>
    </row>
    <row r="97" spans="1:11" x14ac:dyDescent="0.25">
      <c r="A97" s="1">
        <v>33541</v>
      </c>
      <c r="B97">
        <v>23.11</v>
      </c>
      <c r="C97">
        <v>21.18</v>
      </c>
      <c r="D97">
        <v>5.2492000000000001</v>
      </c>
      <c r="F97">
        <f t="shared" si="4"/>
        <v>3.1402654242862895</v>
      </c>
      <c r="G97">
        <f t="shared" si="5"/>
        <v>0.13600563046300304</v>
      </c>
      <c r="I97">
        <f t="shared" si="6"/>
        <v>-8.6109909130246576E-2</v>
      </c>
      <c r="K97">
        <f t="shared" si="7"/>
        <v>5.8851419499352251E-3</v>
      </c>
    </row>
    <row r="98" spans="1:11" x14ac:dyDescent="0.25">
      <c r="A98" s="1">
        <v>33548</v>
      </c>
      <c r="B98">
        <v>23.4</v>
      </c>
      <c r="C98">
        <v>21.42</v>
      </c>
      <c r="D98">
        <v>5.1294000000000004</v>
      </c>
      <c r="F98">
        <f t="shared" si="4"/>
        <v>3.1527360223636558</v>
      </c>
      <c r="G98">
        <f t="shared" si="5"/>
        <v>0.1359093846153844</v>
      </c>
      <c r="I98">
        <f t="shared" si="6"/>
        <v>-0.13119658119658123</v>
      </c>
      <c r="K98">
        <f t="shared" si="7"/>
        <v>5.8080933596318125E-3</v>
      </c>
    </row>
    <row r="99" spans="1:11" x14ac:dyDescent="0.25">
      <c r="A99" s="1">
        <v>33555</v>
      </c>
      <c r="B99">
        <v>22.35</v>
      </c>
      <c r="C99">
        <v>20.58</v>
      </c>
      <c r="D99">
        <v>5.1239999999999997</v>
      </c>
      <c r="F99">
        <f t="shared" si="4"/>
        <v>3.1068263210595779</v>
      </c>
      <c r="G99">
        <f t="shared" si="5"/>
        <v>0.13043463087248333</v>
      </c>
      <c r="I99">
        <f t="shared" si="6"/>
        <v>-8.4116331096196983E-2</v>
      </c>
      <c r="K99">
        <f t="shared" si="7"/>
        <v>5.8360013813191641E-3</v>
      </c>
    </row>
    <row r="100" spans="1:11" x14ac:dyDescent="0.25">
      <c r="A100" s="1">
        <v>33562</v>
      </c>
      <c r="B100">
        <v>22.22</v>
      </c>
      <c r="C100">
        <v>20.74</v>
      </c>
      <c r="D100">
        <v>4.9987000000000004</v>
      </c>
      <c r="F100">
        <f t="shared" si="4"/>
        <v>3.1009927842114839</v>
      </c>
      <c r="G100">
        <f t="shared" si="5"/>
        <v>0.11659366066606661</v>
      </c>
      <c r="I100">
        <f t="shared" si="6"/>
        <v>-9.1359135913591252E-2</v>
      </c>
      <c r="K100">
        <f t="shared" si="7"/>
        <v>5.2472394539183898E-3</v>
      </c>
    </row>
    <row r="101" spans="1:11" x14ac:dyDescent="0.25">
      <c r="A101" s="1">
        <v>33569</v>
      </c>
      <c r="B101">
        <v>21.35</v>
      </c>
      <c r="C101">
        <v>20.45</v>
      </c>
      <c r="D101">
        <v>4.8879000000000001</v>
      </c>
      <c r="F101">
        <f t="shared" si="4"/>
        <v>3.0610517396746335</v>
      </c>
      <c r="G101">
        <f t="shared" si="5"/>
        <v>9.1033566744730718E-2</v>
      </c>
      <c r="I101">
        <f t="shared" si="6"/>
        <v>-5.0585480093676895E-2</v>
      </c>
      <c r="K101">
        <f t="shared" si="7"/>
        <v>4.2638672948351625E-3</v>
      </c>
    </row>
    <row r="102" spans="1:11" x14ac:dyDescent="0.25">
      <c r="A102" s="1">
        <v>33576</v>
      </c>
      <c r="B102">
        <v>20.76</v>
      </c>
      <c r="C102">
        <v>20.09</v>
      </c>
      <c r="D102">
        <v>4.7300000000000004</v>
      </c>
      <c r="F102">
        <f t="shared" si="4"/>
        <v>3.0330280582976878</v>
      </c>
      <c r="G102">
        <f t="shared" si="5"/>
        <v>7.9573603082851677E-2</v>
      </c>
      <c r="I102">
        <f t="shared" si="6"/>
        <v>-6.3102119460501066E-2</v>
      </c>
      <c r="K102">
        <f t="shared" si="7"/>
        <v>3.8330251966691557E-3</v>
      </c>
    </row>
    <row r="103" spans="1:11" x14ac:dyDescent="0.25">
      <c r="A103" s="1">
        <v>33583</v>
      </c>
      <c r="B103">
        <v>19.510000000000002</v>
      </c>
      <c r="C103">
        <v>19.670000000000002</v>
      </c>
      <c r="D103">
        <v>4.5444000000000004</v>
      </c>
      <c r="F103">
        <f t="shared" si="4"/>
        <v>2.97092715463502</v>
      </c>
      <c r="G103">
        <f t="shared" si="5"/>
        <v>3.724307739620708E-2</v>
      </c>
      <c r="I103">
        <f t="shared" si="6"/>
        <v>-3.4341363403382966E-2</v>
      </c>
      <c r="K103">
        <f t="shared" si="7"/>
        <v>1.9089224703335253E-3</v>
      </c>
    </row>
    <row r="104" spans="1:11" x14ac:dyDescent="0.25">
      <c r="A104" s="1">
        <v>33590</v>
      </c>
      <c r="B104">
        <v>19.39</v>
      </c>
      <c r="C104">
        <v>19.420000000000002</v>
      </c>
      <c r="D104">
        <v>4.5778999999999996</v>
      </c>
      <c r="F104">
        <f t="shared" si="4"/>
        <v>2.9647574692545606</v>
      </c>
      <c r="G104">
        <f t="shared" si="5"/>
        <v>4.4231810727178938E-2</v>
      </c>
      <c r="I104">
        <f t="shared" si="6"/>
        <v>1.0314595152140058E-3</v>
      </c>
      <c r="K104">
        <f t="shared" si="7"/>
        <v>2.281166102484731E-3</v>
      </c>
    </row>
    <row r="105" spans="1:11" x14ac:dyDescent="0.25">
      <c r="A105" s="1">
        <v>33597</v>
      </c>
      <c r="B105">
        <v>18.97</v>
      </c>
      <c r="C105">
        <v>19.489999999999998</v>
      </c>
      <c r="D105">
        <v>4.3273999999999999</v>
      </c>
      <c r="F105">
        <f t="shared" si="4"/>
        <v>2.9428587839469227</v>
      </c>
      <c r="G105">
        <f t="shared" si="5"/>
        <v>1.5862297311544506E-2</v>
      </c>
      <c r="I105">
        <f t="shared" si="6"/>
        <v>5.1660516605166081E-2</v>
      </c>
      <c r="K105">
        <f t="shared" si="7"/>
        <v>8.3617803434604676E-4</v>
      </c>
    </row>
    <row r="106" spans="1:11" x14ac:dyDescent="0.25">
      <c r="A106" s="1">
        <v>33604</v>
      </c>
      <c r="B106">
        <v>19.12</v>
      </c>
      <c r="C106">
        <v>19.61</v>
      </c>
      <c r="D106">
        <v>4.2323000000000004</v>
      </c>
      <c r="F106">
        <f t="shared" si="4"/>
        <v>2.9507349076232554</v>
      </c>
      <c r="G106">
        <f t="shared" si="5"/>
        <v>1.6695384937238614E-2</v>
      </c>
      <c r="I106">
        <f t="shared" si="6"/>
        <v>2.4581589958158935E-2</v>
      </c>
      <c r="K106">
        <f t="shared" si="7"/>
        <v>8.7318958876770984E-4</v>
      </c>
    </row>
    <row r="107" spans="1:11" x14ac:dyDescent="0.25">
      <c r="A107" s="1">
        <v>33611</v>
      </c>
      <c r="B107">
        <v>17.87</v>
      </c>
      <c r="C107">
        <v>18.59</v>
      </c>
      <c r="D107">
        <v>4.1315999999999997</v>
      </c>
      <c r="F107">
        <f t="shared" si="4"/>
        <v>2.8831233291713367</v>
      </c>
      <c r="G107">
        <f t="shared" si="5"/>
        <v>1.0250095131505417E-3</v>
      </c>
      <c r="I107">
        <f t="shared" si="6"/>
        <v>6.5472859541130274E-2</v>
      </c>
      <c r="K107">
        <f t="shared" si="7"/>
        <v>5.7359234087887052E-5</v>
      </c>
    </row>
    <row r="108" spans="1:11" x14ac:dyDescent="0.25">
      <c r="A108" s="1">
        <v>33618</v>
      </c>
      <c r="B108">
        <v>18.850000000000001</v>
      </c>
      <c r="C108">
        <v>19.46</v>
      </c>
      <c r="D108">
        <v>4.4142999999999999</v>
      </c>
      <c r="F108">
        <f t="shared" si="4"/>
        <v>2.93651291389402</v>
      </c>
      <c r="G108">
        <f t="shared" si="5"/>
        <v>1.1782257294429832E-2</v>
      </c>
      <c r="I108">
        <f t="shared" si="6"/>
        <v>-1.8567639257294502E-2</v>
      </c>
      <c r="K108">
        <f t="shared" si="7"/>
        <v>6.2505343737028277E-4</v>
      </c>
    </row>
    <row r="109" spans="1:11" x14ac:dyDescent="0.25">
      <c r="A109" s="1">
        <v>33625</v>
      </c>
      <c r="B109">
        <v>18.940000000000001</v>
      </c>
      <c r="C109">
        <v>19.36</v>
      </c>
      <c r="D109">
        <v>4.3048999999999999</v>
      </c>
      <c r="F109">
        <f t="shared" si="4"/>
        <v>2.9412760877579323</v>
      </c>
      <c r="G109">
        <f t="shared" si="5"/>
        <v>2.0873709609292496E-2</v>
      </c>
      <c r="I109">
        <f t="shared" si="6"/>
        <v>-3.2206969376980095E-2</v>
      </c>
      <c r="K109">
        <f t="shared" si="7"/>
        <v>1.1020966002794348E-3</v>
      </c>
    </row>
    <row r="110" spans="1:11" x14ac:dyDescent="0.25">
      <c r="A110" s="1">
        <v>33632</v>
      </c>
      <c r="B110">
        <v>18.89</v>
      </c>
      <c r="C110">
        <v>19.2</v>
      </c>
      <c r="D110">
        <v>4.4432</v>
      </c>
      <c r="F110">
        <f t="shared" si="4"/>
        <v>2.9386326815134183</v>
      </c>
      <c r="G110">
        <f t="shared" si="5"/>
        <v>2.8021200635256888E-2</v>
      </c>
      <c r="I110">
        <f t="shared" si="6"/>
        <v>4.0762308099523532E-2</v>
      </c>
      <c r="K110">
        <f t="shared" si="7"/>
        <v>1.4833880696271512E-3</v>
      </c>
    </row>
    <row r="111" spans="1:11" x14ac:dyDescent="0.25">
      <c r="A111" s="1">
        <v>33639</v>
      </c>
      <c r="B111">
        <v>19.5</v>
      </c>
      <c r="C111">
        <v>19.600000000000001</v>
      </c>
      <c r="D111">
        <v>4.3846999999999996</v>
      </c>
      <c r="F111">
        <f t="shared" si="4"/>
        <v>2.9704144655697009</v>
      </c>
      <c r="G111">
        <f t="shared" si="5"/>
        <v>3.8718794871794686E-2</v>
      </c>
      <c r="I111">
        <f t="shared" si="6"/>
        <v>2.2051282051282036E-2</v>
      </c>
      <c r="K111">
        <f t="shared" si="7"/>
        <v>1.9855792241945994E-3</v>
      </c>
    </row>
    <row r="112" spans="1:11" x14ac:dyDescent="0.25">
      <c r="A112" s="1">
        <v>33646</v>
      </c>
      <c r="B112">
        <v>19.27</v>
      </c>
      <c r="C112">
        <v>19.309999999999999</v>
      </c>
      <c r="D112">
        <v>4.3211000000000004</v>
      </c>
      <c r="F112">
        <f t="shared" si="4"/>
        <v>2.958549482426275</v>
      </c>
      <c r="G112">
        <f t="shared" si="5"/>
        <v>4.1135234561494614E-2</v>
      </c>
      <c r="I112">
        <f t="shared" si="6"/>
        <v>4.7223663725998968E-2</v>
      </c>
      <c r="K112">
        <f t="shared" si="7"/>
        <v>2.134677455189134E-3</v>
      </c>
    </row>
    <row r="113" spans="1:11" x14ac:dyDescent="0.25">
      <c r="A113" s="1">
        <v>33653</v>
      </c>
      <c r="B113">
        <v>18.41</v>
      </c>
      <c r="C113">
        <v>19.079999999999998</v>
      </c>
      <c r="D113">
        <v>4.4880000000000004</v>
      </c>
      <c r="F113">
        <f t="shared" si="4"/>
        <v>2.9128939952449864</v>
      </c>
      <c r="G113">
        <f t="shared" si="5"/>
        <v>8.486735469853483E-3</v>
      </c>
      <c r="I113">
        <f t="shared" si="6"/>
        <v>4.997284084736546E-2</v>
      </c>
      <c r="K113">
        <f t="shared" si="7"/>
        <v>4.6098508798769598E-4</v>
      </c>
    </row>
    <row r="114" spans="1:11" x14ac:dyDescent="0.25">
      <c r="A114" s="1">
        <v>33660</v>
      </c>
      <c r="B114">
        <v>18.46</v>
      </c>
      <c r="C114">
        <v>19.13</v>
      </c>
      <c r="D114">
        <v>4.5925000000000002</v>
      </c>
      <c r="F114">
        <f t="shared" si="4"/>
        <v>2.9156062290747062</v>
      </c>
      <c r="G114">
        <f t="shared" si="5"/>
        <v>9.6303087757314589E-3</v>
      </c>
      <c r="I114">
        <f t="shared" si="6"/>
        <v>0.11213434452871074</v>
      </c>
      <c r="K114">
        <f t="shared" si="7"/>
        <v>5.2168519911871384E-4</v>
      </c>
    </row>
    <row r="115" spans="1:11" x14ac:dyDescent="0.25">
      <c r="A115" s="1">
        <v>33667</v>
      </c>
      <c r="B115">
        <v>18.63</v>
      </c>
      <c r="C115">
        <v>18.98</v>
      </c>
      <c r="D115">
        <v>4.7046999999999999</v>
      </c>
      <c r="F115">
        <f t="shared" si="4"/>
        <v>2.924773184613497</v>
      </c>
      <c r="G115">
        <f t="shared" si="5"/>
        <v>2.8260097155126042E-2</v>
      </c>
      <c r="I115">
        <f t="shared" si="6"/>
        <v>9.9302200751476194E-2</v>
      </c>
      <c r="K115">
        <f t="shared" si="7"/>
        <v>1.5169134275429975E-3</v>
      </c>
    </row>
    <row r="116" spans="1:11" x14ac:dyDescent="0.25">
      <c r="A116" s="1">
        <v>33674</v>
      </c>
      <c r="B116">
        <v>18.5</v>
      </c>
      <c r="C116">
        <v>18.989999999999998</v>
      </c>
      <c r="D116">
        <v>4.7911000000000001</v>
      </c>
      <c r="F116">
        <f t="shared" si="4"/>
        <v>2.917770732084279</v>
      </c>
      <c r="G116">
        <f t="shared" si="5"/>
        <v>2.1424513513513706E-2</v>
      </c>
      <c r="I116">
        <f t="shared" si="6"/>
        <v>0.10216216216216219</v>
      </c>
      <c r="K116">
        <f t="shared" si="7"/>
        <v>1.1580818115412815E-3</v>
      </c>
    </row>
    <row r="117" spans="1:11" x14ac:dyDescent="0.25">
      <c r="A117" s="1">
        <v>33681</v>
      </c>
      <c r="B117">
        <v>19.07</v>
      </c>
      <c r="C117">
        <v>18.989999999999998</v>
      </c>
      <c r="D117">
        <v>4.9433999999999996</v>
      </c>
      <c r="F117">
        <f t="shared" si="4"/>
        <v>2.9481164196123277</v>
      </c>
      <c r="G117">
        <f t="shared" si="5"/>
        <v>5.3629070791819743E-2</v>
      </c>
      <c r="I117">
        <f t="shared" si="6"/>
        <v>5.7682223387519736E-2</v>
      </c>
      <c r="K117">
        <f t="shared" si="7"/>
        <v>2.8122218558898657E-3</v>
      </c>
    </row>
    <row r="118" spans="1:11" x14ac:dyDescent="0.25">
      <c r="A118" s="1">
        <v>33688</v>
      </c>
      <c r="B118">
        <v>19.190000000000001</v>
      </c>
      <c r="C118">
        <v>19.22</v>
      </c>
      <c r="D118">
        <v>4.8276000000000003</v>
      </c>
      <c r="F118">
        <f t="shared" si="4"/>
        <v>2.9543893100196086</v>
      </c>
      <c r="G118">
        <f t="shared" si="5"/>
        <v>4.6712685773840697E-2</v>
      </c>
      <c r="I118">
        <f t="shared" si="6"/>
        <v>5.4715997915580877E-2</v>
      </c>
      <c r="K118">
        <f t="shared" si="7"/>
        <v>2.4342202070787231E-3</v>
      </c>
    </row>
    <row r="119" spans="1:11" x14ac:dyDescent="0.25">
      <c r="A119" s="1">
        <v>33695</v>
      </c>
      <c r="B119">
        <v>19.84</v>
      </c>
      <c r="C119">
        <v>19.420000000000002</v>
      </c>
      <c r="D119">
        <v>4.6906999999999996</v>
      </c>
      <c r="F119">
        <f t="shared" si="4"/>
        <v>2.9877001018567269</v>
      </c>
      <c r="G119">
        <f t="shared" si="5"/>
        <v>6.8076354838709566E-2</v>
      </c>
      <c r="I119">
        <f t="shared" si="6"/>
        <v>3.0241935483871038E-2</v>
      </c>
      <c r="K119">
        <f t="shared" si="7"/>
        <v>3.4312678850156033E-3</v>
      </c>
    </row>
    <row r="120" spans="1:11" x14ac:dyDescent="0.25">
      <c r="A120" s="1">
        <v>33702</v>
      </c>
      <c r="B120">
        <v>20.62</v>
      </c>
      <c r="C120">
        <v>19.95</v>
      </c>
      <c r="D120">
        <v>4.5343999999999998</v>
      </c>
      <c r="F120">
        <f t="shared" si="4"/>
        <v>3.0262614785888138</v>
      </c>
      <c r="G120">
        <f t="shared" si="5"/>
        <v>7.7836725509214458E-2</v>
      </c>
      <c r="I120">
        <f t="shared" si="6"/>
        <v>-1.2124151309408341E-2</v>
      </c>
      <c r="K120">
        <f t="shared" si="7"/>
        <v>3.7748169500104005E-3</v>
      </c>
    </row>
    <row r="121" spans="1:11" x14ac:dyDescent="0.25">
      <c r="A121" s="1">
        <v>33709</v>
      </c>
      <c r="B121">
        <v>19.87</v>
      </c>
      <c r="C121">
        <v>19.7</v>
      </c>
      <c r="D121">
        <v>4.3502999999999998</v>
      </c>
      <c r="F121">
        <f t="shared" si="4"/>
        <v>2.9892110565637253</v>
      </c>
      <c r="G121">
        <f t="shared" si="5"/>
        <v>5.2058611474584938E-2</v>
      </c>
      <c r="I121">
        <f t="shared" si="6"/>
        <v>2.6673376950176023E-2</v>
      </c>
      <c r="K121">
        <f t="shared" si="7"/>
        <v>2.6199603157818288E-3</v>
      </c>
    </row>
    <row r="122" spans="1:11" x14ac:dyDescent="0.25">
      <c r="A122" s="1">
        <v>33716</v>
      </c>
      <c r="B122">
        <v>20.11</v>
      </c>
      <c r="C122">
        <v>19.760000000000002</v>
      </c>
      <c r="D122">
        <v>4.4800000000000004</v>
      </c>
      <c r="F122">
        <f t="shared" si="4"/>
        <v>3.0012172037845608</v>
      </c>
      <c r="G122">
        <f t="shared" si="5"/>
        <v>6.2204276479363413E-2</v>
      </c>
      <c r="I122">
        <f t="shared" si="6"/>
        <v>1.2928891098955822E-2</v>
      </c>
      <c r="K122">
        <f t="shared" si="7"/>
        <v>3.0932012172731685E-3</v>
      </c>
    </row>
    <row r="123" spans="1:11" x14ac:dyDescent="0.25">
      <c r="A123" s="1">
        <v>33723</v>
      </c>
      <c r="B123">
        <v>20.77</v>
      </c>
      <c r="C123">
        <v>20.23</v>
      </c>
      <c r="D123">
        <v>4.4588999999999999</v>
      </c>
      <c r="F123">
        <f t="shared" si="4"/>
        <v>3.0335096378880211</v>
      </c>
      <c r="G123">
        <f t="shared" si="5"/>
        <v>7.0588037072700907E-2</v>
      </c>
      <c r="I123">
        <f t="shared" si="6"/>
        <v>-2.7924891670678784E-2</v>
      </c>
      <c r="K123">
        <f t="shared" si="7"/>
        <v>3.3985573939673041E-3</v>
      </c>
    </row>
    <row r="124" spans="1:11" x14ac:dyDescent="0.25">
      <c r="A124" s="1">
        <v>33730</v>
      </c>
      <c r="B124">
        <v>20.77</v>
      </c>
      <c r="C124">
        <v>20.3</v>
      </c>
      <c r="D124">
        <v>4.3247</v>
      </c>
      <c r="F124">
        <f t="shared" si="4"/>
        <v>3.0335096378880211</v>
      </c>
      <c r="G124">
        <f t="shared" si="5"/>
        <v>6.587579152623968E-2</v>
      </c>
      <c r="I124">
        <f t="shared" si="6"/>
        <v>-1.4925373134328297E-2</v>
      </c>
      <c r="K124">
        <f t="shared" si="7"/>
        <v>3.171679900155979E-3</v>
      </c>
    </row>
    <row r="125" spans="1:11" x14ac:dyDescent="0.25">
      <c r="A125" s="1">
        <v>33737</v>
      </c>
      <c r="B125">
        <v>20.76</v>
      </c>
      <c r="C125">
        <v>20.309999999999999</v>
      </c>
      <c r="D125">
        <v>4.2522000000000002</v>
      </c>
      <c r="F125">
        <f t="shared" si="4"/>
        <v>3.0330280582976878</v>
      </c>
      <c r="G125">
        <f t="shared" si="5"/>
        <v>6.41983005780348E-2</v>
      </c>
      <c r="I125">
        <f t="shared" si="6"/>
        <v>-2.6974951830443267E-2</v>
      </c>
      <c r="K125">
        <f t="shared" si="7"/>
        <v>3.0924036887299998E-3</v>
      </c>
    </row>
    <row r="126" spans="1:11" x14ac:dyDescent="0.25">
      <c r="A126" s="1">
        <v>33744</v>
      </c>
      <c r="B126">
        <v>20.399999999999999</v>
      </c>
      <c r="C126">
        <v>20.21</v>
      </c>
      <c r="D126">
        <v>4.2138999999999998</v>
      </c>
      <c r="F126">
        <f t="shared" si="4"/>
        <v>3.0155349008501706</v>
      </c>
      <c r="G126">
        <f t="shared" si="5"/>
        <v>5.1452725490195833E-2</v>
      </c>
      <c r="I126">
        <f t="shared" si="6"/>
        <v>-6.1274509803921573E-2</v>
      </c>
      <c r="K126">
        <f t="shared" si="7"/>
        <v>2.5221924259899919E-3</v>
      </c>
    </row>
    <row r="127" spans="1:11" x14ac:dyDescent="0.25">
      <c r="A127" s="1">
        <v>33751</v>
      </c>
      <c r="B127">
        <v>21.92</v>
      </c>
      <c r="C127">
        <v>21.14</v>
      </c>
      <c r="D127">
        <v>4.3914</v>
      </c>
      <c r="F127">
        <f t="shared" si="4"/>
        <v>3.0873994620798149</v>
      </c>
      <c r="G127">
        <f t="shared" si="5"/>
        <v>7.9497941605839506E-2</v>
      </c>
      <c r="I127">
        <f t="shared" si="6"/>
        <v>-9.2609489051094937E-2</v>
      </c>
      <c r="K127">
        <f t="shared" si="7"/>
        <v>3.6267309126751597E-3</v>
      </c>
    </row>
    <row r="128" spans="1:11" x14ac:dyDescent="0.25">
      <c r="A128" s="1">
        <v>33758</v>
      </c>
      <c r="B128">
        <v>22.43</v>
      </c>
      <c r="C128">
        <v>21.16</v>
      </c>
      <c r="D128">
        <v>4.3745000000000003</v>
      </c>
      <c r="F128">
        <f t="shared" si="4"/>
        <v>3.1103993485321171</v>
      </c>
      <c r="G128">
        <f t="shared" si="5"/>
        <v>0.10036559741417735</v>
      </c>
      <c r="I128">
        <f t="shared" si="6"/>
        <v>-0.10699955416852423</v>
      </c>
      <c r="K128">
        <f t="shared" si="7"/>
        <v>4.4746142404894045E-3</v>
      </c>
    </row>
    <row r="129" spans="1:11" x14ac:dyDescent="0.25">
      <c r="A129" s="1">
        <v>33765</v>
      </c>
      <c r="B129">
        <v>22.51</v>
      </c>
      <c r="C129">
        <v>21.21</v>
      </c>
      <c r="D129">
        <v>4.3421000000000003</v>
      </c>
      <c r="F129">
        <f t="shared" si="4"/>
        <v>3.113959654918641</v>
      </c>
      <c r="G129">
        <f t="shared" si="5"/>
        <v>0.10117311017325621</v>
      </c>
      <c r="I129">
        <f t="shared" si="6"/>
        <v>-0.12749888938249671</v>
      </c>
      <c r="K129">
        <f t="shared" si="7"/>
        <v>4.4945850809976103E-3</v>
      </c>
    </row>
    <row r="130" spans="1:11" x14ac:dyDescent="0.25">
      <c r="A130" s="1">
        <v>33772</v>
      </c>
      <c r="B130">
        <v>22.29</v>
      </c>
      <c r="C130">
        <v>21.15</v>
      </c>
      <c r="D130">
        <v>4.2571000000000003</v>
      </c>
      <c r="F130">
        <f t="shared" si="4"/>
        <v>3.1041381473977774</v>
      </c>
      <c r="G130">
        <f t="shared" si="5"/>
        <v>9.3715010767160073E-2</v>
      </c>
      <c r="I130">
        <f t="shared" si="6"/>
        <v>-0.1547779273216689</v>
      </c>
      <c r="K130">
        <f t="shared" si="7"/>
        <v>4.2043522102808472E-3</v>
      </c>
    </row>
    <row r="131" spans="1:11" x14ac:dyDescent="0.25">
      <c r="A131" s="1">
        <v>33779</v>
      </c>
      <c r="B131">
        <v>22.89</v>
      </c>
      <c r="C131">
        <v>21.28</v>
      </c>
      <c r="D131">
        <v>4.2267000000000001</v>
      </c>
      <c r="F131">
        <f t="shared" ref="F131:F194" si="8">LN(B131)</f>
        <v>3.1307001339644756</v>
      </c>
      <c r="G131">
        <f t="shared" ref="G131:G194" si="9">((1+D131/100)*B131-C131)/B131</f>
        <v>0.11260339143730889</v>
      </c>
      <c r="I131">
        <f t="shared" ref="I131:I194" si="10">(B183-B131)/B131</f>
        <v>-0.19528178243774569</v>
      </c>
      <c r="K131">
        <f t="shared" ref="K131:K194" si="11">G131/B131</f>
        <v>4.919326843045386E-3</v>
      </c>
    </row>
    <row r="132" spans="1:11" x14ac:dyDescent="0.25">
      <c r="A132" s="1">
        <v>33786</v>
      </c>
      <c r="B132">
        <v>21.86</v>
      </c>
      <c r="C132">
        <v>20.69</v>
      </c>
      <c r="D132">
        <v>4.1543999999999999</v>
      </c>
      <c r="F132">
        <f t="shared" si="8"/>
        <v>3.0846584827483925</v>
      </c>
      <c r="G132">
        <f t="shared" si="9"/>
        <v>9.5066415370539809E-2</v>
      </c>
      <c r="I132">
        <f t="shared" si="10"/>
        <v>-0.13769441903019206</v>
      </c>
      <c r="K132">
        <f t="shared" si="11"/>
        <v>4.3488753600429923E-3</v>
      </c>
    </row>
    <row r="133" spans="1:11" x14ac:dyDescent="0.25">
      <c r="A133" s="1">
        <v>33793</v>
      </c>
      <c r="B133">
        <v>21.41</v>
      </c>
      <c r="C133">
        <v>20.59</v>
      </c>
      <c r="D133">
        <v>3.7530000000000001</v>
      </c>
      <c r="F133">
        <f t="shared" si="8"/>
        <v>3.0638581026015914</v>
      </c>
      <c r="G133">
        <f t="shared" si="9"/>
        <v>7.582985987856157E-2</v>
      </c>
      <c r="I133">
        <f t="shared" si="10"/>
        <v>-0.15833722559551613</v>
      </c>
      <c r="K133">
        <f t="shared" si="11"/>
        <v>3.5417963511705543E-3</v>
      </c>
    </row>
    <row r="134" spans="1:11" x14ac:dyDescent="0.25">
      <c r="A134" s="1">
        <v>33800</v>
      </c>
      <c r="B134">
        <v>21.71</v>
      </c>
      <c r="C134">
        <v>20.63</v>
      </c>
      <c r="D134">
        <v>3.6326000000000001</v>
      </c>
      <c r="F134">
        <f t="shared" si="8"/>
        <v>3.0777729838902004</v>
      </c>
      <c r="G134">
        <f t="shared" si="9"/>
        <v>8.6072660525103734E-2</v>
      </c>
      <c r="I134">
        <f t="shared" si="10"/>
        <v>-0.19438046982957172</v>
      </c>
      <c r="K134">
        <f t="shared" si="11"/>
        <v>3.9646550218840962E-3</v>
      </c>
    </row>
    <row r="135" spans="1:11" x14ac:dyDescent="0.25">
      <c r="A135" s="1">
        <v>33807</v>
      </c>
      <c r="B135">
        <v>21.84</v>
      </c>
      <c r="C135">
        <v>20.46</v>
      </c>
      <c r="D135">
        <v>3.6484999999999999</v>
      </c>
      <c r="F135">
        <f t="shared" si="8"/>
        <v>3.0837431508767041</v>
      </c>
      <c r="G135">
        <f t="shared" si="9"/>
        <v>9.9671813186813285E-2</v>
      </c>
      <c r="I135">
        <f t="shared" si="10"/>
        <v>-0.17902930402930403</v>
      </c>
      <c r="K135">
        <f t="shared" si="11"/>
        <v>4.5637277100189231E-3</v>
      </c>
    </row>
    <row r="136" spans="1:11" x14ac:dyDescent="0.25">
      <c r="A136" s="1">
        <v>33814</v>
      </c>
      <c r="B136">
        <v>22</v>
      </c>
      <c r="C136">
        <v>20.55</v>
      </c>
      <c r="D136">
        <v>3.6412</v>
      </c>
      <c r="F136">
        <f t="shared" si="8"/>
        <v>3.0910424533583161</v>
      </c>
      <c r="G136">
        <f t="shared" si="9"/>
        <v>0.10232109090909072</v>
      </c>
      <c r="I136">
        <f t="shared" si="10"/>
        <v>-0.17136363636363636</v>
      </c>
      <c r="K136">
        <f t="shared" si="11"/>
        <v>4.6509586776859423E-3</v>
      </c>
    </row>
    <row r="137" spans="1:11" x14ac:dyDescent="0.25">
      <c r="A137" s="1">
        <v>33821</v>
      </c>
      <c r="B137">
        <v>21.18</v>
      </c>
      <c r="C137">
        <v>20.100000000000001</v>
      </c>
      <c r="D137">
        <v>3.6745000000000001</v>
      </c>
      <c r="F137">
        <f t="shared" si="8"/>
        <v>3.0530573401732606</v>
      </c>
      <c r="G137">
        <f t="shared" si="9"/>
        <v>8.7736501416430496E-2</v>
      </c>
      <c r="I137">
        <f t="shared" si="10"/>
        <v>-0.15958451369216237</v>
      </c>
      <c r="K137">
        <f t="shared" si="11"/>
        <v>4.1424221631931298E-3</v>
      </c>
    </row>
    <row r="138" spans="1:11" x14ac:dyDescent="0.25">
      <c r="A138" s="1">
        <v>33828</v>
      </c>
      <c r="B138">
        <v>21.08</v>
      </c>
      <c r="C138">
        <v>20.100000000000001</v>
      </c>
      <c r="D138">
        <v>3.5609999999999999</v>
      </c>
      <c r="F138">
        <f t="shared" si="8"/>
        <v>3.0483247236731614</v>
      </c>
      <c r="G138">
        <f t="shared" si="9"/>
        <v>8.2099563567362116E-2</v>
      </c>
      <c r="I138">
        <f t="shared" si="10"/>
        <v>-0.15180265654648953</v>
      </c>
      <c r="K138">
        <f t="shared" si="11"/>
        <v>3.8946662033853001E-3</v>
      </c>
    </row>
    <row r="139" spans="1:11" x14ac:dyDescent="0.25">
      <c r="A139" s="1">
        <v>33835</v>
      </c>
      <c r="B139">
        <v>21.37</v>
      </c>
      <c r="C139">
        <v>20.21</v>
      </c>
      <c r="D139">
        <v>3.4647000000000001</v>
      </c>
      <c r="F139">
        <f t="shared" si="8"/>
        <v>3.0619880693310564</v>
      </c>
      <c r="G139">
        <f t="shared" si="9"/>
        <v>8.8928703322414621E-2</v>
      </c>
      <c r="I139">
        <f t="shared" si="10"/>
        <v>-0.17360786148806742</v>
      </c>
      <c r="K139">
        <f t="shared" si="11"/>
        <v>4.161380595339945E-3</v>
      </c>
    </row>
    <row r="140" spans="1:11" x14ac:dyDescent="0.25">
      <c r="A140" s="1">
        <v>33842</v>
      </c>
      <c r="B140">
        <v>21.21</v>
      </c>
      <c r="C140">
        <v>20.170000000000002</v>
      </c>
      <c r="D140">
        <v>3.6320000000000001</v>
      </c>
      <c r="F140">
        <f t="shared" si="8"/>
        <v>3.0544727685765913</v>
      </c>
      <c r="G140">
        <f t="shared" si="9"/>
        <v>8.5353474776048974E-2</v>
      </c>
      <c r="I140">
        <f t="shared" si="10"/>
        <v>-0.13625648279113628</v>
      </c>
      <c r="K140">
        <f t="shared" si="11"/>
        <v>4.0242090889226296E-3</v>
      </c>
    </row>
    <row r="141" spans="1:11" x14ac:dyDescent="0.25">
      <c r="A141" s="1">
        <v>33849</v>
      </c>
      <c r="B141">
        <v>21.69</v>
      </c>
      <c r="C141">
        <v>20.5</v>
      </c>
      <c r="D141">
        <v>3.5104000000000002</v>
      </c>
      <c r="F141">
        <f t="shared" si="8"/>
        <v>3.076851324838783</v>
      </c>
      <c r="G141">
        <f t="shared" si="9"/>
        <v>8.9967992623328719E-2</v>
      </c>
      <c r="I141">
        <f t="shared" si="10"/>
        <v>-0.17150760719225461</v>
      </c>
      <c r="K141">
        <f t="shared" si="11"/>
        <v>4.147901919010084E-3</v>
      </c>
    </row>
    <row r="142" spans="1:11" x14ac:dyDescent="0.25">
      <c r="A142" s="1">
        <v>33856</v>
      </c>
      <c r="B142">
        <v>21.99</v>
      </c>
      <c r="C142">
        <v>20.65</v>
      </c>
      <c r="D142">
        <v>3.2707999999999999</v>
      </c>
      <c r="F142">
        <f t="shared" si="8"/>
        <v>3.0905878045666699</v>
      </c>
      <c r="G142">
        <f t="shared" si="9"/>
        <v>9.3644789449749813E-2</v>
      </c>
      <c r="I142">
        <f t="shared" si="10"/>
        <v>-0.22555707139608902</v>
      </c>
      <c r="K142">
        <f t="shared" si="11"/>
        <v>4.2585170281832568E-3</v>
      </c>
    </row>
    <row r="143" spans="1:11" x14ac:dyDescent="0.25">
      <c r="A143" s="1">
        <v>33863</v>
      </c>
      <c r="B143">
        <v>22.39</v>
      </c>
      <c r="C143">
        <v>20.87</v>
      </c>
      <c r="D143">
        <v>3.2831999999999999</v>
      </c>
      <c r="F143">
        <f t="shared" si="8"/>
        <v>3.1086144306106633</v>
      </c>
      <c r="G143">
        <f t="shared" si="9"/>
        <v>0.10071944975435464</v>
      </c>
      <c r="I143">
        <f t="shared" si="10"/>
        <v>-0.24698526127735601</v>
      </c>
      <c r="K143">
        <f t="shared" si="11"/>
        <v>4.4984122266348656E-3</v>
      </c>
    </row>
    <row r="144" spans="1:11" x14ac:dyDescent="0.25">
      <c r="A144" s="1">
        <v>33870</v>
      </c>
      <c r="B144">
        <v>22</v>
      </c>
      <c r="C144">
        <v>20.83</v>
      </c>
      <c r="D144">
        <v>3.3610000000000002</v>
      </c>
      <c r="F144">
        <f t="shared" si="8"/>
        <v>3.0910424533583161</v>
      </c>
      <c r="G144">
        <f t="shared" si="9"/>
        <v>8.679181818181822E-2</v>
      </c>
      <c r="I144">
        <f t="shared" si="10"/>
        <v>-0.20045454545454547</v>
      </c>
      <c r="K144">
        <f t="shared" si="11"/>
        <v>3.9450826446281008E-3</v>
      </c>
    </row>
    <row r="145" spans="1:11" x14ac:dyDescent="0.25">
      <c r="A145" s="1">
        <v>33877</v>
      </c>
      <c r="B145">
        <v>21.71</v>
      </c>
      <c r="C145">
        <v>20.68</v>
      </c>
      <c r="D145">
        <v>3.2185000000000001</v>
      </c>
      <c r="F145">
        <f t="shared" si="8"/>
        <v>3.0777729838902004</v>
      </c>
      <c r="G145">
        <f t="shared" si="9"/>
        <v>7.96285743896821E-2</v>
      </c>
      <c r="I145">
        <f t="shared" si="10"/>
        <v>-0.140027637033625</v>
      </c>
      <c r="K145">
        <f t="shared" si="11"/>
        <v>3.6678293132050713E-3</v>
      </c>
    </row>
    <row r="146" spans="1:11" x14ac:dyDescent="0.25">
      <c r="A146" s="1">
        <v>33884</v>
      </c>
      <c r="B146">
        <v>21.89</v>
      </c>
      <c r="C146">
        <v>20.84</v>
      </c>
      <c r="D146">
        <v>3.2907000000000002</v>
      </c>
      <c r="F146">
        <f t="shared" si="8"/>
        <v>3.0860299115347716</v>
      </c>
      <c r="G146">
        <f t="shared" si="9"/>
        <v>8.0874108268615783E-2</v>
      </c>
      <c r="I146">
        <f t="shared" si="10"/>
        <v>-0.15851987208771123</v>
      </c>
      <c r="K146">
        <f t="shared" si="11"/>
        <v>3.6945686737604286E-3</v>
      </c>
    </row>
    <row r="147" spans="1:11" x14ac:dyDescent="0.25">
      <c r="A147" s="1">
        <v>33891</v>
      </c>
      <c r="B147">
        <v>22.08</v>
      </c>
      <c r="C147">
        <v>20.87</v>
      </c>
      <c r="D147">
        <v>3.4315000000000002</v>
      </c>
      <c r="F147">
        <f t="shared" si="8"/>
        <v>3.0946722214088944</v>
      </c>
      <c r="G147">
        <f t="shared" si="9"/>
        <v>8.911572463768111E-2</v>
      </c>
      <c r="I147">
        <f t="shared" si="10"/>
        <v>-0.15579710144927528</v>
      </c>
      <c r="K147">
        <f t="shared" si="11"/>
        <v>4.0360382535181661E-3</v>
      </c>
    </row>
    <row r="148" spans="1:11" x14ac:dyDescent="0.25">
      <c r="A148" s="1">
        <v>33898</v>
      </c>
      <c r="B148">
        <v>21.61</v>
      </c>
      <c r="C148">
        <v>20.67</v>
      </c>
      <c r="D148">
        <v>3.6688000000000001</v>
      </c>
      <c r="F148">
        <f t="shared" si="8"/>
        <v>3.0731561705187946</v>
      </c>
      <c r="G148">
        <f t="shared" si="9"/>
        <v>8.0186380379453942E-2</v>
      </c>
      <c r="I148">
        <f t="shared" si="10"/>
        <v>-0.15594632114761689</v>
      </c>
      <c r="K148">
        <f t="shared" si="11"/>
        <v>3.7106145478692245E-3</v>
      </c>
    </row>
    <row r="149" spans="1:11" x14ac:dyDescent="0.25">
      <c r="A149" s="1">
        <v>33905</v>
      </c>
      <c r="B149">
        <v>21.12</v>
      </c>
      <c r="C149">
        <v>20.48</v>
      </c>
      <c r="D149">
        <v>3.6450999999999998</v>
      </c>
      <c r="F149">
        <f t="shared" si="8"/>
        <v>3.0502204588380608</v>
      </c>
      <c r="G149">
        <f t="shared" si="9"/>
        <v>6.6754030303030301E-2</v>
      </c>
      <c r="I149">
        <f t="shared" si="10"/>
        <v>-0.16429924242424254</v>
      </c>
      <c r="K149">
        <f t="shared" si="11"/>
        <v>3.1607021923783286E-3</v>
      </c>
    </row>
    <row r="150" spans="1:11" x14ac:dyDescent="0.25">
      <c r="A150" s="1">
        <v>33912</v>
      </c>
      <c r="B150">
        <v>20.329999999999998</v>
      </c>
      <c r="C150">
        <v>20.260000000000002</v>
      </c>
      <c r="D150">
        <v>3.7071999999999998</v>
      </c>
      <c r="F150">
        <f t="shared" si="8"/>
        <v>3.0120976276402551</v>
      </c>
      <c r="G150">
        <f t="shared" si="9"/>
        <v>4.0515187407771512E-2</v>
      </c>
      <c r="I150">
        <f t="shared" si="10"/>
        <v>-0.1396950319724545</v>
      </c>
      <c r="K150">
        <f t="shared" si="11"/>
        <v>1.9928769015136014E-3</v>
      </c>
    </row>
    <row r="151" spans="1:11" x14ac:dyDescent="0.25">
      <c r="A151" s="1">
        <v>33919</v>
      </c>
      <c r="B151">
        <v>20.47</v>
      </c>
      <c r="C151">
        <v>20.350000000000001</v>
      </c>
      <c r="D151">
        <v>3.7858999999999998</v>
      </c>
      <c r="F151">
        <f t="shared" si="8"/>
        <v>3.018960399673198</v>
      </c>
      <c r="G151">
        <f t="shared" si="9"/>
        <v>4.3721237420615552E-2</v>
      </c>
      <c r="I151">
        <f t="shared" si="10"/>
        <v>-0.19149975574010739</v>
      </c>
      <c r="K151">
        <f t="shared" si="11"/>
        <v>2.1358689506895726E-3</v>
      </c>
    </row>
    <row r="152" spans="1:11" x14ac:dyDescent="0.25">
      <c r="A152" s="1">
        <v>33926</v>
      </c>
      <c r="B152">
        <v>20.190000000000001</v>
      </c>
      <c r="C152">
        <v>20.13</v>
      </c>
      <c r="D152">
        <v>3.8658000000000001</v>
      </c>
      <c r="F152">
        <f t="shared" si="8"/>
        <v>3.0051874323247461</v>
      </c>
      <c r="G152">
        <f t="shared" si="9"/>
        <v>4.162976820208051E-2</v>
      </c>
      <c r="I152">
        <f t="shared" si="10"/>
        <v>-0.15601783060921257</v>
      </c>
      <c r="K152">
        <f t="shared" si="11"/>
        <v>2.0619003567152305E-3</v>
      </c>
    </row>
    <row r="153" spans="1:11" x14ac:dyDescent="0.25">
      <c r="A153" s="1">
        <v>33933</v>
      </c>
      <c r="B153">
        <v>20.27</v>
      </c>
      <c r="C153">
        <v>20.010000000000002</v>
      </c>
      <c r="D153">
        <v>3.9327000000000001</v>
      </c>
      <c r="F153">
        <f t="shared" si="8"/>
        <v>3.0091419604639085</v>
      </c>
      <c r="G153">
        <f t="shared" si="9"/>
        <v>5.2153837691169228E-2</v>
      </c>
      <c r="I153">
        <f t="shared" si="10"/>
        <v>-0.19190922545633946</v>
      </c>
      <c r="K153">
        <f t="shared" si="11"/>
        <v>2.5729569655238891E-3</v>
      </c>
    </row>
    <row r="154" spans="1:11" x14ac:dyDescent="0.25">
      <c r="A154" s="1">
        <v>33940</v>
      </c>
      <c r="B154">
        <v>19.45</v>
      </c>
      <c r="C154">
        <v>19.579999999999998</v>
      </c>
      <c r="D154">
        <v>4.0446999999999997</v>
      </c>
      <c r="F154">
        <f t="shared" si="8"/>
        <v>2.9678470700644555</v>
      </c>
      <c r="G154">
        <f t="shared" si="9"/>
        <v>3.3763195372750639E-2</v>
      </c>
      <c r="I154">
        <f t="shared" si="10"/>
        <v>-0.20411311053984571</v>
      </c>
      <c r="K154">
        <f t="shared" si="11"/>
        <v>1.7358969343316524E-3</v>
      </c>
    </row>
    <row r="155" spans="1:11" x14ac:dyDescent="0.25">
      <c r="A155" s="1">
        <v>33947</v>
      </c>
      <c r="B155">
        <v>18.84</v>
      </c>
      <c r="C155">
        <v>19.3</v>
      </c>
      <c r="D155">
        <v>3.8687999999999998</v>
      </c>
      <c r="F155">
        <f t="shared" si="8"/>
        <v>2.9359822691482171</v>
      </c>
      <c r="G155">
        <f t="shared" si="9"/>
        <v>1.4271864118896065E-2</v>
      </c>
      <c r="I155">
        <f t="shared" si="10"/>
        <v>-0.22558386411889597</v>
      </c>
      <c r="K155">
        <f t="shared" si="11"/>
        <v>7.5752994261656396E-4</v>
      </c>
    </row>
    <row r="156" spans="1:11" x14ac:dyDescent="0.25">
      <c r="A156" s="1">
        <v>33954</v>
      </c>
      <c r="B156">
        <v>19.41</v>
      </c>
      <c r="C156">
        <v>19.7</v>
      </c>
      <c r="D156">
        <v>3.9095</v>
      </c>
      <c r="F156">
        <f t="shared" si="8"/>
        <v>2.9657883971809187</v>
      </c>
      <c r="G156">
        <f t="shared" si="9"/>
        <v>2.4154247810407214E-2</v>
      </c>
      <c r="I156">
        <f t="shared" si="10"/>
        <v>-0.25759917568263779</v>
      </c>
      <c r="K156">
        <f t="shared" si="11"/>
        <v>1.2444228650390116E-3</v>
      </c>
    </row>
    <row r="157" spans="1:11" x14ac:dyDescent="0.25">
      <c r="A157" s="1">
        <v>33961</v>
      </c>
      <c r="B157">
        <v>19.95</v>
      </c>
      <c r="C157">
        <v>19.989999999999998</v>
      </c>
      <c r="D157">
        <v>3.8170000000000002</v>
      </c>
      <c r="F157">
        <f t="shared" si="8"/>
        <v>2.9932291433358724</v>
      </c>
      <c r="G157">
        <f t="shared" si="9"/>
        <v>3.6164987468671812E-2</v>
      </c>
      <c r="I157">
        <f t="shared" si="10"/>
        <v>-0.25964912280701752</v>
      </c>
      <c r="K157">
        <f t="shared" si="11"/>
        <v>1.8127813267504668E-3</v>
      </c>
    </row>
    <row r="158" spans="1:11" x14ac:dyDescent="0.25">
      <c r="A158" s="1">
        <v>33968</v>
      </c>
      <c r="B158">
        <v>19.59</v>
      </c>
      <c r="C158">
        <v>19.86</v>
      </c>
      <c r="D158">
        <v>3.7303999999999999</v>
      </c>
      <c r="F158">
        <f t="shared" si="8"/>
        <v>2.9750192319564492</v>
      </c>
      <c r="G158">
        <f t="shared" si="9"/>
        <v>2.3521457886676832E-2</v>
      </c>
      <c r="I158">
        <f t="shared" si="10"/>
        <v>-0.26288922919857072</v>
      </c>
      <c r="K158">
        <f t="shared" si="11"/>
        <v>1.2006869773699251E-3</v>
      </c>
    </row>
    <row r="159" spans="1:11" x14ac:dyDescent="0.25">
      <c r="A159" s="1">
        <v>33975</v>
      </c>
      <c r="B159">
        <v>19.04</v>
      </c>
      <c r="C159">
        <v>19.579999999999998</v>
      </c>
      <c r="D159">
        <v>3.7618999999999998</v>
      </c>
      <c r="F159">
        <f t="shared" si="8"/>
        <v>2.9465420293632194</v>
      </c>
      <c r="G159">
        <f t="shared" si="9"/>
        <v>9.2576554621850455E-3</v>
      </c>
      <c r="I159">
        <f t="shared" si="10"/>
        <v>-0.19432773109243695</v>
      </c>
      <c r="K159">
        <f t="shared" si="11"/>
        <v>4.8622140032484484E-4</v>
      </c>
    </row>
    <row r="160" spans="1:11" x14ac:dyDescent="0.25">
      <c r="A160" s="1">
        <v>33982</v>
      </c>
      <c r="B160">
        <v>18.5</v>
      </c>
      <c r="C160">
        <v>19.39</v>
      </c>
      <c r="D160">
        <v>3.6909999999999998</v>
      </c>
      <c r="F160">
        <f t="shared" si="8"/>
        <v>2.917770732084279</v>
      </c>
      <c r="G160">
        <f t="shared" si="9"/>
        <v>-1.1198108108108099E-2</v>
      </c>
      <c r="I160">
        <f t="shared" si="10"/>
        <v>-0.22540540540540541</v>
      </c>
      <c r="K160">
        <f t="shared" si="11"/>
        <v>-6.0530314097881615E-4</v>
      </c>
    </row>
    <row r="161" spans="1:11" x14ac:dyDescent="0.25">
      <c r="A161" s="1">
        <v>33989</v>
      </c>
      <c r="B161">
        <v>18.329999999999998</v>
      </c>
      <c r="C161">
        <v>19.23</v>
      </c>
      <c r="D161">
        <v>3.6358999999999999</v>
      </c>
      <c r="F161">
        <f t="shared" si="8"/>
        <v>2.9085390618516134</v>
      </c>
      <c r="G161">
        <f t="shared" si="9"/>
        <v>-1.2740836333878975E-2</v>
      </c>
      <c r="I161">
        <f t="shared" si="10"/>
        <v>-0.1696672122204036</v>
      </c>
      <c r="K161">
        <f t="shared" si="11"/>
        <v>-6.9508108750021688E-4</v>
      </c>
    </row>
    <row r="162" spans="1:11" x14ac:dyDescent="0.25">
      <c r="A162" s="1">
        <v>33996</v>
      </c>
      <c r="B162">
        <v>19.66</v>
      </c>
      <c r="C162">
        <v>20.04</v>
      </c>
      <c r="D162">
        <v>3.5651000000000002</v>
      </c>
      <c r="F162">
        <f t="shared" si="8"/>
        <v>2.9785861147190205</v>
      </c>
      <c r="G162">
        <f t="shared" si="9"/>
        <v>1.6322414038657404E-2</v>
      </c>
      <c r="I162">
        <f t="shared" si="10"/>
        <v>-0.21312309257375378</v>
      </c>
      <c r="K162">
        <f t="shared" si="11"/>
        <v>8.3023469169162792E-4</v>
      </c>
    </row>
    <row r="163" spans="1:11" x14ac:dyDescent="0.25">
      <c r="A163" s="1">
        <v>34003</v>
      </c>
      <c r="B163">
        <v>19.93</v>
      </c>
      <c r="C163">
        <v>20.100000000000001</v>
      </c>
      <c r="D163">
        <v>3.5903999999999998</v>
      </c>
      <c r="F163">
        <f t="shared" si="8"/>
        <v>2.9922261342247034</v>
      </c>
      <c r="G163">
        <f t="shared" si="9"/>
        <v>2.7374145509282313E-2</v>
      </c>
      <c r="I163">
        <f t="shared" si="10"/>
        <v>-0.19518314099347719</v>
      </c>
      <c r="K163">
        <f t="shared" si="11"/>
        <v>1.3735145764818019E-3</v>
      </c>
    </row>
    <row r="164" spans="1:11" x14ac:dyDescent="0.25">
      <c r="A164" s="1">
        <v>34010</v>
      </c>
      <c r="B164">
        <v>20.18</v>
      </c>
      <c r="C164">
        <v>20.190000000000001</v>
      </c>
      <c r="D164">
        <v>3.6017000000000001</v>
      </c>
      <c r="F164">
        <f t="shared" si="8"/>
        <v>3.004692014925463</v>
      </c>
      <c r="G164">
        <f t="shared" si="9"/>
        <v>3.552145986124873E-2</v>
      </c>
      <c r="I164">
        <f t="shared" si="10"/>
        <v>-0.27651139742319131</v>
      </c>
      <c r="K164">
        <f t="shared" si="11"/>
        <v>1.7602309148289758E-3</v>
      </c>
    </row>
    <row r="165" spans="1:11" x14ac:dyDescent="0.25">
      <c r="A165" s="1">
        <v>34017</v>
      </c>
      <c r="B165">
        <v>19.329999999999998</v>
      </c>
      <c r="C165">
        <v>19.63</v>
      </c>
      <c r="D165">
        <v>3.4577</v>
      </c>
      <c r="F165">
        <f t="shared" si="8"/>
        <v>2.9616582932202395</v>
      </c>
      <c r="G165">
        <f t="shared" si="9"/>
        <v>1.9057082772891892E-2</v>
      </c>
      <c r="I165">
        <f t="shared" si="10"/>
        <v>-0.27935851008794615</v>
      </c>
      <c r="K165">
        <f t="shared" si="11"/>
        <v>9.8588115741810099E-4</v>
      </c>
    </row>
    <row r="166" spans="1:11" x14ac:dyDescent="0.25">
      <c r="A166" s="1">
        <v>34024</v>
      </c>
      <c r="B166">
        <v>20.53</v>
      </c>
      <c r="C166">
        <v>20.58</v>
      </c>
      <c r="D166">
        <v>3.4020000000000001</v>
      </c>
      <c r="F166">
        <f t="shared" si="8"/>
        <v>3.0218872310308424</v>
      </c>
      <c r="G166">
        <f t="shared" si="9"/>
        <v>3.1584539698002977E-2</v>
      </c>
      <c r="I166">
        <f t="shared" si="10"/>
        <v>-0.30638090599123236</v>
      </c>
      <c r="K166">
        <f t="shared" si="11"/>
        <v>1.53845785182674E-3</v>
      </c>
    </row>
    <row r="167" spans="1:11" x14ac:dyDescent="0.25">
      <c r="A167" s="1">
        <v>34031</v>
      </c>
      <c r="B167">
        <v>20.48</v>
      </c>
      <c r="C167">
        <v>20.62</v>
      </c>
      <c r="D167">
        <v>3.3479999999999999</v>
      </c>
      <c r="F167">
        <f t="shared" si="8"/>
        <v>3.0194488001713071</v>
      </c>
      <c r="G167">
        <f t="shared" si="9"/>
        <v>2.664406249999994E-2</v>
      </c>
      <c r="I167">
        <f t="shared" si="10"/>
        <v>-0.279296875</v>
      </c>
      <c r="K167">
        <f t="shared" si="11"/>
        <v>1.3009796142578096E-3</v>
      </c>
    </row>
    <row r="168" spans="1:11" x14ac:dyDescent="0.25">
      <c r="A168" s="1">
        <v>34038</v>
      </c>
      <c r="B168">
        <v>20.39</v>
      </c>
      <c r="C168">
        <v>20.43</v>
      </c>
      <c r="D168">
        <v>3.4977</v>
      </c>
      <c r="F168">
        <f t="shared" si="8"/>
        <v>3.0150445845863638</v>
      </c>
      <c r="G168">
        <f t="shared" si="9"/>
        <v>3.3015254046101131E-2</v>
      </c>
      <c r="I168">
        <f t="shared" si="10"/>
        <v>-0.30456105934281513</v>
      </c>
      <c r="K168">
        <f t="shared" si="11"/>
        <v>1.6191885260471374E-3</v>
      </c>
    </row>
    <row r="169" spans="1:11" x14ac:dyDescent="0.25">
      <c r="A169" s="1">
        <v>34045</v>
      </c>
      <c r="B169">
        <v>20.170000000000002</v>
      </c>
      <c r="C169">
        <v>20.260000000000002</v>
      </c>
      <c r="D169">
        <v>3.4502000000000002</v>
      </c>
      <c r="F169">
        <f t="shared" si="8"/>
        <v>3.0041963519661206</v>
      </c>
      <c r="G169">
        <f t="shared" si="9"/>
        <v>3.0039927615270183E-2</v>
      </c>
      <c r="I169">
        <f t="shared" si="10"/>
        <v>-0.25334655428854741</v>
      </c>
      <c r="K169">
        <f t="shared" si="11"/>
        <v>1.4893370161264343E-3</v>
      </c>
    </row>
    <row r="170" spans="1:11" x14ac:dyDescent="0.25">
      <c r="A170" s="1">
        <v>34052</v>
      </c>
      <c r="B170">
        <v>20.239999999999998</v>
      </c>
      <c r="C170">
        <v>20.23</v>
      </c>
      <c r="D170">
        <v>3.391</v>
      </c>
      <c r="F170">
        <f t="shared" si="8"/>
        <v>3.0076608444192647</v>
      </c>
      <c r="G170">
        <f t="shared" si="9"/>
        <v>3.4404071146244983E-2</v>
      </c>
      <c r="I170">
        <f t="shared" si="10"/>
        <v>-0.24901185770750986</v>
      </c>
      <c r="K170">
        <f t="shared" si="11"/>
        <v>1.6998058866721831E-3</v>
      </c>
    </row>
    <row r="171" spans="1:11" x14ac:dyDescent="0.25">
      <c r="A171" s="1">
        <v>34059</v>
      </c>
      <c r="B171">
        <v>20.440000000000001</v>
      </c>
      <c r="C171">
        <v>20.59</v>
      </c>
      <c r="D171">
        <v>3.4142000000000001</v>
      </c>
      <c r="F171">
        <f t="shared" si="8"/>
        <v>3.0174937653355038</v>
      </c>
      <c r="G171">
        <f t="shared" si="9"/>
        <v>2.6803448140900153E-2</v>
      </c>
      <c r="I171">
        <f t="shared" si="10"/>
        <v>-0.29647749510763211</v>
      </c>
      <c r="K171">
        <f t="shared" si="11"/>
        <v>1.3113232945645866E-3</v>
      </c>
    </row>
    <row r="172" spans="1:11" x14ac:dyDescent="0.25">
      <c r="A172" s="1">
        <v>34066</v>
      </c>
      <c r="B172">
        <v>20.37</v>
      </c>
      <c r="C172">
        <v>20.58</v>
      </c>
      <c r="D172">
        <v>3.3938000000000001</v>
      </c>
      <c r="F172">
        <f t="shared" si="8"/>
        <v>3.0140632302387145</v>
      </c>
      <c r="G172">
        <f t="shared" si="9"/>
        <v>2.3628721649484638E-2</v>
      </c>
      <c r="I172">
        <f t="shared" si="10"/>
        <v>-0.22582228767795784</v>
      </c>
      <c r="K172">
        <f t="shared" si="11"/>
        <v>1.1599765169113714E-3</v>
      </c>
    </row>
    <row r="173" spans="1:11" x14ac:dyDescent="0.25">
      <c r="A173" s="1">
        <v>34073</v>
      </c>
      <c r="B173">
        <v>20.399999999999999</v>
      </c>
      <c r="C173">
        <v>20.7</v>
      </c>
      <c r="D173">
        <v>3.2723</v>
      </c>
      <c r="F173">
        <f t="shared" si="8"/>
        <v>3.0155349008501706</v>
      </c>
      <c r="G173">
        <f t="shared" si="9"/>
        <v>1.8017117647058781E-2</v>
      </c>
      <c r="I173">
        <f t="shared" si="10"/>
        <v>-0.21715686274509796</v>
      </c>
      <c r="K173">
        <f t="shared" si="11"/>
        <v>8.8319204152248931E-4</v>
      </c>
    </row>
    <row r="174" spans="1:11" x14ac:dyDescent="0.25">
      <c r="A174" s="1">
        <v>34080</v>
      </c>
      <c r="B174">
        <v>20.37</v>
      </c>
      <c r="C174">
        <v>20.71</v>
      </c>
      <c r="D174">
        <v>3.2538</v>
      </c>
      <c r="F174">
        <f t="shared" si="8"/>
        <v>3.0140632302387145</v>
      </c>
      <c r="G174">
        <f t="shared" si="9"/>
        <v>1.5846787432498659E-2</v>
      </c>
      <c r="I174">
        <f t="shared" si="10"/>
        <v>-0.17427589592538048</v>
      </c>
      <c r="K174">
        <f t="shared" si="11"/>
        <v>7.7794734572894739E-4</v>
      </c>
    </row>
    <row r="175" spans="1:11" x14ac:dyDescent="0.25">
      <c r="A175" s="1">
        <v>34087</v>
      </c>
      <c r="B175">
        <v>20.190000000000001</v>
      </c>
      <c r="C175">
        <v>20.62</v>
      </c>
      <c r="D175">
        <v>3.3391000000000002</v>
      </c>
      <c r="F175">
        <f t="shared" si="8"/>
        <v>3.0051874323247461</v>
      </c>
      <c r="G175">
        <f t="shared" si="9"/>
        <v>1.2093327885091654E-2</v>
      </c>
      <c r="I175">
        <f t="shared" si="10"/>
        <v>-0.1624566617137197</v>
      </c>
      <c r="K175">
        <f t="shared" si="11"/>
        <v>5.9897612110409375E-4</v>
      </c>
    </row>
    <row r="176" spans="1:11" x14ac:dyDescent="0.25">
      <c r="A176" s="1">
        <v>34094</v>
      </c>
      <c r="B176">
        <v>20.46</v>
      </c>
      <c r="C176">
        <v>20.7</v>
      </c>
      <c r="D176">
        <v>3.2692000000000001</v>
      </c>
      <c r="F176">
        <f t="shared" si="8"/>
        <v>3.0184717605234805</v>
      </c>
      <c r="G176">
        <f t="shared" si="9"/>
        <v>2.0961794721407575E-2</v>
      </c>
      <c r="I176">
        <f t="shared" si="10"/>
        <v>-0.1759530791788857</v>
      </c>
      <c r="K176">
        <f t="shared" si="11"/>
        <v>1.0245256462076038E-3</v>
      </c>
    </row>
    <row r="177" spans="1:11" x14ac:dyDescent="0.25">
      <c r="A177" s="1">
        <v>34101</v>
      </c>
      <c r="B177">
        <v>20.2</v>
      </c>
      <c r="C177">
        <v>20.5</v>
      </c>
      <c r="D177">
        <v>3.3020999999999998</v>
      </c>
      <c r="F177">
        <f t="shared" si="8"/>
        <v>3.0056826044071592</v>
      </c>
      <c r="G177">
        <f t="shared" si="9"/>
        <v>1.8169514851485123E-2</v>
      </c>
      <c r="I177">
        <f t="shared" si="10"/>
        <v>-0.11633663366336623</v>
      </c>
      <c r="K177">
        <f t="shared" si="11"/>
        <v>8.9948093324183779E-4</v>
      </c>
    </row>
    <row r="178" spans="1:11" x14ac:dyDescent="0.25">
      <c r="A178" s="1">
        <v>34108</v>
      </c>
      <c r="B178">
        <v>19.149999999999999</v>
      </c>
      <c r="C178">
        <v>20.09</v>
      </c>
      <c r="D178">
        <v>3.4558</v>
      </c>
      <c r="F178">
        <f t="shared" si="8"/>
        <v>2.9523027156266548</v>
      </c>
      <c r="G178">
        <f t="shared" si="9"/>
        <v>-1.4528161879895477E-2</v>
      </c>
      <c r="I178">
        <f t="shared" si="10"/>
        <v>-6.0574412532637088E-2</v>
      </c>
      <c r="K178">
        <f t="shared" si="11"/>
        <v>-7.5865075090838011E-4</v>
      </c>
    </row>
    <row r="179" spans="1:11" x14ac:dyDescent="0.25">
      <c r="A179" s="1">
        <v>34115</v>
      </c>
      <c r="B179">
        <v>19.89</v>
      </c>
      <c r="C179">
        <v>20.260000000000002</v>
      </c>
      <c r="D179">
        <v>3.5868000000000002</v>
      </c>
      <c r="F179">
        <f t="shared" si="8"/>
        <v>2.9902170928658807</v>
      </c>
      <c r="G179">
        <f t="shared" si="9"/>
        <v>1.7265687280040201E-2</v>
      </c>
      <c r="I179">
        <f t="shared" si="10"/>
        <v>-0.11010558069381605</v>
      </c>
      <c r="K179">
        <f t="shared" si="11"/>
        <v>8.680586867792962E-4</v>
      </c>
    </row>
    <row r="180" spans="1:11" x14ac:dyDescent="0.25">
      <c r="A180" s="1">
        <v>34122</v>
      </c>
      <c r="B180">
        <v>20.03</v>
      </c>
      <c r="C180">
        <v>20.329999999999998</v>
      </c>
      <c r="D180">
        <v>3.6261999999999999</v>
      </c>
      <c r="F180">
        <f t="shared" si="8"/>
        <v>2.9972311496777269</v>
      </c>
      <c r="G180">
        <f t="shared" si="9"/>
        <v>2.1284466300549386E-2</v>
      </c>
      <c r="I180">
        <f t="shared" si="10"/>
        <v>-9.0863704443335011E-2</v>
      </c>
      <c r="K180">
        <f t="shared" si="11"/>
        <v>1.0626293709710126E-3</v>
      </c>
    </row>
    <row r="181" spans="1:11" x14ac:dyDescent="0.25">
      <c r="A181" s="1">
        <v>34129</v>
      </c>
      <c r="B181">
        <v>19.64</v>
      </c>
      <c r="C181">
        <v>20.32</v>
      </c>
      <c r="D181">
        <v>3.7265000000000001</v>
      </c>
      <c r="F181">
        <f t="shared" si="8"/>
        <v>2.9775683029263198</v>
      </c>
      <c r="G181">
        <f t="shared" si="9"/>
        <v>2.6417820773931293E-3</v>
      </c>
      <c r="I181">
        <f t="shared" si="10"/>
        <v>-6.6191446028513276E-2</v>
      </c>
      <c r="K181">
        <f t="shared" si="11"/>
        <v>1.3451028907296992E-4</v>
      </c>
    </row>
    <row r="182" spans="1:11" x14ac:dyDescent="0.25">
      <c r="A182" s="1">
        <v>34136</v>
      </c>
      <c r="B182">
        <v>18.84</v>
      </c>
      <c r="C182">
        <v>20.05</v>
      </c>
      <c r="D182">
        <v>3.5775000000000001</v>
      </c>
      <c r="F182">
        <f t="shared" si="8"/>
        <v>2.9359822691482171</v>
      </c>
      <c r="G182">
        <f t="shared" si="9"/>
        <v>-2.8450053078556282E-2</v>
      </c>
      <c r="I182">
        <f t="shared" si="10"/>
        <v>5.4140127388535013E-2</v>
      </c>
      <c r="K182">
        <f t="shared" si="11"/>
        <v>-1.5100877430231573E-3</v>
      </c>
    </row>
    <row r="183" spans="1:11" x14ac:dyDescent="0.25">
      <c r="A183" s="1">
        <v>34143</v>
      </c>
      <c r="B183">
        <v>18.420000000000002</v>
      </c>
      <c r="C183">
        <v>19.91</v>
      </c>
      <c r="D183">
        <v>3.6312000000000002</v>
      </c>
      <c r="F183">
        <f t="shared" si="8"/>
        <v>2.9134370308271609</v>
      </c>
      <c r="G183">
        <f t="shared" si="9"/>
        <v>-4.4578336590662314E-2</v>
      </c>
      <c r="I183">
        <f t="shared" si="10"/>
        <v>8.794788273615621E-2</v>
      </c>
      <c r="K183">
        <f t="shared" si="11"/>
        <v>-2.4201051352151092E-3</v>
      </c>
    </row>
    <row r="184" spans="1:11" x14ac:dyDescent="0.25">
      <c r="A184" s="1">
        <v>34150</v>
      </c>
      <c r="B184">
        <v>18.850000000000001</v>
      </c>
      <c r="C184">
        <v>19.940000000000001</v>
      </c>
      <c r="D184">
        <v>3.5493999999999999</v>
      </c>
      <c r="F184">
        <f t="shared" si="8"/>
        <v>2.93651291389402</v>
      </c>
      <c r="G184">
        <f t="shared" si="9"/>
        <v>-2.2330933687002692E-2</v>
      </c>
      <c r="I184">
        <f t="shared" si="10"/>
        <v>-1.0610079575598475E-3</v>
      </c>
      <c r="K184">
        <f t="shared" si="11"/>
        <v>-1.1846649170823708E-3</v>
      </c>
    </row>
    <row r="185" spans="1:11" x14ac:dyDescent="0.25">
      <c r="A185" s="1">
        <v>34157</v>
      </c>
      <c r="B185">
        <v>18.02</v>
      </c>
      <c r="C185">
        <v>19.55</v>
      </c>
      <c r="D185">
        <v>3.5238</v>
      </c>
      <c r="F185">
        <f t="shared" si="8"/>
        <v>2.8914822521801917</v>
      </c>
      <c r="G185">
        <f t="shared" si="9"/>
        <v>-4.9667660377358425E-2</v>
      </c>
      <c r="I185">
        <f t="shared" si="10"/>
        <v>6.7702552719200823E-2</v>
      </c>
      <c r="K185">
        <f t="shared" si="11"/>
        <v>-2.7562519632274374E-3</v>
      </c>
    </row>
    <row r="186" spans="1:11" x14ac:dyDescent="0.25">
      <c r="A186" s="1">
        <v>34164</v>
      </c>
      <c r="B186">
        <v>17.489999999999998</v>
      </c>
      <c r="C186">
        <v>19.170000000000002</v>
      </c>
      <c r="D186">
        <v>3.4956</v>
      </c>
      <c r="F186">
        <f t="shared" si="8"/>
        <v>2.8616292890305104</v>
      </c>
      <c r="G186">
        <f t="shared" si="9"/>
        <v>-6.1098888507718808E-2</v>
      </c>
      <c r="I186">
        <f t="shared" si="10"/>
        <v>0.15208690680388795</v>
      </c>
      <c r="K186">
        <f t="shared" si="11"/>
        <v>-3.4933612640205155E-3</v>
      </c>
    </row>
    <row r="187" spans="1:11" x14ac:dyDescent="0.25">
      <c r="A187" s="1">
        <v>34171</v>
      </c>
      <c r="B187">
        <v>17.93</v>
      </c>
      <c r="C187">
        <v>19.190000000000001</v>
      </c>
      <c r="D187">
        <v>3.6147999999999998</v>
      </c>
      <c r="F187">
        <f t="shared" si="8"/>
        <v>2.8864752876170416</v>
      </c>
      <c r="G187">
        <f t="shared" si="9"/>
        <v>-3.4125284997211403E-2</v>
      </c>
      <c r="I187">
        <f t="shared" si="10"/>
        <v>7.0831009481316209E-2</v>
      </c>
      <c r="K187">
        <f t="shared" si="11"/>
        <v>-1.9032506970000783E-3</v>
      </c>
    </row>
    <row r="188" spans="1:11" x14ac:dyDescent="0.25">
      <c r="A188" s="1">
        <v>34178</v>
      </c>
      <c r="B188">
        <v>18.23</v>
      </c>
      <c r="C188">
        <v>19.18</v>
      </c>
      <c r="D188">
        <v>3.6751999999999998</v>
      </c>
      <c r="F188">
        <f t="shared" si="8"/>
        <v>2.9030685886905716</v>
      </c>
      <c r="G188">
        <f t="shared" si="9"/>
        <v>-1.5359903455842103E-2</v>
      </c>
      <c r="I188">
        <f t="shared" si="10"/>
        <v>6.747120131651127E-2</v>
      </c>
      <c r="K188">
        <f t="shared" si="11"/>
        <v>-8.4256190103357666E-4</v>
      </c>
    </row>
    <row r="189" spans="1:11" x14ac:dyDescent="0.25">
      <c r="A189" s="1">
        <v>34185</v>
      </c>
      <c r="B189">
        <v>17.8</v>
      </c>
      <c r="C189">
        <v>19.11</v>
      </c>
      <c r="D189">
        <v>3.6078000000000001</v>
      </c>
      <c r="F189">
        <f t="shared" si="8"/>
        <v>2.8791984572980396</v>
      </c>
      <c r="G189">
        <f t="shared" si="9"/>
        <v>-3.7517505617977343E-2</v>
      </c>
      <c r="I189">
        <f t="shared" si="10"/>
        <v>0.12921348314606745</v>
      </c>
      <c r="K189">
        <f t="shared" si="11"/>
        <v>-2.107725034717828E-3</v>
      </c>
    </row>
    <row r="190" spans="1:11" x14ac:dyDescent="0.25">
      <c r="A190" s="1">
        <v>34192</v>
      </c>
      <c r="B190">
        <v>17.88</v>
      </c>
      <c r="C190">
        <v>19.38</v>
      </c>
      <c r="D190">
        <v>3.5482</v>
      </c>
      <c r="F190">
        <f t="shared" si="8"/>
        <v>2.8836827697453682</v>
      </c>
      <c r="G190">
        <f t="shared" si="9"/>
        <v>-4.8410617449664475E-2</v>
      </c>
      <c r="I190">
        <f t="shared" si="10"/>
        <v>6.0402684563758496E-2</v>
      </c>
      <c r="K190">
        <f t="shared" si="11"/>
        <v>-2.7075289401378342E-3</v>
      </c>
    </row>
    <row r="191" spans="1:11" x14ac:dyDescent="0.25">
      <c r="A191" s="1">
        <v>34199</v>
      </c>
      <c r="B191">
        <v>17.66</v>
      </c>
      <c r="C191">
        <v>19.440000000000001</v>
      </c>
      <c r="D191">
        <v>3.4540000000000002</v>
      </c>
      <c r="F191">
        <f t="shared" si="8"/>
        <v>2.8713021951758138</v>
      </c>
      <c r="G191">
        <f t="shared" si="9"/>
        <v>-6.6252751981879979E-2</v>
      </c>
      <c r="I191">
        <f t="shared" si="10"/>
        <v>2.5481313703284218E-2</v>
      </c>
      <c r="K191">
        <f t="shared" si="11"/>
        <v>-3.7515714599026034E-3</v>
      </c>
    </row>
    <row r="192" spans="1:11" x14ac:dyDescent="0.25">
      <c r="A192" s="1">
        <v>34206</v>
      </c>
      <c r="B192">
        <v>18.32</v>
      </c>
      <c r="C192">
        <v>19.510000000000002</v>
      </c>
      <c r="D192">
        <v>3.3906000000000001</v>
      </c>
      <c r="F192">
        <f t="shared" si="8"/>
        <v>2.9079933592459843</v>
      </c>
      <c r="G192">
        <f t="shared" si="9"/>
        <v>-3.1050331877729428E-2</v>
      </c>
      <c r="I192">
        <f t="shared" si="10"/>
        <v>-4.5305676855895295E-2</v>
      </c>
      <c r="K192">
        <f t="shared" si="11"/>
        <v>-1.6948871112297723E-3</v>
      </c>
    </row>
    <row r="193" spans="1:11" x14ac:dyDescent="0.25">
      <c r="A193" s="1">
        <v>34213</v>
      </c>
      <c r="B193">
        <v>17.97</v>
      </c>
      <c r="C193">
        <v>19.23</v>
      </c>
      <c r="D193">
        <v>3.4428000000000001</v>
      </c>
      <c r="F193">
        <f t="shared" si="8"/>
        <v>2.8887037007954675</v>
      </c>
      <c r="G193">
        <f t="shared" si="9"/>
        <v>-3.5688861435726402E-2</v>
      </c>
      <c r="I193">
        <f t="shared" si="10"/>
        <v>-2.281580411797441E-2</v>
      </c>
      <c r="K193">
        <f t="shared" si="11"/>
        <v>-1.9860245651489375E-3</v>
      </c>
    </row>
    <row r="194" spans="1:11" x14ac:dyDescent="0.25">
      <c r="A194" s="1">
        <v>34220</v>
      </c>
      <c r="B194">
        <v>17.03</v>
      </c>
      <c r="C194">
        <v>18.920000000000002</v>
      </c>
      <c r="D194">
        <v>3.3868</v>
      </c>
      <c r="F194">
        <f t="shared" si="8"/>
        <v>2.834976494674597</v>
      </c>
      <c r="G194">
        <f t="shared" si="9"/>
        <v>-7.7112622431004044E-2</v>
      </c>
      <c r="I194">
        <f t="shared" si="10"/>
        <v>4.5801526717557106E-2</v>
      </c>
      <c r="K194">
        <f t="shared" si="11"/>
        <v>-4.5280459442750467E-3</v>
      </c>
    </row>
    <row r="195" spans="1:11" x14ac:dyDescent="0.25">
      <c r="A195" s="1">
        <v>34227</v>
      </c>
      <c r="B195">
        <v>16.86</v>
      </c>
      <c r="C195">
        <v>19.12</v>
      </c>
      <c r="D195">
        <v>3.4569999999999999</v>
      </c>
      <c r="F195">
        <f t="shared" ref="F195:F258" si="12">LN(B195)</f>
        <v>2.8249439525737094</v>
      </c>
      <c r="G195">
        <f t="shared" ref="G195:G258" si="13">((1+D195/100)*B195-C195)/B195</f>
        <v>-9.947507710557546E-2</v>
      </c>
      <c r="I195">
        <f t="shared" ref="I195:I258" si="14">(B247-B195)/B195</f>
        <v>-8.8967971530248269E-3</v>
      </c>
      <c r="K195">
        <f t="shared" ref="K195:K258" si="15">G195/B195</f>
        <v>-5.9000638852654483E-3</v>
      </c>
    </row>
    <row r="196" spans="1:11" x14ac:dyDescent="0.25">
      <c r="A196" s="1">
        <v>34234</v>
      </c>
      <c r="B196">
        <v>17.59</v>
      </c>
      <c r="C196">
        <v>19.12</v>
      </c>
      <c r="D196">
        <v>3.4367000000000001</v>
      </c>
      <c r="F196">
        <f t="shared" si="12"/>
        <v>2.8673305587494666</v>
      </c>
      <c r="G196">
        <f t="shared" si="13"/>
        <v>-5.2614239340534434E-2</v>
      </c>
      <c r="I196">
        <f t="shared" si="14"/>
        <v>-2.1034678794769814E-2</v>
      </c>
      <c r="K196">
        <f t="shared" si="15"/>
        <v>-2.9911449312412983E-3</v>
      </c>
    </row>
    <row r="197" spans="1:11" x14ac:dyDescent="0.25">
      <c r="A197" s="1">
        <v>34241</v>
      </c>
      <c r="B197">
        <v>18.670000000000002</v>
      </c>
      <c r="C197">
        <v>19.47</v>
      </c>
      <c r="D197">
        <v>3.4249999999999998</v>
      </c>
      <c r="F197">
        <f t="shared" si="12"/>
        <v>2.9269179575536315</v>
      </c>
      <c r="G197">
        <f t="shared" si="13"/>
        <v>-8.5994911622923331E-3</v>
      </c>
      <c r="I197">
        <f t="shared" si="14"/>
        <v>-5.3026245313337009E-2</v>
      </c>
      <c r="K197">
        <f t="shared" si="15"/>
        <v>-4.6060477569857166E-4</v>
      </c>
    </row>
    <row r="198" spans="1:11" x14ac:dyDescent="0.25">
      <c r="A198" s="1">
        <v>34248</v>
      </c>
      <c r="B198">
        <v>18.420000000000002</v>
      </c>
      <c r="C198">
        <v>19.41</v>
      </c>
      <c r="D198">
        <v>3.4260999999999999</v>
      </c>
      <c r="F198">
        <f t="shared" si="12"/>
        <v>2.9134370308271609</v>
      </c>
      <c r="G198">
        <f t="shared" si="13"/>
        <v>-1.9484928338761996E-2</v>
      </c>
      <c r="I198">
        <f t="shared" si="14"/>
        <v>-2.2258414766558095E-2</v>
      </c>
      <c r="K198">
        <f t="shared" si="15"/>
        <v>-1.0578136991727467E-3</v>
      </c>
    </row>
    <row r="199" spans="1:11" x14ac:dyDescent="0.25">
      <c r="A199" s="1">
        <v>34255</v>
      </c>
      <c r="B199">
        <v>18.64</v>
      </c>
      <c r="C199">
        <v>19.37</v>
      </c>
      <c r="D199">
        <v>3.4230999999999998</v>
      </c>
      <c r="F199">
        <f t="shared" si="12"/>
        <v>2.925309809257445</v>
      </c>
      <c r="G199">
        <f t="shared" si="13"/>
        <v>-4.9320901287554179E-3</v>
      </c>
      <c r="I199">
        <f t="shared" si="14"/>
        <v>-7.7789699570815413E-2</v>
      </c>
      <c r="K199">
        <f t="shared" si="15"/>
        <v>-2.6459710991177135E-4</v>
      </c>
    </row>
    <row r="200" spans="1:11" x14ac:dyDescent="0.25">
      <c r="A200" s="1">
        <v>34262</v>
      </c>
      <c r="B200">
        <v>18.239999999999998</v>
      </c>
      <c r="C200">
        <v>19.440000000000001</v>
      </c>
      <c r="D200">
        <v>3.4325999999999999</v>
      </c>
      <c r="F200">
        <f t="shared" si="12"/>
        <v>2.9036169846461855</v>
      </c>
      <c r="G200">
        <f t="shared" si="13"/>
        <v>-3.1463473684210569E-2</v>
      </c>
      <c r="I200">
        <f t="shared" si="14"/>
        <v>-4.495614035087702E-2</v>
      </c>
      <c r="K200">
        <f t="shared" si="15"/>
        <v>-1.7249711449676848E-3</v>
      </c>
    </row>
    <row r="201" spans="1:11" x14ac:dyDescent="0.25">
      <c r="A201" s="1">
        <v>34269</v>
      </c>
      <c r="B201">
        <v>17.649999999999999</v>
      </c>
      <c r="C201">
        <v>18.95</v>
      </c>
      <c r="D201">
        <v>3.5261999999999998</v>
      </c>
      <c r="F201">
        <f t="shared" si="12"/>
        <v>2.8707357833793057</v>
      </c>
      <c r="G201">
        <f t="shared" si="13"/>
        <v>-3.8392390934844402E-2</v>
      </c>
      <c r="I201">
        <f t="shared" si="14"/>
        <v>1.6997167138810242E-2</v>
      </c>
      <c r="K201">
        <f t="shared" si="15"/>
        <v>-2.1752062852603061E-3</v>
      </c>
    </row>
    <row r="202" spans="1:11" x14ac:dyDescent="0.25">
      <c r="A202" s="1">
        <v>34276</v>
      </c>
      <c r="B202">
        <v>17.489999999999998</v>
      </c>
      <c r="C202">
        <v>18.97</v>
      </c>
      <c r="D202">
        <v>3.6215000000000002</v>
      </c>
      <c r="F202">
        <f t="shared" si="12"/>
        <v>2.8616292890305104</v>
      </c>
      <c r="G202">
        <f t="shared" si="13"/>
        <v>-4.8404782732990176E-2</v>
      </c>
      <c r="I202">
        <f t="shared" si="14"/>
        <v>8.2332761578044672E-2</v>
      </c>
      <c r="K202">
        <f t="shared" si="15"/>
        <v>-2.7675690527724519E-3</v>
      </c>
    </row>
    <row r="203" spans="1:11" x14ac:dyDescent="0.25">
      <c r="A203" s="1">
        <v>34283</v>
      </c>
      <c r="B203">
        <v>16.55</v>
      </c>
      <c r="C203">
        <v>18.350000000000001</v>
      </c>
      <c r="D203">
        <v>3.6568000000000001</v>
      </c>
      <c r="F203">
        <f t="shared" si="12"/>
        <v>2.806386101823072</v>
      </c>
      <c r="G203">
        <f t="shared" si="13"/>
        <v>-7.2193329305136139E-2</v>
      </c>
      <c r="I203">
        <f t="shared" si="14"/>
        <v>9.7280966767371566E-2</v>
      </c>
      <c r="K203">
        <f t="shared" si="15"/>
        <v>-4.3621347012166847E-3</v>
      </c>
    </row>
    <row r="204" spans="1:11" x14ac:dyDescent="0.25">
      <c r="A204" s="1">
        <v>34290</v>
      </c>
      <c r="B204">
        <v>17.04</v>
      </c>
      <c r="C204">
        <v>18.84</v>
      </c>
      <c r="D204">
        <v>3.597</v>
      </c>
      <c r="F204">
        <f t="shared" si="12"/>
        <v>2.8355635214011694</v>
      </c>
      <c r="G204">
        <f t="shared" si="13"/>
        <v>-6.9663802816901307E-2</v>
      </c>
      <c r="I204">
        <f t="shared" si="14"/>
        <v>1.9366197183098701E-2</v>
      </c>
      <c r="K204">
        <f t="shared" si="15"/>
        <v>-4.0882513390200301E-3</v>
      </c>
    </row>
    <row r="205" spans="1:11" x14ac:dyDescent="0.25">
      <c r="A205" s="1">
        <v>34297</v>
      </c>
      <c r="B205">
        <v>16.38</v>
      </c>
      <c r="C205">
        <v>18.239999999999998</v>
      </c>
      <c r="D205">
        <v>3.6339999999999999</v>
      </c>
      <c r="F205">
        <f t="shared" si="12"/>
        <v>2.7960610784249234</v>
      </c>
      <c r="G205">
        <f t="shared" si="13"/>
        <v>-7.7213113553113444E-2</v>
      </c>
      <c r="I205">
        <f t="shared" si="14"/>
        <v>0.10805860805860804</v>
      </c>
      <c r="K205">
        <f t="shared" si="15"/>
        <v>-4.7138652962828726E-3</v>
      </c>
    </row>
    <row r="206" spans="1:11" x14ac:dyDescent="0.25">
      <c r="A206" s="1">
        <v>34304</v>
      </c>
      <c r="B206">
        <v>15.48</v>
      </c>
      <c r="C206">
        <v>17.5</v>
      </c>
      <c r="D206">
        <v>3.6667000000000001</v>
      </c>
      <c r="F206">
        <f t="shared" si="12"/>
        <v>2.7395488681615809</v>
      </c>
      <c r="G206">
        <f t="shared" si="13"/>
        <v>-9.382395607235143E-2</v>
      </c>
      <c r="I206">
        <f t="shared" si="14"/>
        <v>0.16602067183462535</v>
      </c>
      <c r="K206">
        <f t="shared" si="15"/>
        <v>-6.0609790744413066E-3</v>
      </c>
    </row>
    <row r="207" spans="1:11" x14ac:dyDescent="0.25">
      <c r="A207" s="1">
        <v>34311</v>
      </c>
      <c r="B207">
        <v>14.59</v>
      </c>
      <c r="C207">
        <v>17.309999999999999</v>
      </c>
      <c r="D207">
        <v>3.6478999999999999</v>
      </c>
      <c r="F207">
        <f t="shared" si="12"/>
        <v>2.6803363625346943</v>
      </c>
      <c r="G207">
        <f t="shared" si="13"/>
        <v>-0.14995006100068539</v>
      </c>
      <c r="I207">
        <f t="shared" si="14"/>
        <v>0.15627141877998638</v>
      </c>
      <c r="K207">
        <f t="shared" si="15"/>
        <v>-1.0277591569615174E-2</v>
      </c>
    </row>
    <row r="208" spans="1:11" x14ac:dyDescent="0.25">
      <c r="A208" s="1">
        <v>34318</v>
      </c>
      <c r="B208">
        <v>14.41</v>
      </c>
      <c r="C208">
        <v>17.14</v>
      </c>
      <c r="D208">
        <v>3.6613000000000002</v>
      </c>
      <c r="F208">
        <f t="shared" si="12"/>
        <v>2.6679224100114309</v>
      </c>
      <c r="G208">
        <f t="shared" si="13"/>
        <v>-0.15283876960444137</v>
      </c>
      <c r="I208">
        <f t="shared" si="14"/>
        <v>0.17904233171408732</v>
      </c>
      <c r="K208">
        <f t="shared" si="15"/>
        <v>-1.0606437862903634E-2</v>
      </c>
    </row>
    <row r="209" spans="1:11" x14ac:dyDescent="0.25">
      <c r="A209" s="1">
        <v>34325</v>
      </c>
      <c r="B209">
        <v>14.77</v>
      </c>
      <c r="C209">
        <v>17.28</v>
      </c>
      <c r="D209">
        <v>3.6471</v>
      </c>
      <c r="F209">
        <f t="shared" si="12"/>
        <v>2.6925980965432883</v>
      </c>
      <c r="G209">
        <f t="shared" si="13"/>
        <v>-0.13346806567366298</v>
      </c>
      <c r="I209">
        <f t="shared" si="14"/>
        <v>0.15233581584292485</v>
      </c>
      <c r="K209">
        <f t="shared" si="15"/>
        <v>-9.0364296326108998E-3</v>
      </c>
    </row>
    <row r="210" spans="1:11" x14ac:dyDescent="0.25">
      <c r="A210" s="1">
        <v>34332</v>
      </c>
      <c r="B210">
        <v>14.44</v>
      </c>
      <c r="C210">
        <v>17.04</v>
      </c>
      <c r="D210">
        <v>3.6541000000000001</v>
      </c>
      <c r="F210">
        <f t="shared" si="12"/>
        <v>2.67000213346468</v>
      </c>
      <c r="G210">
        <f t="shared" si="13"/>
        <v>-0.14351440166204987</v>
      </c>
      <c r="I210">
        <f t="shared" si="14"/>
        <v>0.23199445983379499</v>
      </c>
      <c r="K210">
        <f t="shared" si="15"/>
        <v>-9.9386704752112108E-3</v>
      </c>
    </row>
    <row r="211" spans="1:11" x14ac:dyDescent="0.25">
      <c r="A211" s="1">
        <v>34339</v>
      </c>
      <c r="B211">
        <v>15.34</v>
      </c>
      <c r="C211">
        <v>17.420000000000002</v>
      </c>
      <c r="D211">
        <v>3.7054</v>
      </c>
      <c r="F211">
        <f t="shared" si="12"/>
        <v>2.73046379593911</v>
      </c>
      <c r="G211">
        <f t="shared" si="13"/>
        <v>-9.8539220338983213E-2</v>
      </c>
      <c r="I211">
        <f t="shared" si="14"/>
        <v>0.13950456323337684</v>
      </c>
      <c r="K211">
        <f t="shared" si="15"/>
        <v>-6.4236779881996879E-3</v>
      </c>
    </row>
    <row r="212" spans="1:11" x14ac:dyDescent="0.25">
      <c r="A212" s="1">
        <v>34346</v>
      </c>
      <c r="B212">
        <v>14.33</v>
      </c>
      <c r="C212">
        <v>16.54</v>
      </c>
      <c r="D212">
        <v>3.528</v>
      </c>
      <c r="F212">
        <f t="shared" si="12"/>
        <v>2.6623552418400807</v>
      </c>
      <c r="G212">
        <f t="shared" si="13"/>
        <v>-0.11894191207257492</v>
      </c>
      <c r="I212">
        <f t="shared" si="14"/>
        <v>0.23656664340544303</v>
      </c>
      <c r="K212">
        <f t="shared" si="15"/>
        <v>-8.3002032151133932E-3</v>
      </c>
    </row>
    <row r="213" spans="1:11" x14ac:dyDescent="0.25">
      <c r="A213" s="1">
        <v>34353</v>
      </c>
      <c r="B213">
        <v>15.22</v>
      </c>
      <c r="C213">
        <v>16.61</v>
      </c>
      <c r="D213">
        <v>3.5777000000000001</v>
      </c>
      <c r="F213">
        <f t="shared" si="12"/>
        <v>2.7226103524335397</v>
      </c>
      <c r="G213">
        <f t="shared" si="13"/>
        <v>-5.5550201051248291E-2</v>
      </c>
      <c r="I213">
        <f t="shared" si="14"/>
        <v>0.23061760840998682</v>
      </c>
      <c r="K213">
        <f t="shared" si="15"/>
        <v>-3.6498161006076404E-3</v>
      </c>
    </row>
    <row r="214" spans="1:11" x14ac:dyDescent="0.25">
      <c r="A214" s="1">
        <v>34360</v>
      </c>
      <c r="B214">
        <v>15.47</v>
      </c>
      <c r="C214">
        <v>16.71</v>
      </c>
      <c r="D214">
        <v>3.5541</v>
      </c>
      <c r="F214">
        <f t="shared" si="12"/>
        <v>2.738902664584975</v>
      </c>
      <c r="G214">
        <f t="shared" si="13"/>
        <v>-4.4614138978668262E-2</v>
      </c>
      <c r="I214">
        <f t="shared" si="14"/>
        <v>0.18875242404654169</v>
      </c>
      <c r="K214">
        <f t="shared" si="15"/>
        <v>-2.8839133147167588E-3</v>
      </c>
    </row>
    <row r="215" spans="1:11" x14ac:dyDescent="0.25">
      <c r="A215" s="1">
        <v>34367</v>
      </c>
      <c r="B215">
        <v>16.04</v>
      </c>
      <c r="C215">
        <v>17.16</v>
      </c>
      <c r="D215">
        <v>3.6503000000000001</v>
      </c>
      <c r="F215">
        <f t="shared" si="12"/>
        <v>2.7750856024383683</v>
      </c>
      <c r="G215">
        <f t="shared" si="13"/>
        <v>-3.3322436408977613E-2</v>
      </c>
      <c r="I215">
        <f t="shared" si="14"/>
        <v>0.15461346633416462</v>
      </c>
      <c r="K215">
        <f t="shared" si="15"/>
        <v>-2.0774586289886293E-3</v>
      </c>
    </row>
    <row r="216" spans="1:11" x14ac:dyDescent="0.25">
      <c r="A216" s="1">
        <v>34374</v>
      </c>
      <c r="B216">
        <v>14.6</v>
      </c>
      <c r="C216">
        <v>16.7</v>
      </c>
      <c r="D216">
        <v>3.9034</v>
      </c>
      <c r="F216">
        <f t="shared" si="12"/>
        <v>2.6810215287142909</v>
      </c>
      <c r="G216">
        <f t="shared" si="13"/>
        <v>-0.10480161643835618</v>
      </c>
      <c r="I216">
        <f t="shared" si="14"/>
        <v>0.25342465753424664</v>
      </c>
      <c r="K216">
        <f t="shared" si="15"/>
        <v>-7.1781929067367255E-3</v>
      </c>
    </row>
    <row r="217" spans="1:11" x14ac:dyDescent="0.25">
      <c r="A217" s="1">
        <v>34381</v>
      </c>
      <c r="B217">
        <v>13.93</v>
      </c>
      <c r="C217">
        <v>16.3</v>
      </c>
      <c r="D217">
        <v>3.8944999999999999</v>
      </c>
      <c r="F217">
        <f t="shared" si="12"/>
        <v>2.6340447877917144</v>
      </c>
      <c r="G217">
        <f t="shared" si="13"/>
        <v>-0.13119139626704968</v>
      </c>
      <c r="I217">
        <f t="shared" si="14"/>
        <v>0.32232591529073956</v>
      </c>
      <c r="K217">
        <f t="shared" si="15"/>
        <v>-9.4179035367587711E-3</v>
      </c>
    </row>
    <row r="218" spans="1:11" x14ac:dyDescent="0.25">
      <c r="A218" s="1">
        <v>34388</v>
      </c>
      <c r="B218">
        <v>14.24</v>
      </c>
      <c r="C218">
        <v>16.46</v>
      </c>
      <c r="D218">
        <v>4.0739000000000001</v>
      </c>
      <c r="F218">
        <f t="shared" si="12"/>
        <v>2.6560549059838299</v>
      </c>
      <c r="G218">
        <f t="shared" si="13"/>
        <v>-0.11515987640449431</v>
      </c>
      <c r="I218">
        <f t="shared" si="14"/>
        <v>0.30828651685393249</v>
      </c>
      <c r="K218">
        <f t="shared" si="15"/>
        <v>-8.0870699722257241E-3</v>
      </c>
    </row>
    <row r="219" spans="1:11" x14ac:dyDescent="0.25">
      <c r="A219" s="1">
        <v>34395</v>
      </c>
      <c r="B219">
        <v>14.76</v>
      </c>
      <c r="C219">
        <v>16.68</v>
      </c>
      <c r="D219">
        <v>4.2354000000000003</v>
      </c>
      <c r="F219">
        <f t="shared" si="12"/>
        <v>2.6919208191723265</v>
      </c>
      <c r="G219">
        <f t="shared" si="13"/>
        <v>-8.7727300813008155E-2</v>
      </c>
      <c r="I219">
        <f t="shared" si="14"/>
        <v>0.24119241192411928</v>
      </c>
      <c r="K219">
        <f t="shared" si="15"/>
        <v>-5.9435840659219615E-3</v>
      </c>
    </row>
    <row r="220" spans="1:11" x14ac:dyDescent="0.25">
      <c r="A220" s="1">
        <v>34402</v>
      </c>
      <c r="B220">
        <v>14.18</v>
      </c>
      <c r="C220">
        <v>16.010000000000002</v>
      </c>
      <c r="D220">
        <v>4.3743999999999996</v>
      </c>
      <c r="F220">
        <f t="shared" si="12"/>
        <v>2.6518325211039815</v>
      </c>
      <c r="G220">
        <f t="shared" si="13"/>
        <v>-8.5311007052186347E-2</v>
      </c>
      <c r="I220">
        <f t="shared" si="14"/>
        <v>0.29266572637517618</v>
      </c>
      <c r="K220">
        <f t="shared" si="15"/>
        <v>-6.0162910474038326E-3</v>
      </c>
    </row>
    <row r="221" spans="1:11" x14ac:dyDescent="0.25">
      <c r="A221" s="1">
        <v>34409</v>
      </c>
      <c r="B221">
        <v>15.06</v>
      </c>
      <c r="C221">
        <v>16.350000000000001</v>
      </c>
      <c r="D221">
        <v>4.3719000000000001</v>
      </c>
      <c r="F221">
        <f t="shared" si="12"/>
        <v>2.7120422223717475</v>
      </c>
      <c r="G221">
        <f t="shared" si="13"/>
        <v>-4.1938370517928307E-2</v>
      </c>
      <c r="I221">
        <f t="shared" si="14"/>
        <v>0.20252324037184588</v>
      </c>
      <c r="K221">
        <f t="shared" si="15"/>
        <v>-2.7847523584281744E-3</v>
      </c>
    </row>
    <row r="222" spans="1:11" x14ac:dyDescent="0.25">
      <c r="A222" s="1">
        <v>34416</v>
      </c>
      <c r="B222">
        <v>15.2</v>
      </c>
      <c r="C222">
        <v>16.09</v>
      </c>
      <c r="D222">
        <v>4.3997000000000002</v>
      </c>
      <c r="F222">
        <f t="shared" si="12"/>
        <v>2.7212954278522306</v>
      </c>
      <c r="G222">
        <f t="shared" si="13"/>
        <v>-1.4555631578947343E-2</v>
      </c>
      <c r="I222">
        <f t="shared" si="14"/>
        <v>0.24736842105263168</v>
      </c>
      <c r="K222">
        <f t="shared" si="15"/>
        <v>-9.5760734072021991E-4</v>
      </c>
    </row>
    <row r="223" spans="1:11" x14ac:dyDescent="0.25">
      <c r="A223" s="1">
        <v>34423</v>
      </c>
      <c r="B223">
        <v>14.38</v>
      </c>
      <c r="C223">
        <v>16.02</v>
      </c>
      <c r="D223">
        <v>4.5140000000000002</v>
      </c>
      <c r="F223">
        <f t="shared" si="12"/>
        <v>2.6658383522929006</v>
      </c>
      <c r="G223">
        <f t="shared" si="13"/>
        <v>-6.8907287899860933E-2</v>
      </c>
      <c r="I223">
        <f t="shared" si="14"/>
        <v>0.336578581363004</v>
      </c>
      <c r="K223">
        <f t="shared" si="15"/>
        <v>-4.7918837204353913E-3</v>
      </c>
    </row>
    <row r="224" spans="1:11" x14ac:dyDescent="0.25">
      <c r="A224" s="1">
        <v>34430</v>
      </c>
      <c r="B224">
        <v>15.77</v>
      </c>
      <c r="C224">
        <v>16.73</v>
      </c>
      <c r="D224">
        <v>4.7202000000000002</v>
      </c>
      <c r="F224">
        <f t="shared" si="12"/>
        <v>2.7581094009749472</v>
      </c>
      <c r="G224">
        <f t="shared" si="13"/>
        <v>-1.3673079264426177E-2</v>
      </c>
      <c r="I224">
        <f t="shared" si="14"/>
        <v>0.24032974001268226</v>
      </c>
      <c r="K224">
        <f t="shared" si="15"/>
        <v>-8.6703102501117161E-4</v>
      </c>
    </row>
    <row r="225" spans="1:11" x14ac:dyDescent="0.25">
      <c r="A225" s="1">
        <v>34437</v>
      </c>
      <c r="B225">
        <v>15.97</v>
      </c>
      <c r="C225">
        <v>16.63</v>
      </c>
      <c r="D225">
        <v>4.7268999999999997</v>
      </c>
      <c r="F225">
        <f t="shared" si="12"/>
        <v>2.7707119622269212</v>
      </c>
      <c r="G225">
        <f t="shared" si="13"/>
        <v>5.9415109580463511E-3</v>
      </c>
      <c r="I225">
        <f t="shared" si="14"/>
        <v>0.22417031934877896</v>
      </c>
      <c r="K225">
        <f t="shared" si="15"/>
        <v>3.7204201365349722E-4</v>
      </c>
    </row>
    <row r="226" spans="1:11" x14ac:dyDescent="0.25">
      <c r="A226" s="1">
        <v>34444</v>
      </c>
      <c r="B226">
        <v>16.82</v>
      </c>
      <c r="C226">
        <v>16.55</v>
      </c>
      <c r="D226">
        <v>4.9393000000000002</v>
      </c>
      <c r="F226">
        <f t="shared" si="12"/>
        <v>2.8225686545448019</v>
      </c>
      <c r="G226">
        <f t="shared" si="13"/>
        <v>6.5445318668252081E-2</v>
      </c>
      <c r="I226">
        <f t="shared" si="14"/>
        <v>0.21343638525564804</v>
      </c>
      <c r="K226">
        <f t="shared" si="15"/>
        <v>3.8909226318818123E-3</v>
      </c>
    </row>
    <row r="227" spans="1:11" x14ac:dyDescent="0.25">
      <c r="A227" s="1">
        <v>34451</v>
      </c>
      <c r="B227">
        <v>16.91</v>
      </c>
      <c r="C227">
        <v>16.829999999999998</v>
      </c>
      <c r="D227">
        <v>4.9238999999999997</v>
      </c>
      <c r="F227">
        <f t="shared" si="12"/>
        <v>2.827905162910489</v>
      </c>
      <c r="G227">
        <f t="shared" si="13"/>
        <v>5.3969928444707424E-2</v>
      </c>
      <c r="I227">
        <f t="shared" si="14"/>
        <v>0.1916026020106445</v>
      </c>
      <c r="K227">
        <f t="shared" si="15"/>
        <v>3.191598370473532E-3</v>
      </c>
    </row>
    <row r="228" spans="1:11" x14ac:dyDescent="0.25">
      <c r="A228" s="1">
        <v>34458</v>
      </c>
      <c r="B228">
        <v>16.86</v>
      </c>
      <c r="C228">
        <v>16.78</v>
      </c>
      <c r="D228">
        <v>5.1708999999999996</v>
      </c>
      <c r="F228">
        <f t="shared" si="12"/>
        <v>2.8249439525737094</v>
      </c>
      <c r="G228">
        <f t="shared" si="13"/>
        <v>5.6453958481613206E-2</v>
      </c>
      <c r="I228">
        <f t="shared" si="14"/>
        <v>0.17971530249110326</v>
      </c>
      <c r="K228">
        <f t="shared" si="15"/>
        <v>3.348396113974686E-3</v>
      </c>
    </row>
    <row r="229" spans="1:11" x14ac:dyDescent="0.25">
      <c r="A229" s="1">
        <v>34465</v>
      </c>
      <c r="B229">
        <v>17.850000000000001</v>
      </c>
      <c r="C229">
        <v>17.07</v>
      </c>
      <c r="D229">
        <v>5.4832999999999998</v>
      </c>
      <c r="F229">
        <f t="shared" si="12"/>
        <v>2.8820035082256483</v>
      </c>
      <c r="G229">
        <f t="shared" si="13"/>
        <v>9.8530478991596518E-2</v>
      </c>
      <c r="I229">
        <f t="shared" si="14"/>
        <v>0.10644257703081224</v>
      </c>
      <c r="K229">
        <f t="shared" si="15"/>
        <v>5.5199147894451827E-3</v>
      </c>
    </row>
    <row r="230" spans="1:11" x14ac:dyDescent="0.25">
      <c r="A230" s="1">
        <v>34472</v>
      </c>
      <c r="B230">
        <v>17.989999999999998</v>
      </c>
      <c r="C230">
        <v>17.34</v>
      </c>
      <c r="D230">
        <v>5.2144000000000004</v>
      </c>
      <c r="F230">
        <f t="shared" si="12"/>
        <v>2.8898160479624417</v>
      </c>
      <c r="G230">
        <f t="shared" si="13"/>
        <v>8.8275183991106093E-2</v>
      </c>
      <c r="I230">
        <f t="shared" si="14"/>
        <v>0.10950528071150653</v>
      </c>
      <c r="K230">
        <f t="shared" si="15"/>
        <v>4.9069029455867759E-3</v>
      </c>
    </row>
    <row r="231" spans="1:11" x14ac:dyDescent="0.25">
      <c r="A231" s="1">
        <v>34479</v>
      </c>
      <c r="B231">
        <v>17.7</v>
      </c>
      <c r="C231">
        <v>17.3</v>
      </c>
      <c r="D231">
        <v>5.2545000000000002</v>
      </c>
      <c r="F231">
        <f t="shared" si="12"/>
        <v>2.8735646395797834</v>
      </c>
      <c r="G231">
        <f t="shared" si="13"/>
        <v>7.5143870056497072E-2</v>
      </c>
      <c r="I231">
        <f t="shared" si="14"/>
        <v>9.6610169491525483E-2</v>
      </c>
      <c r="K231">
        <f t="shared" si="15"/>
        <v>4.2454163873727165E-3</v>
      </c>
    </row>
    <row r="232" spans="1:11" x14ac:dyDescent="0.25">
      <c r="A232" s="1">
        <v>34486</v>
      </c>
      <c r="B232">
        <v>18.21</v>
      </c>
      <c r="C232">
        <v>17.55</v>
      </c>
      <c r="D232">
        <v>5.3052000000000001</v>
      </c>
      <c r="F232">
        <f t="shared" si="12"/>
        <v>2.9019708937395166</v>
      </c>
      <c r="G232">
        <f t="shared" si="13"/>
        <v>8.9295822075782683E-2</v>
      </c>
      <c r="I232">
        <f t="shared" si="14"/>
        <v>3.7342119714442595E-2</v>
      </c>
      <c r="K232">
        <f t="shared" si="15"/>
        <v>4.9036695264021244E-3</v>
      </c>
    </row>
    <row r="233" spans="1:11" x14ac:dyDescent="0.25">
      <c r="A233" s="1">
        <v>34493</v>
      </c>
      <c r="B233">
        <v>18.34</v>
      </c>
      <c r="C233">
        <v>17.48</v>
      </c>
      <c r="D233">
        <v>5.1139000000000001</v>
      </c>
      <c r="F233">
        <f t="shared" si="12"/>
        <v>2.9090844668283187</v>
      </c>
      <c r="G233">
        <f t="shared" si="13"/>
        <v>9.8031039258451566E-2</v>
      </c>
      <c r="I233">
        <f t="shared" si="14"/>
        <v>4.3075245365321653E-2</v>
      </c>
      <c r="K233">
        <f t="shared" si="15"/>
        <v>5.3452038854117541E-3</v>
      </c>
    </row>
    <row r="234" spans="1:11" x14ac:dyDescent="0.25">
      <c r="A234" s="1">
        <v>34500</v>
      </c>
      <c r="B234">
        <v>19.86</v>
      </c>
      <c r="C234">
        <v>18.190000000000001</v>
      </c>
      <c r="D234">
        <v>5.1669999999999998</v>
      </c>
      <c r="F234">
        <f t="shared" si="12"/>
        <v>2.9887076586170265</v>
      </c>
      <c r="G234">
        <f t="shared" si="13"/>
        <v>0.1357586203423968</v>
      </c>
      <c r="I234">
        <f t="shared" si="14"/>
        <v>-4.078549848942592E-2</v>
      </c>
      <c r="K234">
        <f t="shared" si="15"/>
        <v>6.8357814875325681E-3</v>
      </c>
    </row>
    <row r="235" spans="1:11" x14ac:dyDescent="0.25">
      <c r="A235" s="1">
        <v>34507</v>
      </c>
      <c r="B235">
        <v>20.04</v>
      </c>
      <c r="C235">
        <v>17.989999999999998</v>
      </c>
      <c r="D235">
        <v>5.2572000000000001</v>
      </c>
      <c r="F235">
        <f t="shared" si="12"/>
        <v>2.997730276216664</v>
      </c>
      <c r="G235">
        <f t="shared" si="13"/>
        <v>0.15486740918163686</v>
      </c>
      <c r="I235">
        <f t="shared" si="14"/>
        <v>-0.12874251497005981</v>
      </c>
      <c r="K235">
        <f t="shared" si="15"/>
        <v>7.7279146298221985E-3</v>
      </c>
    </row>
    <row r="236" spans="1:11" x14ac:dyDescent="0.25">
      <c r="A236" s="1">
        <v>34514</v>
      </c>
      <c r="B236">
        <v>18.829999999999998</v>
      </c>
      <c r="C236">
        <v>17.75</v>
      </c>
      <c r="D236">
        <v>5.4203000000000001</v>
      </c>
      <c r="F236">
        <f t="shared" si="12"/>
        <v>2.9354513426690612</v>
      </c>
      <c r="G236">
        <f t="shared" si="13"/>
        <v>0.1115582841210833</v>
      </c>
      <c r="I236">
        <f t="shared" si="14"/>
        <v>-4.5671800318640439E-2</v>
      </c>
      <c r="K236">
        <f t="shared" si="15"/>
        <v>5.9244972979863681E-3</v>
      </c>
    </row>
    <row r="237" spans="1:11" x14ac:dyDescent="0.25">
      <c r="A237" s="1">
        <v>34521</v>
      </c>
      <c r="B237">
        <v>19.239999999999998</v>
      </c>
      <c r="C237">
        <v>17.829999999999998</v>
      </c>
      <c r="D237">
        <v>5.45</v>
      </c>
      <c r="F237">
        <f t="shared" si="12"/>
        <v>2.9569914452375605</v>
      </c>
      <c r="G237">
        <f t="shared" si="13"/>
        <v>0.12778482328482335</v>
      </c>
      <c r="I237">
        <f t="shared" si="14"/>
        <v>-0.10706860706860701</v>
      </c>
      <c r="K237">
        <f t="shared" si="15"/>
        <v>6.6416228318515258E-3</v>
      </c>
    </row>
    <row r="238" spans="1:11" x14ac:dyDescent="0.25">
      <c r="A238" s="1">
        <v>34528</v>
      </c>
      <c r="B238">
        <v>20.149999999999999</v>
      </c>
      <c r="C238">
        <v>18.47</v>
      </c>
      <c r="D238">
        <v>5.5297999999999998</v>
      </c>
      <c r="F238">
        <f t="shared" si="12"/>
        <v>3.0032042883926917</v>
      </c>
      <c r="G238">
        <f t="shared" si="13"/>
        <v>0.13867268982630274</v>
      </c>
      <c r="I238">
        <f t="shared" si="14"/>
        <v>-0.13200992555831267</v>
      </c>
      <c r="K238">
        <f t="shared" si="15"/>
        <v>6.8820193462184988E-3</v>
      </c>
    </row>
    <row r="239" spans="1:11" x14ac:dyDescent="0.25">
      <c r="A239" s="1">
        <v>34535</v>
      </c>
      <c r="B239">
        <v>19.2</v>
      </c>
      <c r="C239">
        <v>18.46</v>
      </c>
      <c r="D239">
        <v>5.3784000000000001</v>
      </c>
      <c r="F239">
        <f t="shared" si="12"/>
        <v>2.954910279033736</v>
      </c>
      <c r="G239">
        <f t="shared" si="13"/>
        <v>9.2325666666666639E-2</v>
      </c>
      <c r="I239">
        <f t="shared" si="14"/>
        <v>-9.739583333333339E-2</v>
      </c>
      <c r="K239">
        <f t="shared" si="15"/>
        <v>4.8086284722222211E-3</v>
      </c>
    </row>
    <row r="240" spans="1:11" x14ac:dyDescent="0.25">
      <c r="A240" s="1">
        <v>34542</v>
      </c>
      <c r="B240">
        <v>19.46</v>
      </c>
      <c r="C240">
        <v>18.670000000000002</v>
      </c>
      <c r="D240">
        <v>5.52</v>
      </c>
      <c r="F240">
        <f t="shared" si="12"/>
        <v>2.968361076757859</v>
      </c>
      <c r="G240">
        <f t="shared" si="13"/>
        <v>9.5796094552929034E-2</v>
      </c>
      <c r="I240">
        <f t="shared" si="14"/>
        <v>-0.10071942446043169</v>
      </c>
      <c r="K240">
        <f t="shared" si="15"/>
        <v>4.9227181168000527E-3</v>
      </c>
    </row>
    <row r="241" spans="1:11" x14ac:dyDescent="0.25">
      <c r="A241" s="1">
        <v>34549</v>
      </c>
      <c r="B241">
        <v>20.100000000000001</v>
      </c>
      <c r="C241">
        <v>18.63</v>
      </c>
      <c r="D241">
        <v>5.3278999999999996</v>
      </c>
      <c r="F241">
        <f t="shared" si="12"/>
        <v>3.0007198150650303</v>
      </c>
      <c r="G241">
        <f t="shared" si="13"/>
        <v>0.12641332835820915</v>
      </c>
      <c r="I241">
        <f t="shared" si="14"/>
        <v>-0.11542288557213931</v>
      </c>
      <c r="K241">
        <f t="shared" si="15"/>
        <v>6.2892203163288129E-3</v>
      </c>
    </row>
    <row r="242" spans="1:11" x14ac:dyDescent="0.25">
      <c r="A242" s="1">
        <v>34556</v>
      </c>
      <c r="B242">
        <v>18.96</v>
      </c>
      <c r="C242">
        <v>18.34</v>
      </c>
      <c r="D242">
        <v>5.5785</v>
      </c>
      <c r="F242">
        <f t="shared" si="12"/>
        <v>2.9423314968268759</v>
      </c>
      <c r="G242">
        <f t="shared" si="13"/>
        <v>8.8485421940928358E-2</v>
      </c>
      <c r="I242">
        <f t="shared" si="14"/>
        <v>-6.2236286919831206E-2</v>
      </c>
      <c r="K242">
        <f t="shared" si="15"/>
        <v>4.6669526340152086E-3</v>
      </c>
    </row>
    <row r="243" spans="1:11" x14ac:dyDescent="0.25">
      <c r="A243" s="1">
        <v>34563</v>
      </c>
      <c r="B243">
        <v>18.11</v>
      </c>
      <c r="C243">
        <v>18.09</v>
      </c>
      <c r="D243">
        <v>5.5301</v>
      </c>
      <c r="F243">
        <f t="shared" si="12"/>
        <v>2.8964642718953222</v>
      </c>
      <c r="G243">
        <f t="shared" si="13"/>
        <v>5.6405362230811655E-2</v>
      </c>
      <c r="I243">
        <f t="shared" si="14"/>
        <v>-3.0922142462727707E-2</v>
      </c>
      <c r="K243">
        <f t="shared" si="15"/>
        <v>3.114597583148076E-3</v>
      </c>
    </row>
    <row r="244" spans="1:11" x14ac:dyDescent="0.25">
      <c r="A244" s="1">
        <v>34570</v>
      </c>
      <c r="B244">
        <v>17.489999999999998</v>
      </c>
      <c r="C244">
        <v>17.829999999999998</v>
      </c>
      <c r="D244">
        <v>5.5175999999999998</v>
      </c>
      <c r="F244">
        <f t="shared" si="12"/>
        <v>2.8616292890305104</v>
      </c>
      <c r="G244">
        <f t="shared" si="13"/>
        <v>3.5736320182961634E-2</v>
      </c>
      <c r="I244">
        <f t="shared" si="14"/>
        <v>2.9159519725557553E-2</v>
      </c>
      <c r="K244">
        <f t="shared" si="15"/>
        <v>2.0432430064586415E-3</v>
      </c>
    </row>
    <row r="245" spans="1:11" x14ac:dyDescent="0.25">
      <c r="A245" s="1">
        <v>34577</v>
      </c>
      <c r="B245">
        <v>17.559999999999999</v>
      </c>
      <c r="C245">
        <v>17.73</v>
      </c>
      <c r="D245">
        <v>5.4955999999999996</v>
      </c>
      <c r="F245">
        <f t="shared" si="12"/>
        <v>2.8656235882069705</v>
      </c>
      <c r="G245">
        <f t="shared" si="13"/>
        <v>4.5274906605922489E-2</v>
      </c>
      <c r="I245">
        <f t="shared" si="14"/>
        <v>1.3097949886104809E-2</v>
      </c>
      <c r="K245">
        <f t="shared" si="15"/>
        <v>2.5782976427062925E-3</v>
      </c>
    </row>
    <row r="246" spans="1:11" x14ac:dyDescent="0.25">
      <c r="A246" s="1">
        <v>34584</v>
      </c>
      <c r="B246">
        <v>17.809999999999999</v>
      </c>
      <c r="C246">
        <v>18.190000000000001</v>
      </c>
      <c r="D246">
        <v>5.5423999999999998</v>
      </c>
      <c r="F246">
        <f t="shared" si="12"/>
        <v>2.87976009730157</v>
      </c>
      <c r="G246">
        <f t="shared" si="13"/>
        <v>3.4087672094328884E-2</v>
      </c>
      <c r="I246">
        <f t="shared" si="14"/>
        <v>3.0881527231892237E-2</v>
      </c>
      <c r="K246">
        <f t="shared" si="15"/>
        <v>1.9139624982778712E-3</v>
      </c>
    </row>
    <row r="247" spans="1:11" x14ac:dyDescent="0.25">
      <c r="A247" s="1">
        <v>34591</v>
      </c>
      <c r="B247">
        <v>16.71</v>
      </c>
      <c r="C247">
        <v>17.739999999999998</v>
      </c>
      <c r="D247">
        <v>5.6273999999999997</v>
      </c>
      <c r="F247">
        <f t="shared" si="12"/>
        <v>2.8160073426073025</v>
      </c>
      <c r="G247">
        <f t="shared" si="13"/>
        <v>-5.3657366846198993E-3</v>
      </c>
      <c r="I247">
        <f t="shared" si="14"/>
        <v>0.10951526032315968</v>
      </c>
      <c r="K247">
        <f t="shared" si="15"/>
        <v>-3.2110931685337517E-4</v>
      </c>
    </row>
    <row r="248" spans="1:11" x14ac:dyDescent="0.25">
      <c r="A248" s="1">
        <v>34598</v>
      </c>
      <c r="B248">
        <v>17.22</v>
      </c>
      <c r="C248">
        <v>17.920000000000002</v>
      </c>
      <c r="D248">
        <v>5.7842000000000002</v>
      </c>
      <c r="F248">
        <f t="shared" si="12"/>
        <v>2.8460714989995846</v>
      </c>
      <c r="G248">
        <f t="shared" si="13"/>
        <v>1.7191593495934691E-2</v>
      </c>
      <c r="I248">
        <f t="shared" si="14"/>
        <v>8.5365853658536731E-2</v>
      </c>
      <c r="K248">
        <f t="shared" si="15"/>
        <v>9.9835037723197987E-4</v>
      </c>
    </row>
    <row r="249" spans="1:11" x14ac:dyDescent="0.25">
      <c r="A249" s="1">
        <v>34605</v>
      </c>
      <c r="B249">
        <v>17.68</v>
      </c>
      <c r="C249">
        <v>18.149999999999999</v>
      </c>
      <c r="D249">
        <v>5.8292999999999999</v>
      </c>
      <c r="F249">
        <f t="shared" si="12"/>
        <v>2.8724340572094973</v>
      </c>
      <c r="G249">
        <f t="shared" si="13"/>
        <v>3.1709289592760107E-2</v>
      </c>
      <c r="I249">
        <f t="shared" si="14"/>
        <v>-6.221719457013543E-3</v>
      </c>
      <c r="K249">
        <f t="shared" si="15"/>
        <v>1.7935118547941237E-3</v>
      </c>
    </row>
    <row r="250" spans="1:11" x14ac:dyDescent="0.25">
      <c r="A250" s="1">
        <v>34612</v>
      </c>
      <c r="B250">
        <v>18.010000000000002</v>
      </c>
      <c r="C250">
        <v>18.420000000000002</v>
      </c>
      <c r="D250">
        <v>6.0335000000000001</v>
      </c>
      <c r="F250">
        <f t="shared" si="12"/>
        <v>2.8909271591878647</v>
      </c>
      <c r="G250">
        <f t="shared" si="13"/>
        <v>3.7569869516935001E-2</v>
      </c>
      <c r="I250">
        <f t="shared" si="14"/>
        <v>-3.9422543031649125E-2</v>
      </c>
      <c r="K250">
        <f t="shared" si="15"/>
        <v>2.0860560531335368E-3</v>
      </c>
    </row>
    <row r="251" spans="1:11" x14ac:dyDescent="0.25">
      <c r="A251" s="1">
        <v>34619</v>
      </c>
      <c r="B251">
        <v>17.190000000000001</v>
      </c>
      <c r="C251">
        <v>17.63</v>
      </c>
      <c r="D251">
        <v>5.9966999999999997</v>
      </c>
      <c r="F251">
        <f t="shared" si="12"/>
        <v>2.8443278193947581</v>
      </c>
      <c r="G251">
        <f t="shared" si="13"/>
        <v>3.4370723094822711E-2</v>
      </c>
      <c r="I251">
        <f t="shared" si="14"/>
        <v>5.8173356602674734E-3</v>
      </c>
      <c r="K251">
        <f t="shared" si="15"/>
        <v>1.9994603312869521E-3</v>
      </c>
    </row>
    <row r="252" spans="1:11" x14ac:dyDescent="0.25">
      <c r="A252" s="1">
        <v>34626</v>
      </c>
      <c r="B252">
        <v>17.420000000000002</v>
      </c>
      <c r="C252">
        <v>17.649999999999999</v>
      </c>
      <c r="D252">
        <v>5.9903000000000004</v>
      </c>
      <c r="F252">
        <f t="shared" si="12"/>
        <v>2.8576189714243569</v>
      </c>
      <c r="G252">
        <f t="shared" si="13"/>
        <v>4.6699785304248252E-2</v>
      </c>
      <c r="I252">
        <f t="shared" si="14"/>
        <v>1.0907003444316745E-2</v>
      </c>
      <c r="K252">
        <f t="shared" si="15"/>
        <v>2.6808143113804966E-3</v>
      </c>
    </row>
    <row r="253" spans="1:11" x14ac:dyDescent="0.25">
      <c r="A253" s="1">
        <v>34633</v>
      </c>
      <c r="B253">
        <v>17.95</v>
      </c>
      <c r="C253">
        <v>17.8</v>
      </c>
      <c r="D253">
        <v>6.1997</v>
      </c>
      <c r="F253">
        <f t="shared" si="12"/>
        <v>2.8875901149342877</v>
      </c>
      <c r="G253">
        <f t="shared" si="13"/>
        <v>7.0353545961002864E-2</v>
      </c>
      <c r="I253">
        <f t="shared" si="14"/>
        <v>-3.5097493036211645E-2</v>
      </c>
      <c r="K253">
        <f t="shared" si="15"/>
        <v>3.919417602284282E-3</v>
      </c>
    </row>
    <row r="254" spans="1:11" x14ac:dyDescent="0.25">
      <c r="A254" s="1">
        <v>34640</v>
      </c>
      <c r="B254">
        <v>18.93</v>
      </c>
      <c r="C254">
        <v>18.100000000000001</v>
      </c>
      <c r="D254">
        <v>6.2408999999999999</v>
      </c>
      <c r="F254">
        <f t="shared" si="12"/>
        <v>2.9407479652212314</v>
      </c>
      <c r="G254">
        <f t="shared" si="13"/>
        <v>0.10625474749075517</v>
      </c>
      <c r="I254">
        <f t="shared" si="14"/>
        <v>-6.2863180137348193E-2</v>
      </c>
      <c r="K254">
        <f t="shared" si="15"/>
        <v>5.6130347327393113E-3</v>
      </c>
    </row>
    <row r="255" spans="1:11" x14ac:dyDescent="0.25">
      <c r="A255" s="1">
        <v>34647</v>
      </c>
      <c r="B255">
        <v>18.16</v>
      </c>
      <c r="C255">
        <v>17.97</v>
      </c>
      <c r="D255">
        <v>6.3323</v>
      </c>
      <c r="F255">
        <f t="shared" si="12"/>
        <v>2.8992213731731473</v>
      </c>
      <c r="G255">
        <f t="shared" si="13"/>
        <v>7.3785555066079464E-2</v>
      </c>
      <c r="I255">
        <f t="shared" si="14"/>
        <v>-1.8722466960352416E-2</v>
      </c>
      <c r="K255">
        <f t="shared" si="15"/>
        <v>4.0630812261056972E-3</v>
      </c>
    </row>
    <row r="256" spans="1:11" x14ac:dyDescent="0.25">
      <c r="A256" s="1">
        <v>34654</v>
      </c>
      <c r="B256">
        <v>17.37</v>
      </c>
      <c r="C256">
        <v>17.59</v>
      </c>
      <c r="D256">
        <v>6.4985999999999997</v>
      </c>
      <c r="F256">
        <f t="shared" si="12"/>
        <v>2.8547445802530138</v>
      </c>
      <c r="G256">
        <f t="shared" si="13"/>
        <v>5.2320484743811298E-2</v>
      </c>
      <c r="I256">
        <f t="shared" si="14"/>
        <v>3.223949337938968E-2</v>
      </c>
      <c r="K256">
        <f t="shared" si="15"/>
        <v>3.0121177169724405E-3</v>
      </c>
    </row>
    <row r="257" spans="1:11" x14ac:dyDescent="0.25">
      <c r="A257" s="1">
        <v>34661</v>
      </c>
      <c r="B257">
        <v>18.149999999999999</v>
      </c>
      <c r="C257">
        <v>18.190000000000001</v>
      </c>
      <c r="D257">
        <v>6.5213999999999999</v>
      </c>
      <c r="F257">
        <f t="shared" si="12"/>
        <v>2.8986705607108596</v>
      </c>
      <c r="G257">
        <f t="shared" si="13"/>
        <v>6.3010143250688697E-2</v>
      </c>
      <c r="I257">
        <f t="shared" si="14"/>
        <v>-1.0468319559228525E-2</v>
      </c>
      <c r="K257">
        <f t="shared" si="15"/>
        <v>3.4716332369525457E-3</v>
      </c>
    </row>
    <row r="258" spans="1:11" x14ac:dyDescent="0.25">
      <c r="A258" s="1">
        <v>34668</v>
      </c>
      <c r="B258">
        <v>18.05</v>
      </c>
      <c r="C258">
        <v>17.98</v>
      </c>
      <c r="D258">
        <v>6.8063000000000002</v>
      </c>
      <c r="F258">
        <f t="shared" si="12"/>
        <v>2.8931456847788901</v>
      </c>
      <c r="G258">
        <f t="shared" si="13"/>
        <v>7.1941116343490374E-2</v>
      </c>
      <c r="I258">
        <f t="shared" si="14"/>
        <v>1.1634349030470961E-2</v>
      </c>
      <c r="K258">
        <f t="shared" si="15"/>
        <v>3.985657415151821E-3</v>
      </c>
    </row>
    <row r="259" spans="1:11" x14ac:dyDescent="0.25">
      <c r="A259" s="1">
        <v>34675</v>
      </c>
      <c r="B259">
        <v>16.87</v>
      </c>
      <c r="C259">
        <v>17.53</v>
      </c>
      <c r="D259">
        <v>7.0388999999999999</v>
      </c>
      <c r="F259">
        <f t="shared" ref="F259:F322" si="16">LN(B259)</f>
        <v>2.8255368965578769</v>
      </c>
      <c r="G259">
        <f t="shared" ref="G259:G322" si="17">((1+D259/100)*B259-C259)/B259</f>
        <v>3.1266296976882033E-2</v>
      </c>
      <c r="I259">
        <f t="shared" ref="I259:I322" si="18">(B311-B259)/B259</f>
        <v>0.11262596324836979</v>
      </c>
      <c r="K259">
        <f t="shared" ref="K259:K322" si="19">G259/B259</f>
        <v>1.8533667443320705E-3</v>
      </c>
    </row>
    <row r="260" spans="1:11" x14ac:dyDescent="0.25">
      <c r="A260" s="1">
        <v>34682</v>
      </c>
      <c r="B260">
        <v>16.989999999999998</v>
      </c>
      <c r="C260">
        <v>17.71</v>
      </c>
      <c r="D260">
        <v>7.2061000000000002</v>
      </c>
      <c r="F260">
        <f t="shared" si="16"/>
        <v>2.8326249356838407</v>
      </c>
      <c r="G260">
        <f t="shared" si="17"/>
        <v>2.9683130665096886E-2</v>
      </c>
      <c r="I260">
        <f t="shared" si="18"/>
        <v>0.11830488522660398</v>
      </c>
      <c r="K260">
        <f t="shared" si="19"/>
        <v>1.7470942121893401E-3</v>
      </c>
    </row>
    <row r="261" spans="1:11" x14ac:dyDescent="0.25">
      <c r="A261" s="1">
        <v>34689</v>
      </c>
      <c r="B261">
        <v>17.02</v>
      </c>
      <c r="C261">
        <v>17.690000000000001</v>
      </c>
      <c r="D261">
        <v>7.1524999999999999</v>
      </c>
      <c r="F261">
        <f t="shared" si="16"/>
        <v>2.8343891231452281</v>
      </c>
      <c r="G261">
        <f t="shared" si="17"/>
        <v>3.2159547591069232E-2</v>
      </c>
      <c r="I261">
        <f t="shared" si="18"/>
        <v>0.11457109283196236</v>
      </c>
      <c r="K261">
        <f t="shared" si="19"/>
        <v>1.8895151346104131E-3</v>
      </c>
    </row>
    <row r="262" spans="1:11" x14ac:dyDescent="0.25">
      <c r="A262" s="1">
        <v>34696</v>
      </c>
      <c r="B262">
        <v>17.79</v>
      </c>
      <c r="C262">
        <v>18.07</v>
      </c>
      <c r="D262">
        <v>7.2450999999999999</v>
      </c>
      <c r="F262">
        <f t="shared" si="16"/>
        <v>2.8786365016777435</v>
      </c>
      <c r="G262">
        <f t="shared" si="17"/>
        <v>5.6711820685778486E-2</v>
      </c>
      <c r="I262">
        <f t="shared" si="18"/>
        <v>9.6121416526138329E-2</v>
      </c>
      <c r="K262">
        <f t="shared" si="19"/>
        <v>3.1878482678908649E-3</v>
      </c>
    </row>
    <row r="263" spans="1:11" x14ac:dyDescent="0.25">
      <c r="A263" s="1">
        <v>34703</v>
      </c>
      <c r="B263">
        <v>17.48</v>
      </c>
      <c r="C263">
        <v>17.88</v>
      </c>
      <c r="D263">
        <v>7.1703999999999999</v>
      </c>
      <c r="F263">
        <f t="shared" si="16"/>
        <v>2.8610573702273894</v>
      </c>
      <c r="G263">
        <f t="shared" si="17"/>
        <v>4.8820704805492041E-2</v>
      </c>
      <c r="I263">
        <f t="shared" si="18"/>
        <v>0.13787185354691076</v>
      </c>
      <c r="K263">
        <f t="shared" si="19"/>
        <v>2.7929464991700253E-3</v>
      </c>
    </row>
    <row r="264" spans="1:11" x14ac:dyDescent="0.25">
      <c r="A264" s="1">
        <v>34710</v>
      </c>
      <c r="B264">
        <v>17.72</v>
      </c>
      <c r="C264">
        <v>17.7</v>
      </c>
      <c r="D264">
        <v>7.0784000000000002</v>
      </c>
      <c r="F264">
        <f t="shared" si="16"/>
        <v>2.8746939451769347</v>
      </c>
      <c r="G264">
        <f t="shared" si="17"/>
        <v>7.1912668171557545E-2</v>
      </c>
      <c r="I264">
        <f t="shared" si="18"/>
        <v>0.11004514672686247</v>
      </c>
      <c r="K264">
        <f t="shared" si="19"/>
        <v>4.0582769848508775E-3</v>
      </c>
    </row>
    <row r="265" spans="1:11" x14ac:dyDescent="0.25">
      <c r="A265" s="1">
        <v>34717</v>
      </c>
      <c r="B265">
        <v>18.73</v>
      </c>
      <c r="C265">
        <v>17.920000000000002</v>
      </c>
      <c r="D265">
        <v>6.9958</v>
      </c>
      <c r="F265">
        <f t="shared" si="16"/>
        <v>2.9301265164559971</v>
      </c>
      <c r="G265">
        <f t="shared" si="17"/>
        <v>0.11320412920448474</v>
      </c>
      <c r="I265">
        <f t="shared" si="18"/>
        <v>-1.1211959423384989E-2</v>
      </c>
      <c r="K265">
        <f t="shared" si="19"/>
        <v>6.0440004914300441E-3</v>
      </c>
    </row>
    <row r="266" spans="1:11" x14ac:dyDescent="0.25">
      <c r="A266" s="1">
        <v>34724</v>
      </c>
      <c r="B266">
        <v>18.39</v>
      </c>
      <c r="C266">
        <v>17.61</v>
      </c>
      <c r="D266">
        <v>6.9363000000000001</v>
      </c>
      <c r="F266">
        <f t="shared" si="16"/>
        <v>2.9118070386162298</v>
      </c>
      <c r="G266">
        <f t="shared" si="17"/>
        <v>0.11177735562805881</v>
      </c>
      <c r="I266">
        <f t="shared" si="18"/>
        <v>-5.9815116911364563E-3</v>
      </c>
      <c r="K266">
        <f t="shared" si="19"/>
        <v>6.078159631759587E-3</v>
      </c>
    </row>
    <row r="267" spans="1:11" x14ac:dyDescent="0.25">
      <c r="A267" s="1">
        <v>34731</v>
      </c>
      <c r="B267">
        <v>18.52</v>
      </c>
      <c r="C267">
        <v>17.7</v>
      </c>
      <c r="D267">
        <v>6.8194999999999997</v>
      </c>
      <c r="F267">
        <f t="shared" si="16"/>
        <v>2.9188512292180331</v>
      </c>
      <c r="G267">
        <f t="shared" si="17"/>
        <v>0.11247145788336943</v>
      </c>
      <c r="I267">
        <f t="shared" si="18"/>
        <v>-4.2116630669546497E-2</v>
      </c>
      <c r="K267">
        <f t="shared" si="19"/>
        <v>6.0729728878709194E-3</v>
      </c>
    </row>
    <row r="268" spans="1:11" x14ac:dyDescent="0.25">
      <c r="A268" s="1">
        <v>34738</v>
      </c>
      <c r="B268">
        <v>18.3</v>
      </c>
      <c r="C268">
        <v>17.489999999999998</v>
      </c>
      <c r="D268">
        <v>6.6775000000000002</v>
      </c>
      <c r="F268">
        <f t="shared" si="16"/>
        <v>2.9069010598473755</v>
      </c>
      <c r="G268">
        <f t="shared" si="17"/>
        <v>0.11103729508196729</v>
      </c>
      <c r="I268">
        <f t="shared" si="18"/>
        <v>-3.0601092896174985E-2</v>
      </c>
      <c r="K268">
        <f t="shared" si="19"/>
        <v>6.0676117531129666E-3</v>
      </c>
    </row>
    <row r="269" spans="1:11" x14ac:dyDescent="0.25">
      <c r="A269" s="1">
        <v>34745</v>
      </c>
      <c r="B269">
        <v>18.420000000000002</v>
      </c>
      <c r="C269">
        <v>17.75</v>
      </c>
      <c r="D269">
        <v>6.7018000000000004</v>
      </c>
      <c r="F269">
        <f t="shared" si="16"/>
        <v>2.9134370308271609</v>
      </c>
      <c r="G269">
        <f t="shared" si="17"/>
        <v>0.1033915070575462</v>
      </c>
      <c r="I269">
        <f t="shared" si="18"/>
        <v>2.9315960912052068E-2</v>
      </c>
      <c r="K269">
        <f t="shared" si="19"/>
        <v>5.61300255469849E-3</v>
      </c>
    </row>
    <row r="270" spans="1:11" x14ac:dyDescent="0.25">
      <c r="A270" s="1">
        <v>34752</v>
      </c>
      <c r="B270">
        <v>18.63</v>
      </c>
      <c r="C270">
        <v>17.8</v>
      </c>
      <c r="D270">
        <v>6.4801000000000002</v>
      </c>
      <c r="F270">
        <f t="shared" si="16"/>
        <v>2.924773184613497</v>
      </c>
      <c r="G270">
        <f t="shared" si="17"/>
        <v>0.10935279817498667</v>
      </c>
      <c r="I270">
        <f t="shared" si="18"/>
        <v>5.7971014492753728E-2</v>
      </c>
      <c r="K270">
        <f t="shared" si="19"/>
        <v>5.869715414653069E-3</v>
      </c>
    </row>
    <row r="271" spans="1:11" x14ac:dyDescent="0.25">
      <c r="A271" s="1">
        <v>34759</v>
      </c>
      <c r="B271">
        <v>18.32</v>
      </c>
      <c r="C271">
        <v>17.579999999999998</v>
      </c>
      <c r="D271">
        <v>6.3901000000000003</v>
      </c>
      <c r="F271">
        <f t="shared" si="16"/>
        <v>2.9079933592459843</v>
      </c>
      <c r="G271">
        <f t="shared" si="17"/>
        <v>0.10429401310043672</v>
      </c>
      <c r="I271">
        <f t="shared" si="18"/>
        <v>5.2947598253275045E-2</v>
      </c>
      <c r="K271">
        <f t="shared" si="19"/>
        <v>5.6929046452203445E-3</v>
      </c>
    </row>
    <row r="272" spans="1:11" x14ac:dyDescent="0.25">
      <c r="A272" s="1">
        <v>34766</v>
      </c>
      <c r="B272">
        <v>18.329999999999998</v>
      </c>
      <c r="C272">
        <v>17.77</v>
      </c>
      <c r="D272">
        <v>6.5220000000000002</v>
      </c>
      <c r="F272">
        <f t="shared" si="16"/>
        <v>2.9085390618516134</v>
      </c>
      <c r="G272">
        <f t="shared" si="17"/>
        <v>9.5771009274413565E-2</v>
      </c>
      <c r="I272">
        <f t="shared" si="18"/>
        <v>0.10147299509001653</v>
      </c>
      <c r="K272">
        <f t="shared" si="19"/>
        <v>5.2248232010045593E-3</v>
      </c>
    </row>
    <row r="273" spans="1:11" x14ac:dyDescent="0.25">
      <c r="A273" s="1">
        <v>34773</v>
      </c>
      <c r="B273">
        <v>18.11</v>
      </c>
      <c r="C273">
        <v>17.82</v>
      </c>
      <c r="D273">
        <v>6.3540000000000001</v>
      </c>
      <c r="F273">
        <f t="shared" si="16"/>
        <v>2.8964642718953222</v>
      </c>
      <c r="G273">
        <f t="shared" si="17"/>
        <v>7.9553252346769701E-2</v>
      </c>
      <c r="I273">
        <f t="shared" si="18"/>
        <v>0.13638873550524566</v>
      </c>
      <c r="K273">
        <f t="shared" si="19"/>
        <v>4.3927803615002601E-3</v>
      </c>
    </row>
    <row r="274" spans="1:11" x14ac:dyDescent="0.25">
      <c r="A274" s="1">
        <v>34780</v>
      </c>
      <c r="B274">
        <v>18.96</v>
      </c>
      <c r="C274">
        <v>18</v>
      </c>
      <c r="D274">
        <v>6.3663999999999996</v>
      </c>
      <c r="F274">
        <f t="shared" si="16"/>
        <v>2.9423314968268759</v>
      </c>
      <c r="G274">
        <f t="shared" si="17"/>
        <v>0.114296911392405</v>
      </c>
      <c r="I274">
        <f t="shared" si="18"/>
        <v>0.21624472573839651</v>
      </c>
      <c r="K274">
        <f t="shared" si="19"/>
        <v>6.0283181114137658E-3</v>
      </c>
    </row>
    <row r="275" spans="1:11" x14ac:dyDescent="0.25">
      <c r="A275" s="1">
        <v>34787</v>
      </c>
      <c r="B275">
        <v>19.22</v>
      </c>
      <c r="C275">
        <v>17.89</v>
      </c>
      <c r="D275">
        <v>6.3265000000000002</v>
      </c>
      <c r="F275">
        <f t="shared" si="16"/>
        <v>2.9559514035421466</v>
      </c>
      <c r="G275">
        <f t="shared" si="17"/>
        <v>0.13246375130072827</v>
      </c>
      <c r="I275">
        <f t="shared" si="18"/>
        <v>0.13371488033298651</v>
      </c>
      <c r="K275">
        <f t="shared" si="19"/>
        <v>6.8919745733989736E-3</v>
      </c>
    </row>
    <row r="276" spans="1:11" x14ac:dyDescent="0.25">
      <c r="A276" s="1">
        <v>34794</v>
      </c>
      <c r="B276">
        <v>19.559999999999999</v>
      </c>
      <c r="C276">
        <v>18.16</v>
      </c>
      <c r="D276">
        <v>6.3280000000000003</v>
      </c>
      <c r="F276">
        <f t="shared" si="16"/>
        <v>2.9734866646066713</v>
      </c>
      <c r="G276">
        <f t="shared" si="17"/>
        <v>0.1348546421267893</v>
      </c>
      <c r="I276">
        <f t="shared" si="18"/>
        <v>0.13854805725971375</v>
      </c>
      <c r="K276">
        <f t="shared" si="19"/>
        <v>6.8944091066865699E-3</v>
      </c>
    </row>
    <row r="277" spans="1:11" x14ac:dyDescent="0.25">
      <c r="A277" s="1">
        <v>34801</v>
      </c>
      <c r="B277">
        <v>19.55</v>
      </c>
      <c r="C277">
        <v>18.13</v>
      </c>
      <c r="D277">
        <v>6.2496999999999998</v>
      </c>
      <c r="F277">
        <f t="shared" si="16"/>
        <v>2.972975286431375</v>
      </c>
      <c r="G277">
        <f t="shared" si="17"/>
        <v>0.13513127109974438</v>
      </c>
      <c r="I277">
        <f t="shared" si="18"/>
        <v>0.23836317135549873</v>
      </c>
      <c r="K277">
        <f t="shared" si="19"/>
        <v>6.9120854782477939E-3</v>
      </c>
    </row>
    <row r="278" spans="1:11" x14ac:dyDescent="0.25">
      <c r="A278" s="1">
        <v>34808</v>
      </c>
      <c r="B278">
        <v>20.41</v>
      </c>
      <c r="C278">
        <v>18.29</v>
      </c>
      <c r="D278">
        <v>6.1534000000000004</v>
      </c>
      <c r="F278">
        <f t="shared" si="16"/>
        <v>3.0160249768217535</v>
      </c>
      <c r="G278">
        <f t="shared" si="17"/>
        <v>0.16540465164135237</v>
      </c>
      <c r="I278">
        <f t="shared" si="18"/>
        <v>0.20872121509064193</v>
      </c>
      <c r="K278">
        <f t="shared" si="19"/>
        <v>8.1040985615557261E-3</v>
      </c>
    </row>
    <row r="279" spans="1:11" x14ac:dyDescent="0.25">
      <c r="A279" s="1">
        <v>34815</v>
      </c>
      <c r="B279">
        <v>20.149999999999999</v>
      </c>
      <c r="C279">
        <v>18.260000000000002</v>
      </c>
      <c r="D279">
        <v>6.1794000000000002</v>
      </c>
      <c r="F279">
        <f t="shared" si="16"/>
        <v>3.0032042883926917</v>
      </c>
      <c r="G279">
        <f t="shared" si="17"/>
        <v>0.15559052605459039</v>
      </c>
      <c r="I279">
        <f t="shared" si="18"/>
        <v>0.11166253101736974</v>
      </c>
      <c r="K279">
        <f t="shared" si="19"/>
        <v>7.7216141962575882E-3</v>
      </c>
    </row>
    <row r="280" spans="1:11" x14ac:dyDescent="0.25">
      <c r="A280" s="1">
        <v>34822</v>
      </c>
      <c r="B280">
        <v>19.89</v>
      </c>
      <c r="C280">
        <v>18.14</v>
      </c>
      <c r="D280">
        <v>6.0960000000000001</v>
      </c>
      <c r="F280">
        <f t="shared" si="16"/>
        <v>2.9902170928658807</v>
      </c>
      <c r="G280">
        <f t="shared" si="17"/>
        <v>0.14894391151332312</v>
      </c>
      <c r="I280">
        <f t="shared" si="18"/>
        <v>4.6254399195575571E-2</v>
      </c>
      <c r="K280">
        <f t="shared" si="19"/>
        <v>7.4883816748779848E-3</v>
      </c>
    </row>
    <row r="281" spans="1:11" x14ac:dyDescent="0.25">
      <c r="A281" s="1">
        <v>34829</v>
      </c>
      <c r="B281">
        <v>19.75</v>
      </c>
      <c r="C281">
        <v>18.16</v>
      </c>
      <c r="D281">
        <v>5.9145000000000003</v>
      </c>
      <c r="F281">
        <f t="shared" si="16"/>
        <v>2.9831534913471307</v>
      </c>
      <c r="G281">
        <f t="shared" si="17"/>
        <v>0.13965132911392403</v>
      </c>
      <c r="I281">
        <f t="shared" si="18"/>
        <v>6.3291139240506333E-2</v>
      </c>
      <c r="K281">
        <f t="shared" si="19"/>
        <v>7.0709533728569125E-3</v>
      </c>
    </row>
    <row r="282" spans="1:11" x14ac:dyDescent="0.25">
      <c r="A282" s="1">
        <v>34836</v>
      </c>
      <c r="B282">
        <v>19.96</v>
      </c>
      <c r="C282">
        <v>18.45</v>
      </c>
      <c r="D282">
        <v>5.9130000000000003</v>
      </c>
      <c r="F282">
        <f t="shared" si="16"/>
        <v>2.9937302708833178</v>
      </c>
      <c r="G282">
        <f t="shared" si="17"/>
        <v>0.13478130260521037</v>
      </c>
      <c r="I282">
        <f t="shared" si="18"/>
        <v>7.6152304609218416E-2</v>
      </c>
      <c r="K282">
        <f t="shared" si="19"/>
        <v>6.7525702708021223E-3</v>
      </c>
    </row>
    <row r="283" spans="1:11" x14ac:dyDescent="0.25">
      <c r="A283" s="1">
        <v>34843</v>
      </c>
      <c r="B283">
        <v>19.41</v>
      </c>
      <c r="C283">
        <v>18.239999999999998</v>
      </c>
      <c r="D283">
        <v>5.8315999999999999</v>
      </c>
      <c r="F283">
        <f t="shared" si="16"/>
        <v>2.9657883971809187</v>
      </c>
      <c r="G283">
        <f t="shared" si="17"/>
        <v>0.11859420710973739</v>
      </c>
      <c r="I283">
        <f t="shared" si="18"/>
        <v>0.10252447192168977</v>
      </c>
      <c r="K283">
        <f t="shared" si="19"/>
        <v>6.1099539984408755E-3</v>
      </c>
    </row>
    <row r="284" spans="1:11" x14ac:dyDescent="0.25">
      <c r="A284" s="1">
        <v>34850</v>
      </c>
      <c r="B284">
        <v>18.89</v>
      </c>
      <c r="C284">
        <v>18.18</v>
      </c>
      <c r="D284">
        <v>5.7714999999999996</v>
      </c>
      <c r="F284">
        <f t="shared" si="16"/>
        <v>2.9386326815134183</v>
      </c>
      <c r="G284">
        <f t="shared" si="17"/>
        <v>9.5301024351508667E-2</v>
      </c>
      <c r="I284">
        <f t="shared" si="18"/>
        <v>9.8994176813128693E-2</v>
      </c>
      <c r="K284">
        <f t="shared" si="19"/>
        <v>5.0450515802810307E-3</v>
      </c>
    </row>
    <row r="285" spans="1:11" x14ac:dyDescent="0.25">
      <c r="A285" s="1">
        <v>34857</v>
      </c>
      <c r="B285">
        <v>19.13</v>
      </c>
      <c r="C285">
        <v>18.100000000000001</v>
      </c>
      <c r="D285">
        <v>5.6523000000000003</v>
      </c>
      <c r="F285">
        <f t="shared" si="16"/>
        <v>2.9512577834521614</v>
      </c>
      <c r="G285">
        <f t="shared" si="17"/>
        <v>0.11036513277574481</v>
      </c>
      <c r="I285">
        <f t="shared" si="18"/>
        <v>3.0841610036591735E-2</v>
      </c>
      <c r="K285">
        <f t="shared" si="19"/>
        <v>5.7692176045867653E-3</v>
      </c>
    </row>
    <row r="286" spans="1:11" x14ac:dyDescent="0.25">
      <c r="A286" s="1">
        <v>34864</v>
      </c>
      <c r="B286">
        <v>19.05</v>
      </c>
      <c r="C286">
        <v>18.12</v>
      </c>
      <c r="D286">
        <v>5.5842999999999998</v>
      </c>
      <c r="F286">
        <f t="shared" si="16"/>
        <v>2.9470671015727099</v>
      </c>
      <c r="G286">
        <f t="shared" si="17"/>
        <v>0.10466189763779531</v>
      </c>
      <c r="I286">
        <f t="shared" si="18"/>
        <v>5.4593175853018323E-2</v>
      </c>
      <c r="K286">
        <f t="shared" si="19"/>
        <v>5.494062868125738E-3</v>
      </c>
    </row>
    <row r="287" spans="1:11" x14ac:dyDescent="0.25">
      <c r="A287" s="1">
        <v>34871</v>
      </c>
      <c r="B287">
        <v>17.46</v>
      </c>
      <c r="C287">
        <v>17.45</v>
      </c>
      <c r="D287">
        <v>5.6055999999999999</v>
      </c>
      <c r="F287">
        <f t="shared" si="16"/>
        <v>2.859912550411456</v>
      </c>
      <c r="G287">
        <f t="shared" si="17"/>
        <v>5.6628737686139914E-2</v>
      </c>
      <c r="I287">
        <f t="shared" si="18"/>
        <v>0.18900343642611686</v>
      </c>
      <c r="K287">
        <f t="shared" si="19"/>
        <v>3.243341219137452E-3</v>
      </c>
    </row>
    <row r="288" spans="1:11" x14ac:dyDescent="0.25">
      <c r="A288" s="1">
        <v>34878</v>
      </c>
      <c r="B288">
        <v>17.97</v>
      </c>
      <c r="C288">
        <v>17.510000000000002</v>
      </c>
      <c r="D288">
        <v>5.6093999999999999</v>
      </c>
      <c r="F288">
        <f t="shared" si="16"/>
        <v>2.8887037007954675</v>
      </c>
      <c r="G288">
        <f t="shared" si="17"/>
        <v>8.1692219254312706E-2</v>
      </c>
      <c r="I288">
        <f t="shared" si="18"/>
        <v>0.14913745130773512</v>
      </c>
      <c r="K288">
        <f t="shared" si="19"/>
        <v>4.5460333474854038E-3</v>
      </c>
    </row>
    <row r="289" spans="1:11" x14ac:dyDescent="0.25">
      <c r="A289" s="1">
        <v>34885</v>
      </c>
      <c r="B289">
        <v>17.18</v>
      </c>
      <c r="C289">
        <v>17.170000000000002</v>
      </c>
      <c r="D289">
        <v>5.6631999999999998</v>
      </c>
      <c r="F289">
        <f t="shared" si="16"/>
        <v>2.8437459165561094</v>
      </c>
      <c r="G289">
        <f t="shared" si="17"/>
        <v>5.7214072176949862E-2</v>
      </c>
      <c r="I289">
        <f t="shared" si="18"/>
        <v>0.2345750873108266</v>
      </c>
      <c r="K289">
        <f t="shared" si="19"/>
        <v>3.3302719544208302E-3</v>
      </c>
    </row>
    <row r="290" spans="1:11" x14ac:dyDescent="0.25">
      <c r="A290" s="1">
        <v>34892</v>
      </c>
      <c r="B290">
        <v>17.489999999999998</v>
      </c>
      <c r="C290">
        <v>17.149999999999999</v>
      </c>
      <c r="D290">
        <v>5.5212000000000003</v>
      </c>
      <c r="F290">
        <f t="shared" si="16"/>
        <v>2.8616292890305104</v>
      </c>
      <c r="G290">
        <f t="shared" si="17"/>
        <v>7.4651679817038422E-2</v>
      </c>
      <c r="I290">
        <f t="shared" si="18"/>
        <v>0.23213264722698701</v>
      </c>
      <c r="K290">
        <f t="shared" si="19"/>
        <v>4.2682492748449645E-3</v>
      </c>
    </row>
    <row r="291" spans="1:11" x14ac:dyDescent="0.25">
      <c r="A291" s="1">
        <v>34899</v>
      </c>
      <c r="B291">
        <v>17.329999999999998</v>
      </c>
      <c r="C291">
        <v>17.25</v>
      </c>
      <c r="D291">
        <v>5.7069999999999999</v>
      </c>
      <c r="F291">
        <f t="shared" si="16"/>
        <v>2.8524391037275145</v>
      </c>
      <c r="G291">
        <f t="shared" si="17"/>
        <v>6.168627236006919E-2</v>
      </c>
      <c r="I291">
        <f t="shared" si="18"/>
        <v>0.25793421811886919</v>
      </c>
      <c r="K291">
        <f t="shared" si="19"/>
        <v>3.5595079261436353E-3</v>
      </c>
    </row>
    <row r="292" spans="1:11" x14ac:dyDescent="0.25">
      <c r="A292" s="1">
        <v>34906</v>
      </c>
      <c r="B292">
        <v>17.5</v>
      </c>
      <c r="C292">
        <v>17.46</v>
      </c>
      <c r="D292">
        <v>5.7583000000000002</v>
      </c>
      <c r="F292">
        <f t="shared" si="16"/>
        <v>2.8622008809294686</v>
      </c>
      <c r="G292">
        <f t="shared" si="17"/>
        <v>5.9868714285714275E-2</v>
      </c>
      <c r="I292">
        <f t="shared" si="18"/>
        <v>0.18171428571428569</v>
      </c>
      <c r="K292">
        <f t="shared" si="19"/>
        <v>3.4210693877551016E-3</v>
      </c>
    </row>
    <row r="293" spans="1:11" x14ac:dyDescent="0.25">
      <c r="A293" s="1">
        <v>34913</v>
      </c>
      <c r="B293">
        <v>17.78</v>
      </c>
      <c r="C293">
        <v>17.37</v>
      </c>
      <c r="D293">
        <v>5.6689999999999996</v>
      </c>
      <c r="F293">
        <f t="shared" si="16"/>
        <v>2.8780742300857587</v>
      </c>
      <c r="G293">
        <f t="shared" si="17"/>
        <v>7.9749617547806406E-2</v>
      </c>
      <c r="I293">
        <f t="shared" si="18"/>
        <v>0.14848143982002251</v>
      </c>
      <c r="K293">
        <f t="shared" si="19"/>
        <v>4.4853553176494041E-3</v>
      </c>
    </row>
    <row r="294" spans="1:11" x14ac:dyDescent="0.25">
      <c r="A294" s="1">
        <v>34920</v>
      </c>
      <c r="B294">
        <v>17.78</v>
      </c>
      <c r="C294">
        <v>17.43</v>
      </c>
      <c r="D294">
        <v>5.6967999999999996</v>
      </c>
      <c r="F294">
        <f t="shared" si="16"/>
        <v>2.8780742300857587</v>
      </c>
      <c r="G294">
        <f t="shared" si="17"/>
        <v>7.6653039370078793E-2</v>
      </c>
      <c r="I294">
        <f t="shared" si="18"/>
        <v>0.20472440944881892</v>
      </c>
      <c r="K294">
        <f t="shared" si="19"/>
        <v>4.311194565246276E-3</v>
      </c>
    </row>
    <row r="295" spans="1:11" x14ac:dyDescent="0.25">
      <c r="A295" s="1">
        <v>34927</v>
      </c>
      <c r="B295">
        <v>17.55</v>
      </c>
      <c r="C295">
        <v>17.170000000000002</v>
      </c>
      <c r="D295">
        <v>5.8147000000000002</v>
      </c>
      <c r="F295">
        <f t="shared" si="16"/>
        <v>2.865053949911875</v>
      </c>
      <c r="G295">
        <f t="shared" si="17"/>
        <v>7.9799421652421446E-2</v>
      </c>
      <c r="I295">
        <f t="shared" si="18"/>
        <v>0.2603988603988604</v>
      </c>
      <c r="K295">
        <f t="shared" si="19"/>
        <v>4.5469755927305669E-3</v>
      </c>
    </row>
    <row r="296" spans="1:11" x14ac:dyDescent="0.25">
      <c r="A296" s="1">
        <v>34934</v>
      </c>
      <c r="B296">
        <v>18</v>
      </c>
      <c r="C296">
        <v>17.190000000000001</v>
      </c>
      <c r="D296">
        <v>5.8387000000000002</v>
      </c>
      <c r="F296">
        <f t="shared" si="16"/>
        <v>2.8903717578961645</v>
      </c>
      <c r="G296">
        <f t="shared" si="17"/>
        <v>0.10338699999999987</v>
      </c>
      <c r="I296">
        <f t="shared" si="18"/>
        <v>0.20666666666666661</v>
      </c>
      <c r="K296">
        <f t="shared" si="19"/>
        <v>5.7437222222222152E-3</v>
      </c>
    </row>
    <row r="297" spans="1:11" x14ac:dyDescent="0.25">
      <c r="A297" s="1">
        <v>34941</v>
      </c>
      <c r="B297">
        <v>17.79</v>
      </c>
      <c r="C297">
        <v>17.170000000000002</v>
      </c>
      <c r="D297">
        <v>5.6555999999999997</v>
      </c>
      <c r="F297">
        <f t="shared" si="16"/>
        <v>2.8786365016777435</v>
      </c>
      <c r="G297">
        <f t="shared" si="17"/>
        <v>9.1407039910061799E-2</v>
      </c>
      <c r="I297">
        <f t="shared" si="18"/>
        <v>0.22034851039910072</v>
      </c>
      <c r="K297">
        <f t="shared" si="19"/>
        <v>5.1381135418809331E-3</v>
      </c>
    </row>
    <row r="298" spans="1:11" x14ac:dyDescent="0.25">
      <c r="A298" s="1">
        <v>34948</v>
      </c>
      <c r="B298">
        <v>18.36</v>
      </c>
      <c r="C298">
        <v>17.45</v>
      </c>
      <c r="D298">
        <v>5.5903</v>
      </c>
      <c r="F298">
        <f t="shared" si="16"/>
        <v>2.9101743851923443</v>
      </c>
      <c r="G298">
        <f t="shared" si="17"/>
        <v>0.10546727015250555</v>
      </c>
      <c r="I298">
        <f t="shared" si="18"/>
        <v>0.26579520697167752</v>
      </c>
      <c r="K298">
        <f t="shared" si="19"/>
        <v>5.744404692402263E-3</v>
      </c>
    </row>
    <row r="299" spans="1:11" x14ac:dyDescent="0.25">
      <c r="A299" s="1">
        <v>34955</v>
      </c>
      <c r="B299">
        <v>18.54</v>
      </c>
      <c r="C299">
        <v>17.440000000000001</v>
      </c>
      <c r="D299">
        <v>5.6280999999999999</v>
      </c>
      <c r="F299">
        <f t="shared" si="16"/>
        <v>2.919930560137709</v>
      </c>
      <c r="G299">
        <f t="shared" si="17"/>
        <v>0.11561217583603009</v>
      </c>
      <c r="I299">
        <f t="shared" si="18"/>
        <v>0.33495145631067968</v>
      </c>
      <c r="K299">
        <f t="shared" si="19"/>
        <v>6.2358239393759491E-3</v>
      </c>
    </row>
    <row r="300" spans="1:11" x14ac:dyDescent="0.25">
      <c r="A300" s="1">
        <v>34962</v>
      </c>
      <c r="B300">
        <v>18.690000000000001</v>
      </c>
      <c r="C300">
        <v>17.11</v>
      </c>
      <c r="D300">
        <v>5.5624000000000002</v>
      </c>
      <c r="F300">
        <f t="shared" si="16"/>
        <v>2.9279886214674717</v>
      </c>
      <c r="G300">
        <f t="shared" si="17"/>
        <v>0.14016118566078117</v>
      </c>
      <c r="I300">
        <f t="shared" si="18"/>
        <v>0.27822364901016583</v>
      </c>
      <c r="K300">
        <f t="shared" si="19"/>
        <v>7.4992608700257448E-3</v>
      </c>
    </row>
    <row r="301" spans="1:11" x14ac:dyDescent="0.25">
      <c r="A301" s="1">
        <v>34969</v>
      </c>
      <c r="B301">
        <v>17.57</v>
      </c>
      <c r="C301">
        <v>16.96</v>
      </c>
      <c r="D301">
        <v>5.7178000000000004</v>
      </c>
      <c r="F301">
        <f t="shared" si="16"/>
        <v>2.866192902199006</v>
      </c>
      <c r="G301">
        <f t="shared" si="17"/>
        <v>9.1896269778030629E-2</v>
      </c>
      <c r="I301">
        <f t="shared" si="18"/>
        <v>0.39214570290267503</v>
      </c>
      <c r="K301">
        <f t="shared" si="19"/>
        <v>5.2302942389317372E-3</v>
      </c>
    </row>
    <row r="302" spans="1:11" x14ac:dyDescent="0.25">
      <c r="A302" s="1">
        <v>34976</v>
      </c>
      <c r="B302">
        <v>17.3</v>
      </c>
      <c r="C302">
        <v>16.84</v>
      </c>
      <c r="D302">
        <v>5.6181000000000001</v>
      </c>
      <c r="F302">
        <f t="shared" si="16"/>
        <v>2.8507065015037334</v>
      </c>
      <c r="G302">
        <f t="shared" si="17"/>
        <v>8.2770595375722664E-2</v>
      </c>
      <c r="I302">
        <f t="shared" si="18"/>
        <v>0.39017341040462428</v>
      </c>
      <c r="K302">
        <f t="shared" si="19"/>
        <v>4.7844274783654713E-3</v>
      </c>
    </row>
    <row r="303" spans="1:11" x14ac:dyDescent="0.25">
      <c r="A303" s="1">
        <v>34983</v>
      </c>
      <c r="B303">
        <v>17.29</v>
      </c>
      <c r="C303">
        <v>16.79</v>
      </c>
      <c r="D303">
        <v>5.6196000000000002</v>
      </c>
      <c r="F303">
        <f t="shared" si="16"/>
        <v>2.8501282996951991</v>
      </c>
      <c r="G303">
        <f t="shared" si="17"/>
        <v>8.5114449971081405E-2</v>
      </c>
      <c r="I303">
        <f t="shared" si="18"/>
        <v>0.44997108155002902</v>
      </c>
      <c r="K303">
        <f t="shared" si="19"/>
        <v>4.9227559266096822E-3</v>
      </c>
    </row>
    <row r="304" spans="1:11" x14ac:dyDescent="0.25">
      <c r="A304" s="1">
        <v>34990</v>
      </c>
      <c r="B304">
        <v>17.61</v>
      </c>
      <c r="C304">
        <v>16.91</v>
      </c>
      <c r="D304">
        <v>5.5590000000000002</v>
      </c>
      <c r="F304">
        <f t="shared" si="16"/>
        <v>2.8684669225081145</v>
      </c>
      <c r="G304">
        <f t="shared" si="17"/>
        <v>9.5340141964792707E-2</v>
      </c>
      <c r="I304">
        <f t="shared" si="18"/>
        <v>0.42930153321976167</v>
      </c>
      <c r="K304">
        <f t="shared" si="19"/>
        <v>5.4139773972057192E-3</v>
      </c>
    </row>
    <row r="305" spans="1:11" x14ac:dyDescent="0.25">
      <c r="A305" s="1">
        <v>34997</v>
      </c>
      <c r="B305">
        <v>17.32</v>
      </c>
      <c r="C305">
        <v>16.82</v>
      </c>
      <c r="D305">
        <v>5.5555000000000003</v>
      </c>
      <c r="F305">
        <f t="shared" si="16"/>
        <v>2.8518619031342891</v>
      </c>
      <c r="G305">
        <f t="shared" si="17"/>
        <v>8.4423360277136303E-2</v>
      </c>
      <c r="I305">
        <f t="shared" si="18"/>
        <v>0.43533487297921475</v>
      </c>
      <c r="K305">
        <f t="shared" si="19"/>
        <v>4.8743279605736895E-3</v>
      </c>
    </row>
    <row r="306" spans="1:11" x14ac:dyDescent="0.25">
      <c r="A306" s="1">
        <v>35004</v>
      </c>
      <c r="B306">
        <v>17.739999999999998</v>
      </c>
      <c r="C306">
        <v>16.98</v>
      </c>
      <c r="D306">
        <v>5.4694000000000003</v>
      </c>
      <c r="F306">
        <f t="shared" si="16"/>
        <v>2.8758219768814333</v>
      </c>
      <c r="G306">
        <f t="shared" si="17"/>
        <v>9.7535037204058553E-2</v>
      </c>
      <c r="I306">
        <f t="shared" si="18"/>
        <v>0.36865839909808362</v>
      </c>
      <c r="K306">
        <f t="shared" si="19"/>
        <v>5.4980291546819935E-3</v>
      </c>
    </row>
    <row r="307" spans="1:11" x14ac:dyDescent="0.25">
      <c r="A307" s="1">
        <v>35011</v>
      </c>
      <c r="B307">
        <v>17.82</v>
      </c>
      <c r="C307">
        <v>16.88</v>
      </c>
      <c r="D307">
        <v>5.4208999999999996</v>
      </c>
      <c r="F307">
        <f t="shared" si="16"/>
        <v>2.8803214220426634</v>
      </c>
      <c r="G307">
        <f t="shared" si="17"/>
        <v>0.10695871941638602</v>
      </c>
      <c r="I307">
        <f t="shared" si="18"/>
        <v>0.27328843995510665</v>
      </c>
      <c r="K307">
        <f t="shared" si="19"/>
        <v>6.0021728067556684E-3</v>
      </c>
    </row>
    <row r="308" spans="1:11" x14ac:dyDescent="0.25">
      <c r="A308" s="1">
        <v>35018</v>
      </c>
      <c r="B308">
        <v>17.93</v>
      </c>
      <c r="C308">
        <v>16.809999999999999</v>
      </c>
      <c r="D308">
        <v>5.4438000000000004</v>
      </c>
      <c r="F308">
        <f t="shared" si="16"/>
        <v>2.8864752876170416</v>
      </c>
      <c r="G308">
        <f t="shared" si="17"/>
        <v>0.11690314221974346</v>
      </c>
      <c r="I308">
        <f t="shared" si="18"/>
        <v>0.34523145566090357</v>
      </c>
      <c r="K308">
        <f t="shared" si="19"/>
        <v>6.5199744684742589E-3</v>
      </c>
    </row>
    <row r="309" spans="1:11" x14ac:dyDescent="0.25">
      <c r="A309" s="1">
        <v>35025</v>
      </c>
      <c r="B309">
        <v>17.96</v>
      </c>
      <c r="C309">
        <v>16.940000000000001</v>
      </c>
      <c r="D309">
        <v>5.4099000000000004</v>
      </c>
      <c r="F309">
        <f t="shared" si="16"/>
        <v>2.8881470628740535</v>
      </c>
      <c r="G309">
        <f t="shared" si="17"/>
        <v>0.11089187305122487</v>
      </c>
      <c r="I309">
        <f t="shared" si="18"/>
        <v>0.3229398663697105</v>
      </c>
      <c r="K309">
        <f t="shared" si="19"/>
        <v>6.1743804594223198E-3</v>
      </c>
    </row>
    <row r="310" spans="1:11" x14ac:dyDescent="0.25">
      <c r="A310" s="1">
        <v>35032</v>
      </c>
      <c r="B310">
        <v>18.260000000000002</v>
      </c>
      <c r="C310">
        <v>17.03</v>
      </c>
      <c r="D310">
        <v>5.3898000000000001</v>
      </c>
      <c r="F310">
        <f t="shared" si="16"/>
        <v>2.9047128751668225</v>
      </c>
      <c r="G310">
        <f t="shared" si="17"/>
        <v>0.1212583504928806</v>
      </c>
      <c r="I310">
        <f t="shared" si="18"/>
        <v>0.30065717415114995</v>
      </c>
      <c r="K310">
        <f t="shared" si="19"/>
        <v>6.6406544629178856E-3</v>
      </c>
    </row>
    <row r="311" spans="1:11" x14ac:dyDescent="0.25">
      <c r="A311" s="1">
        <v>35039</v>
      </c>
      <c r="B311">
        <v>18.77</v>
      </c>
      <c r="C311">
        <v>17.239999999999998</v>
      </c>
      <c r="D311">
        <v>5.2927999999999997</v>
      </c>
      <c r="F311">
        <f t="shared" si="16"/>
        <v>2.9322598505984176</v>
      </c>
      <c r="G311">
        <f t="shared" si="17"/>
        <v>0.1344410527437401</v>
      </c>
      <c r="I311">
        <f t="shared" si="18"/>
        <v>0.32125732551944597</v>
      </c>
      <c r="K311">
        <f t="shared" si="19"/>
        <v>7.162549426944065E-3</v>
      </c>
    </row>
    <row r="312" spans="1:11" x14ac:dyDescent="0.25">
      <c r="A312" s="1">
        <v>35046</v>
      </c>
      <c r="B312">
        <v>19</v>
      </c>
      <c r="C312">
        <v>17.36</v>
      </c>
      <c r="D312">
        <v>5.3518999999999997</v>
      </c>
      <c r="F312">
        <f t="shared" si="16"/>
        <v>2.9444389791664403</v>
      </c>
      <c r="G312">
        <f t="shared" si="17"/>
        <v>0.13983478947368436</v>
      </c>
      <c r="I312">
        <f t="shared" si="18"/>
        <v>0.23052631578947363</v>
      </c>
      <c r="K312">
        <f t="shared" si="19"/>
        <v>7.3597257617728611E-3</v>
      </c>
    </row>
    <row r="313" spans="1:11" x14ac:dyDescent="0.25">
      <c r="A313" s="1">
        <v>35053</v>
      </c>
      <c r="B313">
        <v>18.97</v>
      </c>
      <c r="C313">
        <v>17.36</v>
      </c>
      <c r="D313">
        <v>5.2610000000000001</v>
      </c>
      <c r="F313">
        <f t="shared" si="16"/>
        <v>2.9428587839469227</v>
      </c>
      <c r="G313">
        <f t="shared" si="17"/>
        <v>0.13748084870848704</v>
      </c>
      <c r="I313">
        <f t="shared" si="18"/>
        <v>0.37901950448075916</v>
      </c>
      <c r="K313">
        <f t="shared" si="19"/>
        <v>7.2472772118337926E-3</v>
      </c>
    </row>
    <row r="314" spans="1:11" x14ac:dyDescent="0.25">
      <c r="A314" s="1">
        <v>35060</v>
      </c>
      <c r="B314">
        <v>19.5</v>
      </c>
      <c r="C314">
        <v>17.489999999999998</v>
      </c>
      <c r="D314">
        <v>5.2157</v>
      </c>
      <c r="F314">
        <f t="shared" si="16"/>
        <v>2.9704144655697009</v>
      </c>
      <c r="G314">
        <f t="shared" si="17"/>
        <v>0.15523392307692319</v>
      </c>
      <c r="I314">
        <f t="shared" si="18"/>
        <v>0.28717948717948727</v>
      </c>
      <c r="K314">
        <f t="shared" si="19"/>
        <v>7.9607140039447792E-3</v>
      </c>
    </row>
    <row r="315" spans="1:11" x14ac:dyDescent="0.25">
      <c r="A315" s="1">
        <v>35067</v>
      </c>
      <c r="B315">
        <v>19.89</v>
      </c>
      <c r="C315">
        <v>17.63</v>
      </c>
      <c r="D315">
        <v>5.1342999999999996</v>
      </c>
      <c r="F315">
        <f t="shared" si="16"/>
        <v>2.9902170928658807</v>
      </c>
      <c r="G315">
        <f t="shared" si="17"/>
        <v>0.16496793715434896</v>
      </c>
      <c r="I315">
        <f t="shared" si="18"/>
        <v>0.30316742081447967</v>
      </c>
      <c r="K315">
        <f t="shared" si="19"/>
        <v>8.2940139343564076E-3</v>
      </c>
    </row>
    <row r="316" spans="1:11" x14ac:dyDescent="0.25">
      <c r="A316" s="1">
        <v>35074</v>
      </c>
      <c r="B316">
        <v>19.670000000000002</v>
      </c>
      <c r="C316">
        <v>17.54</v>
      </c>
      <c r="D316">
        <v>5.1535000000000002</v>
      </c>
      <c r="F316">
        <f t="shared" si="16"/>
        <v>2.9790946324009679</v>
      </c>
      <c r="G316">
        <f t="shared" si="17"/>
        <v>0.15982173106253197</v>
      </c>
      <c r="I316">
        <f t="shared" si="18"/>
        <v>0.35332994407727497</v>
      </c>
      <c r="K316">
        <f t="shared" si="19"/>
        <v>8.1251515537636987E-3</v>
      </c>
    </row>
    <row r="317" spans="1:11" x14ac:dyDescent="0.25">
      <c r="A317" s="1">
        <v>35081</v>
      </c>
      <c r="B317">
        <v>18.52</v>
      </c>
      <c r="C317">
        <v>17.03</v>
      </c>
      <c r="D317">
        <v>5.0143000000000004</v>
      </c>
      <c r="F317">
        <f t="shared" si="16"/>
        <v>2.9188512292180331</v>
      </c>
      <c r="G317">
        <f t="shared" si="17"/>
        <v>0.13059656371490275</v>
      </c>
      <c r="I317">
        <f t="shared" si="18"/>
        <v>0.40118790496760259</v>
      </c>
      <c r="K317">
        <f t="shared" si="19"/>
        <v>7.0516503085800621E-3</v>
      </c>
    </row>
    <row r="318" spans="1:11" x14ac:dyDescent="0.25">
      <c r="A318" s="1">
        <v>35088</v>
      </c>
      <c r="B318">
        <v>18.28</v>
      </c>
      <c r="C318">
        <v>17.02</v>
      </c>
      <c r="D318">
        <v>5.0209000000000001</v>
      </c>
      <c r="F318">
        <f t="shared" si="16"/>
        <v>2.9058075660260041</v>
      </c>
      <c r="G318">
        <f t="shared" si="17"/>
        <v>0.11913678993435453</v>
      </c>
      <c r="I318">
        <f t="shared" si="18"/>
        <v>0.32603938730853377</v>
      </c>
      <c r="K318">
        <f t="shared" si="19"/>
        <v>6.5173298651178624E-3</v>
      </c>
    </row>
    <row r="319" spans="1:11" x14ac:dyDescent="0.25">
      <c r="A319" s="1">
        <v>35095</v>
      </c>
      <c r="B319">
        <v>17.739999999999998</v>
      </c>
      <c r="C319">
        <v>16.89</v>
      </c>
      <c r="D319">
        <v>4.9203000000000001</v>
      </c>
      <c r="F319">
        <f t="shared" si="16"/>
        <v>2.8758219768814333</v>
      </c>
      <c r="G319">
        <f t="shared" si="17"/>
        <v>9.711731792559182E-2</v>
      </c>
      <c r="I319">
        <f t="shared" si="18"/>
        <v>0.37936865839909811</v>
      </c>
      <c r="K319">
        <f t="shared" si="19"/>
        <v>5.474482408432459E-3</v>
      </c>
    </row>
    <row r="320" spans="1:11" x14ac:dyDescent="0.25">
      <c r="A320" s="1">
        <v>35102</v>
      </c>
      <c r="B320">
        <v>17.739999999999998</v>
      </c>
      <c r="C320">
        <v>16.86</v>
      </c>
      <c r="D320">
        <v>4.8414999999999999</v>
      </c>
      <c r="F320">
        <f t="shared" si="16"/>
        <v>2.8758219768814333</v>
      </c>
      <c r="G320">
        <f t="shared" si="17"/>
        <v>9.8020411499436397E-2</v>
      </c>
      <c r="I320">
        <f t="shared" si="18"/>
        <v>0.34780157835400238</v>
      </c>
      <c r="K320">
        <f t="shared" si="19"/>
        <v>5.5253895997427515E-3</v>
      </c>
    </row>
    <row r="321" spans="1:11" x14ac:dyDescent="0.25">
      <c r="A321" s="1">
        <v>35109</v>
      </c>
      <c r="B321">
        <v>18.96</v>
      </c>
      <c r="C321">
        <v>17.22</v>
      </c>
      <c r="D321">
        <v>4.7834000000000003</v>
      </c>
      <c r="F321">
        <f t="shared" si="16"/>
        <v>2.9423314968268759</v>
      </c>
      <c r="G321">
        <f t="shared" si="17"/>
        <v>0.13960615189873413</v>
      </c>
      <c r="I321">
        <f t="shared" si="18"/>
        <v>0.1529535864978902</v>
      </c>
      <c r="K321">
        <f t="shared" si="19"/>
        <v>7.3631936655450484E-3</v>
      </c>
    </row>
    <row r="322" spans="1:11" x14ac:dyDescent="0.25">
      <c r="A322" s="1">
        <v>35116</v>
      </c>
      <c r="B322">
        <v>19.71</v>
      </c>
      <c r="C322">
        <v>17.47</v>
      </c>
      <c r="D322">
        <v>5.0728999999999997</v>
      </c>
      <c r="F322">
        <f t="shared" si="16"/>
        <v>2.9811261211646287</v>
      </c>
      <c r="G322">
        <f t="shared" si="17"/>
        <v>0.16437689446981246</v>
      </c>
      <c r="I322">
        <f t="shared" si="18"/>
        <v>0.15626585489599179</v>
      </c>
      <c r="K322">
        <f t="shared" si="19"/>
        <v>8.3397714089199614E-3</v>
      </c>
    </row>
    <row r="323" spans="1:11" x14ac:dyDescent="0.25">
      <c r="A323" s="1">
        <v>35123</v>
      </c>
      <c r="B323">
        <v>19.29</v>
      </c>
      <c r="C323">
        <v>16.91</v>
      </c>
      <c r="D323">
        <v>5.1429999999999998</v>
      </c>
      <c r="F323">
        <f t="shared" ref="F323:F386" si="20">LN(B323)</f>
        <v>2.9595868269176377</v>
      </c>
      <c r="G323">
        <f t="shared" ref="G323:G386" si="21">((1+D323/100)*B323-C323)/B323</f>
        <v>0.17480998963193375</v>
      </c>
      <c r="I323">
        <f t="shared" ref="I323:I386" si="22">(B375-B323)/B323</f>
        <v>9.4349403836184564E-2</v>
      </c>
      <c r="K323">
        <f t="shared" ref="K323:K386" si="23">G323/B323</f>
        <v>9.0622078606497538E-3</v>
      </c>
    </row>
    <row r="324" spans="1:11" x14ac:dyDescent="0.25">
      <c r="A324" s="1">
        <v>35130</v>
      </c>
      <c r="B324">
        <v>20.190000000000001</v>
      </c>
      <c r="C324">
        <v>17.079999999999998</v>
      </c>
      <c r="D324">
        <v>5.1345000000000001</v>
      </c>
      <c r="F324">
        <f t="shared" si="20"/>
        <v>3.0051874323247461</v>
      </c>
      <c r="G324">
        <f t="shared" si="21"/>
        <v>0.20538165180782575</v>
      </c>
      <c r="I324">
        <f t="shared" si="22"/>
        <v>1.4858841010401047E-2</v>
      </c>
      <c r="K324">
        <f t="shared" si="23"/>
        <v>1.0172444368886861E-2</v>
      </c>
    </row>
    <row r="325" spans="1:11" x14ac:dyDescent="0.25">
      <c r="A325" s="1">
        <v>35137</v>
      </c>
      <c r="B325">
        <v>20.58</v>
      </c>
      <c r="C325">
        <v>17.36</v>
      </c>
      <c r="D325">
        <v>5.4318</v>
      </c>
      <c r="F325">
        <f t="shared" si="20"/>
        <v>3.0243197304059035</v>
      </c>
      <c r="G325">
        <f t="shared" si="21"/>
        <v>0.21078058503401365</v>
      </c>
      <c r="I325">
        <f t="shared" si="22"/>
        <v>1.9436345966959525E-3</v>
      </c>
      <c r="K325">
        <f t="shared" si="23"/>
        <v>1.0242010934597359E-2</v>
      </c>
    </row>
    <row r="326" spans="1:11" x14ac:dyDescent="0.25">
      <c r="A326" s="1">
        <v>35144</v>
      </c>
      <c r="B326">
        <v>23.06</v>
      </c>
      <c r="C326">
        <v>17.3</v>
      </c>
      <c r="D326">
        <v>5.4621000000000004</v>
      </c>
      <c r="F326">
        <f t="shared" si="20"/>
        <v>3.138099514840913</v>
      </c>
      <c r="G326">
        <f t="shared" si="21"/>
        <v>0.30440417432784039</v>
      </c>
      <c r="I326">
        <f t="shared" si="22"/>
        <v>-4.4232437120555058E-2</v>
      </c>
      <c r="K326">
        <f t="shared" si="23"/>
        <v>1.3200527941363418E-2</v>
      </c>
    </row>
    <row r="327" spans="1:11" x14ac:dyDescent="0.25">
      <c r="A327" s="1">
        <v>35151</v>
      </c>
      <c r="B327">
        <v>21.79</v>
      </c>
      <c r="C327">
        <v>17.7</v>
      </c>
      <c r="D327">
        <v>5.4545000000000003</v>
      </c>
      <c r="F327">
        <f t="shared" si="20"/>
        <v>3.0814511489565284</v>
      </c>
      <c r="G327">
        <f t="shared" si="21"/>
        <v>0.24224578017439197</v>
      </c>
      <c r="I327">
        <f t="shared" si="22"/>
        <v>-5.2776502983019669E-2</v>
      </c>
      <c r="K327">
        <f t="shared" si="23"/>
        <v>1.1117291426084992E-2</v>
      </c>
    </row>
    <row r="328" spans="1:11" x14ac:dyDescent="0.25">
      <c r="A328" s="1">
        <v>35158</v>
      </c>
      <c r="B328">
        <v>22.27</v>
      </c>
      <c r="C328">
        <v>17.899999999999999</v>
      </c>
      <c r="D328">
        <v>5.4599000000000002</v>
      </c>
      <c r="F328">
        <f t="shared" si="20"/>
        <v>3.1032404812692764</v>
      </c>
      <c r="G328">
        <f t="shared" si="21"/>
        <v>0.25082710956443666</v>
      </c>
      <c r="I328">
        <f t="shared" si="22"/>
        <v>-0.1257296811854513</v>
      </c>
      <c r="K328">
        <f t="shared" si="23"/>
        <v>1.1263004470787456E-2</v>
      </c>
    </row>
    <row r="329" spans="1:11" x14ac:dyDescent="0.25">
      <c r="A329" s="1">
        <v>35165</v>
      </c>
      <c r="B329">
        <v>24.21</v>
      </c>
      <c r="C329">
        <v>18.22</v>
      </c>
      <c r="D329">
        <v>5.6561000000000003</v>
      </c>
      <c r="F329">
        <f t="shared" si="20"/>
        <v>3.1867657709499673</v>
      </c>
      <c r="G329">
        <f t="shared" si="21"/>
        <v>0.30397942213961188</v>
      </c>
      <c r="I329">
        <f t="shared" si="22"/>
        <v>-0.20404791408508885</v>
      </c>
      <c r="K329">
        <f t="shared" si="23"/>
        <v>1.2555944739347867E-2</v>
      </c>
    </row>
    <row r="330" spans="1:11" x14ac:dyDescent="0.25">
      <c r="A330" s="1">
        <v>35172</v>
      </c>
      <c r="B330">
        <v>24.67</v>
      </c>
      <c r="C330">
        <v>17.5</v>
      </c>
      <c r="D330">
        <v>5.5644</v>
      </c>
      <c r="F330">
        <f t="shared" si="20"/>
        <v>3.2055879305412653</v>
      </c>
      <c r="G330">
        <f t="shared" si="21"/>
        <v>0.34628040048642084</v>
      </c>
      <c r="I330">
        <f t="shared" si="22"/>
        <v>-0.2156465342521281</v>
      </c>
      <c r="K330">
        <f t="shared" si="23"/>
        <v>1.4036497790288642E-2</v>
      </c>
    </row>
    <row r="331" spans="1:11" x14ac:dyDescent="0.25">
      <c r="A331" s="1">
        <v>35179</v>
      </c>
      <c r="B331">
        <v>22.4</v>
      </c>
      <c r="C331">
        <v>17.93</v>
      </c>
      <c r="D331">
        <v>5.5362</v>
      </c>
      <c r="F331">
        <f t="shared" si="20"/>
        <v>3.1090609588609941</v>
      </c>
      <c r="G331">
        <f t="shared" si="21"/>
        <v>0.2549155714285713</v>
      </c>
      <c r="I331">
        <f t="shared" si="22"/>
        <v>-0.11919642857142849</v>
      </c>
      <c r="K331">
        <f t="shared" si="23"/>
        <v>1.1380159438775505E-2</v>
      </c>
    </row>
    <row r="332" spans="1:11" x14ac:dyDescent="0.25">
      <c r="A332" s="1">
        <v>35186</v>
      </c>
      <c r="B332">
        <v>20.81</v>
      </c>
      <c r="C332">
        <v>17.87</v>
      </c>
      <c r="D332">
        <v>5.6334999999999997</v>
      </c>
      <c r="F332">
        <f t="shared" si="20"/>
        <v>3.0354336404055431</v>
      </c>
      <c r="G332">
        <f t="shared" si="21"/>
        <v>0.19761323161941366</v>
      </c>
      <c r="I332">
        <f t="shared" si="22"/>
        <v>-2.8832292167227193E-2</v>
      </c>
      <c r="K332">
        <f t="shared" si="23"/>
        <v>9.4960707169348228E-3</v>
      </c>
    </row>
    <row r="333" spans="1:11" x14ac:dyDescent="0.25">
      <c r="A333" s="1">
        <v>35193</v>
      </c>
      <c r="B333">
        <v>21</v>
      </c>
      <c r="C333">
        <v>18</v>
      </c>
      <c r="D333">
        <v>5.7244999999999999</v>
      </c>
      <c r="F333">
        <f t="shared" si="20"/>
        <v>3.044522437723423</v>
      </c>
      <c r="G333">
        <f t="shared" si="21"/>
        <v>0.20010214285714292</v>
      </c>
      <c r="I333">
        <f t="shared" si="22"/>
        <v>-6.571428571428567E-2</v>
      </c>
      <c r="K333">
        <f t="shared" si="23"/>
        <v>9.5286734693877575E-3</v>
      </c>
    </row>
    <row r="334" spans="1:11" x14ac:dyDescent="0.25">
      <c r="A334" s="1">
        <v>35200</v>
      </c>
      <c r="B334">
        <v>21.48</v>
      </c>
      <c r="C334">
        <v>17.77</v>
      </c>
      <c r="D334">
        <v>5.6032000000000002</v>
      </c>
      <c r="F334">
        <f t="shared" si="20"/>
        <v>3.0671222696406639</v>
      </c>
      <c r="G334">
        <f t="shared" si="21"/>
        <v>0.22875080819366861</v>
      </c>
      <c r="I334">
        <f t="shared" si="22"/>
        <v>-4.1899441340782053E-3</v>
      </c>
      <c r="K334">
        <f t="shared" si="23"/>
        <v>1.0649478966185689E-2</v>
      </c>
    </row>
    <row r="335" spans="1:11" x14ac:dyDescent="0.25">
      <c r="A335" s="1">
        <v>35207</v>
      </c>
      <c r="B335">
        <v>21.4</v>
      </c>
      <c r="C335">
        <v>17.91</v>
      </c>
      <c r="D335">
        <v>5.5998999999999999</v>
      </c>
      <c r="F335">
        <f t="shared" si="20"/>
        <v>3.0633909220278057</v>
      </c>
      <c r="G335">
        <f t="shared" si="21"/>
        <v>0.21908311214953255</v>
      </c>
      <c r="I335">
        <f t="shared" si="22"/>
        <v>2.1495327102803781E-2</v>
      </c>
      <c r="K335">
        <f t="shared" si="23"/>
        <v>1.0237528605118344E-2</v>
      </c>
    </row>
    <row r="336" spans="1:11" x14ac:dyDescent="0.25">
      <c r="A336" s="1">
        <v>35214</v>
      </c>
      <c r="B336">
        <v>20.76</v>
      </c>
      <c r="C336">
        <v>17.649999999999999</v>
      </c>
      <c r="D336">
        <v>5.6769999999999996</v>
      </c>
      <c r="F336">
        <f t="shared" si="20"/>
        <v>3.0330280582976878</v>
      </c>
      <c r="G336">
        <f t="shared" si="21"/>
        <v>0.20657732177263974</v>
      </c>
      <c r="I336">
        <f t="shared" si="22"/>
        <v>1.4450867052021956E-3</v>
      </c>
      <c r="K336">
        <f t="shared" si="23"/>
        <v>9.9507380429980606E-3</v>
      </c>
    </row>
    <row r="337" spans="1:11" x14ac:dyDescent="0.25">
      <c r="A337" s="1">
        <v>35221</v>
      </c>
      <c r="B337">
        <v>19.72</v>
      </c>
      <c r="C337">
        <v>17.39</v>
      </c>
      <c r="D337">
        <v>5.7671000000000001</v>
      </c>
      <c r="F337">
        <f t="shared" si="20"/>
        <v>2.9816333491744893</v>
      </c>
      <c r="G337">
        <f t="shared" si="21"/>
        <v>0.17582515821501019</v>
      </c>
      <c r="I337">
        <f t="shared" si="22"/>
        <v>2.028397565922932E-2</v>
      </c>
      <c r="K337">
        <f t="shared" si="23"/>
        <v>8.9160830737834793E-3</v>
      </c>
    </row>
    <row r="338" spans="1:11" x14ac:dyDescent="0.25">
      <c r="A338" s="1">
        <v>35228</v>
      </c>
      <c r="B338">
        <v>20.09</v>
      </c>
      <c r="C338">
        <v>17.670000000000002</v>
      </c>
      <c r="D338">
        <v>5.8800999999999997</v>
      </c>
      <c r="F338">
        <f t="shared" si="20"/>
        <v>3.0002221788268431</v>
      </c>
      <c r="G338">
        <f t="shared" si="21"/>
        <v>0.1792589392732703</v>
      </c>
      <c r="I338">
        <f t="shared" si="22"/>
        <v>-7.7650572424091527E-2</v>
      </c>
      <c r="K338">
        <f t="shared" si="23"/>
        <v>8.9227943889134045E-3</v>
      </c>
    </row>
    <row r="339" spans="1:11" x14ac:dyDescent="0.25">
      <c r="A339" s="1">
        <v>35235</v>
      </c>
      <c r="B339">
        <v>20.76</v>
      </c>
      <c r="C339">
        <v>17.690000000000001</v>
      </c>
      <c r="D339">
        <v>5.8224</v>
      </c>
      <c r="F339">
        <f t="shared" si="20"/>
        <v>3.0330280582976878</v>
      </c>
      <c r="G339">
        <f t="shared" si="21"/>
        <v>0.20610453949903668</v>
      </c>
      <c r="I339">
        <f t="shared" si="22"/>
        <v>-9.4894026974951945E-2</v>
      </c>
      <c r="K339">
        <f t="shared" si="23"/>
        <v>9.927964330396756E-3</v>
      </c>
    </row>
    <row r="340" spans="1:11" x14ac:dyDescent="0.25">
      <c r="A340" s="1">
        <v>35242</v>
      </c>
      <c r="B340">
        <v>20.65</v>
      </c>
      <c r="C340">
        <v>18.03</v>
      </c>
      <c r="D340">
        <v>5.8376000000000001</v>
      </c>
      <c r="F340">
        <f t="shared" si="20"/>
        <v>3.0277153194070419</v>
      </c>
      <c r="G340">
        <f t="shared" si="21"/>
        <v>0.1852525133171912</v>
      </c>
      <c r="I340">
        <f t="shared" si="22"/>
        <v>-5.4721549636803826E-2</v>
      </c>
      <c r="K340">
        <f t="shared" si="23"/>
        <v>8.9710660202029641E-3</v>
      </c>
    </row>
    <row r="341" spans="1:11" x14ac:dyDescent="0.25">
      <c r="A341" s="1">
        <v>35249</v>
      </c>
      <c r="B341">
        <v>21.21</v>
      </c>
      <c r="C341">
        <v>17.79</v>
      </c>
      <c r="D341">
        <v>5.8122999999999996</v>
      </c>
      <c r="F341">
        <f t="shared" si="20"/>
        <v>3.0544727685765913</v>
      </c>
      <c r="G341">
        <f t="shared" si="21"/>
        <v>0.21936769589816119</v>
      </c>
      <c r="I341">
        <f t="shared" si="22"/>
        <v>-4.1018387553041061E-2</v>
      </c>
      <c r="K341">
        <f t="shared" si="23"/>
        <v>1.0342654214906231E-2</v>
      </c>
    </row>
    <row r="342" spans="1:11" x14ac:dyDescent="0.25">
      <c r="A342" s="1">
        <v>35256</v>
      </c>
      <c r="B342">
        <v>21.55</v>
      </c>
      <c r="C342">
        <v>18.23</v>
      </c>
      <c r="D342">
        <v>5.9250999999999996</v>
      </c>
      <c r="F342">
        <f t="shared" si="20"/>
        <v>3.070375816549757</v>
      </c>
      <c r="G342">
        <f t="shared" si="21"/>
        <v>0.21331132482598603</v>
      </c>
      <c r="I342">
        <f t="shared" si="22"/>
        <v>-9.6983758700696046E-2</v>
      </c>
      <c r="K342">
        <f t="shared" si="23"/>
        <v>9.8984373469135044E-3</v>
      </c>
    </row>
    <row r="343" spans="1:11" x14ac:dyDescent="0.25">
      <c r="A343" s="1">
        <v>35263</v>
      </c>
      <c r="B343">
        <v>21.8</v>
      </c>
      <c r="C343">
        <v>18.21</v>
      </c>
      <c r="D343">
        <v>5.8143000000000002</v>
      </c>
      <c r="F343">
        <f t="shared" si="20"/>
        <v>3.0819099697950434</v>
      </c>
      <c r="G343">
        <f t="shared" si="21"/>
        <v>0.22282189908256891</v>
      </c>
      <c r="I343">
        <f t="shared" si="22"/>
        <v>-9.8623853211009263E-2</v>
      </c>
      <c r="K343">
        <f t="shared" si="23"/>
        <v>1.02211880313105E-2</v>
      </c>
    </row>
    <row r="344" spans="1:11" x14ac:dyDescent="0.25">
      <c r="A344" s="1">
        <v>35270</v>
      </c>
      <c r="B344">
        <v>20.68</v>
      </c>
      <c r="C344">
        <v>17.850000000000001</v>
      </c>
      <c r="D344">
        <v>5.835</v>
      </c>
      <c r="F344">
        <f t="shared" si="20"/>
        <v>3.0291670496402285</v>
      </c>
      <c r="G344">
        <f t="shared" si="21"/>
        <v>0.19519719535783342</v>
      </c>
      <c r="I344">
        <f t="shared" si="22"/>
        <v>-5.0773694390715704E-2</v>
      </c>
      <c r="K344">
        <f t="shared" si="23"/>
        <v>9.4389359457366252E-3</v>
      </c>
    </row>
    <row r="345" spans="1:11" x14ac:dyDescent="0.25">
      <c r="A345" s="1">
        <v>35277</v>
      </c>
      <c r="B345">
        <v>20.420000000000002</v>
      </c>
      <c r="C345">
        <v>17.88</v>
      </c>
      <c r="D345">
        <v>5.8418999999999999</v>
      </c>
      <c r="F345">
        <f t="shared" si="20"/>
        <v>3.0165148127365198</v>
      </c>
      <c r="G345">
        <f t="shared" si="21"/>
        <v>0.18280685504407448</v>
      </c>
      <c r="I345">
        <f t="shared" si="22"/>
        <v>-5.8765915768854548E-3</v>
      </c>
      <c r="K345">
        <f t="shared" si="23"/>
        <v>8.9523435379076626E-3</v>
      </c>
    </row>
    <row r="346" spans="1:11" x14ac:dyDescent="0.25">
      <c r="A346" s="1">
        <v>35284</v>
      </c>
      <c r="B346">
        <v>21.42</v>
      </c>
      <c r="C346">
        <v>18.41</v>
      </c>
      <c r="D346">
        <v>5.6059000000000001</v>
      </c>
      <c r="F346">
        <f t="shared" si="20"/>
        <v>3.0643250650196028</v>
      </c>
      <c r="G346">
        <f t="shared" si="21"/>
        <v>0.1965818758169936</v>
      </c>
      <c r="I346">
        <f t="shared" si="22"/>
        <v>-4.4817927170868382E-2</v>
      </c>
      <c r="K346">
        <f t="shared" si="23"/>
        <v>9.1774918682069832E-3</v>
      </c>
    </row>
    <row r="347" spans="1:11" x14ac:dyDescent="0.25">
      <c r="A347" s="1">
        <v>35291</v>
      </c>
      <c r="B347">
        <v>22.12</v>
      </c>
      <c r="C347">
        <v>18.440000000000001</v>
      </c>
      <c r="D347">
        <v>5.5993000000000004</v>
      </c>
      <c r="F347">
        <f t="shared" si="20"/>
        <v>3.0964821766541339</v>
      </c>
      <c r="G347">
        <f t="shared" si="21"/>
        <v>0.22235828028933091</v>
      </c>
      <c r="I347">
        <f t="shared" si="22"/>
        <v>-8.7251356238697994E-2</v>
      </c>
      <c r="K347">
        <f t="shared" si="23"/>
        <v>1.0052363485051126E-2</v>
      </c>
    </row>
    <row r="348" spans="1:11" x14ac:dyDescent="0.25">
      <c r="A348" s="1">
        <v>35298</v>
      </c>
      <c r="B348">
        <v>21.72</v>
      </c>
      <c r="C348">
        <v>18.2</v>
      </c>
      <c r="D348">
        <v>5.6040000000000001</v>
      </c>
      <c r="F348">
        <f t="shared" si="20"/>
        <v>3.0782334950657346</v>
      </c>
      <c r="G348">
        <f t="shared" si="21"/>
        <v>0.21810261510128923</v>
      </c>
      <c r="I348">
        <f t="shared" si="22"/>
        <v>-7.6427255985267048E-2</v>
      </c>
      <c r="K348">
        <f t="shared" si="23"/>
        <v>1.004155686470024E-2</v>
      </c>
    </row>
    <row r="349" spans="1:11" x14ac:dyDescent="0.25">
      <c r="A349" s="1">
        <v>35305</v>
      </c>
      <c r="B349">
        <v>21.71</v>
      </c>
      <c r="C349">
        <v>18.21</v>
      </c>
      <c r="D349">
        <v>5.7279</v>
      </c>
      <c r="F349">
        <f t="shared" si="20"/>
        <v>3.0777729838902004</v>
      </c>
      <c r="G349">
        <f t="shared" si="21"/>
        <v>0.21849502947950256</v>
      </c>
      <c r="I349">
        <f t="shared" si="22"/>
        <v>-9.1202210962690017E-2</v>
      </c>
      <c r="K349">
        <f t="shared" si="23"/>
        <v>1.006425746105493E-2</v>
      </c>
    </row>
    <row r="350" spans="1:11" x14ac:dyDescent="0.25">
      <c r="A350" s="1">
        <v>35312</v>
      </c>
      <c r="B350">
        <v>23.24</v>
      </c>
      <c r="C350">
        <v>18.600000000000001</v>
      </c>
      <c r="D350">
        <v>5.9158999999999997</v>
      </c>
      <c r="F350">
        <f t="shared" si="20"/>
        <v>3.1458749319837103</v>
      </c>
      <c r="G350">
        <f t="shared" si="21"/>
        <v>0.25881476592082603</v>
      </c>
      <c r="I350">
        <f t="shared" si="22"/>
        <v>-0.15619621342512904</v>
      </c>
      <c r="K350">
        <f t="shared" si="23"/>
        <v>1.1136607827918504E-2</v>
      </c>
    </row>
    <row r="351" spans="1:11" x14ac:dyDescent="0.25">
      <c r="A351" s="1">
        <v>35319</v>
      </c>
      <c r="B351">
        <v>24.75</v>
      </c>
      <c r="C351">
        <v>19.440000000000001</v>
      </c>
      <c r="D351">
        <v>5.9611999999999998</v>
      </c>
      <c r="F351">
        <f t="shared" si="20"/>
        <v>3.2088254890146994</v>
      </c>
      <c r="G351">
        <f t="shared" si="21"/>
        <v>0.27415745454545454</v>
      </c>
      <c r="I351">
        <f t="shared" si="22"/>
        <v>-0.2153535353535353</v>
      </c>
      <c r="K351">
        <f t="shared" si="23"/>
        <v>1.1077068870523416E-2</v>
      </c>
    </row>
    <row r="352" spans="1:11" x14ac:dyDescent="0.25">
      <c r="A352" s="1">
        <v>35326</v>
      </c>
      <c r="B352">
        <v>23.89</v>
      </c>
      <c r="C352">
        <v>19.260000000000002</v>
      </c>
      <c r="D352">
        <v>5.8662000000000001</v>
      </c>
      <c r="F352">
        <f t="shared" si="20"/>
        <v>3.1734599613377181</v>
      </c>
      <c r="G352">
        <f t="shared" si="21"/>
        <v>0.25246693930514857</v>
      </c>
      <c r="I352">
        <f t="shared" si="22"/>
        <v>-0.18710757639179568</v>
      </c>
      <c r="K352">
        <f t="shared" si="23"/>
        <v>1.0567891975937571E-2</v>
      </c>
    </row>
    <row r="353" spans="1:11" x14ac:dyDescent="0.25">
      <c r="A353" s="1">
        <v>35333</v>
      </c>
      <c r="B353">
        <v>24.46</v>
      </c>
      <c r="C353">
        <v>19.71</v>
      </c>
      <c r="D353">
        <v>5.7068000000000003</v>
      </c>
      <c r="F353">
        <f t="shared" si="20"/>
        <v>3.1970391302590264</v>
      </c>
      <c r="G353">
        <f t="shared" si="21"/>
        <v>0.25126260343417806</v>
      </c>
      <c r="I353">
        <f t="shared" si="22"/>
        <v>-0.18479149632052327</v>
      </c>
      <c r="K353">
        <f t="shared" si="23"/>
        <v>1.0272387711945137E-2</v>
      </c>
    </row>
    <row r="354" spans="1:11" x14ac:dyDescent="0.25">
      <c r="A354" s="1">
        <v>35340</v>
      </c>
      <c r="B354">
        <v>24.05</v>
      </c>
      <c r="C354">
        <v>19.47</v>
      </c>
      <c r="D354">
        <v>5.6609999999999996</v>
      </c>
      <c r="F354">
        <f t="shared" si="20"/>
        <v>3.1801349965517702</v>
      </c>
      <c r="G354">
        <f t="shared" si="21"/>
        <v>0.24704659043659064</v>
      </c>
      <c r="I354">
        <f t="shared" si="22"/>
        <v>-0.12474012474012473</v>
      </c>
      <c r="K354">
        <f t="shared" si="23"/>
        <v>1.0272207502560941E-2</v>
      </c>
    </row>
    <row r="355" spans="1:11" x14ac:dyDescent="0.25">
      <c r="A355" s="1">
        <v>35347</v>
      </c>
      <c r="B355">
        <v>25.07</v>
      </c>
      <c r="C355">
        <v>20.100000000000001</v>
      </c>
      <c r="D355">
        <v>5.5743</v>
      </c>
      <c r="F355">
        <f t="shared" si="20"/>
        <v>3.2216719121702022</v>
      </c>
      <c r="G355">
        <f t="shared" si="21"/>
        <v>0.25398791424012773</v>
      </c>
      <c r="I355">
        <f t="shared" si="22"/>
        <v>-0.11527722377343441</v>
      </c>
      <c r="K355">
        <f t="shared" si="23"/>
        <v>1.0131149351421131E-2</v>
      </c>
    </row>
    <row r="356" spans="1:11" x14ac:dyDescent="0.25">
      <c r="A356" s="1">
        <v>35354</v>
      </c>
      <c r="B356">
        <v>25.17</v>
      </c>
      <c r="C356">
        <v>20.34</v>
      </c>
      <c r="D356">
        <v>5.6017000000000001</v>
      </c>
      <c r="F356">
        <f t="shared" si="20"/>
        <v>3.2256528091472245</v>
      </c>
      <c r="G356">
        <f t="shared" si="21"/>
        <v>0.24791211323003573</v>
      </c>
      <c r="I356">
        <f t="shared" si="22"/>
        <v>-0.18275725069527218</v>
      </c>
      <c r="K356">
        <f t="shared" si="23"/>
        <v>9.8495078756470292E-3</v>
      </c>
    </row>
    <row r="357" spans="1:11" x14ac:dyDescent="0.25">
      <c r="A357" s="1">
        <v>35361</v>
      </c>
      <c r="B357">
        <v>24.86</v>
      </c>
      <c r="C357">
        <v>20.350000000000001</v>
      </c>
      <c r="D357">
        <v>5.5917000000000003</v>
      </c>
      <c r="F357">
        <f t="shared" si="20"/>
        <v>3.2132600860825651</v>
      </c>
      <c r="G357">
        <f t="shared" si="21"/>
        <v>0.23733292920353979</v>
      </c>
      <c r="I357">
        <f t="shared" si="22"/>
        <v>-0.13837489943684625</v>
      </c>
      <c r="K357">
        <f t="shared" si="23"/>
        <v>9.5467791312767412E-3</v>
      </c>
    </row>
    <row r="358" spans="1:11" x14ac:dyDescent="0.25">
      <c r="A358" s="1">
        <v>35368</v>
      </c>
      <c r="B358">
        <v>24.28</v>
      </c>
      <c r="C358">
        <v>20.29</v>
      </c>
      <c r="D358">
        <v>5.5015999999999998</v>
      </c>
      <c r="F358">
        <f t="shared" si="20"/>
        <v>3.1896529661912973</v>
      </c>
      <c r="G358">
        <f t="shared" si="21"/>
        <v>0.21934878418451398</v>
      </c>
      <c r="I358">
        <f t="shared" si="22"/>
        <v>-0.1470345963756178</v>
      </c>
      <c r="K358">
        <f t="shared" si="23"/>
        <v>9.0341344392303943E-3</v>
      </c>
    </row>
    <row r="359" spans="1:11" x14ac:dyDescent="0.25">
      <c r="A359" s="1">
        <v>35375</v>
      </c>
      <c r="B359">
        <v>22.69</v>
      </c>
      <c r="C359">
        <v>19.78</v>
      </c>
      <c r="D359">
        <v>5.4763999999999999</v>
      </c>
      <c r="F359">
        <f t="shared" si="20"/>
        <v>3.1219242987917504</v>
      </c>
      <c r="G359">
        <f t="shared" si="21"/>
        <v>0.18301433054208904</v>
      </c>
      <c r="I359">
        <f t="shared" si="22"/>
        <v>-0.10489202291758494</v>
      </c>
      <c r="K359">
        <f t="shared" si="23"/>
        <v>8.0658585518769959E-3</v>
      </c>
    </row>
    <row r="360" spans="1:11" x14ac:dyDescent="0.25">
      <c r="A360" s="1">
        <v>35382</v>
      </c>
      <c r="B360">
        <v>24.12</v>
      </c>
      <c r="C360">
        <v>20.86</v>
      </c>
      <c r="D360">
        <v>5.4511000000000003</v>
      </c>
      <c r="F360">
        <f t="shared" si="20"/>
        <v>3.1830413718589847</v>
      </c>
      <c r="G360">
        <f t="shared" si="21"/>
        <v>0.18966854560530677</v>
      </c>
      <c r="I360">
        <f t="shared" si="22"/>
        <v>-0.15049751243781104</v>
      </c>
      <c r="K360">
        <f t="shared" si="23"/>
        <v>7.8635383750127186E-3</v>
      </c>
    </row>
    <row r="361" spans="1:11" x14ac:dyDescent="0.25">
      <c r="A361" s="1">
        <v>35389</v>
      </c>
      <c r="B361">
        <v>23.76</v>
      </c>
      <c r="C361">
        <v>19.809999999999999</v>
      </c>
      <c r="D361">
        <v>5.4276</v>
      </c>
      <c r="F361">
        <f t="shared" si="20"/>
        <v>3.1680034944944442</v>
      </c>
      <c r="G361">
        <f t="shared" si="21"/>
        <v>0.22052179124579133</v>
      </c>
      <c r="I361">
        <f t="shared" si="22"/>
        <v>-0.16666666666666669</v>
      </c>
      <c r="K361">
        <f t="shared" si="23"/>
        <v>9.2812201702774117E-3</v>
      </c>
    </row>
    <row r="362" spans="1:11" x14ac:dyDescent="0.25">
      <c r="A362" s="1">
        <v>35396</v>
      </c>
      <c r="B362">
        <v>23.75</v>
      </c>
      <c r="C362">
        <v>19.87</v>
      </c>
      <c r="D362">
        <v>5.4302000000000001</v>
      </c>
      <c r="F362">
        <f t="shared" si="20"/>
        <v>3.1675825304806504</v>
      </c>
      <c r="G362">
        <f t="shared" si="21"/>
        <v>0.21767042105263162</v>
      </c>
      <c r="I362">
        <f t="shared" si="22"/>
        <v>-0.19368421052631585</v>
      </c>
      <c r="K362">
        <f t="shared" si="23"/>
        <v>9.1650703601108049E-3</v>
      </c>
    </row>
    <row r="363" spans="1:11" x14ac:dyDescent="0.25">
      <c r="A363" s="1">
        <v>35403</v>
      </c>
      <c r="B363">
        <v>24.8</v>
      </c>
      <c r="C363">
        <v>20.21</v>
      </c>
      <c r="D363">
        <v>5.4032</v>
      </c>
      <c r="F363">
        <f t="shared" si="20"/>
        <v>3.2108436531709366</v>
      </c>
      <c r="G363">
        <f t="shared" si="21"/>
        <v>0.23911264516129044</v>
      </c>
      <c r="I363">
        <f t="shared" si="22"/>
        <v>-0.24193548387096772</v>
      </c>
      <c r="K363">
        <f t="shared" si="23"/>
        <v>9.6416389177939685E-3</v>
      </c>
    </row>
    <row r="364" spans="1:11" x14ac:dyDescent="0.25">
      <c r="A364" s="1">
        <v>35410</v>
      </c>
      <c r="B364">
        <v>23.38</v>
      </c>
      <c r="C364">
        <v>18.93</v>
      </c>
      <c r="D364">
        <v>5.5082000000000004</v>
      </c>
      <c r="F364">
        <f t="shared" si="20"/>
        <v>3.1518809560439225</v>
      </c>
      <c r="G364">
        <f t="shared" si="21"/>
        <v>0.24541561847733115</v>
      </c>
      <c r="I364">
        <f t="shared" si="22"/>
        <v>-0.22412318220701449</v>
      </c>
      <c r="K364">
        <f t="shared" si="23"/>
        <v>1.049681858329047E-2</v>
      </c>
    </row>
    <row r="365" spans="1:11" x14ac:dyDescent="0.25">
      <c r="A365" s="1">
        <v>35417</v>
      </c>
      <c r="B365">
        <v>26.16</v>
      </c>
      <c r="C365">
        <v>20.45</v>
      </c>
      <c r="D365">
        <v>5.5883000000000003</v>
      </c>
      <c r="F365">
        <f t="shared" si="20"/>
        <v>3.2642315265889978</v>
      </c>
      <c r="G365">
        <f t="shared" si="21"/>
        <v>0.27415517125382255</v>
      </c>
      <c r="I365">
        <f t="shared" si="22"/>
        <v>-0.30466360856269109</v>
      </c>
      <c r="K365">
        <f t="shared" si="23"/>
        <v>1.0479937739060495E-2</v>
      </c>
    </row>
    <row r="366" spans="1:11" x14ac:dyDescent="0.25">
      <c r="A366" s="1">
        <v>35424</v>
      </c>
      <c r="B366">
        <v>25.1</v>
      </c>
      <c r="C366">
        <v>19.96</v>
      </c>
      <c r="D366">
        <v>5.5545999999999998</v>
      </c>
      <c r="F366">
        <f t="shared" si="20"/>
        <v>3.2228678461377385</v>
      </c>
      <c r="G366">
        <f t="shared" si="21"/>
        <v>0.26032687649402397</v>
      </c>
      <c r="I366">
        <f t="shared" si="22"/>
        <v>-0.2689243027888446</v>
      </c>
      <c r="K366">
        <f t="shared" si="23"/>
        <v>1.0371588704941193E-2</v>
      </c>
    </row>
    <row r="367" spans="1:11" x14ac:dyDescent="0.25">
      <c r="A367" s="1">
        <v>35431</v>
      </c>
      <c r="B367">
        <v>25.92</v>
      </c>
      <c r="C367">
        <v>20.41</v>
      </c>
      <c r="D367">
        <v>5.5792000000000002</v>
      </c>
      <c r="F367">
        <f t="shared" si="20"/>
        <v>3.2550148714840739</v>
      </c>
      <c r="G367">
        <f t="shared" si="21"/>
        <v>0.26836916049382725</v>
      </c>
      <c r="I367">
        <f t="shared" si="22"/>
        <v>-0.31944444444444448</v>
      </c>
      <c r="K367">
        <f t="shared" si="23"/>
        <v>1.03537484758421E-2</v>
      </c>
    </row>
    <row r="368" spans="1:11" x14ac:dyDescent="0.25">
      <c r="A368" s="1">
        <v>35438</v>
      </c>
      <c r="B368">
        <v>26.62</v>
      </c>
      <c r="C368">
        <v>20.82</v>
      </c>
      <c r="D368">
        <v>5.6456999999999997</v>
      </c>
      <c r="F368">
        <f t="shared" si="20"/>
        <v>3.2816628129669656</v>
      </c>
      <c r="G368">
        <f t="shared" si="21"/>
        <v>0.27433829226145751</v>
      </c>
      <c r="I368">
        <f t="shared" si="22"/>
        <v>-0.36814425244177312</v>
      </c>
      <c r="K368">
        <f t="shared" si="23"/>
        <v>1.0305720971504789E-2</v>
      </c>
    </row>
    <row r="369" spans="1:11" x14ac:dyDescent="0.25">
      <c r="A369" s="1">
        <v>35445</v>
      </c>
      <c r="B369">
        <v>25.95</v>
      </c>
      <c r="C369">
        <v>20.87</v>
      </c>
      <c r="D369">
        <v>5.6256000000000004</v>
      </c>
      <c r="F369">
        <f t="shared" si="20"/>
        <v>3.2561716096118976</v>
      </c>
      <c r="G369">
        <f t="shared" si="21"/>
        <v>0.25201707899807324</v>
      </c>
      <c r="I369">
        <f t="shared" si="22"/>
        <v>-0.36608863198458574</v>
      </c>
      <c r="K369">
        <f t="shared" si="23"/>
        <v>9.7116408091743062E-3</v>
      </c>
    </row>
    <row r="370" spans="1:11" x14ac:dyDescent="0.25">
      <c r="A370" s="1">
        <v>35452</v>
      </c>
      <c r="B370">
        <v>24.24</v>
      </c>
      <c r="C370">
        <v>20.22</v>
      </c>
      <c r="D370">
        <v>5.6532999999999998</v>
      </c>
      <c r="F370">
        <f t="shared" si="20"/>
        <v>3.1880041612011136</v>
      </c>
      <c r="G370">
        <f t="shared" si="21"/>
        <v>0.22237458415841577</v>
      </c>
      <c r="I370">
        <f t="shared" si="22"/>
        <v>-0.32260726072607249</v>
      </c>
      <c r="K370">
        <f t="shared" si="23"/>
        <v>9.1738689834329947E-3</v>
      </c>
    </row>
    <row r="371" spans="1:11" x14ac:dyDescent="0.25">
      <c r="A371" s="1">
        <v>35459</v>
      </c>
      <c r="B371">
        <v>24.47</v>
      </c>
      <c r="C371">
        <v>20.399999999999999</v>
      </c>
      <c r="D371">
        <v>5.6516000000000002</v>
      </c>
      <c r="F371">
        <f t="shared" si="20"/>
        <v>3.19744787745458</v>
      </c>
      <c r="G371">
        <f t="shared" si="21"/>
        <v>0.22284211360850026</v>
      </c>
      <c r="I371">
        <f t="shared" si="22"/>
        <v>-0.29260318757662446</v>
      </c>
      <c r="K371">
        <f t="shared" si="23"/>
        <v>9.1067475933183598E-3</v>
      </c>
    </row>
    <row r="372" spans="1:11" x14ac:dyDescent="0.25">
      <c r="A372" s="1">
        <v>35466</v>
      </c>
      <c r="B372">
        <v>23.91</v>
      </c>
      <c r="C372">
        <v>20.399999999999999</v>
      </c>
      <c r="D372">
        <v>5.5640000000000001</v>
      </c>
      <c r="F372">
        <f t="shared" si="20"/>
        <v>3.1742967814702334</v>
      </c>
      <c r="G372">
        <f t="shared" si="21"/>
        <v>0.20244050188205773</v>
      </c>
      <c r="I372">
        <f t="shared" si="22"/>
        <v>-0.31534922626516099</v>
      </c>
      <c r="K372">
        <f t="shared" si="23"/>
        <v>8.4667713041429414E-3</v>
      </c>
    </row>
    <row r="373" spans="1:11" x14ac:dyDescent="0.25">
      <c r="A373" s="1">
        <v>35473</v>
      </c>
      <c r="B373">
        <v>21.86</v>
      </c>
      <c r="C373">
        <v>19.649999999999999</v>
      </c>
      <c r="D373">
        <v>5.5411000000000001</v>
      </c>
      <c r="F373">
        <f t="shared" si="20"/>
        <v>3.0846584827483925</v>
      </c>
      <c r="G373">
        <f t="shared" si="21"/>
        <v>0.15650889569990864</v>
      </c>
      <c r="I373">
        <f t="shared" si="22"/>
        <v>-0.2612076852698994</v>
      </c>
      <c r="K373">
        <f t="shared" si="23"/>
        <v>7.1596018160982912E-3</v>
      </c>
    </row>
    <row r="374" spans="1:11" x14ac:dyDescent="0.25">
      <c r="A374" s="1">
        <v>35480</v>
      </c>
      <c r="B374">
        <v>22.79</v>
      </c>
      <c r="C374">
        <v>20.23</v>
      </c>
      <c r="D374">
        <v>5.4820000000000002</v>
      </c>
      <c r="F374">
        <f t="shared" si="20"/>
        <v>3.126321843257593</v>
      </c>
      <c r="G374">
        <f t="shared" si="21"/>
        <v>0.16714996928477407</v>
      </c>
      <c r="I374">
        <f t="shared" si="22"/>
        <v>-0.28696796840719613</v>
      </c>
      <c r="K374">
        <f t="shared" si="23"/>
        <v>7.3343558264490601E-3</v>
      </c>
    </row>
    <row r="375" spans="1:11" x14ac:dyDescent="0.25">
      <c r="A375" s="1">
        <v>35487</v>
      </c>
      <c r="B375">
        <v>21.11</v>
      </c>
      <c r="C375">
        <v>20.010000000000002</v>
      </c>
      <c r="D375">
        <v>5.6677</v>
      </c>
      <c r="F375">
        <f t="shared" si="20"/>
        <v>3.0497468618602293</v>
      </c>
      <c r="G375">
        <f t="shared" si="21"/>
        <v>0.10878500568450976</v>
      </c>
      <c r="I375">
        <f t="shared" si="22"/>
        <v>-0.26811937470393182</v>
      </c>
      <c r="K375">
        <f t="shared" si="23"/>
        <v>5.1532451769071416E-3</v>
      </c>
    </row>
    <row r="376" spans="1:11" x14ac:dyDescent="0.25">
      <c r="A376" s="1">
        <v>35494</v>
      </c>
      <c r="B376">
        <v>20.49</v>
      </c>
      <c r="C376">
        <v>19.88</v>
      </c>
      <c r="D376">
        <v>5.7266000000000004</v>
      </c>
      <c r="F376">
        <f t="shared" si="20"/>
        <v>3.0199369622508083</v>
      </c>
      <c r="G376">
        <f t="shared" si="21"/>
        <v>8.703661981454372E-2</v>
      </c>
      <c r="I376">
        <f t="shared" si="22"/>
        <v>-0.2523182040019521</v>
      </c>
      <c r="K376">
        <f t="shared" si="23"/>
        <v>4.2477608499045258E-3</v>
      </c>
    </row>
    <row r="377" spans="1:11" x14ac:dyDescent="0.25">
      <c r="A377" s="1">
        <v>35501</v>
      </c>
      <c r="B377">
        <v>20.62</v>
      </c>
      <c r="C377">
        <v>20.36</v>
      </c>
      <c r="D377">
        <v>5.7295999999999996</v>
      </c>
      <c r="F377">
        <f t="shared" si="20"/>
        <v>3.0262614785888138</v>
      </c>
      <c r="G377">
        <f t="shared" si="21"/>
        <v>6.9905117361784841E-2</v>
      </c>
      <c r="I377">
        <f t="shared" si="22"/>
        <v>-0.31231813773035894</v>
      </c>
      <c r="K377">
        <f t="shared" si="23"/>
        <v>3.3901608807849096E-3</v>
      </c>
    </row>
    <row r="378" spans="1:11" x14ac:dyDescent="0.25">
      <c r="A378" s="1">
        <v>35508</v>
      </c>
      <c r="B378">
        <v>22.04</v>
      </c>
      <c r="C378">
        <v>20.73</v>
      </c>
      <c r="D378">
        <v>5.8391999999999999</v>
      </c>
      <c r="F378">
        <f t="shared" si="20"/>
        <v>3.0928589842847138</v>
      </c>
      <c r="G378">
        <f t="shared" si="21"/>
        <v>0.11782938656987285</v>
      </c>
      <c r="I378">
        <f t="shared" si="22"/>
        <v>-0.34936479128856623</v>
      </c>
      <c r="K378">
        <f t="shared" si="23"/>
        <v>5.346160915148496E-3</v>
      </c>
    </row>
    <row r="379" spans="1:11" x14ac:dyDescent="0.25">
      <c r="A379" s="1">
        <v>35515</v>
      </c>
      <c r="B379">
        <v>20.64</v>
      </c>
      <c r="C379">
        <v>20.2</v>
      </c>
      <c r="D379">
        <v>5.9702999999999999</v>
      </c>
      <c r="F379">
        <f t="shared" si="20"/>
        <v>3.0272309406133622</v>
      </c>
      <c r="G379">
        <f t="shared" si="21"/>
        <v>8.1020829457364413E-2</v>
      </c>
      <c r="I379">
        <f t="shared" si="22"/>
        <v>-0.20155038759689922</v>
      </c>
      <c r="K379">
        <f t="shared" si="23"/>
        <v>3.9254277837870357E-3</v>
      </c>
    </row>
    <row r="380" spans="1:11" x14ac:dyDescent="0.25">
      <c r="A380" s="1">
        <v>35522</v>
      </c>
      <c r="B380">
        <v>19.47</v>
      </c>
      <c r="C380">
        <v>19.77</v>
      </c>
      <c r="D380">
        <v>5.9931000000000001</v>
      </c>
      <c r="F380">
        <f t="shared" si="20"/>
        <v>2.9688748193841081</v>
      </c>
      <c r="G380">
        <f t="shared" si="21"/>
        <v>4.452267950693372E-2</v>
      </c>
      <c r="I380">
        <f t="shared" si="22"/>
        <v>-0.20184899845916796</v>
      </c>
      <c r="K380">
        <f t="shared" si="23"/>
        <v>2.2867323835096928E-3</v>
      </c>
    </row>
    <row r="381" spans="1:11" x14ac:dyDescent="0.25">
      <c r="A381" s="1">
        <v>35529</v>
      </c>
      <c r="B381">
        <v>19.27</v>
      </c>
      <c r="C381">
        <v>19.55</v>
      </c>
      <c r="D381">
        <v>6.0105000000000004</v>
      </c>
      <c r="F381">
        <f t="shared" si="20"/>
        <v>2.958549482426275</v>
      </c>
      <c r="G381">
        <f t="shared" si="21"/>
        <v>4.5574641930461804E-2</v>
      </c>
      <c r="I381">
        <f t="shared" si="22"/>
        <v>-0.19304618578100669</v>
      </c>
      <c r="K381">
        <f t="shared" si="23"/>
        <v>2.3650566647878467E-3</v>
      </c>
    </row>
    <row r="382" spans="1:11" x14ac:dyDescent="0.25">
      <c r="A382" s="1">
        <v>35536</v>
      </c>
      <c r="B382">
        <v>19.350000000000001</v>
      </c>
      <c r="C382">
        <v>19.41</v>
      </c>
      <c r="D382">
        <v>6.0358000000000001</v>
      </c>
      <c r="F382">
        <f t="shared" si="20"/>
        <v>2.9626924194757911</v>
      </c>
      <c r="G382">
        <f t="shared" si="21"/>
        <v>5.7257224806201552E-2</v>
      </c>
      <c r="I382">
        <f t="shared" si="22"/>
        <v>-0.20103359173126617</v>
      </c>
      <c r="K382">
        <f t="shared" si="23"/>
        <v>2.95902970574685E-3</v>
      </c>
    </row>
    <row r="383" spans="1:11" x14ac:dyDescent="0.25">
      <c r="A383" s="1">
        <v>35543</v>
      </c>
      <c r="B383">
        <v>19.73</v>
      </c>
      <c r="C383">
        <v>19.690000000000001</v>
      </c>
      <c r="D383">
        <v>6.0263</v>
      </c>
      <c r="F383">
        <f t="shared" si="20"/>
        <v>2.982140320034524</v>
      </c>
      <c r="G383">
        <f t="shared" si="21"/>
        <v>6.2290369488089088E-2</v>
      </c>
      <c r="I383">
        <f t="shared" si="22"/>
        <v>-0.21692853522554492</v>
      </c>
      <c r="K383">
        <f t="shared" si="23"/>
        <v>3.1571398625488641E-3</v>
      </c>
    </row>
    <row r="384" spans="1:11" x14ac:dyDescent="0.25">
      <c r="A384" s="1">
        <v>35550</v>
      </c>
      <c r="B384">
        <v>20.21</v>
      </c>
      <c r="C384">
        <v>19.91</v>
      </c>
      <c r="D384">
        <v>5.8948</v>
      </c>
      <c r="F384">
        <f t="shared" si="20"/>
        <v>3.0061775314155299</v>
      </c>
      <c r="G384">
        <f t="shared" si="21"/>
        <v>7.3792136566056377E-2</v>
      </c>
      <c r="I384">
        <f t="shared" si="22"/>
        <v>-0.24195942602671947</v>
      </c>
      <c r="K384">
        <f t="shared" si="23"/>
        <v>3.6512685089587519E-3</v>
      </c>
    </row>
    <row r="385" spans="1:11" x14ac:dyDescent="0.25">
      <c r="A385" s="1">
        <v>35557</v>
      </c>
      <c r="B385">
        <v>19.62</v>
      </c>
      <c r="C385">
        <v>19.649999999999999</v>
      </c>
      <c r="D385">
        <v>5.9528999999999996</v>
      </c>
      <c r="F385">
        <f t="shared" si="20"/>
        <v>2.9765494541372171</v>
      </c>
      <c r="G385">
        <f t="shared" si="21"/>
        <v>5.799994801223244E-2</v>
      </c>
      <c r="I385">
        <f t="shared" si="22"/>
        <v>-0.2166156982670745</v>
      </c>
      <c r="K385">
        <f t="shared" si="23"/>
        <v>2.9561645266173516E-3</v>
      </c>
    </row>
    <row r="386" spans="1:11" x14ac:dyDescent="0.25">
      <c r="A386" s="1">
        <v>35564</v>
      </c>
      <c r="B386">
        <v>21.39</v>
      </c>
      <c r="C386">
        <v>20.46</v>
      </c>
      <c r="D386">
        <v>5.8667999999999996</v>
      </c>
      <c r="F386">
        <f t="shared" si="20"/>
        <v>3.0629235230943141</v>
      </c>
      <c r="G386">
        <f t="shared" si="21"/>
        <v>0.10214626086956508</v>
      </c>
      <c r="I386">
        <f t="shared" si="22"/>
        <v>-0.30107526881720437</v>
      </c>
      <c r="K386">
        <f t="shared" si="23"/>
        <v>4.7754212655243137E-3</v>
      </c>
    </row>
    <row r="387" spans="1:11" x14ac:dyDescent="0.25">
      <c r="A387" s="1">
        <v>35571</v>
      </c>
      <c r="B387">
        <v>21.86</v>
      </c>
      <c r="C387">
        <v>20.83</v>
      </c>
      <c r="D387">
        <v>5.8259999999999996</v>
      </c>
      <c r="F387">
        <f t="shared" ref="F387:F450" si="24">LN(B387)</f>
        <v>3.0846584827483925</v>
      </c>
      <c r="G387">
        <f t="shared" ref="G387:G450" si="25">((1+D387/100)*B387-C387)/B387</f>
        <v>0.10537802378774018</v>
      </c>
      <c r="I387">
        <f t="shared" ref="I387:I450" si="26">(B439-B387)/B387</f>
        <v>-0.40713632204940525</v>
      </c>
      <c r="K387">
        <f t="shared" ref="K387:K450" si="27">G387/B387</f>
        <v>4.8205866325590199E-3</v>
      </c>
    </row>
    <row r="388" spans="1:11" x14ac:dyDescent="0.25">
      <c r="A388" s="1">
        <v>35578</v>
      </c>
      <c r="B388">
        <v>20.79</v>
      </c>
      <c r="C388">
        <v>20.22</v>
      </c>
      <c r="D388">
        <v>5.8906000000000001</v>
      </c>
      <c r="F388">
        <f t="shared" si="24"/>
        <v>3.0344721018699214</v>
      </c>
      <c r="G388">
        <f t="shared" si="25"/>
        <v>8.6323027417027395E-2</v>
      </c>
      <c r="I388">
        <f t="shared" si="26"/>
        <v>-0.27898027898027894</v>
      </c>
      <c r="K388">
        <f t="shared" si="27"/>
        <v>4.1521417709007892E-3</v>
      </c>
    </row>
    <row r="389" spans="1:11" x14ac:dyDescent="0.25">
      <c r="A389" s="1">
        <v>35585</v>
      </c>
      <c r="B389">
        <v>20.12</v>
      </c>
      <c r="C389">
        <v>20.14</v>
      </c>
      <c r="D389">
        <v>5.7895000000000003</v>
      </c>
      <c r="F389">
        <f t="shared" si="24"/>
        <v>3.0017143452315387</v>
      </c>
      <c r="G389">
        <f t="shared" si="25"/>
        <v>5.6900964214711712E-2</v>
      </c>
      <c r="I389">
        <f t="shared" si="26"/>
        <v>-0.2639165009940358</v>
      </c>
      <c r="K389">
        <f t="shared" si="27"/>
        <v>2.8280797323415362E-3</v>
      </c>
    </row>
    <row r="390" spans="1:11" x14ac:dyDescent="0.25">
      <c r="A390" s="1">
        <v>35592</v>
      </c>
      <c r="B390">
        <v>18.53</v>
      </c>
      <c r="C390">
        <v>19.55</v>
      </c>
      <c r="D390">
        <v>5.7937000000000003</v>
      </c>
      <c r="F390">
        <f t="shared" si="24"/>
        <v>2.9193910402972683</v>
      </c>
      <c r="G390">
        <f t="shared" si="25"/>
        <v>2.8911284403669614E-3</v>
      </c>
      <c r="I390">
        <f t="shared" si="26"/>
        <v>-0.27253103076092827</v>
      </c>
      <c r="K390">
        <f t="shared" si="27"/>
        <v>1.5602420077533521E-4</v>
      </c>
    </row>
    <row r="391" spans="1:11" x14ac:dyDescent="0.25">
      <c r="A391" s="1">
        <v>35599</v>
      </c>
      <c r="B391">
        <v>18.79</v>
      </c>
      <c r="C391">
        <v>19.47</v>
      </c>
      <c r="D391">
        <v>5.6905999999999999</v>
      </c>
      <c r="F391">
        <f t="shared" si="24"/>
        <v>2.933324813425374</v>
      </c>
      <c r="G391">
        <f t="shared" si="25"/>
        <v>2.0716537519957265E-2</v>
      </c>
      <c r="I391">
        <f t="shared" si="26"/>
        <v>-0.32943054816391698</v>
      </c>
      <c r="K391">
        <f t="shared" si="27"/>
        <v>1.1025299371983644E-3</v>
      </c>
    </row>
    <row r="392" spans="1:11" x14ac:dyDescent="0.25">
      <c r="A392" s="1">
        <v>35606</v>
      </c>
      <c r="B392">
        <v>19.52</v>
      </c>
      <c r="C392">
        <v>19.940000000000001</v>
      </c>
      <c r="D392">
        <v>5.7202000000000002</v>
      </c>
      <c r="F392">
        <f t="shared" si="24"/>
        <v>2.9714395809849465</v>
      </c>
      <c r="G392">
        <f t="shared" si="25"/>
        <v>3.5685606557376875E-2</v>
      </c>
      <c r="I392">
        <f t="shared" si="26"/>
        <v>-0.25204918032786883</v>
      </c>
      <c r="K392">
        <f t="shared" si="27"/>
        <v>1.8281560736361105E-3</v>
      </c>
    </row>
    <row r="393" spans="1:11" x14ac:dyDescent="0.25">
      <c r="A393" s="1">
        <v>35613</v>
      </c>
      <c r="B393">
        <v>20.34</v>
      </c>
      <c r="C393">
        <v>20.170000000000002</v>
      </c>
      <c r="D393">
        <v>5.7064000000000004</v>
      </c>
      <c r="F393">
        <f t="shared" si="24"/>
        <v>3.012589390620414</v>
      </c>
      <c r="G393">
        <f t="shared" si="25"/>
        <v>6.5421915437561332E-2</v>
      </c>
      <c r="I393">
        <f t="shared" si="26"/>
        <v>-0.29351032448377584</v>
      </c>
      <c r="K393">
        <f t="shared" si="27"/>
        <v>3.216416688179023E-3</v>
      </c>
    </row>
    <row r="394" spans="1:11" x14ac:dyDescent="0.25">
      <c r="A394" s="1">
        <v>35620</v>
      </c>
      <c r="B394">
        <v>19.46</v>
      </c>
      <c r="C394">
        <v>19.850000000000001</v>
      </c>
      <c r="D394">
        <v>5.6132</v>
      </c>
      <c r="F394">
        <f t="shared" si="24"/>
        <v>2.968361076757859</v>
      </c>
      <c r="G394">
        <f t="shared" si="25"/>
        <v>3.6090890030832504E-2</v>
      </c>
      <c r="I394">
        <f t="shared" si="26"/>
        <v>-0.28828365878725598</v>
      </c>
      <c r="K394">
        <f t="shared" si="27"/>
        <v>1.8546192204949897E-3</v>
      </c>
    </row>
    <row r="395" spans="1:11" x14ac:dyDescent="0.25">
      <c r="A395" s="1">
        <v>35627</v>
      </c>
      <c r="B395">
        <v>19.649999999999999</v>
      </c>
      <c r="C395">
        <v>19.82</v>
      </c>
      <c r="D395">
        <v>5.6247999999999996</v>
      </c>
      <c r="F395">
        <f t="shared" si="24"/>
        <v>2.9780773383152703</v>
      </c>
      <c r="G395">
        <f t="shared" si="25"/>
        <v>4.7596600508905906E-2</v>
      </c>
      <c r="I395">
        <f t="shared" si="26"/>
        <v>-0.24325699745547072</v>
      </c>
      <c r="K395">
        <f t="shared" si="27"/>
        <v>2.422218855415059E-3</v>
      </c>
    </row>
    <row r="396" spans="1:11" x14ac:dyDescent="0.25">
      <c r="A396" s="1">
        <v>35634</v>
      </c>
      <c r="B396">
        <v>19.63</v>
      </c>
      <c r="C396">
        <v>19.829999999999998</v>
      </c>
      <c r="D396">
        <v>5.5995999999999997</v>
      </c>
      <c r="F396">
        <f t="shared" si="24"/>
        <v>2.9770590082883697</v>
      </c>
      <c r="G396">
        <f t="shared" si="25"/>
        <v>4.5807512990320869E-2</v>
      </c>
      <c r="I396">
        <f t="shared" si="26"/>
        <v>-0.29750382068262865</v>
      </c>
      <c r="K396">
        <f t="shared" si="27"/>
        <v>2.3335462552379455E-3</v>
      </c>
    </row>
    <row r="397" spans="1:11" x14ac:dyDescent="0.25">
      <c r="A397" s="1">
        <v>35641</v>
      </c>
      <c r="B397">
        <v>20.3</v>
      </c>
      <c r="C397">
        <v>20.100000000000001</v>
      </c>
      <c r="D397">
        <v>5.5545</v>
      </c>
      <c r="F397">
        <f t="shared" si="24"/>
        <v>3.0106208860477417</v>
      </c>
      <c r="G397">
        <f t="shared" si="25"/>
        <v>6.5397216748768472E-2</v>
      </c>
      <c r="I397">
        <f t="shared" si="26"/>
        <v>-0.30591133004926113</v>
      </c>
      <c r="K397">
        <f t="shared" si="27"/>
        <v>3.2215377708752942E-3</v>
      </c>
    </row>
    <row r="398" spans="1:11" x14ac:dyDescent="0.25">
      <c r="A398" s="1">
        <v>35648</v>
      </c>
      <c r="B398">
        <v>20.46</v>
      </c>
      <c r="C398">
        <v>20.18</v>
      </c>
      <c r="D398">
        <v>5.6718999999999999</v>
      </c>
      <c r="F398">
        <f t="shared" si="24"/>
        <v>3.0184717605234805</v>
      </c>
      <c r="G398">
        <f t="shared" si="25"/>
        <v>7.0404239491691209E-2</v>
      </c>
      <c r="I398">
        <f t="shared" si="26"/>
        <v>-0.33137829912023464</v>
      </c>
      <c r="K398">
        <f t="shared" si="27"/>
        <v>3.4410674238363249E-3</v>
      </c>
    </row>
    <row r="399" spans="1:11" x14ac:dyDescent="0.25">
      <c r="A399" s="1">
        <v>35655</v>
      </c>
      <c r="B399">
        <v>20.190000000000001</v>
      </c>
      <c r="C399">
        <v>20.239999999999998</v>
      </c>
      <c r="D399">
        <v>5.7072000000000003</v>
      </c>
      <c r="F399">
        <f t="shared" si="24"/>
        <v>3.0051874323247461</v>
      </c>
      <c r="G399">
        <f t="shared" si="25"/>
        <v>5.4595526498266607E-2</v>
      </c>
      <c r="I399">
        <f t="shared" si="26"/>
        <v>-0.37048043585933632</v>
      </c>
      <c r="K399">
        <f t="shared" si="27"/>
        <v>2.7040874937229622E-3</v>
      </c>
    </row>
    <row r="400" spans="1:11" x14ac:dyDescent="0.25">
      <c r="A400" s="1">
        <v>35662</v>
      </c>
      <c r="B400">
        <v>20.059999999999999</v>
      </c>
      <c r="C400">
        <v>20.12</v>
      </c>
      <c r="D400">
        <v>5.6456</v>
      </c>
      <c r="F400">
        <f t="shared" si="24"/>
        <v>2.9987277825337895</v>
      </c>
      <c r="G400">
        <f t="shared" si="25"/>
        <v>5.3464973080757705E-2</v>
      </c>
      <c r="I400">
        <f t="shared" si="26"/>
        <v>-0.34396809571286135</v>
      </c>
      <c r="K400">
        <f t="shared" si="27"/>
        <v>2.6652528953518299E-3</v>
      </c>
    </row>
    <row r="401" spans="1:11" x14ac:dyDescent="0.25">
      <c r="A401" s="1">
        <v>35669</v>
      </c>
      <c r="B401">
        <v>19.73</v>
      </c>
      <c r="C401">
        <v>19.809999999999999</v>
      </c>
      <c r="D401">
        <v>5.7196999999999996</v>
      </c>
      <c r="F401">
        <f t="shared" si="24"/>
        <v>2.982140320034524</v>
      </c>
      <c r="G401">
        <f t="shared" si="25"/>
        <v>5.3142261023821573E-2</v>
      </c>
      <c r="I401">
        <f t="shared" si="26"/>
        <v>-0.31170805879371516</v>
      </c>
      <c r="K401">
        <f t="shared" si="27"/>
        <v>2.6934749631942001E-3</v>
      </c>
    </row>
    <row r="402" spans="1:11" x14ac:dyDescent="0.25">
      <c r="A402" s="1">
        <v>35676</v>
      </c>
      <c r="B402">
        <v>19.61</v>
      </c>
      <c r="C402">
        <v>19.72</v>
      </c>
      <c r="D402">
        <v>5.6856999999999998</v>
      </c>
      <c r="F402">
        <f t="shared" si="24"/>
        <v>2.976039640208255</v>
      </c>
      <c r="G402">
        <f t="shared" si="25"/>
        <v>5.124761703212638E-2</v>
      </c>
      <c r="I402">
        <f t="shared" si="26"/>
        <v>-0.30290668026517081</v>
      </c>
      <c r="K402">
        <f t="shared" si="27"/>
        <v>2.6133410011283213E-3</v>
      </c>
    </row>
    <row r="403" spans="1:11" x14ac:dyDescent="0.25">
      <c r="A403" s="1">
        <v>35683</v>
      </c>
      <c r="B403">
        <v>19.420000000000002</v>
      </c>
      <c r="C403">
        <v>19.64</v>
      </c>
      <c r="D403">
        <v>5.6981999999999999</v>
      </c>
      <c r="F403">
        <f t="shared" si="24"/>
        <v>2.9663034628631788</v>
      </c>
      <c r="G403">
        <f t="shared" si="25"/>
        <v>4.5653472708548019E-2</v>
      </c>
      <c r="I403">
        <f t="shared" si="26"/>
        <v>-0.2729145211122555</v>
      </c>
      <c r="K403">
        <f t="shared" si="27"/>
        <v>2.3508482342197742E-3</v>
      </c>
    </row>
    <row r="404" spans="1:11" x14ac:dyDescent="0.25">
      <c r="A404" s="1">
        <v>35690</v>
      </c>
      <c r="B404">
        <v>19.420000000000002</v>
      </c>
      <c r="C404">
        <v>19.579999999999998</v>
      </c>
      <c r="D404">
        <v>5.5697999999999999</v>
      </c>
      <c r="F404">
        <f t="shared" si="24"/>
        <v>2.9663034628631788</v>
      </c>
      <c r="G404">
        <f t="shared" si="25"/>
        <v>4.745907106076229E-2</v>
      </c>
      <c r="I404">
        <f t="shared" si="26"/>
        <v>-0.25180226570545838</v>
      </c>
      <c r="K404">
        <f t="shared" si="27"/>
        <v>2.4438244624491391E-3</v>
      </c>
    </row>
    <row r="405" spans="1:11" x14ac:dyDescent="0.25">
      <c r="A405" s="1">
        <v>35697</v>
      </c>
      <c r="B405">
        <v>19.940000000000001</v>
      </c>
      <c r="C405">
        <v>19.91</v>
      </c>
      <c r="D405">
        <v>5.5727000000000002</v>
      </c>
      <c r="F405">
        <f t="shared" si="24"/>
        <v>2.9927277645336923</v>
      </c>
      <c r="G405">
        <f t="shared" si="25"/>
        <v>5.7231513540622052E-2</v>
      </c>
      <c r="I405">
        <f t="shared" si="26"/>
        <v>-0.2141424272818456</v>
      </c>
      <c r="K405">
        <f t="shared" si="27"/>
        <v>2.8701862357383172E-3</v>
      </c>
    </row>
    <row r="406" spans="1:11" x14ac:dyDescent="0.25">
      <c r="A406" s="1">
        <v>35704</v>
      </c>
      <c r="B406">
        <v>21.05</v>
      </c>
      <c r="C406">
        <v>20.309999999999999</v>
      </c>
      <c r="D406">
        <v>5.5829000000000004</v>
      </c>
      <c r="F406">
        <f t="shared" si="24"/>
        <v>3.0469005601283903</v>
      </c>
      <c r="G406">
        <f t="shared" si="25"/>
        <v>9.0983394299287423E-2</v>
      </c>
      <c r="I406">
        <f t="shared" si="26"/>
        <v>-0.23325415676959621</v>
      </c>
      <c r="K406">
        <f t="shared" si="27"/>
        <v>4.3222515106549845E-3</v>
      </c>
    </row>
    <row r="407" spans="1:11" x14ac:dyDescent="0.25">
      <c r="A407" s="1">
        <v>35711</v>
      </c>
      <c r="B407">
        <v>22.18</v>
      </c>
      <c r="C407">
        <v>20.440000000000001</v>
      </c>
      <c r="D407">
        <v>5.5797999999999996</v>
      </c>
      <c r="F407">
        <f t="shared" si="24"/>
        <v>3.099190981922221</v>
      </c>
      <c r="G407">
        <f t="shared" si="25"/>
        <v>0.13424705320108193</v>
      </c>
      <c r="I407">
        <f t="shared" si="26"/>
        <v>-0.32100991884580699</v>
      </c>
      <c r="K407">
        <f t="shared" si="27"/>
        <v>6.0526173670460747E-3</v>
      </c>
    </row>
    <row r="408" spans="1:11" x14ac:dyDescent="0.25">
      <c r="A408" s="1">
        <v>35718</v>
      </c>
      <c r="B408">
        <v>20.57</v>
      </c>
      <c r="C408">
        <v>20</v>
      </c>
      <c r="D408">
        <v>5.6224999999999996</v>
      </c>
      <c r="F408">
        <f t="shared" si="24"/>
        <v>3.0238337036648657</v>
      </c>
      <c r="G408">
        <f t="shared" si="25"/>
        <v>8.3935257656781739E-2</v>
      </c>
      <c r="I408">
        <f t="shared" si="26"/>
        <v>-0.31696645600388912</v>
      </c>
      <c r="K408">
        <f t="shared" si="27"/>
        <v>4.0804695020311976E-3</v>
      </c>
    </row>
    <row r="409" spans="1:11" x14ac:dyDescent="0.25">
      <c r="A409" s="1">
        <v>35725</v>
      </c>
      <c r="B409">
        <v>21.42</v>
      </c>
      <c r="C409">
        <v>20.350000000000001</v>
      </c>
      <c r="D409">
        <v>5.6881000000000004</v>
      </c>
      <c r="F409">
        <f t="shared" si="24"/>
        <v>3.0643250650196028</v>
      </c>
      <c r="G409">
        <f t="shared" si="25"/>
        <v>0.10683431465919695</v>
      </c>
      <c r="I409">
        <f t="shared" si="26"/>
        <v>-0.37301587301587308</v>
      </c>
      <c r="K409">
        <f t="shared" si="27"/>
        <v>4.9875963893182508E-3</v>
      </c>
    </row>
    <row r="410" spans="1:11" x14ac:dyDescent="0.25">
      <c r="A410" s="1">
        <v>35732</v>
      </c>
      <c r="B410">
        <v>20.71</v>
      </c>
      <c r="C410">
        <v>20.079999999999998</v>
      </c>
      <c r="D410">
        <v>5.5170000000000003</v>
      </c>
      <c r="F410">
        <f t="shared" si="24"/>
        <v>3.0306166754074928</v>
      </c>
      <c r="G410">
        <f t="shared" si="25"/>
        <v>8.559008691453418E-2</v>
      </c>
      <c r="I410">
        <f t="shared" si="26"/>
        <v>-0.30999517141477556</v>
      </c>
      <c r="K410">
        <f t="shared" si="27"/>
        <v>4.1327902904169083E-3</v>
      </c>
    </row>
    <row r="411" spans="1:11" x14ac:dyDescent="0.25">
      <c r="A411" s="1">
        <v>35739</v>
      </c>
      <c r="B411">
        <v>20.309999999999999</v>
      </c>
      <c r="C411">
        <v>19.89</v>
      </c>
      <c r="D411">
        <v>5.5941999999999998</v>
      </c>
      <c r="F411">
        <f t="shared" si="24"/>
        <v>3.0111133755922932</v>
      </c>
      <c r="G411">
        <f t="shared" si="25"/>
        <v>7.6621468242245097E-2</v>
      </c>
      <c r="I411">
        <f t="shared" si="26"/>
        <v>-0.30379123584441153</v>
      </c>
      <c r="K411">
        <f t="shared" si="27"/>
        <v>3.7725981409278729E-3</v>
      </c>
    </row>
    <row r="412" spans="1:11" x14ac:dyDescent="0.25">
      <c r="A412" s="1">
        <v>35746</v>
      </c>
      <c r="B412">
        <v>20.49</v>
      </c>
      <c r="C412">
        <v>19.77</v>
      </c>
      <c r="D412">
        <v>5.5922999999999998</v>
      </c>
      <c r="F412">
        <f t="shared" si="24"/>
        <v>3.0199369622508083</v>
      </c>
      <c r="G412">
        <f t="shared" si="25"/>
        <v>9.1062092240117007E-2</v>
      </c>
      <c r="I412">
        <f t="shared" si="26"/>
        <v>-0.33870180575890668</v>
      </c>
      <c r="K412">
        <f t="shared" si="27"/>
        <v>4.4442211927826752E-3</v>
      </c>
    </row>
    <row r="413" spans="1:11" x14ac:dyDescent="0.25">
      <c r="A413" s="1">
        <v>35753</v>
      </c>
      <c r="B413">
        <v>19.8</v>
      </c>
      <c r="C413">
        <v>19.649999999999999</v>
      </c>
      <c r="D413">
        <v>5.5810000000000004</v>
      </c>
      <c r="F413">
        <f t="shared" si="24"/>
        <v>2.9856819377004897</v>
      </c>
      <c r="G413">
        <f t="shared" si="25"/>
        <v>6.3385757575757526E-2</v>
      </c>
      <c r="I413">
        <f t="shared" si="26"/>
        <v>-0.38686868686868686</v>
      </c>
      <c r="K413">
        <f t="shared" si="27"/>
        <v>3.2013008876645216E-3</v>
      </c>
    </row>
    <row r="414" spans="1:11" x14ac:dyDescent="0.25">
      <c r="A414" s="1">
        <v>35760</v>
      </c>
      <c r="B414">
        <v>19.149999999999999</v>
      </c>
      <c r="C414">
        <v>19.420000000000002</v>
      </c>
      <c r="D414">
        <v>5.6307</v>
      </c>
      <c r="F414">
        <f t="shared" si="24"/>
        <v>2.9523027156266548</v>
      </c>
      <c r="G414">
        <f t="shared" si="25"/>
        <v>4.2207783289817204E-2</v>
      </c>
      <c r="I414">
        <f t="shared" si="26"/>
        <v>-0.38067885117493472</v>
      </c>
      <c r="K414">
        <f t="shared" si="27"/>
        <v>2.204061790590977E-3</v>
      </c>
    </row>
    <row r="415" spans="1:11" x14ac:dyDescent="0.25">
      <c r="A415" s="1">
        <v>35767</v>
      </c>
      <c r="B415">
        <v>18.8</v>
      </c>
      <c r="C415">
        <v>19.350000000000001</v>
      </c>
      <c r="D415">
        <v>5.6281999999999996</v>
      </c>
      <c r="F415">
        <f t="shared" si="24"/>
        <v>2.9338568698359038</v>
      </c>
      <c r="G415">
        <f t="shared" si="25"/>
        <v>2.7026680851063817E-2</v>
      </c>
      <c r="I415">
        <f t="shared" si="26"/>
        <v>-0.40212765957446811</v>
      </c>
      <c r="K415">
        <f t="shared" si="27"/>
        <v>1.4375894069714797E-3</v>
      </c>
    </row>
    <row r="416" spans="1:11" x14ac:dyDescent="0.25">
      <c r="A416" s="1">
        <v>35774</v>
      </c>
      <c r="B416">
        <v>18.14</v>
      </c>
      <c r="C416">
        <v>19.02</v>
      </c>
      <c r="D416">
        <v>5.6326999999999998</v>
      </c>
      <c r="F416">
        <f t="shared" si="24"/>
        <v>2.8981194446869907</v>
      </c>
      <c r="G416">
        <f t="shared" si="25"/>
        <v>7.8154233737597941E-3</v>
      </c>
      <c r="I416">
        <f t="shared" si="26"/>
        <v>-0.38478500551267919</v>
      </c>
      <c r="K416">
        <f t="shared" si="27"/>
        <v>4.3083921575302062E-4</v>
      </c>
    </row>
    <row r="417" spans="1:11" x14ac:dyDescent="0.25">
      <c r="A417" s="1">
        <v>35781</v>
      </c>
      <c r="B417">
        <v>18.190000000000001</v>
      </c>
      <c r="C417">
        <v>19.11</v>
      </c>
      <c r="D417">
        <v>5.6260000000000003</v>
      </c>
      <c r="F417">
        <f t="shared" si="24"/>
        <v>2.900871992530031</v>
      </c>
      <c r="G417">
        <f t="shared" si="25"/>
        <v>5.6827597581089514E-3</v>
      </c>
      <c r="I417">
        <f t="shared" si="26"/>
        <v>-0.31940626717976911</v>
      </c>
      <c r="K417">
        <f t="shared" si="27"/>
        <v>3.1241120165524742E-4</v>
      </c>
    </row>
    <row r="418" spans="1:11" x14ac:dyDescent="0.25">
      <c r="A418" s="1">
        <v>35788</v>
      </c>
      <c r="B418">
        <v>18.350000000000001</v>
      </c>
      <c r="C418">
        <v>18.98</v>
      </c>
      <c r="D418">
        <v>5.6302000000000003</v>
      </c>
      <c r="F418">
        <f t="shared" si="24"/>
        <v>2.9096295745005794</v>
      </c>
      <c r="G418">
        <f t="shared" si="25"/>
        <v>2.1969574931880249E-2</v>
      </c>
      <c r="I418">
        <f t="shared" si="26"/>
        <v>-0.3825613079019074</v>
      </c>
      <c r="K418">
        <f t="shared" si="27"/>
        <v>1.1972520398844822E-3</v>
      </c>
    </row>
    <row r="419" spans="1:11" x14ac:dyDescent="0.25">
      <c r="A419" s="1">
        <v>35795</v>
      </c>
      <c r="B419">
        <v>17.64</v>
      </c>
      <c r="C419">
        <v>18.63</v>
      </c>
      <c r="D419">
        <v>5.5654000000000003</v>
      </c>
      <c r="F419">
        <f t="shared" si="24"/>
        <v>2.8701690505786455</v>
      </c>
      <c r="G419">
        <f t="shared" si="25"/>
        <v>-4.6844897959165481E-4</v>
      </c>
      <c r="I419">
        <f t="shared" si="26"/>
        <v>-0.33390022675736963</v>
      </c>
      <c r="K419">
        <f t="shared" si="27"/>
        <v>-2.6556064602701519E-5</v>
      </c>
    </row>
    <row r="420" spans="1:11" x14ac:dyDescent="0.25">
      <c r="A420" s="1">
        <v>35802</v>
      </c>
      <c r="B420">
        <v>16.82</v>
      </c>
      <c r="C420">
        <v>18.23</v>
      </c>
      <c r="D420">
        <v>5.3912000000000004</v>
      </c>
      <c r="F420">
        <f t="shared" si="24"/>
        <v>2.8225686545448019</v>
      </c>
      <c r="G420">
        <f t="shared" si="25"/>
        <v>-2.9916775267538775E-2</v>
      </c>
      <c r="I420">
        <f t="shared" si="26"/>
        <v>-0.23900118906064205</v>
      </c>
      <c r="K420">
        <f t="shared" si="27"/>
        <v>-1.778643000448203E-3</v>
      </c>
    </row>
    <row r="421" spans="1:11" x14ac:dyDescent="0.25">
      <c r="A421" s="1">
        <v>35809</v>
      </c>
      <c r="B421">
        <v>16.45</v>
      </c>
      <c r="C421">
        <v>18.149999999999999</v>
      </c>
      <c r="D421">
        <v>5.2918000000000003</v>
      </c>
      <c r="F421">
        <f t="shared" si="24"/>
        <v>2.800325477211381</v>
      </c>
      <c r="G421">
        <f t="shared" si="25"/>
        <v>-5.0425465045592539E-2</v>
      </c>
      <c r="I421">
        <f t="shared" si="26"/>
        <v>-0.25167173252279629</v>
      </c>
      <c r="K421">
        <f t="shared" si="27"/>
        <v>-3.0653778143217352E-3</v>
      </c>
    </row>
    <row r="422" spans="1:11" x14ac:dyDescent="0.25">
      <c r="A422" s="1">
        <v>35816</v>
      </c>
      <c r="B422">
        <v>16.420000000000002</v>
      </c>
      <c r="C422">
        <v>17.98</v>
      </c>
      <c r="D422">
        <v>5.3068999999999997</v>
      </c>
      <c r="F422">
        <f t="shared" si="24"/>
        <v>2.7985001040242823</v>
      </c>
      <c r="G422">
        <f t="shared" si="25"/>
        <v>-4.1937090133982891E-2</v>
      </c>
      <c r="I422">
        <f t="shared" si="26"/>
        <v>-0.28075517661388555</v>
      </c>
      <c r="K422">
        <f t="shared" si="27"/>
        <v>-2.5540249777090676E-3</v>
      </c>
    </row>
    <row r="423" spans="1:11" x14ac:dyDescent="0.25">
      <c r="A423" s="1">
        <v>35823</v>
      </c>
      <c r="B423">
        <v>17.309999999999999</v>
      </c>
      <c r="C423">
        <v>18.61</v>
      </c>
      <c r="D423">
        <v>5.4077000000000002</v>
      </c>
      <c r="F423">
        <f t="shared" si="24"/>
        <v>2.851284369188118</v>
      </c>
      <c r="G423">
        <f t="shared" si="25"/>
        <v>-2.1024097631426947E-2</v>
      </c>
      <c r="I423">
        <f t="shared" si="26"/>
        <v>-0.2882726747544771</v>
      </c>
      <c r="K423">
        <f t="shared" si="27"/>
        <v>-1.2145636991003437E-3</v>
      </c>
    </row>
    <row r="424" spans="1:11" x14ac:dyDescent="0.25">
      <c r="A424" s="1">
        <v>35830</v>
      </c>
      <c r="B424">
        <v>16.37</v>
      </c>
      <c r="C424">
        <v>18.07</v>
      </c>
      <c r="D424">
        <v>5.3258000000000001</v>
      </c>
      <c r="F424">
        <f t="shared" si="24"/>
        <v>2.7954503913830435</v>
      </c>
      <c r="G424">
        <f t="shared" si="25"/>
        <v>-5.0590503359804397E-2</v>
      </c>
      <c r="I424">
        <f t="shared" si="26"/>
        <v>-0.24373854612095297</v>
      </c>
      <c r="K424">
        <f t="shared" si="27"/>
        <v>-3.0904400341969698E-3</v>
      </c>
    </row>
    <row r="425" spans="1:11" x14ac:dyDescent="0.25">
      <c r="A425" s="1">
        <v>35837</v>
      </c>
      <c r="B425">
        <v>16.149999999999999</v>
      </c>
      <c r="C425">
        <v>17.809999999999999</v>
      </c>
      <c r="D425">
        <v>5.3747999999999996</v>
      </c>
      <c r="F425">
        <f t="shared" si="24"/>
        <v>2.7819200496686656</v>
      </c>
      <c r="G425">
        <f t="shared" si="25"/>
        <v>-4.9038377708978356E-2</v>
      </c>
      <c r="I425">
        <f t="shared" si="26"/>
        <v>-0.27244582043343646</v>
      </c>
      <c r="K425">
        <f t="shared" si="27"/>
        <v>-3.03643205628349E-3</v>
      </c>
    </row>
    <row r="426" spans="1:11" x14ac:dyDescent="0.25">
      <c r="A426" s="1">
        <v>35844</v>
      </c>
      <c r="B426">
        <v>16.25</v>
      </c>
      <c r="C426">
        <v>18.239999999999998</v>
      </c>
      <c r="D426">
        <v>5.3574999999999999</v>
      </c>
      <c r="F426">
        <f t="shared" si="24"/>
        <v>2.7880929087757464</v>
      </c>
      <c r="G426">
        <f t="shared" si="25"/>
        <v>-6.8886538461538513E-2</v>
      </c>
      <c r="I426">
        <f t="shared" si="26"/>
        <v>-0.29046153846153849</v>
      </c>
      <c r="K426">
        <f t="shared" si="27"/>
        <v>-4.2391715976331391E-3</v>
      </c>
    </row>
    <row r="427" spans="1:11" x14ac:dyDescent="0.25">
      <c r="A427" s="1">
        <v>35851</v>
      </c>
      <c r="B427">
        <v>15.45</v>
      </c>
      <c r="C427">
        <v>17.66</v>
      </c>
      <c r="D427">
        <v>5.4751000000000003</v>
      </c>
      <c r="F427">
        <f t="shared" si="24"/>
        <v>2.7376090033437546</v>
      </c>
      <c r="G427">
        <f t="shared" si="25"/>
        <v>-8.8291071197411114E-2</v>
      </c>
      <c r="I427">
        <f t="shared" si="26"/>
        <v>-0.18381877022653723</v>
      </c>
      <c r="K427">
        <f t="shared" si="27"/>
        <v>-5.7146324399618845E-3</v>
      </c>
    </row>
    <row r="428" spans="1:11" x14ac:dyDescent="0.25">
      <c r="A428" s="1">
        <v>35858</v>
      </c>
      <c r="B428">
        <v>15.32</v>
      </c>
      <c r="C428">
        <v>17.670000000000002</v>
      </c>
      <c r="D428">
        <v>5.5132000000000003</v>
      </c>
      <c r="F428">
        <f t="shared" si="24"/>
        <v>2.7291591643124451</v>
      </c>
      <c r="G428">
        <f t="shared" si="25"/>
        <v>-9.8262255874673743E-2</v>
      </c>
      <c r="I428">
        <f t="shared" si="26"/>
        <v>-0.15600522193211491</v>
      </c>
      <c r="K428">
        <f t="shared" si="27"/>
        <v>-6.4139853704095135E-3</v>
      </c>
    </row>
    <row r="429" spans="1:11" x14ac:dyDescent="0.25">
      <c r="A429" s="1">
        <v>35865</v>
      </c>
      <c r="B429">
        <v>14.18</v>
      </c>
      <c r="C429">
        <v>17.04</v>
      </c>
      <c r="D429">
        <v>5.4455</v>
      </c>
      <c r="F429">
        <f t="shared" si="24"/>
        <v>2.6518325211039815</v>
      </c>
      <c r="G429">
        <f t="shared" si="25"/>
        <v>-0.14723752468265172</v>
      </c>
      <c r="I429">
        <f t="shared" si="26"/>
        <v>3.5966149506346953E-2</v>
      </c>
      <c r="K429">
        <f t="shared" si="27"/>
        <v>-1.0383464364079812E-2</v>
      </c>
    </row>
    <row r="430" spans="1:11" x14ac:dyDescent="0.25">
      <c r="A430" s="1">
        <v>35872</v>
      </c>
      <c r="B430">
        <v>14.34</v>
      </c>
      <c r="C430">
        <v>16.97</v>
      </c>
      <c r="D430">
        <v>5.4523000000000001</v>
      </c>
      <c r="F430">
        <f t="shared" si="24"/>
        <v>2.6630528351714742</v>
      </c>
      <c r="G430">
        <f t="shared" si="25"/>
        <v>-0.12888006834030669</v>
      </c>
      <c r="I430">
        <f t="shared" si="26"/>
        <v>4.9511854951185555E-2</v>
      </c>
      <c r="K430">
        <f t="shared" si="27"/>
        <v>-8.9874524644565339E-3</v>
      </c>
    </row>
    <row r="431" spans="1:11" x14ac:dyDescent="0.25">
      <c r="A431" s="1">
        <v>35879</v>
      </c>
      <c r="B431">
        <v>16.48</v>
      </c>
      <c r="C431">
        <v>17.850000000000001</v>
      </c>
      <c r="D431">
        <v>5.4932999999999996</v>
      </c>
      <c r="F431">
        <f t="shared" si="24"/>
        <v>2.8021475244813256</v>
      </c>
      <c r="G431">
        <f t="shared" si="25"/>
        <v>-2.8198067961165273E-2</v>
      </c>
      <c r="I431">
        <f t="shared" si="26"/>
        <v>-6.9174757281553437E-2</v>
      </c>
      <c r="K431">
        <f t="shared" si="27"/>
        <v>-1.7110478131775043E-3</v>
      </c>
    </row>
    <row r="432" spans="1:11" x14ac:dyDescent="0.25">
      <c r="A432" s="1">
        <v>35886</v>
      </c>
      <c r="B432">
        <v>15.54</v>
      </c>
      <c r="C432">
        <v>17.36</v>
      </c>
      <c r="D432">
        <v>5.4618000000000002</v>
      </c>
      <c r="F432">
        <f t="shared" si="24"/>
        <v>2.7434173449395014</v>
      </c>
      <c r="G432">
        <f t="shared" si="25"/>
        <v>-6.249911711711708E-2</v>
      </c>
      <c r="I432">
        <f t="shared" si="26"/>
        <v>7.8507078507078665E-2</v>
      </c>
      <c r="K432">
        <f t="shared" si="27"/>
        <v>-4.0218222083086928E-3</v>
      </c>
    </row>
    <row r="433" spans="1:11" x14ac:dyDescent="0.25">
      <c r="A433" s="1">
        <v>35893</v>
      </c>
      <c r="B433">
        <v>15.55</v>
      </c>
      <c r="C433">
        <v>17.45</v>
      </c>
      <c r="D433">
        <v>5.4122000000000003</v>
      </c>
      <c r="F433">
        <f t="shared" si="24"/>
        <v>2.7440606386252431</v>
      </c>
      <c r="G433">
        <f t="shared" si="25"/>
        <v>-6.8064495176848691E-2</v>
      </c>
      <c r="I433">
        <f t="shared" si="26"/>
        <v>3.0868167202572374E-2</v>
      </c>
      <c r="K433">
        <f t="shared" si="27"/>
        <v>-4.3771379534950925E-3</v>
      </c>
    </row>
    <row r="434" spans="1:11" x14ac:dyDescent="0.25">
      <c r="A434" s="1">
        <v>35900</v>
      </c>
      <c r="B434">
        <v>15.46</v>
      </c>
      <c r="C434">
        <v>17.3</v>
      </c>
      <c r="D434">
        <v>5.4576000000000002</v>
      </c>
      <c r="F434">
        <f t="shared" si="24"/>
        <v>2.738256043159276</v>
      </c>
      <c r="G434">
        <f t="shared" si="25"/>
        <v>-6.44408175937905E-2</v>
      </c>
      <c r="I434">
        <f t="shared" si="26"/>
        <v>6.5329883570504399E-2</v>
      </c>
      <c r="K434">
        <f t="shared" si="27"/>
        <v>-4.1682288223667853E-3</v>
      </c>
    </row>
    <row r="435" spans="1:11" x14ac:dyDescent="0.25">
      <c r="A435" s="1">
        <v>35907</v>
      </c>
      <c r="B435">
        <v>15.45</v>
      </c>
      <c r="C435">
        <v>17.079999999999998</v>
      </c>
      <c r="D435">
        <v>5.4890999999999996</v>
      </c>
      <c r="F435">
        <f t="shared" si="24"/>
        <v>2.7376090033437546</v>
      </c>
      <c r="G435">
        <f t="shared" si="25"/>
        <v>-5.0610618122977367E-2</v>
      </c>
      <c r="I435">
        <f t="shared" si="26"/>
        <v>0.15987055016181245</v>
      </c>
      <c r="K435">
        <f t="shared" si="27"/>
        <v>-3.2757681632995059E-3</v>
      </c>
    </row>
    <row r="436" spans="1:11" x14ac:dyDescent="0.25">
      <c r="A436" s="1">
        <v>35914</v>
      </c>
      <c r="B436">
        <v>15.32</v>
      </c>
      <c r="C436">
        <v>17.37</v>
      </c>
      <c r="D436">
        <v>5.5663999999999998</v>
      </c>
      <c r="F436">
        <f t="shared" si="24"/>
        <v>2.7291591643124451</v>
      </c>
      <c r="G436">
        <f t="shared" si="25"/>
        <v>-7.8148010443864352E-2</v>
      </c>
      <c r="I436">
        <f t="shared" si="26"/>
        <v>0.20430809399477801</v>
      </c>
      <c r="K436">
        <f t="shared" si="27"/>
        <v>-5.1010450681373597E-3</v>
      </c>
    </row>
    <row r="437" spans="1:11" x14ac:dyDescent="0.25">
      <c r="A437" s="1">
        <v>35921</v>
      </c>
      <c r="B437">
        <v>15.37</v>
      </c>
      <c r="C437">
        <v>17.77</v>
      </c>
      <c r="D437">
        <v>5.4645000000000001</v>
      </c>
      <c r="F437">
        <f t="shared" si="24"/>
        <v>2.7324175575505043</v>
      </c>
      <c r="G437">
        <f t="shared" si="25"/>
        <v>-0.10150334092387757</v>
      </c>
      <c r="I437">
        <f t="shared" si="26"/>
        <v>0.23487312947299943</v>
      </c>
      <c r="K437">
        <f t="shared" si="27"/>
        <v>-6.6039909514559259E-3</v>
      </c>
    </row>
    <row r="438" spans="1:11" x14ac:dyDescent="0.25">
      <c r="A438" s="1">
        <v>35928</v>
      </c>
      <c r="B438">
        <v>14.95</v>
      </c>
      <c r="C438">
        <v>17.34</v>
      </c>
      <c r="D438">
        <v>5.4966999999999997</v>
      </c>
      <c r="F438">
        <f t="shared" si="24"/>
        <v>2.7047112998366956</v>
      </c>
      <c r="G438">
        <f t="shared" si="25"/>
        <v>-0.10489922073578604</v>
      </c>
      <c r="I438">
        <f t="shared" si="26"/>
        <v>0.1752508361204014</v>
      </c>
      <c r="K438">
        <f t="shared" si="27"/>
        <v>-7.0166702833301701E-3</v>
      </c>
    </row>
    <row r="439" spans="1:11" x14ac:dyDescent="0.25">
      <c r="A439" s="1">
        <v>35935</v>
      </c>
      <c r="B439">
        <v>12.96</v>
      </c>
      <c r="C439">
        <v>17.010000000000002</v>
      </c>
      <c r="D439">
        <v>5.4907000000000004</v>
      </c>
      <c r="F439">
        <f t="shared" si="24"/>
        <v>2.5618676909241289</v>
      </c>
      <c r="G439">
        <f t="shared" si="25"/>
        <v>-0.25759299999999996</v>
      </c>
      <c r="I439">
        <f t="shared" si="26"/>
        <v>0.30246913580246898</v>
      </c>
      <c r="K439">
        <f t="shared" si="27"/>
        <v>-1.987600308641975E-2</v>
      </c>
    </row>
    <row r="440" spans="1:11" x14ac:dyDescent="0.25">
      <c r="A440" s="1">
        <v>35942</v>
      </c>
      <c r="B440">
        <v>14.99</v>
      </c>
      <c r="C440">
        <v>17.25</v>
      </c>
      <c r="D440">
        <v>5.4756999999999998</v>
      </c>
      <c r="F440">
        <f t="shared" si="24"/>
        <v>2.7073833121145063</v>
      </c>
      <c r="G440">
        <f t="shared" si="25"/>
        <v>-9.6010178118745917E-2</v>
      </c>
      <c r="I440">
        <f t="shared" si="26"/>
        <v>0.1574382921947966</v>
      </c>
      <c r="K440">
        <f t="shared" si="27"/>
        <v>-6.4049485069210084E-3</v>
      </c>
    </row>
    <row r="441" spans="1:11" x14ac:dyDescent="0.25">
      <c r="A441" s="1">
        <v>35949</v>
      </c>
      <c r="B441">
        <v>14.81</v>
      </c>
      <c r="C441">
        <v>17.579999999999998</v>
      </c>
      <c r="D441">
        <v>5.5039999999999996</v>
      </c>
      <c r="F441">
        <f t="shared" si="24"/>
        <v>2.6953026282797072</v>
      </c>
      <c r="G441">
        <f t="shared" si="25"/>
        <v>-0.13199578663065487</v>
      </c>
      <c r="I441">
        <f t="shared" si="26"/>
        <v>0.12424037812288981</v>
      </c>
      <c r="K441">
        <f t="shared" si="27"/>
        <v>-8.9126121965330766E-3</v>
      </c>
    </row>
    <row r="442" spans="1:11" x14ac:dyDescent="0.25">
      <c r="A442" s="1">
        <v>35956</v>
      </c>
      <c r="B442">
        <v>13.48</v>
      </c>
      <c r="C442">
        <v>17.510000000000002</v>
      </c>
      <c r="D442">
        <v>5.5049999999999999</v>
      </c>
      <c r="F442">
        <f t="shared" si="24"/>
        <v>2.601207105484161</v>
      </c>
      <c r="G442">
        <f t="shared" si="25"/>
        <v>-0.24391142433234425</v>
      </c>
      <c r="I442">
        <f t="shared" si="26"/>
        <v>0.33456973293768533</v>
      </c>
      <c r="K442">
        <f t="shared" si="27"/>
        <v>-1.8094319312488446E-2</v>
      </c>
    </row>
    <row r="443" spans="1:11" x14ac:dyDescent="0.25">
      <c r="A443" s="1">
        <v>35963</v>
      </c>
      <c r="B443">
        <v>12.6</v>
      </c>
      <c r="C443">
        <v>17.079999999999998</v>
      </c>
      <c r="D443">
        <v>5.5004999999999997</v>
      </c>
      <c r="F443">
        <f t="shared" si="24"/>
        <v>2.5336968139574321</v>
      </c>
      <c r="G443">
        <f t="shared" si="25"/>
        <v>-0.30055055555555543</v>
      </c>
      <c r="I443">
        <f t="shared" si="26"/>
        <v>0.42380952380952397</v>
      </c>
      <c r="K443">
        <f t="shared" si="27"/>
        <v>-2.3853218694885353E-2</v>
      </c>
    </row>
    <row r="444" spans="1:11" x14ac:dyDescent="0.25">
      <c r="A444" s="1">
        <v>35970</v>
      </c>
      <c r="B444">
        <v>14.6</v>
      </c>
      <c r="C444">
        <v>17.28</v>
      </c>
      <c r="D444">
        <v>5.4642999999999997</v>
      </c>
      <c r="F444">
        <f t="shared" si="24"/>
        <v>2.6810215287142909</v>
      </c>
      <c r="G444">
        <f t="shared" si="25"/>
        <v>-0.12891864383561655</v>
      </c>
      <c r="I444">
        <f t="shared" si="26"/>
        <v>0.2636986301369863</v>
      </c>
      <c r="K444">
        <f t="shared" si="27"/>
        <v>-8.8300440983299002E-3</v>
      </c>
    </row>
    <row r="445" spans="1:11" x14ac:dyDescent="0.25">
      <c r="A445" s="1">
        <v>35977</v>
      </c>
      <c r="B445">
        <v>14.37</v>
      </c>
      <c r="C445">
        <v>17.059999999999999</v>
      </c>
      <c r="D445">
        <v>5.4124999999999996</v>
      </c>
      <c r="F445">
        <f t="shared" si="24"/>
        <v>2.6651427000909336</v>
      </c>
      <c r="G445">
        <f t="shared" si="25"/>
        <v>-0.13307054627696585</v>
      </c>
      <c r="I445">
        <f t="shared" si="26"/>
        <v>0.34237995824634659</v>
      </c>
      <c r="K445">
        <f t="shared" si="27"/>
        <v>-9.2603024549036787E-3</v>
      </c>
    </row>
    <row r="446" spans="1:11" x14ac:dyDescent="0.25">
      <c r="A446" s="1">
        <v>35984</v>
      </c>
      <c r="B446">
        <v>13.85</v>
      </c>
      <c r="C446">
        <v>16.68</v>
      </c>
      <c r="D446">
        <v>5.3918999999999997</v>
      </c>
      <c r="F446">
        <f t="shared" si="24"/>
        <v>2.6282852326333477</v>
      </c>
      <c r="G446">
        <f t="shared" si="25"/>
        <v>-0.15041312996389886</v>
      </c>
      <c r="I446">
        <f t="shared" si="26"/>
        <v>0.42743682310469316</v>
      </c>
      <c r="K446">
        <f t="shared" si="27"/>
        <v>-1.0860153788007138E-2</v>
      </c>
    </row>
    <row r="447" spans="1:11" x14ac:dyDescent="0.25">
      <c r="A447" s="1">
        <v>35991</v>
      </c>
      <c r="B447">
        <v>14.87</v>
      </c>
      <c r="C447">
        <v>16.84</v>
      </c>
      <c r="D447">
        <v>5.3918999999999997</v>
      </c>
      <c r="F447">
        <f t="shared" si="24"/>
        <v>2.6993457604720636</v>
      </c>
      <c r="G447">
        <f t="shared" si="25"/>
        <v>-7.8562506388702102E-2</v>
      </c>
      <c r="I447">
        <f t="shared" si="26"/>
        <v>0.33960995292535323</v>
      </c>
      <c r="K447">
        <f t="shared" si="27"/>
        <v>-5.2832889299732422E-3</v>
      </c>
    </row>
    <row r="448" spans="1:11" x14ac:dyDescent="0.25">
      <c r="A448" s="1">
        <v>35998</v>
      </c>
      <c r="B448">
        <v>13.79</v>
      </c>
      <c r="C448">
        <v>16.43</v>
      </c>
      <c r="D448">
        <v>5.4073000000000002</v>
      </c>
      <c r="F448">
        <f t="shared" si="24"/>
        <v>2.6239436918052106</v>
      </c>
      <c r="G448">
        <f t="shared" si="25"/>
        <v>-0.13737007469180568</v>
      </c>
      <c r="I448">
        <f t="shared" si="26"/>
        <v>0.42494561276287163</v>
      </c>
      <c r="K448">
        <f t="shared" si="27"/>
        <v>-9.9615717688038927E-3</v>
      </c>
    </row>
    <row r="449" spans="1:11" x14ac:dyDescent="0.25">
      <c r="A449" s="1">
        <v>36005</v>
      </c>
      <c r="B449">
        <v>14.09</v>
      </c>
      <c r="C449">
        <v>16.48</v>
      </c>
      <c r="D449">
        <v>5.4062999999999999</v>
      </c>
      <c r="F449">
        <f t="shared" si="24"/>
        <v>2.6454653259105889</v>
      </c>
      <c r="G449">
        <f t="shared" si="25"/>
        <v>-0.11556084669978711</v>
      </c>
      <c r="I449">
        <f t="shared" si="26"/>
        <v>0.45777146912704042</v>
      </c>
      <c r="K449">
        <f t="shared" si="27"/>
        <v>-8.2016214833063959E-3</v>
      </c>
    </row>
    <row r="450" spans="1:11" x14ac:dyDescent="0.25">
      <c r="A450" s="1">
        <v>36012</v>
      </c>
      <c r="B450">
        <v>13.68</v>
      </c>
      <c r="C450">
        <v>16.25</v>
      </c>
      <c r="D450">
        <v>5.3276000000000003</v>
      </c>
      <c r="F450">
        <f t="shared" si="24"/>
        <v>2.6159349121944042</v>
      </c>
      <c r="G450">
        <f t="shared" si="25"/>
        <v>-0.13458949707602327</v>
      </c>
      <c r="I450">
        <f t="shared" si="26"/>
        <v>0.49415204678362584</v>
      </c>
      <c r="K450">
        <f t="shared" si="27"/>
        <v>-9.8384135289490693E-3</v>
      </c>
    </row>
    <row r="451" spans="1:11" x14ac:dyDescent="0.25">
      <c r="A451" s="1">
        <v>36019</v>
      </c>
      <c r="B451">
        <v>12.71</v>
      </c>
      <c r="C451">
        <v>15.61</v>
      </c>
      <c r="D451">
        <v>5.2836999999999996</v>
      </c>
      <c r="F451">
        <f t="shared" ref="F451:F514" si="28">LN(B451)</f>
        <v>2.5423890852013629</v>
      </c>
      <c r="G451">
        <f t="shared" ref="G451:G514" si="29">((1+D451/100)*B451-C451)/B451</f>
        <v>-0.17532979779701008</v>
      </c>
      <c r="I451">
        <f t="shared" ref="I451:I514" si="30">(B503-B451)/B451</f>
        <v>0.69315499606608955</v>
      </c>
      <c r="K451">
        <f t="shared" ref="K451:K514" si="31">G451/B451</f>
        <v>-1.3794633973014168E-2</v>
      </c>
    </row>
    <row r="452" spans="1:11" x14ac:dyDescent="0.25">
      <c r="A452" s="1">
        <v>36026</v>
      </c>
      <c r="B452">
        <v>13.16</v>
      </c>
      <c r="C452">
        <v>15.64</v>
      </c>
      <c r="D452">
        <v>5.2922000000000002</v>
      </c>
      <c r="F452">
        <f t="shared" si="28"/>
        <v>2.5771819258971713</v>
      </c>
      <c r="G452">
        <f t="shared" si="29"/>
        <v>-0.13552784802431625</v>
      </c>
      <c r="I452">
        <f t="shared" si="30"/>
        <v>0.63525835866261393</v>
      </c>
      <c r="K452">
        <f t="shared" si="31"/>
        <v>-1.0298468694856858E-2</v>
      </c>
    </row>
    <row r="453" spans="1:11" x14ac:dyDescent="0.25">
      <c r="A453" s="1">
        <v>36033</v>
      </c>
      <c r="B453">
        <v>13.58</v>
      </c>
      <c r="C453">
        <v>15.84</v>
      </c>
      <c r="D453">
        <v>5.2141999999999999</v>
      </c>
      <c r="F453">
        <f t="shared" si="28"/>
        <v>2.6085981221305499</v>
      </c>
      <c r="G453">
        <f t="shared" si="29"/>
        <v>-0.11427920765832107</v>
      </c>
      <c r="I453">
        <f t="shared" si="30"/>
        <v>0.51546391752577303</v>
      </c>
      <c r="K453">
        <f t="shared" si="31"/>
        <v>-8.4152582958999314E-3</v>
      </c>
    </row>
    <row r="454" spans="1:11" x14ac:dyDescent="0.25">
      <c r="A454" s="1">
        <v>36040</v>
      </c>
      <c r="B454">
        <v>13.67</v>
      </c>
      <c r="C454">
        <v>16.02</v>
      </c>
      <c r="D454">
        <v>5.0728999999999997</v>
      </c>
      <c r="F454">
        <f t="shared" si="28"/>
        <v>2.6152036507358583</v>
      </c>
      <c r="G454">
        <f t="shared" si="29"/>
        <v>-0.12118029041697145</v>
      </c>
      <c r="I454">
        <f t="shared" si="30"/>
        <v>0.60863204096561807</v>
      </c>
      <c r="K454">
        <f t="shared" si="31"/>
        <v>-8.8646883991932296E-3</v>
      </c>
    </row>
    <row r="455" spans="1:11" x14ac:dyDescent="0.25">
      <c r="A455" s="1">
        <v>36047</v>
      </c>
      <c r="B455">
        <v>14.12</v>
      </c>
      <c r="C455">
        <v>16.28</v>
      </c>
      <c r="D455">
        <v>4.9588999999999999</v>
      </c>
      <c r="F455">
        <f t="shared" si="28"/>
        <v>2.647592232065096</v>
      </c>
      <c r="G455">
        <f t="shared" si="29"/>
        <v>-0.10338550424929184</v>
      </c>
      <c r="I455">
        <f t="shared" si="30"/>
        <v>0.60481586402266296</v>
      </c>
      <c r="K455">
        <f t="shared" si="31"/>
        <v>-7.3219195643974399E-3</v>
      </c>
    </row>
    <row r="456" spans="1:11" x14ac:dyDescent="0.25">
      <c r="A456" s="1">
        <v>36054</v>
      </c>
      <c r="B456">
        <v>14.53</v>
      </c>
      <c r="C456">
        <v>16.22</v>
      </c>
      <c r="D456">
        <v>4.9208999999999996</v>
      </c>
      <c r="F456">
        <f t="shared" si="28"/>
        <v>2.6762154775821916</v>
      </c>
      <c r="G456">
        <f t="shared" si="29"/>
        <v>-6.710208052305569E-2</v>
      </c>
      <c r="I456">
        <f t="shared" si="30"/>
        <v>0.66070199587061251</v>
      </c>
      <c r="K456">
        <f t="shared" si="31"/>
        <v>-4.6181748467347345E-3</v>
      </c>
    </row>
    <row r="457" spans="1:11" x14ac:dyDescent="0.25">
      <c r="A457" s="1">
        <v>36061</v>
      </c>
      <c r="B457">
        <v>15.67</v>
      </c>
      <c r="C457">
        <v>16.91</v>
      </c>
      <c r="D457">
        <v>4.7519</v>
      </c>
      <c r="F457">
        <f t="shared" si="28"/>
        <v>2.7517480563679295</v>
      </c>
      <c r="G457">
        <f t="shared" si="29"/>
        <v>-3.1613099553286457E-2</v>
      </c>
      <c r="I457">
        <f t="shared" si="30"/>
        <v>0.53924696873005751</v>
      </c>
      <c r="K457">
        <f t="shared" si="31"/>
        <v>-2.0174281782569534E-3</v>
      </c>
    </row>
    <row r="458" spans="1:11" x14ac:dyDescent="0.25">
      <c r="A458" s="1">
        <v>36068</v>
      </c>
      <c r="B458">
        <v>16.14</v>
      </c>
      <c r="C458">
        <v>17.12</v>
      </c>
      <c r="D458">
        <v>4.5111999999999997</v>
      </c>
      <c r="F458">
        <f t="shared" si="28"/>
        <v>2.7813006628418027</v>
      </c>
      <c r="G458">
        <f t="shared" si="29"/>
        <v>-1.5606711276332069E-2</v>
      </c>
      <c r="I458">
        <f t="shared" si="30"/>
        <v>0.52973977695167285</v>
      </c>
      <c r="K458">
        <f t="shared" si="31"/>
        <v>-9.6695856730681965E-4</v>
      </c>
    </row>
    <row r="459" spans="1:11" x14ac:dyDescent="0.25">
      <c r="A459" s="1">
        <v>36075</v>
      </c>
      <c r="B459">
        <v>15.06</v>
      </c>
      <c r="C459">
        <v>16.61</v>
      </c>
      <c r="D459">
        <v>4.4076000000000004</v>
      </c>
      <c r="F459">
        <f t="shared" si="28"/>
        <v>2.7120422223717475</v>
      </c>
      <c r="G459">
        <f t="shared" si="29"/>
        <v>-5.8845646746347881E-2</v>
      </c>
      <c r="I459">
        <f t="shared" si="30"/>
        <v>0.54515272244355906</v>
      </c>
      <c r="K459">
        <f t="shared" si="31"/>
        <v>-3.9074134625729003E-3</v>
      </c>
    </row>
    <row r="460" spans="1:11" x14ac:dyDescent="0.25">
      <c r="A460" s="1">
        <v>36082</v>
      </c>
      <c r="B460">
        <v>14.05</v>
      </c>
      <c r="C460">
        <v>16.03</v>
      </c>
      <c r="D460">
        <v>4.3780999999999999</v>
      </c>
      <c r="F460">
        <f t="shared" si="28"/>
        <v>2.642622395779755</v>
      </c>
      <c r="G460">
        <f t="shared" si="29"/>
        <v>-9.7144266903914533E-2</v>
      </c>
      <c r="I460">
        <f t="shared" si="30"/>
        <v>0.64128113879003545</v>
      </c>
      <c r="K460">
        <f t="shared" si="31"/>
        <v>-6.9141826977875106E-3</v>
      </c>
    </row>
    <row r="461" spans="1:11" x14ac:dyDescent="0.25">
      <c r="A461" s="1">
        <v>36089</v>
      </c>
      <c r="B461">
        <v>13.43</v>
      </c>
      <c r="C461">
        <v>15.93</v>
      </c>
      <c r="D461">
        <v>4.2495000000000003</v>
      </c>
      <c r="F461">
        <f t="shared" si="28"/>
        <v>2.5974910105351463</v>
      </c>
      <c r="G461">
        <f t="shared" si="29"/>
        <v>-0.14365540953090097</v>
      </c>
      <c r="I461">
        <f t="shared" si="30"/>
        <v>0.65301563663440054</v>
      </c>
      <c r="K461">
        <f t="shared" si="31"/>
        <v>-1.0696605326202605E-2</v>
      </c>
    </row>
    <row r="462" spans="1:11" x14ac:dyDescent="0.25">
      <c r="A462" s="1">
        <v>36096</v>
      </c>
      <c r="B462">
        <v>14.29</v>
      </c>
      <c r="C462">
        <v>16.07</v>
      </c>
      <c r="D462">
        <v>4.2885</v>
      </c>
      <c r="F462">
        <f t="shared" si="28"/>
        <v>2.6595599919417761</v>
      </c>
      <c r="G462">
        <f t="shared" si="29"/>
        <v>-8.1677631210636856E-2</v>
      </c>
      <c r="I462">
        <f t="shared" si="30"/>
        <v>0.60391882435269439</v>
      </c>
      <c r="K462">
        <f t="shared" si="31"/>
        <v>-5.7157194689039089E-3</v>
      </c>
    </row>
    <row r="463" spans="1:11" x14ac:dyDescent="0.25">
      <c r="A463" s="1">
        <v>36103</v>
      </c>
      <c r="B463">
        <v>14.14</v>
      </c>
      <c r="C463">
        <v>15.9</v>
      </c>
      <c r="D463">
        <v>4.6489000000000003</v>
      </c>
      <c r="F463">
        <f t="shared" si="28"/>
        <v>2.6490076604684267</v>
      </c>
      <c r="G463">
        <f t="shared" si="29"/>
        <v>-7.7980589816124407E-2</v>
      </c>
      <c r="I463">
        <f t="shared" si="30"/>
        <v>0.59547383309759527</v>
      </c>
      <c r="K463">
        <f t="shared" si="31"/>
        <v>-5.5148931977457146E-3</v>
      </c>
    </row>
    <row r="464" spans="1:11" x14ac:dyDescent="0.25">
      <c r="A464" s="1">
        <v>36110</v>
      </c>
      <c r="B464">
        <v>13.55</v>
      </c>
      <c r="C464">
        <v>15.63</v>
      </c>
      <c r="D464">
        <v>4.6825000000000001</v>
      </c>
      <c r="F464">
        <f t="shared" si="28"/>
        <v>2.6063865473257102</v>
      </c>
      <c r="G464">
        <f t="shared" si="29"/>
        <v>-0.10668053505535072</v>
      </c>
      <c r="I464">
        <f t="shared" si="30"/>
        <v>0.80590405904059026</v>
      </c>
      <c r="K464">
        <f t="shared" si="31"/>
        <v>-7.8731022181070635E-3</v>
      </c>
    </row>
    <row r="465" spans="1:11" x14ac:dyDescent="0.25">
      <c r="A465" s="1">
        <v>36117</v>
      </c>
      <c r="B465">
        <v>12.14</v>
      </c>
      <c r="C465">
        <v>15.44</v>
      </c>
      <c r="D465">
        <v>4.6584000000000003</v>
      </c>
      <c r="F465">
        <f t="shared" si="28"/>
        <v>2.4965057856313524</v>
      </c>
      <c r="G465">
        <f t="shared" si="29"/>
        <v>-0.22524466556836903</v>
      </c>
      <c r="I465">
        <f t="shared" si="30"/>
        <v>1.1911037891268534</v>
      </c>
      <c r="K465">
        <f t="shared" si="31"/>
        <v>-1.855392632358888E-2</v>
      </c>
    </row>
    <row r="466" spans="1:11" x14ac:dyDescent="0.25">
      <c r="A466" s="1">
        <v>36124</v>
      </c>
      <c r="B466">
        <v>11.86</v>
      </c>
      <c r="C466">
        <v>15.09</v>
      </c>
      <c r="D466">
        <v>4.6970999999999998</v>
      </c>
      <c r="F466">
        <f t="shared" si="28"/>
        <v>2.4731713935695794</v>
      </c>
      <c r="G466">
        <f t="shared" si="29"/>
        <v>-0.22537301349072503</v>
      </c>
      <c r="I466">
        <f t="shared" si="30"/>
        <v>1.2655986509274875</v>
      </c>
      <c r="K466">
        <f t="shared" si="31"/>
        <v>-1.9002783599555231E-2</v>
      </c>
    </row>
    <row r="467" spans="1:11" x14ac:dyDescent="0.25">
      <c r="A467" s="1">
        <v>36131</v>
      </c>
      <c r="B467">
        <v>11.24</v>
      </c>
      <c r="C467">
        <v>14.63</v>
      </c>
      <c r="D467">
        <v>4.5152999999999999</v>
      </c>
      <c r="F467">
        <f t="shared" si="28"/>
        <v>2.4194788444655448</v>
      </c>
      <c r="G467">
        <f t="shared" si="29"/>
        <v>-0.2564484234875446</v>
      </c>
      <c r="I467">
        <f t="shared" si="30"/>
        <v>1.2241992882562278</v>
      </c>
      <c r="K467">
        <f t="shared" si="31"/>
        <v>-2.2815696039817136E-2</v>
      </c>
    </row>
    <row r="468" spans="1:11" x14ac:dyDescent="0.25">
      <c r="A468" s="1">
        <v>36138</v>
      </c>
      <c r="B468">
        <v>11.16</v>
      </c>
      <c r="C468">
        <v>14.2</v>
      </c>
      <c r="D468">
        <v>4.5843999999999996</v>
      </c>
      <c r="F468">
        <f t="shared" si="28"/>
        <v>2.4123359569531648</v>
      </c>
      <c r="G468">
        <f t="shared" si="29"/>
        <v>-0.22655743369175624</v>
      </c>
      <c r="I468">
        <f t="shared" si="30"/>
        <v>1.3781362007168458</v>
      </c>
      <c r="K468">
        <f t="shared" si="31"/>
        <v>-2.0300845312881382E-2</v>
      </c>
    </row>
    <row r="469" spans="1:11" x14ac:dyDescent="0.25">
      <c r="A469" s="1">
        <v>36145</v>
      </c>
      <c r="B469">
        <v>12.38</v>
      </c>
      <c r="C469">
        <v>14.7</v>
      </c>
      <c r="D469">
        <v>4.5574000000000003</v>
      </c>
      <c r="F469">
        <f t="shared" si="28"/>
        <v>2.5160822672564502</v>
      </c>
      <c r="G469">
        <f t="shared" si="29"/>
        <v>-0.1418250306946687</v>
      </c>
      <c r="I469">
        <f t="shared" si="30"/>
        <v>1.1292407108239093</v>
      </c>
      <c r="K469">
        <f t="shared" si="31"/>
        <v>-1.1455979862251105E-2</v>
      </c>
    </row>
    <row r="470" spans="1:11" x14ac:dyDescent="0.25">
      <c r="A470" s="1">
        <v>36152</v>
      </c>
      <c r="B470">
        <v>11.33</v>
      </c>
      <c r="C470">
        <v>13.91</v>
      </c>
      <c r="D470">
        <v>4.7557</v>
      </c>
      <c r="F470">
        <f t="shared" si="28"/>
        <v>2.4274540750399152</v>
      </c>
      <c r="G470">
        <f t="shared" si="29"/>
        <v>-0.1801570335392762</v>
      </c>
      <c r="I470">
        <f t="shared" si="30"/>
        <v>1.2506619593998234</v>
      </c>
      <c r="K470">
        <f t="shared" si="31"/>
        <v>-1.5900885572751652E-2</v>
      </c>
    </row>
    <row r="471" spans="1:11" x14ac:dyDescent="0.25">
      <c r="A471" s="1">
        <v>36159</v>
      </c>
      <c r="B471">
        <v>11.75</v>
      </c>
      <c r="C471">
        <v>13.92</v>
      </c>
      <c r="D471">
        <v>4.6250999999999998</v>
      </c>
      <c r="F471">
        <f t="shared" si="28"/>
        <v>2.4638532405901681</v>
      </c>
      <c r="G471">
        <f t="shared" si="29"/>
        <v>-0.13842985106382977</v>
      </c>
      <c r="I471">
        <f t="shared" si="30"/>
        <v>1.2527659574468084</v>
      </c>
      <c r="K471">
        <f t="shared" si="31"/>
        <v>-1.1781263920325937E-2</v>
      </c>
    </row>
    <row r="472" spans="1:11" x14ac:dyDescent="0.25">
      <c r="A472" s="1">
        <v>36166</v>
      </c>
      <c r="B472">
        <v>12.8</v>
      </c>
      <c r="C472">
        <v>14.4</v>
      </c>
      <c r="D472">
        <v>4.6710000000000003</v>
      </c>
      <c r="F472">
        <f t="shared" si="28"/>
        <v>2.5494451709255714</v>
      </c>
      <c r="G472">
        <f t="shared" si="29"/>
        <v>-7.8289999999999887E-2</v>
      </c>
      <c r="I472">
        <f t="shared" si="30"/>
        <v>0.94609374999999996</v>
      </c>
      <c r="K472">
        <f t="shared" si="31"/>
        <v>-6.1164062499999908E-3</v>
      </c>
    </row>
    <row r="473" spans="1:11" x14ac:dyDescent="0.25">
      <c r="A473" s="1">
        <v>36173</v>
      </c>
      <c r="B473">
        <v>12.31</v>
      </c>
      <c r="C473">
        <v>13.91</v>
      </c>
      <c r="D473">
        <v>4.6543999999999999</v>
      </c>
      <c r="F473">
        <f t="shared" si="28"/>
        <v>2.510411940196362</v>
      </c>
      <c r="G473">
        <f t="shared" si="29"/>
        <v>-8.3431629569455754E-2</v>
      </c>
      <c r="I473">
        <f t="shared" si="30"/>
        <v>1.1348497156783104</v>
      </c>
      <c r="K473">
        <f t="shared" si="31"/>
        <v>-6.7775491120597685E-3</v>
      </c>
    </row>
    <row r="474" spans="1:11" x14ac:dyDescent="0.25">
      <c r="A474" s="1">
        <v>36180</v>
      </c>
      <c r="B474">
        <v>11.81</v>
      </c>
      <c r="C474">
        <v>13.45</v>
      </c>
      <c r="D474">
        <v>4.6619000000000002</v>
      </c>
      <c r="F474">
        <f t="shared" si="28"/>
        <v>2.4689466302092709</v>
      </c>
      <c r="G474">
        <f t="shared" si="29"/>
        <v>-9.2246368331922082E-2</v>
      </c>
      <c r="I474">
        <f t="shared" si="30"/>
        <v>1.5012701100762063</v>
      </c>
      <c r="K474">
        <f t="shared" si="31"/>
        <v>-7.8108694607893379E-3</v>
      </c>
    </row>
    <row r="475" spans="1:11" x14ac:dyDescent="0.25">
      <c r="A475" s="1">
        <v>36187</v>
      </c>
      <c r="B475">
        <v>12.32</v>
      </c>
      <c r="C475">
        <v>13.78</v>
      </c>
      <c r="D475">
        <v>4.6276000000000002</v>
      </c>
      <c r="F475">
        <f t="shared" si="28"/>
        <v>2.5112239581053739</v>
      </c>
      <c r="G475">
        <f t="shared" si="29"/>
        <v>-7.2230493506493507E-2</v>
      </c>
      <c r="I475">
        <f t="shared" si="30"/>
        <v>1.2597402597402596</v>
      </c>
      <c r="K475">
        <f t="shared" si="31"/>
        <v>-5.8628647326699271E-3</v>
      </c>
    </row>
    <row r="476" spans="1:11" x14ac:dyDescent="0.25">
      <c r="A476" s="1">
        <v>36194</v>
      </c>
      <c r="B476">
        <v>12.38</v>
      </c>
      <c r="C476">
        <v>14</v>
      </c>
      <c r="D476">
        <v>4.7149000000000001</v>
      </c>
      <c r="F476">
        <f t="shared" si="28"/>
        <v>2.5160822672564502</v>
      </c>
      <c r="G476">
        <f t="shared" si="29"/>
        <v>-8.3707219709208275E-2</v>
      </c>
      <c r="I476">
        <f t="shared" si="30"/>
        <v>1.2253634894991923</v>
      </c>
      <c r="K476">
        <f t="shared" si="31"/>
        <v>-6.7614878601945294E-3</v>
      </c>
    </row>
    <row r="477" spans="1:11" x14ac:dyDescent="0.25">
      <c r="A477" s="1">
        <v>36201</v>
      </c>
      <c r="B477">
        <v>11.75</v>
      </c>
      <c r="C477">
        <v>13.27</v>
      </c>
      <c r="D477">
        <v>4.7363999999999997</v>
      </c>
      <c r="F477">
        <f t="shared" si="28"/>
        <v>2.4638532405901681</v>
      </c>
      <c r="G477">
        <f t="shared" si="29"/>
        <v>-8.1997702127659611E-2</v>
      </c>
      <c r="I477">
        <f t="shared" si="30"/>
        <v>1.4485106382978723</v>
      </c>
      <c r="K477">
        <f t="shared" si="31"/>
        <v>-6.9785278406518814E-3</v>
      </c>
    </row>
    <row r="478" spans="1:11" x14ac:dyDescent="0.25">
      <c r="A478" s="1">
        <v>36208</v>
      </c>
      <c r="B478">
        <v>11.53</v>
      </c>
      <c r="C478">
        <v>13.06</v>
      </c>
      <c r="D478">
        <v>4.7911999999999999</v>
      </c>
      <c r="F478">
        <f t="shared" si="28"/>
        <v>2.4449523342809676</v>
      </c>
      <c r="G478">
        <f t="shared" si="29"/>
        <v>-8.4785311361665408E-2</v>
      </c>
      <c r="I478">
        <f t="shared" si="30"/>
        <v>1.6062445793581963</v>
      </c>
      <c r="K478">
        <f t="shared" si="31"/>
        <v>-7.3534528501010762E-3</v>
      </c>
    </row>
    <row r="479" spans="1:11" x14ac:dyDescent="0.25">
      <c r="A479" s="1">
        <v>36215</v>
      </c>
      <c r="B479">
        <v>12.61</v>
      </c>
      <c r="C479">
        <v>13.78</v>
      </c>
      <c r="D479">
        <v>4.9414999999999996</v>
      </c>
      <c r="F479">
        <f t="shared" si="28"/>
        <v>2.5344901499768282</v>
      </c>
      <c r="G479">
        <f t="shared" si="29"/>
        <v>-4.3368505154639199E-2</v>
      </c>
      <c r="I479">
        <f t="shared" si="30"/>
        <v>1.3306899286280731</v>
      </c>
      <c r="K479">
        <f t="shared" si="31"/>
        <v>-3.4392153175764632E-3</v>
      </c>
    </row>
    <row r="480" spans="1:11" x14ac:dyDescent="0.25">
      <c r="A480" s="1">
        <v>36222</v>
      </c>
      <c r="B480">
        <v>12.93</v>
      </c>
      <c r="C480">
        <v>13.94</v>
      </c>
      <c r="D480">
        <v>5.0141999999999998</v>
      </c>
      <c r="F480">
        <f t="shared" si="28"/>
        <v>2.5595501927837661</v>
      </c>
      <c r="G480">
        <f t="shared" si="29"/>
        <v>-2.7970915699922775E-2</v>
      </c>
      <c r="I480">
        <f t="shared" si="30"/>
        <v>1.45707656612529</v>
      </c>
      <c r="K480">
        <f t="shared" si="31"/>
        <v>-2.1632572080373378E-3</v>
      </c>
    </row>
    <row r="481" spans="1:11" x14ac:dyDescent="0.25">
      <c r="A481" s="1">
        <v>36229</v>
      </c>
      <c r="B481">
        <v>14.69</v>
      </c>
      <c r="C481">
        <v>14.84</v>
      </c>
      <c r="D481">
        <v>4.8883999999999999</v>
      </c>
      <c r="F481">
        <f t="shared" si="28"/>
        <v>2.6871669901857858</v>
      </c>
      <c r="G481">
        <f t="shared" si="29"/>
        <v>3.8672972089856955E-2</v>
      </c>
      <c r="I481">
        <f t="shared" si="30"/>
        <v>1.1279782164737917</v>
      </c>
      <c r="K481">
        <f t="shared" si="31"/>
        <v>2.6326053158513925E-3</v>
      </c>
    </row>
    <row r="482" spans="1:11" x14ac:dyDescent="0.25">
      <c r="A482" s="1">
        <v>36236</v>
      </c>
      <c r="B482">
        <v>15.05</v>
      </c>
      <c r="C482">
        <v>14.79</v>
      </c>
      <c r="D482">
        <v>4.8644999999999996</v>
      </c>
      <c r="F482">
        <f t="shared" si="28"/>
        <v>2.711377991194885</v>
      </c>
      <c r="G482">
        <f t="shared" si="29"/>
        <v>6.5920747508305774E-2</v>
      </c>
      <c r="I482">
        <f t="shared" si="30"/>
        <v>1.0411960132890363</v>
      </c>
      <c r="K482">
        <f t="shared" si="31"/>
        <v>4.3801161135086893E-3</v>
      </c>
    </row>
    <row r="483" spans="1:11" x14ac:dyDescent="0.25">
      <c r="A483" s="1">
        <v>36243</v>
      </c>
      <c r="B483">
        <v>15.34</v>
      </c>
      <c r="C483">
        <v>15.13</v>
      </c>
      <c r="D483">
        <v>4.8529999999999998</v>
      </c>
      <c r="F483">
        <f t="shared" si="28"/>
        <v>2.73046379593911</v>
      </c>
      <c r="G483">
        <f t="shared" si="29"/>
        <v>6.2219700130377989E-2</v>
      </c>
      <c r="I483">
        <f t="shared" si="30"/>
        <v>0.79009126466753588</v>
      </c>
      <c r="K483">
        <f t="shared" si="31"/>
        <v>4.0560430332710557E-3</v>
      </c>
    </row>
    <row r="484" spans="1:11" x14ac:dyDescent="0.25">
      <c r="A484" s="1">
        <v>36250</v>
      </c>
      <c r="B484">
        <v>16.760000000000002</v>
      </c>
      <c r="C484">
        <v>15.86</v>
      </c>
      <c r="D484">
        <v>4.8419999999999996</v>
      </c>
      <c r="F484">
        <f t="shared" si="28"/>
        <v>2.8189950950539369</v>
      </c>
      <c r="G484">
        <f t="shared" si="29"/>
        <v>0.10211928400954662</v>
      </c>
      <c r="I484">
        <f t="shared" si="30"/>
        <v>0.57816229116945084</v>
      </c>
      <c r="K484">
        <f t="shared" si="31"/>
        <v>6.0930360387557638E-3</v>
      </c>
    </row>
    <row r="485" spans="1:11" x14ac:dyDescent="0.25">
      <c r="A485" s="1">
        <v>36257</v>
      </c>
      <c r="B485">
        <v>16.03</v>
      </c>
      <c r="C485">
        <v>15.4</v>
      </c>
      <c r="D485">
        <v>4.7942999999999998</v>
      </c>
      <c r="F485">
        <f t="shared" si="28"/>
        <v>2.7744619666214616</v>
      </c>
      <c r="G485">
        <f t="shared" si="29"/>
        <v>8.72443100436682E-2</v>
      </c>
      <c r="I485">
        <f t="shared" si="30"/>
        <v>0.61135371179039277</v>
      </c>
      <c r="K485">
        <f t="shared" si="31"/>
        <v>5.4425645691620833E-3</v>
      </c>
    </row>
    <row r="486" spans="1:11" x14ac:dyDescent="0.25">
      <c r="A486" s="1">
        <v>36264</v>
      </c>
      <c r="B486">
        <v>16.47</v>
      </c>
      <c r="C486">
        <v>15.9</v>
      </c>
      <c r="D486">
        <v>4.7743000000000002</v>
      </c>
      <c r="F486">
        <f t="shared" si="28"/>
        <v>2.8015405441895487</v>
      </c>
      <c r="G486">
        <f t="shared" si="29"/>
        <v>8.2351378870674063E-2</v>
      </c>
      <c r="I486">
        <f t="shared" si="30"/>
        <v>0.54280510018214945</v>
      </c>
      <c r="K486">
        <f t="shared" si="31"/>
        <v>5.0000837201380731E-3</v>
      </c>
    </row>
    <row r="487" spans="1:11" x14ac:dyDescent="0.25">
      <c r="A487" s="1">
        <v>36271</v>
      </c>
      <c r="B487">
        <v>17.920000000000002</v>
      </c>
      <c r="C487">
        <v>16.09</v>
      </c>
      <c r="D487">
        <v>4.8014000000000001</v>
      </c>
      <c r="F487">
        <f t="shared" si="28"/>
        <v>2.8859174075467844</v>
      </c>
      <c r="G487">
        <f t="shared" si="29"/>
        <v>0.15013453571428578</v>
      </c>
      <c r="I487">
        <f t="shared" si="30"/>
        <v>0.52622767857142849</v>
      </c>
      <c r="K487">
        <f t="shared" si="31"/>
        <v>8.3780432876275537E-3</v>
      </c>
    </row>
    <row r="488" spans="1:11" x14ac:dyDescent="0.25">
      <c r="A488" s="1">
        <v>36278</v>
      </c>
      <c r="B488">
        <v>18.45</v>
      </c>
      <c r="C488">
        <v>16.309999999999999</v>
      </c>
      <c r="D488">
        <v>4.8532999999999999</v>
      </c>
      <c r="F488">
        <f t="shared" si="28"/>
        <v>2.9150643704865362</v>
      </c>
      <c r="G488">
        <f t="shared" si="29"/>
        <v>0.16452215989159893</v>
      </c>
      <c r="I488">
        <f t="shared" si="30"/>
        <v>0.33604336043360433</v>
      </c>
      <c r="K488">
        <f t="shared" si="31"/>
        <v>8.9171902380270427E-3</v>
      </c>
    </row>
    <row r="489" spans="1:11" x14ac:dyDescent="0.25">
      <c r="A489" s="1">
        <v>36285</v>
      </c>
      <c r="B489">
        <v>18.98</v>
      </c>
      <c r="C489">
        <v>16.95</v>
      </c>
      <c r="D489">
        <v>4.8940000000000001</v>
      </c>
      <c r="F489">
        <f t="shared" si="28"/>
        <v>2.9433857931817817</v>
      </c>
      <c r="G489">
        <f t="shared" si="29"/>
        <v>0.15589468914646998</v>
      </c>
      <c r="I489">
        <f t="shared" si="30"/>
        <v>0.40937829293993672</v>
      </c>
      <c r="K489">
        <f t="shared" si="31"/>
        <v>8.2136295651459423E-3</v>
      </c>
    </row>
    <row r="490" spans="1:11" x14ac:dyDescent="0.25">
      <c r="A490" s="1">
        <v>36292</v>
      </c>
      <c r="B490">
        <v>17.57</v>
      </c>
      <c r="C490">
        <v>16.89</v>
      </c>
      <c r="D490">
        <v>4.9561999999999999</v>
      </c>
      <c r="F490">
        <f t="shared" si="28"/>
        <v>2.866192902199006</v>
      </c>
      <c r="G490">
        <f t="shared" si="29"/>
        <v>8.8264333523050811E-2</v>
      </c>
      <c r="I490">
        <f t="shared" si="30"/>
        <v>0.59931701764371093</v>
      </c>
      <c r="K490">
        <f t="shared" si="31"/>
        <v>5.0235818738219012E-3</v>
      </c>
    </row>
    <row r="491" spans="1:11" x14ac:dyDescent="0.25">
      <c r="A491" s="1">
        <v>36299</v>
      </c>
      <c r="B491">
        <v>16.88</v>
      </c>
      <c r="C491">
        <v>16.440000000000001</v>
      </c>
      <c r="D491">
        <v>5.0479000000000003</v>
      </c>
      <c r="F491">
        <f t="shared" si="28"/>
        <v>2.826129489167811</v>
      </c>
      <c r="G491">
        <f t="shared" si="29"/>
        <v>7.6545350710900295E-2</v>
      </c>
      <c r="I491">
        <f t="shared" si="30"/>
        <v>0.73696682464454988</v>
      </c>
      <c r="K491">
        <f t="shared" si="31"/>
        <v>4.5346771748163688E-3</v>
      </c>
    </row>
    <row r="492" spans="1:11" x14ac:dyDescent="0.25">
      <c r="A492" s="1">
        <v>36306</v>
      </c>
      <c r="B492">
        <v>17.350000000000001</v>
      </c>
      <c r="C492">
        <v>16.510000000000002</v>
      </c>
      <c r="D492">
        <v>5.0648999999999997</v>
      </c>
      <c r="F492">
        <f t="shared" si="28"/>
        <v>2.8535925063928684</v>
      </c>
      <c r="G492">
        <f t="shared" si="29"/>
        <v>9.9063985590777962E-2</v>
      </c>
      <c r="I492">
        <f t="shared" si="30"/>
        <v>0.72507204610950993</v>
      </c>
      <c r="K492">
        <f t="shared" si="31"/>
        <v>5.7097398035030524E-3</v>
      </c>
    </row>
    <row r="493" spans="1:11" x14ac:dyDescent="0.25">
      <c r="A493" s="1">
        <v>36313</v>
      </c>
      <c r="B493">
        <v>16.649999999999999</v>
      </c>
      <c r="C493">
        <v>16.23</v>
      </c>
      <c r="D493">
        <v>5.2209000000000003</v>
      </c>
      <c r="F493">
        <f t="shared" si="28"/>
        <v>2.8124102164264526</v>
      </c>
      <c r="G493">
        <f t="shared" si="29"/>
        <v>7.7434225225225001E-2</v>
      </c>
      <c r="I493">
        <f t="shared" si="30"/>
        <v>0.74234234234234253</v>
      </c>
      <c r="K493">
        <f t="shared" si="31"/>
        <v>4.6507042177312318E-3</v>
      </c>
    </row>
    <row r="494" spans="1:11" x14ac:dyDescent="0.25">
      <c r="A494" s="1">
        <v>36320</v>
      </c>
      <c r="B494">
        <v>17.989999999999998</v>
      </c>
      <c r="C494">
        <v>17.05</v>
      </c>
      <c r="D494">
        <v>5.2618</v>
      </c>
      <c r="F494">
        <f t="shared" si="28"/>
        <v>2.8898160479624417</v>
      </c>
      <c r="G494">
        <f t="shared" si="29"/>
        <v>0.1048692506948304</v>
      </c>
      <c r="I494">
        <f t="shared" si="30"/>
        <v>0.66481378543635361</v>
      </c>
      <c r="K494">
        <f t="shared" si="31"/>
        <v>5.829307987483625E-3</v>
      </c>
    </row>
    <row r="495" spans="1:11" x14ac:dyDescent="0.25">
      <c r="A495" s="1">
        <v>36327</v>
      </c>
      <c r="B495">
        <v>17.940000000000001</v>
      </c>
      <c r="C495">
        <v>17.23</v>
      </c>
      <c r="D495">
        <v>5.2765000000000004</v>
      </c>
      <c r="F495">
        <f t="shared" si="28"/>
        <v>2.88703285663065</v>
      </c>
      <c r="G495">
        <f t="shared" si="29"/>
        <v>9.2341365663322128E-2</v>
      </c>
      <c r="I495">
        <f t="shared" si="30"/>
        <v>0.83110367892976589</v>
      </c>
      <c r="K495">
        <f t="shared" si="31"/>
        <v>5.1472333145664503E-3</v>
      </c>
    </row>
    <row r="496" spans="1:11" x14ac:dyDescent="0.25">
      <c r="A496" s="1">
        <v>36334</v>
      </c>
      <c r="B496">
        <v>18.45</v>
      </c>
      <c r="C496">
        <v>17.690000000000001</v>
      </c>
      <c r="D496">
        <v>5.3429000000000002</v>
      </c>
      <c r="F496">
        <f t="shared" si="28"/>
        <v>2.9150643704865362</v>
      </c>
      <c r="G496">
        <f t="shared" si="29"/>
        <v>9.4621411924119006E-2</v>
      </c>
      <c r="I496">
        <f t="shared" si="30"/>
        <v>0.70027100271002718</v>
      </c>
      <c r="K496">
        <f t="shared" si="31"/>
        <v>5.1285318116053667E-3</v>
      </c>
    </row>
    <row r="497" spans="1:11" x14ac:dyDescent="0.25">
      <c r="A497" s="1">
        <v>36341</v>
      </c>
      <c r="B497">
        <v>19.29</v>
      </c>
      <c r="C497">
        <v>18.11</v>
      </c>
      <c r="D497">
        <v>5.2408999999999999</v>
      </c>
      <c r="F497">
        <f t="shared" si="28"/>
        <v>2.9595868269176377</v>
      </c>
      <c r="G497">
        <f t="shared" si="29"/>
        <v>0.11358059149818558</v>
      </c>
      <c r="I497">
        <f t="shared" si="30"/>
        <v>0.65370658372213586</v>
      </c>
      <c r="K497">
        <f t="shared" si="31"/>
        <v>5.8880555468214402E-3</v>
      </c>
    </row>
    <row r="498" spans="1:11" x14ac:dyDescent="0.25">
      <c r="A498" s="1">
        <v>36348</v>
      </c>
      <c r="B498">
        <v>19.77</v>
      </c>
      <c r="C498">
        <v>18.36</v>
      </c>
      <c r="D498">
        <v>5.2953000000000001</v>
      </c>
      <c r="F498">
        <f t="shared" si="28"/>
        <v>2.9841656371825254</v>
      </c>
      <c r="G498">
        <f t="shared" si="29"/>
        <v>0.124273182094082</v>
      </c>
      <c r="I498">
        <f t="shared" si="30"/>
        <v>0.5513404147698534</v>
      </c>
      <c r="K498">
        <f t="shared" si="31"/>
        <v>6.2859475009651999E-3</v>
      </c>
    </row>
    <row r="499" spans="1:11" x14ac:dyDescent="0.25">
      <c r="A499" s="1">
        <v>36355</v>
      </c>
      <c r="B499">
        <v>19.920000000000002</v>
      </c>
      <c r="C499">
        <v>18.8</v>
      </c>
      <c r="D499">
        <v>5.2382</v>
      </c>
      <c r="F499">
        <f t="shared" si="28"/>
        <v>2.9917242521564522</v>
      </c>
      <c r="G499">
        <f t="shared" si="29"/>
        <v>0.10860689959839361</v>
      </c>
      <c r="I499">
        <f t="shared" si="30"/>
        <v>0.52208835341365445</v>
      </c>
      <c r="K499">
        <f t="shared" si="31"/>
        <v>5.4521535942968673E-3</v>
      </c>
    </row>
    <row r="500" spans="1:11" x14ac:dyDescent="0.25">
      <c r="A500" s="1">
        <v>36362</v>
      </c>
      <c r="B500">
        <v>19.649999999999999</v>
      </c>
      <c r="C500">
        <v>18.22</v>
      </c>
      <c r="D500">
        <v>5.1490999999999998</v>
      </c>
      <c r="F500">
        <f t="shared" si="28"/>
        <v>2.9780773383152703</v>
      </c>
      <c r="G500">
        <f t="shared" si="29"/>
        <v>0.12426453689567432</v>
      </c>
      <c r="I500">
        <f t="shared" si="30"/>
        <v>0.59898218829516559</v>
      </c>
      <c r="K500">
        <f t="shared" si="31"/>
        <v>6.3238950074134522E-3</v>
      </c>
    </row>
    <row r="501" spans="1:11" x14ac:dyDescent="0.25">
      <c r="A501" s="1">
        <v>36369</v>
      </c>
      <c r="B501">
        <v>20.54</v>
      </c>
      <c r="C501">
        <v>18.690000000000001</v>
      </c>
      <c r="D501">
        <v>5.2435</v>
      </c>
      <c r="F501">
        <f t="shared" si="28"/>
        <v>3.0223742045004123</v>
      </c>
      <c r="G501">
        <f t="shared" si="29"/>
        <v>0.14250315968841284</v>
      </c>
      <c r="I501">
        <f t="shared" si="30"/>
        <v>0.35394352482960079</v>
      </c>
      <c r="K501">
        <f t="shared" si="31"/>
        <v>6.9378364015780358E-3</v>
      </c>
    </row>
    <row r="502" spans="1:11" x14ac:dyDescent="0.25">
      <c r="A502" s="1">
        <v>36376</v>
      </c>
      <c r="B502">
        <v>20.440000000000001</v>
      </c>
      <c r="C502">
        <v>18.66</v>
      </c>
      <c r="D502">
        <v>5.3179999999999996</v>
      </c>
      <c r="F502">
        <f t="shared" si="28"/>
        <v>3.0174937653355038</v>
      </c>
      <c r="G502">
        <f t="shared" si="29"/>
        <v>0.14026414872798446</v>
      </c>
      <c r="I502">
        <f t="shared" si="30"/>
        <v>0.38258317025440314</v>
      </c>
      <c r="K502">
        <f t="shared" si="31"/>
        <v>6.8622381960853447E-3</v>
      </c>
    </row>
    <row r="503" spans="1:11" x14ac:dyDescent="0.25">
      <c r="A503" s="1">
        <v>36383</v>
      </c>
      <c r="B503">
        <v>21.52</v>
      </c>
      <c r="C503">
        <v>18.84</v>
      </c>
      <c r="D503">
        <v>5.4553000000000003</v>
      </c>
      <c r="F503">
        <f t="shared" si="28"/>
        <v>3.0689827352935835</v>
      </c>
      <c r="G503">
        <f t="shared" si="29"/>
        <v>0.17908831598513011</v>
      </c>
      <c r="I503">
        <f t="shared" si="30"/>
        <v>0.41031598513011164</v>
      </c>
      <c r="K503">
        <f t="shared" si="31"/>
        <v>8.3219477688257493E-3</v>
      </c>
    </row>
    <row r="504" spans="1:11" x14ac:dyDescent="0.25">
      <c r="A504" s="1">
        <v>36390</v>
      </c>
      <c r="B504">
        <v>21.52</v>
      </c>
      <c r="C504">
        <v>19.010000000000002</v>
      </c>
      <c r="D504">
        <v>5.3752000000000004</v>
      </c>
      <c r="F504">
        <f t="shared" si="28"/>
        <v>3.0689827352935835</v>
      </c>
      <c r="G504">
        <f t="shared" si="29"/>
        <v>0.170387687732342</v>
      </c>
      <c r="I504">
        <f t="shared" si="30"/>
        <v>0.47769516728624539</v>
      </c>
      <c r="K504">
        <f t="shared" si="31"/>
        <v>7.9176434819861526E-3</v>
      </c>
    </row>
    <row r="505" spans="1:11" x14ac:dyDescent="0.25">
      <c r="A505" s="1">
        <v>36397</v>
      </c>
      <c r="B505">
        <v>20.58</v>
      </c>
      <c r="C505">
        <v>18.23</v>
      </c>
      <c r="D505">
        <v>5.3258000000000001</v>
      </c>
      <c r="F505">
        <f t="shared" si="28"/>
        <v>3.0243197304059035</v>
      </c>
      <c r="G505">
        <f t="shared" si="29"/>
        <v>0.16744653255587943</v>
      </c>
      <c r="I505">
        <f t="shared" si="30"/>
        <v>0.55587949465500519</v>
      </c>
      <c r="K505">
        <f t="shared" si="31"/>
        <v>8.1363718443090115E-3</v>
      </c>
    </row>
    <row r="506" spans="1:11" x14ac:dyDescent="0.25">
      <c r="A506" s="1">
        <v>36404</v>
      </c>
      <c r="B506">
        <v>21.99</v>
      </c>
      <c r="C506">
        <v>18.690000000000001</v>
      </c>
      <c r="D506">
        <v>5.4974999999999996</v>
      </c>
      <c r="F506">
        <f t="shared" si="28"/>
        <v>3.0905878045666699</v>
      </c>
      <c r="G506">
        <f t="shared" si="29"/>
        <v>0.20504321282401075</v>
      </c>
      <c r="I506">
        <f t="shared" si="30"/>
        <v>0.51523419736243758</v>
      </c>
      <c r="K506">
        <f t="shared" si="31"/>
        <v>9.3243843939977613E-3</v>
      </c>
    </row>
    <row r="507" spans="1:11" x14ac:dyDescent="0.25">
      <c r="A507" s="1">
        <v>36411</v>
      </c>
      <c r="B507">
        <v>22.66</v>
      </c>
      <c r="C507">
        <v>18.88</v>
      </c>
      <c r="D507">
        <v>5.4631999999999996</v>
      </c>
      <c r="F507">
        <f t="shared" si="28"/>
        <v>3.1206012555998601</v>
      </c>
      <c r="G507">
        <f t="shared" si="29"/>
        <v>0.22144576875551644</v>
      </c>
      <c r="I507">
        <f t="shared" si="30"/>
        <v>0.54015887025595755</v>
      </c>
      <c r="K507">
        <f t="shared" si="31"/>
        <v>9.7725405452566833E-3</v>
      </c>
    </row>
    <row r="508" spans="1:11" x14ac:dyDescent="0.25">
      <c r="A508" s="1">
        <v>36418</v>
      </c>
      <c r="B508">
        <v>24.13</v>
      </c>
      <c r="C508">
        <v>18.96</v>
      </c>
      <c r="D508">
        <v>5.4382000000000001</v>
      </c>
      <c r="F508">
        <f t="shared" si="28"/>
        <v>3.1834558796369405</v>
      </c>
      <c r="G508">
        <f t="shared" si="29"/>
        <v>0.26863811272275157</v>
      </c>
      <c r="I508">
        <f t="shared" si="30"/>
        <v>0.40157480314960636</v>
      </c>
      <c r="K508">
        <f t="shared" si="31"/>
        <v>1.1132951211054769E-2</v>
      </c>
    </row>
    <row r="509" spans="1:11" x14ac:dyDescent="0.25">
      <c r="A509" s="1">
        <v>36425</v>
      </c>
      <c r="B509">
        <v>24.12</v>
      </c>
      <c r="C509">
        <v>19.09</v>
      </c>
      <c r="D509">
        <v>5.4283999999999999</v>
      </c>
      <c r="F509">
        <f t="shared" si="28"/>
        <v>3.1830413718589847</v>
      </c>
      <c r="G509">
        <f t="shared" si="29"/>
        <v>0.26282463018242119</v>
      </c>
      <c r="I509">
        <f t="shared" si="30"/>
        <v>0.54228855721393043</v>
      </c>
      <c r="K509">
        <f t="shared" si="31"/>
        <v>1.0896543539901375E-2</v>
      </c>
    </row>
    <row r="510" spans="1:11" x14ac:dyDescent="0.25">
      <c r="A510" s="1">
        <v>36432</v>
      </c>
      <c r="B510">
        <v>24.69</v>
      </c>
      <c r="C510">
        <v>19.59</v>
      </c>
      <c r="D510">
        <v>5.4443999999999999</v>
      </c>
      <c r="F510">
        <f t="shared" si="28"/>
        <v>3.206398303357088</v>
      </c>
      <c r="G510">
        <f t="shared" si="29"/>
        <v>0.26100536087484816</v>
      </c>
      <c r="I510">
        <f t="shared" si="30"/>
        <v>0.2742000810044552</v>
      </c>
      <c r="K510">
        <f t="shared" si="31"/>
        <v>1.0571298536850876E-2</v>
      </c>
    </row>
    <row r="511" spans="1:11" x14ac:dyDescent="0.25">
      <c r="A511" s="1">
        <v>36439</v>
      </c>
      <c r="B511">
        <v>23.27</v>
      </c>
      <c r="C511">
        <v>19.670000000000002</v>
      </c>
      <c r="D511">
        <v>5.5385999999999997</v>
      </c>
      <c r="F511">
        <f t="shared" si="28"/>
        <v>3.1471649773142003</v>
      </c>
      <c r="G511">
        <f t="shared" si="29"/>
        <v>0.21009162956596467</v>
      </c>
      <c r="I511">
        <f t="shared" si="30"/>
        <v>0.35066609368285345</v>
      </c>
      <c r="K511">
        <f t="shared" si="31"/>
        <v>9.028432727372783E-3</v>
      </c>
    </row>
    <row r="512" spans="1:11" x14ac:dyDescent="0.25">
      <c r="A512" s="1">
        <v>36446</v>
      </c>
      <c r="B512">
        <v>23.06</v>
      </c>
      <c r="C512">
        <v>19.97</v>
      </c>
      <c r="D512">
        <v>5.5892999999999997</v>
      </c>
      <c r="F512">
        <f t="shared" si="28"/>
        <v>3.138099514840913</v>
      </c>
      <c r="G512">
        <f t="shared" si="29"/>
        <v>0.18989126539462267</v>
      </c>
      <c r="I512">
        <f t="shared" si="30"/>
        <v>0.44189071986123163</v>
      </c>
      <c r="K512">
        <f t="shared" si="31"/>
        <v>8.2346602512845916E-3</v>
      </c>
    </row>
    <row r="513" spans="1:11" x14ac:dyDescent="0.25">
      <c r="A513" s="1">
        <v>36453</v>
      </c>
      <c r="B513">
        <v>22.2</v>
      </c>
      <c r="C513">
        <v>20.13</v>
      </c>
      <c r="D513">
        <v>5.6341000000000001</v>
      </c>
      <c r="F513">
        <f t="shared" si="28"/>
        <v>3.1000922888782338</v>
      </c>
      <c r="G513">
        <f t="shared" si="29"/>
        <v>0.14958424324324318</v>
      </c>
      <c r="I513">
        <f t="shared" si="30"/>
        <v>0.50810810810810803</v>
      </c>
      <c r="K513">
        <f t="shared" si="31"/>
        <v>6.7380289749208646E-3</v>
      </c>
    </row>
    <row r="514" spans="1:11" x14ac:dyDescent="0.25">
      <c r="A514" s="1">
        <v>36460</v>
      </c>
      <c r="B514">
        <v>22.92</v>
      </c>
      <c r="C514">
        <v>19.89</v>
      </c>
      <c r="D514">
        <v>5.6604999999999999</v>
      </c>
      <c r="F514">
        <f t="shared" si="28"/>
        <v>3.1320098918465389</v>
      </c>
      <c r="G514">
        <f t="shared" si="29"/>
        <v>0.18880395287958116</v>
      </c>
      <c r="I514">
        <f t="shared" si="30"/>
        <v>0.43804537521815001</v>
      </c>
      <c r="K514">
        <f t="shared" si="31"/>
        <v>8.2375197591440293E-3</v>
      </c>
    </row>
    <row r="515" spans="1:11" x14ac:dyDescent="0.25">
      <c r="A515" s="1">
        <v>36467</v>
      </c>
      <c r="B515">
        <v>22.56</v>
      </c>
      <c r="C515">
        <v>19.27</v>
      </c>
      <c r="D515">
        <v>5.5709</v>
      </c>
      <c r="F515">
        <f t="shared" ref="F515:F578" si="32">LN(B515)</f>
        <v>3.1161784266298582</v>
      </c>
      <c r="G515">
        <f t="shared" ref="G515:G578" si="33">((1+D515/100)*B515-C515)/B515</f>
        <v>0.20154233333333332</v>
      </c>
      <c r="I515">
        <f t="shared" ref="I515:I578" si="34">(B567-B515)/B515</f>
        <v>0.47384751773049655</v>
      </c>
      <c r="K515">
        <f t="shared" ref="K515:K578" si="35">G515/B515</f>
        <v>8.9336140661938537E-3</v>
      </c>
    </row>
    <row r="516" spans="1:11" x14ac:dyDescent="0.25">
      <c r="A516" s="1">
        <v>36474</v>
      </c>
      <c r="B516">
        <v>24.47</v>
      </c>
      <c r="C516">
        <v>19.53</v>
      </c>
      <c r="D516">
        <v>5.6199000000000003</v>
      </c>
      <c r="F516">
        <f t="shared" si="32"/>
        <v>3.19744787745458</v>
      </c>
      <c r="G516">
        <f t="shared" si="33"/>
        <v>0.25807885288107896</v>
      </c>
      <c r="I516">
        <f t="shared" si="34"/>
        <v>0.35839803841438511</v>
      </c>
      <c r="K516">
        <f t="shared" si="35"/>
        <v>1.0546745111609275E-2</v>
      </c>
    </row>
    <row r="517" spans="1:11" x14ac:dyDescent="0.25">
      <c r="A517" s="1">
        <v>36481</v>
      </c>
      <c r="B517">
        <v>26.6</v>
      </c>
      <c r="C517">
        <v>20.309999999999999</v>
      </c>
      <c r="D517">
        <v>5.6806000000000001</v>
      </c>
      <c r="F517">
        <f t="shared" si="32"/>
        <v>3.2809112157876537</v>
      </c>
      <c r="G517">
        <f t="shared" si="33"/>
        <v>0.29327216541353379</v>
      </c>
      <c r="I517">
        <f t="shared" si="34"/>
        <v>0.33759398496240589</v>
      </c>
      <c r="K517">
        <f t="shared" si="35"/>
        <v>1.1025269376448639E-2</v>
      </c>
    </row>
    <row r="518" spans="1:11" x14ac:dyDescent="0.25">
      <c r="A518" s="1">
        <v>36488</v>
      </c>
      <c r="B518">
        <v>26.87</v>
      </c>
      <c r="C518">
        <v>19.579999999999998</v>
      </c>
      <c r="D518">
        <v>5.7388000000000003</v>
      </c>
      <c r="F518">
        <f t="shared" si="32"/>
        <v>3.2910104226273997</v>
      </c>
      <c r="G518">
        <f t="shared" si="33"/>
        <v>0.3286942895422405</v>
      </c>
      <c r="I518">
        <f t="shared" si="34"/>
        <v>0.31745441012281345</v>
      </c>
      <c r="K518">
        <f t="shared" si="35"/>
        <v>1.2232761054791236E-2</v>
      </c>
    </row>
    <row r="519" spans="1:11" x14ac:dyDescent="0.25">
      <c r="A519" s="1">
        <v>36495</v>
      </c>
      <c r="B519">
        <v>25</v>
      </c>
      <c r="C519">
        <v>19.010000000000002</v>
      </c>
      <c r="D519">
        <v>5.8117000000000001</v>
      </c>
      <c r="F519">
        <f t="shared" si="32"/>
        <v>3.2188758248682006</v>
      </c>
      <c r="G519">
        <f t="shared" si="33"/>
        <v>0.29771699999999995</v>
      </c>
      <c r="I519">
        <f t="shared" si="34"/>
        <v>0.3852000000000001</v>
      </c>
      <c r="K519">
        <f t="shared" si="35"/>
        <v>1.1908679999999998E-2</v>
      </c>
    </row>
    <row r="520" spans="1:11" x14ac:dyDescent="0.25">
      <c r="A520" s="1">
        <v>36502</v>
      </c>
      <c r="B520">
        <v>26.54</v>
      </c>
      <c r="C520">
        <v>20.07</v>
      </c>
      <c r="D520">
        <v>5.7840999999999996</v>
      </c>
      <c r="F520">
        <f t="shared" si="32"/>
        <v>3.2786530289040616</v>
      </c>
      <c r="G520">
        <f t="shared" si="33"/>
        <v>0.30162396910324041</v>
      </c>
      <c r="I520">
        <f t="shared" si="34"/>
        <v>0.12471740768651102</v>
      </c>
      <c r="K520">
        <f t="shared" si="35"/>
        <v>1.1364882031018856E-2</v>
      </c>
    </row>
    <row r="521" spans="1:11" x14ac:dyDescent="0.25">
      <c r="A521" s="1">
        <v>36509</v>
      </c>
      <c r="B521">
        <v>26.36</v>
      </c>
      <c r="C521">
        <v>20.3</v>
      </c>
      <c r="D521">
        <v>5.8954000000000004</v>
      </c>
      <c r="F521">
        <f t="shared" si="32"/>
        <v>3.2718477096343066</v>
      </c>
      <c r="G521">
        <f t="shared" si="33"/>
        <v>0.28884777845220022</v>
      </c>
      <c r="I521">
        <f t="shared" si="34"/>
        <v>9.0288315629742003E-2</v>
      </c>
      <c r="K521">
        <f t="shared" si="35"/>
        <v>1.0957806466320191E-2</v>
      </c>
    </row>
    <row r="522" spans="1:11" x14ac:dyDescent="0.25">
      <c r="A522" s="1">
        <v>36516</v>
      </c>
      <c r="B522">
        <v>25.5</v>
      </c>
      <c r="C522">
        <v>20.079999999999998</v>
      </c>
      <c r="D522">
        <v>6.0217999999999998</v>
      </c>
      <c r="F522">
        <f t="shared" si="32"/>
        <v>3.2386784521643803</v>
      </c>
      <c r="G522">
        <f t="shared" si="33"/>
        <v>0.27276701960784333</v>
      </c>
      <c r="I522">
        <f t="shared" si="34"/>
        <v>1.0588235294117631E-2</v>
      </c>
      <c r="K522">
        <f t="shared" si="35"/>
        <v>1.0696745866974248E-2</v>
      </c>
    </row>
    <row r="523" spans="1:11" x14ac:dyDescent="0.25">
      <c r="A523" s="1">
        <v>36523</v>
      </c>
      <c r="B523">
        <v>26.47</v>
      </c>
      <c r="C523">
        <v>20.21</v>
      </c>
      <c r="D523">
        <v>5.9687999999999999</v>
      </c>
      <c r="F523">
        <f t="shared" si="32"/>
        <v>3.2760120162390098</v>
      </c>
      <c r="G523">
        <f t="shared" si="33"/>
        <v>0.296182144314318</v>
      </c>
      <c r="I523">
        <f t="shared" si="34"/>
        <v>0</v>
      </c>
      <c r="K523">
        <f t="shared" si="35"/>
        <v>1.1189351881916056E-2</v>
      </c>
    </row>
    <row r="524" spans="1:11" x14ac:dyDescent="0.25">
      <c r="A524" s="1">
        <v>36530</v>
      </c>
      <c r="B524">
        <v>24.91</v>
      </c>
      <c r="C524">
        <v>19.670000000000002</v>
      </c>
      <c r="D524">
        <v>6.1096000000000004</v>
      </c>
      <c r="F524">
        <f t="shared" si="32"/>
        <v>3.215269329274089</v>
      </c>
      <c r="G524">
        <f t="shared" si="33"/>
        <v>0.27145328623042952</v>
      </c>
      <c r="I524">
        <f t="shared" si="34"/>
        <v>0.12404656764351665</v>
      </c>
      <c r="K524">
        <f t="shared" si="35"/>
        <v>1.0897361952245263E-2</v>
      </c>
    </row>
    <row r="525" spans="1:11" x14ac:dyDescent="0.25">
      <c r="A525" s="1">
        <v>36537</v>
      </c>
      <c r="B525">
        <v>26.28</v>
      </c>
      <c r="C525">
        <v>20.65</v>
      </c>
      <c r="D525">
        <v>6.1805000000000003</v>
      </c>
      <c r="F525">
        <f t="shared" si="32"/>
        <v>3.26880819361641</v>
      </c>
      <c r="G525">
        <f t="shared" si="33"/>
        <v>0.27603635464231374</v>
      </c>
      <c r="I525">
        <f t="shared" si="34"/>
        <v>0.12176560121765598</v>
      </c>
      <c r="K525">
        <f t="shared" si="35"/>
        <v>1.0503666462797327E-2</v>
      </c>
    </row>
    <row r="526" spans="1:11" x14ac:dyDescent="0.25">
      <c r="A526" s="1">
        <v>36544</v>
      </c>
      <c r="B526">
        <v>29.54</v>
      </c>
      <c r="C526">
        <v>21.5</v>
      </c>
      <c r="D526">
        <v>6.1433</v>
      </c>
      <c r="F526">
        <f t="shared" si="32"/>
        <v>3.3857452771032337</v>
      </c>
      <c r="G526">
        <f t="shared" si="33"/>
        <v>0.33360632430602577</v>
      </c>
      <c r="I526">
        <f t="shared" si="34"/>
        <v>2.0311442112390752E-3</v>
      </c>
      <c r="K526">
        <f t="shared" si="35"/>
        <v>1.1293375907448401E-2</v>
      </c>
    </row>
    <row r="527" spans="1:11" x14ac:dyDescent="0.25">
      <c r="A527" s="1">
        <v>36551</v>
      </c>
      <c r="B527">
        <v>27.84</v>
      </c>
      <c r="C527">
        <v>21.2</v>
      </c>
      <c r="D527">
        <v>6.1592000000000002</v>
      </c>
      <c r="F527">
        <f t="shared" si="32"/>
        <v>3.3264738354662189</v>
      </c>
      <c r="G527">
        <f t="shared" si="33"/>
        <v>0.30009774712643689</v>
      </c>
      <c r="I527">
        <f t="shared" si="34"/>
        <v>4.3462643678160953E-2</v>
      </c>
      <c r="K527">
        <f t="shared" si="35"/>
        <v>1.0779373100805923E-2</v>
      </c>
    </row>
    <row r="528" spans="1:11" x14ac:dyDescent="0.25">
      <c r="A528" s="1">
        <v>36558</v>
      </c>
      <c r="B528">
        <v>27.55</v>
      </c>
      <c r="C528">
        <v>21.48</v>
      </c>
      <c r="D528">
        <v>6.3278999999999996</v>
      </c>
      <c r="F528">
        <f t="shared" si="32"/>
        <v>3.3160025355989236</v>
      </c>
      <c r="G528">
        <f t="shared" si="33"/>
        <v>0.28360567876588028</v>
      </c>
      <c r="I528">
        <f t="shared" si="34"/>
        <v>4.0290381125226836E-2</v>
      </c>
      <c r="K528">
        <f t="shared" si="35"/>
        <v>1.0294217015095473E-2</v>
      </c>
    </row>
    <row r="529" spans="1:11" x14ac:dyDescent="0.25">
      <c r="A529" s="1">
        <v>36565</v>
      </c>
      <c r="B529">
        <v>28.77</v>
      </c>
      <c r="C529">
        <v>21.97</v>
      </c>
      <c r="D529">
        <v>6.3261000000000003</v>
      </c>
      <c r="F529">
        <f t="shared" si="32"/>
        <v>3.3593331775634567</v>
      </c>
      <c r="G529">
        <f t="shared" si="33"/>
        <v>0.29961831664928745</v>
      </c>
      <c r="I529">
        <f t="shared" si="34"/>
        <v>8.6896072297532156E-2</v>
      </c>
      <c r="K529">
        <f t="shared" si="35"/>
        <v>1.0414261962088545E-2</v>
      </c>
    </row>
    <row r="530" spans="1:11" x14ac:dyDescent="0.25">
      <c r="A530" s="1">
        <v>36572</v>
      </c>
      <c r="B530">
        <v>30.05</v>
      </c>
      <c r="C530">
        <v>22.79</v>
      </c>
      <c r="D530">
        <v>6.2805</v>
      </c>
      <c r="F530">
        <f t="shared" si="32"/>
        <v>3.4028626609812167</v>
      </c>
      <c r="G530">
        <f t="shared" si="33"/>
        <v>0.30440233777038272</v>
      </c>
      <c r="I530">
        <f t="shared" si="34"/>
        <v>-1.1314475873544089E-2</v>
      </c>
      <c r="K530">
        <f t="shared" si="35"/>
        <v>1.0129861489862986E-2</v>
      </c>
    </row>
    <row r="531" spans="1:11" x14ac:dyDescent="0.25">
      <c r="A531" s="1">
        <v>36579</v>
      </c>
      <c r="B531">
        <v>29.39</v>
      </c>
      <c r="C531">
        <v>22.07</v>
      </c>
      <c r="D531">
        <v>6.3289</v>
      </c>
      <c r="F531">
        <f t="shared" si="32"/>
        <v>3.3806544804308261</v>
      </c>
      <c r="G531">
        <f t="shared" si="33"/>
        <v>0.31235330758761481</v>
      </c>
      <c r="I531">
        <f t="shared" si="34"/>
        <v>-2.9261653623681504E-2</v>
      </c>
      <c r="K531">
        <f t="shared" si="35"/>
        <v>1.0627877087023301E-2</v>
      </c>
    </row>
    <row r="532" spans="1:11" x14ac:dyDescent="0.25">
      <c r="A532" s="1">
        <v>36586</v>
      </c>
      <c r="B532">
        <v>31.77</v>
      </c>
      <c r="C532">
        <v>22.95</v>
      </c>
      <c r="D532">
        <v>6.2618</v>
      </c>
      <c r="F532">
        <f t="shared" si="32"/>
        <v>3.4585224482814247</v>
      </c>
      <c r="G532">
        <f t="shared" si="33"/>
        <v>0.34023839660056671</v>
      </c>
      <c r="I532">
        <f t="shared" si="34"/>
        <v>-0.13786591123701603</v>
      </c>
      <c r="K532">
        <f t="shared" si="35"/>
        <v>1.0709423877890045E-2</v>
      </c>
    </row>
    <row r="533" spans="1:11" x14ac:dyDescent="0.25">
      <c r="A533" s="1">
        <v>36593</v>
      </c>
      <c r="B533">
        <v>31.26</v>
      </c>
      <c r="C533">
        <v>22.37</v>
      </c>
      <c r="D533">
        <v>6.2748999999999997</v>
      </c>
      <c r="F533">
        <f t="shared" si="32"/>
        <v>3.4423393249933305</v>
      </c>
      <c r="G533">
        <f t="shared" si="33"/>
        <v>0.34713799552143304</v>
      </c>
      <c r="I533">
        <f t="shared" si="34"/>
        <v>-7.2296865003199026E-2</v>
      </c>
      <c r="K533">
        <f t="shared" si="35"/>
        <v>1.1104862300749616E-2</v>
      </c>
    </row>
    <row r="534" spans="1:11" x14ac:dyDescent="0.25">
      <c r="A534" s="1">
        <v>36600</v>
      </c>
      <c r="B534">
        <v>30.72</v>
      </c>
      <c r="C534">
        <v>22.88</v>
      </c>
      <c r="D534">
        <v>6.3151000000000002</v>
      </c>
      <c r="F534">
        <f t="shared" si="32"/>
        <v>3.4249139082794713</v>
      </c>
      <c r="G534">
        <f t="shared" si="33"/>
        <v>0.31835933333333327</v>
      </c>
      <c r="I534">
        <f t="shared" si="34"/>
        <v>-0.14029947916666663</v>
      </c>
      <c r="K534">
        <f t="shared" si="35"/>
        <v>1.0363259548611109E-2</v>
      </c>
    </row>
    <row r="535" spans="1:11" x14ac:dyDescent="0.25">
      <c r="A535" s="1">
        <v>36607</v>
      </c>
      <c r="B535">
        <v>27.46</v>
      </c>
      <c r="C535">
        <v>22.57</v>
      </c>
      <c r="D535">
        <v>6.3164999999999996</v>
      </c>
      <c r="F535">
        <f t="shared" si="32"/>
        <v>3.312730400339825</v>
      </c>
      <c r="G535">
        <f t="shared" si="33"/>
        <v>0.24124220320466122</v>
      </c>
      <c r="I535">
        <f t="shared" si="34"/>
        <v>-2.4034959941733436E-2</v>
      </c>
      <c r="K535">
        <f t="shared" si="35"/>
        <v>8.7852222579993151E-3</v>
      </c>
    </row>
    <row r="536" spans="1:11" x14ac:dyDescent="0.25">
      <c r="A536" s="1">
        <v>36614</v>
      </c>
      <c r="B536">
        <v>26.45</v>
      </c>
      <c r="C536">
        <v>22.75</v>
      </c>
      <c r="D536">
        <v>6.3875999999999999</v>
      </c>
      <c r="F536">
        <f t="shared" si="32"/>
        <v>3.2752561583043085</v>
      </c>
      <c r="G536">
        <f t="shared" si="33"/>
        <v>0.20376257844990547</v>
      </c>
      <c r="I536">
        <f t="shared" si="34"/>
        <v>-5.2930056710775259E-3</v>
      </c>
      <c r="K536">
        <f t="shared" si="35"/>
        <v>7.7036891663480331E-3</v>
      </c>
    </row>
    <row r="537" spans="1:11" x14ac:dyDescent="0.25">
      <c r="A537" s="1">
        <v>36621</v>
      </c>
      <c r="B537">
        <v>25.83</v>
      </c>
      <c r="C537">
        <v>22.92</v>
      </c>
      <c r="D537">
        <v>6.2306999999999997</v>
      </c>
      <c r="F537">
        <f t="shared" si="32"/>
        <v>3.2515366071077492</v>
      </c>
      <c r="G537">
        <f t="shared" si="33"/>
        <v>0.17496669802555143</v>
      </c>
      <c r="I537">
        <f t="shared" si="34"/>
        <v>4.9941927990708589E-2</v>
      </c>
      <c r="K537">
        <f t="shared" si="35"/>
        <v>6.7737784756311051E-3</v>
      </c>
    </row>
    <row r="538" spans="1:11" x14ac:dyDescent="0.25">
      <c r="A538" s="1">
        <v>36628</v>
      </c>
      <c r="B538">
        <v>25.41</v>
      </c>
      <c r="C538">
        <v>22.85</v>
      </c>
      <c r="D538">
        <v>6.2762000000000002</v>
      </c>
      <c r="F538">
        <f t="shared" si="32"/>
        <v>3.2351427973320726</v>
      </c>
      <c r="G538">
        <f t="shared" si="33"/>
        <v>0.16350973711137348</v>
      </c>
      <c r="I538">
        <f t="shared" si="34"/>
        <v>0.10901219992129081</v>
      </c>
      <c r="K538">
        <f t="shared" si="35"/>
        <v>6.434857816268142E-3</v>
      </c>
    </row>
    <row r="539" spans="1:11" x14ac:dyDescent="0.25">
      <c r="A539" s="1">
        <v>36635</v>
      </c>
      <c r="B539">
        <v>27.35</v>
      </c>
      <c r="C539">
        <v>22.59</v>
      </c>
      <c r="D539">
        <v>6.2214999999999998</v>
      </c>
      <c r="F539">
        <f t="shared" si="32"/>
        <v>3.3087165288679903</v>
      </c>
      <c r="G539">
        <f t="shared" si="33"/>
        <v>0.23625521937842781</v>
      </c>
      <c r="I539">
        <f t="shared" si="34"/>
        <v>2.1937842778793338E-2</v>
      </c>
      <c r="K539">
        <f t="shared" si="35"/>
        <v>8.6382164306554945E-3</v>
      </c>
    </row>
    <row r="540" spans="1:11" x14ac:dyDescent="0.25">
      <c r="A540" s="1">
        <v>36642</v>
      </c>
      <c r="B540">
        <v>24.65</v>
      </c>
      <c r="C540">
        <v>22.27</v>
      </c>
      <c r="D540">
        <v>6.3502999999999998</v>
      </c>
      <c r="F540">
        <f t="shared" si="32"/>
        <v>3.204776900488699</v>
      </c>
      <c r="G540">
        <f t="shared" si="33"/>
        <v>0.16005472413793104</v>
      </c>
      <c r="I540">
        <f t="shared" si="34"/>
        <v>0.10709939148073025</v>
      </c>
      <c r="K540">
        <f t="shared" si="35"/>
        <v>6.4930922571168779E-3</v>
      </c>
    </row>
    <row r="541" spans="1:11" x14ac:dyDescent="0.25">
      <c r="A541" s="1">
        <v>36649</v>
      </c>
      <c r="B541">
        <v>26.75</v>
      </c>
      <c r="C541">
        <v>22.57</v>
      </c>
      <c r="D541">
        <v>6.5664999999999996</v>
      </c>
      <c r="F541">
        <f t="shared" si="32"/>
        <v>3.2865344733420154</v>
      </c>
      <c r="G541">
        <f t="shared" si="33"/>
        <v>0.22192668224299067</v>
      </c>
      <c r="I541">
        <f t="shared" si="34"/>
        <v>3.9252336448598157E-2</v>
      </c>
      <c r="K541">
        <f t="shared" si="35"/>
        <v>8.2963245698314276E-3</v>
      </c>
    </row>
    <row r="542" spans="1:11" x14ac:dyDescent="0.25">
      <c r="A542" s="1">
        <v>36656</v>
      </c>
      <c r="B542">
        <v>28.1</v>
      </c>
      <c r="C542">
        <v>23.59</v>
      </c>
      <c r="D542">
        <v>6.6860999999999997</v>
      </c>
      <c r="F542">
        <f t="shared" si="32"/>
        <v>3.3357695763396999</v>
      </c>
      <c r="G542">
        <f t="shared" si="33"/>
        <v>0.22735922064056946</v>
      </c>
      <c r="I542">
        <f t="shared" si="34"/>
        <v>4.6263345195729179E-3</v>
      </c>
      <c r="K542">
        <f t="shared" si="35"/>
        <v>8.0910754676359227E-3</v>
      </c>
    </row>
    <row r="543" spans="1:11" x14ac:dyDescent="0.25">
      <c r="A543" s="1">
        <v>36663</v>
      </c>
      <c r="B543">
        <v>29.32</v>
      </c>
      <c r="C543">
        <v>24.56</v>
      </c>
      <c r="D543">
        <v>6.7923</v>
      </c>
      <c r="F543">
        <f t="shared" si="32"/>
        <v>3.3782698770184507</v>
      </c>
      <c r="G543">
        <f t="shared" si="33"/>
        <v>0.23026952114597543</v>
      </c>
      <c r="I543">
        <f t="shared" si="34"/>
        <v>-1.5688949522510261E-2</v>
      </c>
      <c r="K543">
        <f t="shared" si="35"/>
        <v>7.8536671605039365E-3</v>
      </c>
    </row>
    <row r="544" spans="1:11" x14ac:dyDescent="0.25">
      <c r="A544" s="1">
        <v>36670</v>
      </c>
      <c r="B544">
        <v>29.93</v>
      </c>
      <c r="C544">
        <v>24.39</v>
      </c>
      <c r="D544">
        <v>6.7491000000000003</v>
      </c>
      <c r="F544">
        <f t="shared" si="32"/>
        <v>3.3988613218646075</v>
      </c>
      <c r="G544">
        <f t="shared" si="33"/>
        <v>0.25258956331440025</v>
      </c>
      <c r="I544">
        <f t="shared" si="34"/>
        <v>-1.1693952555963963E-2</v>
      </c>
      <c r="K544">
        <f t="shared" si="35"/>
        <v>8.4393439129435439E-3</v>
      </c>
    </row>
    <row r="545" spans="1:11" x14ac:dyDescent="0.25">
      <c r="A545" s="1">
        <v>36677</v>
      </c>
      <c r="B545">
        <v>29.01</v>
      </c>
      <c r="C545">
        <v>23.87</v>
      </c>
      <c r="D545">
        <v>6.6749999999999998</v>
      </c>
      <c r="F545">
        <f t="shared" si="32"/>
        <v>3.3676405981333128</v>
      </c>
      <c r="G545">
        <f t="shared" si="33"/>
        <v>0.24393028266115138</v>
      </c>
      <c r="I545">
        <f t="shared" si="34"/>
        <v>-1.5856601172009679E-2</v>
      </c>
      <c r="K545">
        <f t="shared" si="35"/>
        <v>8.4084895781162145E-3</v>
      </c>
    </row>
    <row r="546" spans="1:11" x14ac:dyDescent="0.25">
      <c r="A546" s="1">
        <v>36684</v>
      </c>
      <c r="B546">
        <v>29.95</v>
      </c>
      <c r="C546">
        <v>24.68</v>
      </c>
      <c r="D546">
        <v>6.5511999999999997</v>
      </c>
      <c r="F546">
        <f t="shared" si="32"/>
        <v>3.3995293245614584</v>
      </c>
      <c r="G546">
        <f t="shared" si="33"/>
        <v>0.24147193322203678</v>
      </c>
      <c r="I546">
        <f t="shared" si="34"/>
        <v>-7.4457429048414042E-2</v>
      </c>
      <c r="K546">
        <f t="shared" si="35"/>
        <v>8.0625019439745163E-3</v>
      </c>
    </row>
    <row r="547" spans="1:11" x14ac:dyDescent="0.25">
      <c r="A547" s="1">
        <v>36691</v>
      </c>
      <c r="B547">
        <v>32.85</v>
      </c>
      <c r="C547">
        <v>25.33</v>
      </c>
      <c r="D547">
        <v>6.452</v>
      </c>
      <c r="F547">
        <f t="shared" si="32"/>
        <v>3.4919517449306197</v>
      </c>
      <c r="G547">
        <f t="shared" si="33"/>
        <v>0.29343933028919333</v>
      </c>
      <c r="I547">
        <f t="shared" si="34"/>
        <v>-0.1220700152207002</v>
      </c>
      <c r="K547">
        <f t="shared" si="35"/>
        <v>8.9327041183924899E-3</v>
      </c>
    </row>
    <row r="548" spans="1:11" x14ac:dyDescent="0.25">
      <c r="A548" s="1">
        <v>36698</v>
      </c>
      <c r="B548">
        <v>31.37</v>
      </c>
      <c r="C548">
        <v>24.87</v>
      </c>
      <c r="D548">
        <v>6.4596</v>
      </c>
      <c r="F548">
        <f t="shared" si="32"/>
        <v>3.4458520222025868</v>
      </c>
      <c r="G548">
        <f t="shared" si="33"/>
        <v>0.27180033535224746</v>
      </c>
      <c r="I548">
        <f t="shared" si="34"/>
        <v>-0.15524386356391459</v>
      </c>
      <c r="K548">
        <f t="shared" si="35"/>
        <v>8.664339666950828E-3</v>
      </c>
    </row>
    <row r="549" spans="1:11" x14ac:dyDescent="0.25">
      <c r="A549" s="1">
        <v>36705</v>
      </c>
      <c r="B549">
        <v>31.9</v>
      </c>
      <c r="C549">
        <v>25.26</v>
      </c>
      <c r="D549">
        <v>6.4375</v>
      </c>
      <c r="F549">
        <f t="shared" si="32"/>
        <v>3.4626060097907989</v>
      </c>
      <c r="G549">
        <f t="shared" si="33"/>
        <v>0.27252547021943579</v>
      </c>
      <c r="I549">
        <f t="shared" si="34"/>
        <v>-0.19717868338557992</v>
      </c>
      <c r="K549">
        <f t="shared" si="35"/>
        <v>8.5431181886970464E-3</v>
      </c>
    </row>
    <row r="550" spans="1:11" x14ac:dyDescent="0.25">
      <c r="A550" s="1">
        <v>36712</v>
      </c>
      <c r="B550">
        <v>30.67</v>
      </c>
      <c r="C550">
        <v>24.85</v>
      </c>
      <c r="D550">
        <v>6.3643999999999998</v>
      </c>
      <c r="F550">
        <f t="shared" si="32"/>
        <v>3.4232849781261603</v>
      </c>
      <c r="G550">
        <f t="shared" si="33"/>
        <v>0.25340598239321815</v>
      </c>
      <c r="I550">
        <f t="shared" si="34"/>
        <v>-0.14444082164982078</v>
      </c>
      <c r="K550">
        <f t="shared" si="35"/>
        <v>8.2623404758140895E-3</v>
      </c>
    </row>
    <row r="551" spans="1:11" x14ac:dyDescent="0.25">
      <c r="A551" s="1">
        <v>36719</v>
      </c>
      <c r="B551">
        <v>30.32</v>
      </c>
      <c r="C551">
        <v>25.71</v>
      </c>
      <c r="D551">
        <v>6.3746999999999998</v>
      </c>
      <c r="F551">
        <f t="shared" si="32"/>
        <v>3.4118075607741711</v>
      </c>
      <c r="G551">
        <f t="shared" si="33"/>
        <v>0.21579185488126654</v>
      </c>
      <c r="I551">
        <f t="shared" si="34"/>
        <v>-0.10587071240105543</v>
      </c>
      <c r="K551">
        <f t="shared" si="35"/>
        <v>7.1171456095404529E-3</v>
      </c>
    </row>
    <row r="552" spans="1:11" x14ac:dyDescent="0.25">
      <c r="A552" s="1">
        <v>36726</v>
      </c>
      <c r="B552">
        <v>31.42</v>
      </c>
      <c r="C552">
        <v>26.21</v>
      </c>
      <c r="D552">
        <v>6.4356</v>
      </c>
      <c r="F552">
        <f t="shared" si="32"/>
        <v>3.4474446328274753</v>
      </c>
      <c r="G552">
        <f t="shared" si="33"/>
        <v>0.23017395035009566</v>
      </c>
      <c r="I552">
        <f t="shared" si="34"/>
        <v>-0.20782940802036923</v>
      </c>
      <c r="K552">
        <f t="shared" si="35"/>
        <v>7.325714524191459E-3</v>
      </c>
    </row>
    <row r="553" spans="1:11" x14ac:dyDescent="0.25">
      <c r="A553" s="1">
        <v>36733</v>
      </c>
      <c r="B553">
        <v>27.81</v>
      </c>
      <c r="C553">
        <v>24.99</v>
      </c>
      <c r="D553">
        <v>6.3411</v>
      </c>
      <c r="F553">
        <f t="shared" si="32"/>
        <v>3.3253956682458736</v>
      </c>
      <c r="G553">
        <f t="shared" si="33"/>
        <v>0.16481337324703338</v>
      </c>
      <c r="I553">
        <f t="shared" si="34"/>
        <v>-3.4879539733908629E-2</v>
      </c>
      <c r="K553">
        <f t="shared" si="35"/>
        <v>5.9264068049994026E-3</v>
      </c>
    </row>
    <row r="554" spans="1:11" x14ac:dyDescent="0.25">
      <c r="A554" s="1">
        <v>36740</v>
      </c>
      <c r="B554">
        <v>28.26</v>
      </c>
      <c r="C554">
        <v>25.21</v>
      </c>
      <c r="D554">
        <v>6.3468</v>
      </c>
      <c r="F554">
        <f t="shared" si="32"/>
        <v>3.3414473772563813</v>
      </c>
      <c r="G554">
        <f t="shared" si="33"/>
        <v>0.17139439773531503</v>
      </c>
      <c r="I554">
        <f t="shared" si="34"/>
        <v>-5.2724699221514577E-2</v>
      </c>
      <c r="K554">
        <f t="shared" si="35"/>
        <v>6.0649114556020883E-3</v>
      </c>
    </row>
    <row r="555" spans="1:11" x14ac:dyDescent="0.25">
      <c r="A555" s="1">
        <v>36747</v>
      </c>
      <c r="B555">
        <v>30.35</v>
      </c>
      <c r="C555">
        <v>25.95</v>
      </c>
      <c r="D555">
        <v>6.3141999999999996</v>
      </c>
      <c r="F555">
        <f t="shared" si="32"/>
        <v>3.4127965175055075</v>
      </c>
      <c r="G555">
        <f t="shared" si="33"/>
        <v>0.20811728830313025</v>
      </c>
      <c r="I555">
        <f t="shared" si="34"/>
        <v>-9.2586490939044558E-2</v>
      </c>
      <c r="K555">
        <f t="shared" si="35"/>
        <v>6.8572417892299913E-3</v>
      </c>
    </row>
    <row r="556" spans="1:11" x14ac:dyDescent="0.25">
      <c r="A556" s="1">
        <v>36754</v>
      </c>
      <c r="B556">
        <v>31.8</v>
      </c>
      <c r="C556">
        <v>26.12</v>
      </c>
      <c r="D556">
        <v>6.3693</v>
      </c>
      <c r="F556">
        <f t="shared" si="32"/>
        <v>3.459466289786131</v>
      </c>
      <c r="G556">
        <f t="shared" si="33"/>
        <v>0.24230935220125777</v>
      </c>
      <c r="I556">
        <f t="shared" si="34"/>
        <v>-0.13333333333333339</v>
      </c>
      <c r="K556">
        <f t="shared" si="35"/>
        <v>7.6197909497250872E-3</v>
      </c>
    </row>
    <row r="557" spans="1:11" x14ac:dyDescent="0.25">
      <c r="A557" s="1">
        <v>36761</v>
      </c>
      <c r="B557">
        <v>32.020000000000003</v>
      </c>
      <c r="C557">
        <v>26.63</v>
      </c>
      <c r="D557">
        <v>6.3128000000000002</v>
      </c>
      <c r="F557">
        <f t="shared" si="32"/>
        <v>3.4663607075685685</v>
      </c>
      <c r="G557">
        <f t="shared" si="33"/>
        <v>0.23146029231730189</v>
      </c>
      <c r="I557">
        <f t="shared" si="34"/>
        <v>-0.17645221736414746</v>
      </c>
      <c r="K557">
        <f t="shared" si="35"/>
        <v>7.2286162497595839E-3</v>
      </c>
    </row>
    <row r="558" spans="1:11" x14ac:dyDescent="0.25">
      <c r="A558" s="1">
        <v>36768</v>
      </c>
      <c r="B558">
        <v>33.32</v>
      </c>
      <c r="C558">
        <v>27.54</v>
      </c>
      <c r="D558">
        <v>6.3235000000000001</v>
      </c>
      <c r="F558">
        <f t="shared" si="32"/>
        <v>3.5061578172986421</v>
      </c>
      <c r="G558">
        <f t="shared" si="33"/>
        <v>0.23670438775510202</v>
      </c>
      <c r="I558">
        <f t="shared" si="34"/>
        <v>-0.18817527010804319</v>
      </c>
      <c r="K558">
        <f t="shared" si="35"/>
        <v>7.1039732219418377E-3</v>
      </c>
    </row>
    <row r="559" spans="1:11" x14ac:dyDescent="0.25">
      <c r="A559" s="1">
        <v>36775</v>
      </c>
      <c r="B559">
        <v>34.9</v>
      </c>
      <c r="C559">
        <v>28.19</v>
      </c>
      <c r="D559">
        <v>6.2389999999999999</v>
      </c>
      <c r="F559">
        <f t="shared" si="32"/>
        <v>3.5524868292083815</v>
      </c>
      <c r="G559">
        <f t="shared" si="33"/>
        <v>0.25465361031518619</v>
      </c>
      <c r="I559">
        <f t="shared" si="34"/>
        <v>-0.22779369627507162</v>
      </c>
      <c r="K559">
        <f t="shared" si="35"/>
        <v>7.2966650520110655E-3</v>
      </c>
    </row>
    <row r="560" spans="1:11" x14ac:dyDescent="0.25">
      <c r="A560" s="1">
        <v>36782</v>
      </c>
      <c r="B560">
        <v>33.82</v>
      </c>
      <c r="C560">
        <v>27.94</v>
      </c>
      <c r="D560">
        <v>6.1886999999999999</v>
      </c>
      <c r="F560">
        <f t="shared" si="32"/>
        <v>3.5210523434704344</v>
      </c>
      <c r="G560">
        <f t="shared" si="33"/>
        <v>0.23574862034299229</v>
      </c>
      <c r="I560">
        <f t="shared" si="34"/>
        <v>-0.17888823181549382</v>
      </c>
      <c r="K560">
        <f t="shared" si="35"/>
        <v>6.9706865861322385E-3</v>
      </c>
    </row>
    <row r="561" spans="1:11" x14ac:dyDescent="0.25">
      <c r="A561" s="1">
        <v>36789</v>
      </c>
      <c r="B561">
        <v>37.200000000000003</v>
      </c>
      <c r="C561">
        <v>28.56</v>
      </c>
      <c r="D561">
        <v>6.1919000000000004</v>
      </c>
      <c r="F561">
        <f t="shared" si="32"/>
        <v>3.6163087612791012</v>
      </c>
      <c r="G561">
        <f t="shared" si="33"/>
        <v>0.29417706451612929</v>
      </c>
      <c r="I561">
        <f t="shared" si="34"/>
        <v>-0.28172043010752695</v>
      </c>
      <c r="K561">
        <f t="shared" si="35"/>
        <v>7.9079856052722917E-3</v>
      </c>
    </row>
    <row r="562" spans="1:11" x14ac:dyDescent="0.25">
      <c r="A562" s="1">
        <v>36796</v>
      </c>
      <c r="B562">
        <v>31.46</v>
      </c>
      <c r="C562">
        <v>27.82</v>
      </c>
      <c r="D562">
        <v>6.1867000000000001</v>
      </c>
      <c r="F562">
        <f t="shared" si="32"/>
        <v>3.4487168976301317</v>
      </c>
      <c r="G562">
        <f t="shared" si="33"/>
        <v>0.17756947933884282</v>
      </c>
      <c r="I562">
        <f t="shared" si="34"/>
        <v>-0.2886204704386523</v>
      </c>
      <c r="K562">
        <f t="shared" si="35"/>
        <v>5.6442936852779029E-3</v>
      </c>
    </row>
    <row r="563" spans="1:11" x14ac:dyDescent="0.25">
      <c r="A563" s="1">
        <v>36803</v>
      </c>
      <c r="B563">
        <v>31.43</v>
      </c>
      <c r="C563">
        <v>28.21</v>
      </c>
      <c r="D563">
        <v>6.2245999999999997</v>
      </c>
      <c r="F563">
        <f t="shared" si="32"/>
        <v>3.4477628508094762</v>
      </c>
      <c r="G563">
        <f t="shared" si="33"/>
        <v>0.16469588864142548</v>
      </c>
      <c r="I563">
        <f t="shared" si="34"/>
        <v>-0.29748647788736882</v>
      </c>
      <c r="K563">
        <f t="shared" si="35"/>
        <v>5.2400855437933656E-3</v>
      </c>
    </row>
    <row r="564" spans="1:11" x14ac:dyDescent="0.25">
      <c r="A564" s="1">
        <v>36810</v>
      </c>
      <c r="B564">
        <v>33.25</v>
      </c>
      <c r="C564">
        <v>29.57</v>
      </c>
      <c r="D564">
        <v>6.1649000000000003</v>
      </c>
      <c r="F564">
        <f t="shared" si="32"/>
        <v>3.5040547671018634</v>
      </c>
      <c r="G564">
        <f t="shared" si="33"/>
        <v>0.17232569172932335</v>
      </c>
      <c r="I564">
        <f t="shared" si="34"/>
        <v>-0.32240601503759397</v>
      </c>
      <c r="K564">
        <f t="shared" si="35"/>
        <v>5.1827275708067177E-3</v>
      </c>
    </row>
    <row r="565" spans="1:11" x14ac:dyDescent="0.25">
      <c r="A565" s="1">
        <v>36817</v>
      </c>
      <c r="B565">
        <v>33.479999999999997</v>
      </c>
      <c r="C565">
        <v>27.92</v>
      </c>
      <c r="D565">
        <v>6.0907999999999998</v>
      </c>
      <c r="F565">
        <f t="shared" si="32"/>
        <v>3.5109482456212744</v>
      </c>
      <c r="G565">
        <f t="shared" si="33"/>
        <v>0.22697729510155309</v>
      </c>
      <c r="I565">
        <f t="shared" si="34"/>
        <v>-0.34856630824372759</v>
      </c>
      <c r="K565">
        <f t="shared" si="35"/>
        <v>6.7794891010021837E-3</v>
      </c>
    </row>
    <row r="566" spans="1:11" x14ac:dyDescent="0.25">
      <c r="A566" s="1">
        <v>36824</v>
      </c>
      <c r="B566">
        <v>32.96</v>
      </c>
      <c r="C566">
        <v>27.27</v>
      </c>
      <c r="D566">
        <v>6.2144000000000004</v>
      </c>
      <c r="F566">
        <f t="shared" si="32"/>
        <v>3.495294705041271</v>
      </c>
      <c r="G566">
        <f t="shared" si="33"/>
        <v>0.23477749514563101</v>
      </c>
      <c r="I566">
        <f t="shared" si="34"/>
        <v>-0.32251213592233019</v>
      </c>
      <c r="K566">
        <f t="shared" si="35"/>
        <v>7.1231036148553094E-3</v>
      </c>
    </row>
    <row r="567" spans="1:11" x14ac:dyDescent="0.25">
      <c r="A567" s="1">
        <v>36831</v>
      </c>
      <c r="B567">
        <v>33.25</v>
      </c>
      <c r="C567">
        <v>26.41</v>
      </c>
      <c r="D567">
        <v>6.1717000000000004</v>
      </c>
      <c r="F567">
        <f t="shared" si="32"/>
        <v>3.5040547671018634</v>
      </c>
      <c r="G567">
        <f t="shared" si="33"/>
        <v>0.2674312857142857</v>
      </c>
      <c r="I567">
        <f t="shared" si="34"/>
        <v>-0.3630075187969925</v>
      </c>
      <c r="K567">
        <f t="shared" si="35"/>
        <v>8.0430461868958112E-3</v>
      </c>
    </row>
    <row r="568" spans="1:11" x14ac:dyDescent="0.25">
      <c r="A568" s="1">
        <v>36838</v>
      </c>
      <c r="B568">
        <v>33.24</v>
      </c>
      <c r="C568">
        <v>26.61</v>
      </c>
      <c r="D568">
        <v>6.2388000000000003</v>
      </c>
      <c r="F568">
        <f t="shared" si="32"/>
        <v>3.5037539699872475</v>
      </c>
      <c r="G568">
        <f t="shared" si="33"/>
        <v>0.26184648375451275</v>
      </c>
      <c r="I568">
        <f t="shared" si="34"/>
        <v>-0.3956077015643803</v>
      </c>
      <c r="K568">
        <f t="shared" si="35"/>
        <v>7.8774513764895519E-3</v>
      </c>
    </row>
    <row r="569" spans="1:11" x14ac:dyDescent="0.25">
      <c r="A569" s="1">
        <v>36845</v>
      </c>
      <c r="B569">
        <v>35.58</v>
      </c>
      <c r="C569">
        <v>26.99</v>
      </c>
      <c r="D569">
        <v>6.1634000000000002</v>
      </c>
      <c r="F569">
        <f t="shared" si="32"/>
        <v>3.5717836822376889</v>
      </c>
      <c r="G569">
        <f t="shared" si="33"/>
        <v>0.30306176840921856</v>
      </c>
      <c r="I569">
        <f t="shared" si="34"/>
        <v>-0.4451939291736931</v>
      </c>
      <c r="K569">
        <f t="shared" si="35"/>
        <v>8.5177562790674129E-3</v>
      </c>
    </row>
    <row r="570" spans="1:11" x14ac:dyDescent="0.25">
      <c r="A570" s="1">
        <v>36852</v>
      </c>
      <c r="B570">
        <v>35.4</v>
      </c>
      <c r="C570">
        <v>26.6</v>
      </c>
      <c r="D570">
        <v>6.0856000000000003</v>
      </c>
      <c r="F570">
        <f t="shared" si="32"/>
        <v>3.5667118201397288</v>
      </c>
      <c r="G570">
        <f t="shared" si="33"/>
        <v>0.30944357062146882</v>
      </c>
      <c r="I570">
        <f t="shared" si="34"/>
        <v>-0.4644067796610169</v>
      </c>
      <c r="K570">
        <f t="shared" si="35"/>
        <v>8.7413438028663519E-3</v>
      </c>
    </row>
    <row r="571" spans="1:11" x14ac:dyDescent="0.25">
      <c r="A571" s="1">
        <v>36859</v>
      </c>
      <c r="B571">
        <v>34.630000000000003</v>
      </c>
      <c r="C571">
        <v>26.57</v>
      </c>
      <c r="D571">
        <v>5.9942000000000002</v>
      </c>
      <c r="F571">
        <f t="shared" si="32"/>
        <v>3.5447203584143305</v>
      </c>
      <c r="G571">
        <f t="shared" si="33"/>
        <v>0.29268817383771295</v>
      </c>
      <c r="I571">
        <f t="shared" si="34"/>
        <v>-0.444989893156223</v>
      </c>
      <c r="K571">
        <f t="shared" si="35"/>
        <v>8.4518675667835091E-3</v>
      </c>
    </row>
    <row r="572" spans="1:11" x14ac:dyDescent="0.25">
      <c r="A572" s="1">
        <v>36866</v>
      </c>
      <c r="B572">
        <v>29.85</v>
      </c>
      <c r="C572">
        <v>25.51</v>
      </c>
      <c r="D572">
        <v>5.7622</v>
      </c>
      <c r="F572">
        <f t="shared" si="32"/>
        <v>3.396184839838611</v>
      </c>
      <c r="G572">
        <f t="shared" si="33"/>
        <v>0.20301563484087107</v>
      </c>
      <c r="I572">
        <f t="shared" si="34"/>
        <v>-0.34706867671691799</v>
      </c>
      <c r="K572">
        <f t="shared" si="35"/>
        <v>6.8011937970141054E-3</v>
      </c>
    </row>
    <row r="573" spans="1:11" x14ac:dyDescent="0.25">
      <c r="A573" s="1">
        <v>36873</v>
      </c>
      <c r="B573">
        <v>28.74</v>
      </c>
      <c r="C573">
        <v>24.65</v>
      </c>
      <c r="D573">
        <v>5.7576000000000001</v>
      </c>
      <c r="F573">
        <f t="shared" si="32"/>
        <v>3.358289880650879</v>
      </c>
      <c r="G573">
        <f t="shared" si="33"/>
        <v>0.19988636882393887</v>
      </c>
      <c r="I573">
        <f t="shared" si="34"/>
        <v>-0.36116910229645094</v>
      </c>
      <c r="K573">
        <f t="shared" si="35"/>
        <v>6.9549884768245959E-3</v>
      </c>
    </row>
    <row r="574" spans="1:11" x14ac:dyDescent="0.25">
      <c r="A574" s="1">
        <v>36880</v>
      </c>
      <c r="B574">
        <v>25.77</v>
      </c>
      <c r="C574">
        <v>22.85</v>
      </c>
      <c r="D574">
        <v>5.54</v>
      </c>
      <c r="F574">
        <f t="shared" si="32"/>
        <v>3.2492110246642736</v>
      </c>
      <c r="G574">
        <f t="shared" si="33"/>
        <v>0.16871005044625517</v>
      </c>
      <c r="I574">
        <f t="shared" si="34"/>
        <v>-0.2316647264260768</v>
      </c>
      <c r="K574">
        <f t="shared" si="35"/>
        <v>6.5467617557724168E-3</v>
      </c>
    </row>
    <row r="575" spans="1:11" x14ac:dyDescent="0.25">
      <c r="A575" s="1">
        <v>36887</v>
      </c>
      <c r="B575">
        <v>26.47</v>
      </c>
      <c r="C575">
        <v>23.41</v>
      </c>
      <c r="D575">
        <v>5.4401999999999999</v>
      </c>
      <c r="F575">
        <f t="shared" si="32"/>
        <v>3.2760120162390098</v>
      </c>
      <c r="G575">
        <f t="shared" si="33"/>
        <v>0.17000456894597654</v>
      </c>
      <c r="I575">
        <f t="shared" si="34"/>
        <v>-0.19644880997355496</v>
      </c>
      <c r="K575">
        <f t="shared" si="35"/>
        <v>6.4225375499046677E-3</v>
      </c>
    </row>
    <row r="576" spans="1:11" x14ac:dyDescent="0.25">
      <c r="A576" s="1">
        <v>36894</v>
      </c>
      <c r="B576">
        <v>28</v>
      </c>
      <c r="C576">
        <v>24.13</v>
      </c>
      <c r="D576">
        <v>5.2328999999999999</v>
      </c>
      <c r="F576">
        <f t="shared" si="32"/>
        <v>3.3322045101752038</v>
      </c>
      <c r="G576">
        <f t="shared" si="33"/>
        <v>0.19054328571428578</v>
      </c>
      <c r="I576">
        <f t="shared" si="34"/>
        <v>-0.24964285714285708</v>
      </c>
      <c r="K576">
        <f t="shared" si="35"/>
        <v>6.8051173469387775E-3</v>
      </c>
    </row>
    <row r="577" spans="1:11" x14ac:dyDescent="0.25">
      <c r="A577" s="1">
        <v>36901</v>
      </c>
      <c r="B577">
        <v>29.48</v>
      </c>
      <c r="C577">
        <v>24.29</v>
      </c>
      <c r="D577">
        <v>4.9756</v>
      </c>
      <c r="F577">
        <f t="shared" si="32"/>
        <v>3.3837120673211358</v>
      </c>
      <c r="G577">
        <f t="shared" si="33"/>
        <v>0.2258075603799185</v>
      </c>
      <c r="I577">
        <f t="shared" si="34"/>
        <v>-0.31546811397557667</v>
      </c>
      <c r="K577">
        <f t="shared" si="35"/>
        <v>7.6596865800515092E-3</v>
      </c>
    </row>
    <row r="578" spans="1:11" x14ac:dyDescent="0.25">
      <c r="A578" s="1">
        <v>36908</v>
      </c>
      <c r="B578">
        <v>29.6</v>
      </c>
      <c r="C578">
        <v>24.14</v>
      </c>
      <c r="D578">
        <v>5.0505000000000004</v>
      </c>
      <c r="F578">
        <f t="shared" si="32"/>
        <v>3.3877743613300146</v>
      </c>
      <c r="G578">
        <f t="shared" si="33"/>
        <v>0.23496445945945951</v>
      </c>
      <c r="I578">
        <f t="shared" si="34"/>
        <v>-0.36283783783783791</v>
      </c>
      <c r="K578">
        <f t="shared" si="35"/>
        <v>7.9379884952520095E-3</v>
      </c>
    </row>
    <row r="579" spans="1:11" x14ac:dyDescent="0.25">
      <c r="A579" s="1">
        <v>36915</v>
      </c>
      <c r="B579">
        <v>29.05</v>
      </c>
      <c r="C579">
        <v>24.11</v>
      </c>
      <c r="D579">
        <v>4.9866000000000001</v>
      </c>
      <c r="F579">
        <f t="shared" ref="F579:F642" si="36">LN(B579)</f>
        <v>3.3690184832979204</v>
      </c>
      <c r="G579">
        <f t="shared" ref="G579:G642" si="37">((1+D579/100)*B579-C579)/B579</f>
        <v>0.21991763511187609</v>
      </c>
      <c r="I579">
        <f t="shared" ref="I579:I642" si="38">(B631-B579)/B579</f>
        <v>-0.32874354561101549</v>
      </c>
      <c r="K579">
        <f t="shared" ref="K579:K642" si="39">G579/B579</f>
        <v>7.5703144616824812E-3</v>
      </c>
    </row>
    <row r="580" spans="1:11" x14ac:dyDescent="0.25">
      <c r="A580" s="1">
        <v>36922</v>
      </c>
      <c r="B580">
        <v>28.66</v>
      </c>
      <c r="C580">
        <v>24.27</v>
      </c>
      <c r="D580">
        <v>4.7343000000000002</v>
      </c>
      <c r="F580">
        <f t="shared" si="36"/>
        <v>3.3555024224000256</v>
      </c>
      <c r="G580">
        <f t="shared" si="37"/>
        <v>0.20051815701325881</v>
      </c>
      <c r="I580">
        <f t="shared" si="38"/>
        <v>-0.33426378227494774</v>
      </c>
      <c r="K580">
        <f t="shared" si="39"/>
        <v>6.9964465112790936E-3</v>
      </c>
    </row>
    <row r="581" spans="1:11" x14ac:dyDescent="0.25">
      <c r="A581" s="1">
        <v>36929</v>
      </c>
      <c r="B581">
        <v>31.27</v>
      </c>
      <c r="C581">
        <v>26.14</v>
      </c>
      <c r="D581">
        <v>4.8281000000000001</v>
      </c>
      <c r="F581">
        <f t="shared" si="36"/>
        <v>3.4426591714697499</v>
      </c>
      <c r="G581">
        <f t="shared" si="37"/>
        <v>0.21233600479692985</v>
      </c>
      <c r="I581">
        <f t="shared" si="38"/>
        <v>-0.3674448353054045</v>
      </c>
      <c r="K581">
        <f t="shared" si="39"/>
        <v>6.7904062934739324E-3</v>
      </c>
    </row>
    <row r="582" spans="1:11" x14ac:dyDescent="0.25">
      <c r="A582" s="1">
        <v>36936</v>
      </c>
      <c r="B582">
        <v>29.71</v>
      </c>
      <c r="C582">
        <v>25.58</v>
      </c>
      <c r="D582">
        <v>4.9027000000000003</v>
      </c>
      <c r="F582">
        <f t="shared" si="36"/>
        <v>3.3914836894745162</v>
      </c>
      <c r="G582">
        <f t="shared" si="37"/>
        <v>0.18803743419723995</v>
      </c>
      <c r="I582">
        <f t="shared" si="38"/>
        <v>-0.28710871760350054</v>
      </c>
      <c r="K582">
        <f t="shared" si="39"/>
        <v>6.3290957319838423E-3</v>
      </c>
    </row>
    <row r="583" spans="1:11" x14ac:dyDescent="0.25">
      <c r="A583" s="1">
        <v>36943</v>
      </c>
      <c r="B583">
        <v>28.53</v>
      </c>
      <c r="C583">
        <v>24.63</v>
      </c>
      <c r="D583">
        <v>4.7843</v>
      </c>
      <c r="F583">
        <f t="shared" si="36"/>
        <v>3.3509561652254085</v>
      </c>
      <c r="G583">
        <f t="shared" si="37"/>
        <v>0.18454121240799171</v>
      </c>
      <c r="I583">
        <f t="shared" si="38"/>
        <v>-0.28881878724150023</v>
      </c>
      <c r="K583">
        <f t="shared" si="39"/>
        <v>6.4683215004553698E-3</v>
      </c>
    </row>
    <row r="584" spans="1:11" x14ac:dyDescent="0.25">
      <c r="A584" s="1">
        <v>36950</v>
      </c>
      <c r="B584">
        <v>27.39</v>
      </c>
      <c r="C584">
        <v>24.68</v>
      </c>
      <c r="D584">
        <v>4.5423</v>
      </c>
      <c r="F584">
        <f t="shared" si="36"/>
        <v>3.3101779832749867</v>
      </c>
      <c r="G584">
        <f t="shared" si="37"/>
        <v>0.14436421942314712</v>
      </c>
      <c r="I584">
        <f t="shared" si="38"/>
        <v>-0.22270901788974082</v>
      </c>
      <c r="K584">
        <f t="shared" si="39"/>
        <v>5.2706907419914975E-3</v>
      </c>
    </row>
    <row r="585" spans="1:11" x14ac:dyDescent="0.25">
      <c r="A585" s="1">
        <v>36957</v>
      </c>
      <c r="B585">
        <v>29</v>
      </c>
      <c r="C585">
        <v>26.16</v>
      </c>
      <c r="D585">
        <v>4.5228999999999999</v>
      </c>
      <c r="F585">
        <f t="shared" si="36"/>
        <v>3.3672958299864741</v>
      </c>
      <c r="G585">
        <f t="shared" si="37"/>
        <v>0.14316003448275855</v>
      </c>
      <c r="I585">
        <f t="shared" si="38"/>
        <v>-0.20172413793103453</v>
      </c>
      <c r="K585">
        <f t="shared" si="39"/>
        <v>4.9365529131985709E-3</v>
      </c>
    </row>
    <row r="586" spans="1:11" x14ac:dyDescent="0.25">
      <c r="A586" s="1">
        <v>36964</v>
      </c>
      <c r="B586">
        <v>26.41</v>
      </c>
      <c r="C586">
        <v>24.75</v>
      </c>
      <c r="D586">
        <v>4.3689999999999998</v>
      </c>
      <c r="F586">
        <f t="shared" si="36"/>
        <v>3.2737427263090408</v>
      </c>
      <c r="G586">
        <f t="shared" si="37"/>
        <v>0.10654497917455512</v>
      </c>
      <c r="I586">
        <f t="shared" si="38"/>
        <v>-8.5195001893222266E-2</v>
      </c>
      <c r="K586">
        <f t="shared" si="39"/>
        <v>4.0342665344397996E-3</v>
      </c>
    </row>
    <row r="587" spans="1:11" x14ac:dyDescent="0.25">
      <c r="A587" s="1">
        <v>36971</v>
      </c>
      <c r="B587">
        <v>26.8</v>
      </c>
      <c r="C587">
        <v>24.84</v>
      </c>
      <c r="D587">
        <v>4.2313999999999998</v>
      </c>
      <c r="F587">
        <f t="shared" si="36"/>
        <v>3.2884018875168111</v>
      </c>
      <c r="G587">
        <f t="shared" si="37"/>
        <v>0.11544832835820899</v>
      </c>
      <c r="I587">
        <f t="shared" si="38"/>
        <v>-7.0895522388059781E-2</v>
      </c>
      <c r="K587">
        <f t="shared" si="39"/>
        <v>4.3077734462018281E-3</v>
      </c>
    </row>
    <row r="588" spans="1:11" x14ac:dyDescent="0.25">
      <c r="A588" s="1">
        <v>36978</v>
      </c>
      <c r="B588">
        <v>26.31</v>
      </c>
      <c r="C588">
        <v>24.19</v>
      </c>
      <c r="D588">
        <v>4.3093000000000004</v>
      </c>
      <c r="F588">
        <f t="shared" si="36"/>
        <v>3.2699490950522012</v>
      </c>
      <c r="G588">
        <f t="shared" si="37"/>
        <v>0.12367072709996198</v>
      </c>
      <c r="I588">
        <f t="shared" si="38"/>
        <v>-1.6723679209425989E-2</v>
      </c>
      <c r="K588">
        <f t="shared" si="39"/>
        <v>4.7005217445823637E-3</v>
      </c>
    </row>
    <row r="589" spans="1:11" x14ac:dyDescent="0.25">
      <c r="A589" s="1">
        <v>36985</v>
      </c>
      <c r="B589">
        <v>27.12</v>
      </c>
      <c r="C589">
        <v>25.08</v>
      </c>
      <c r="D589">
        <v>4.0595999999999997</v>
      </c>
      <c r="F589">
        <f t="shared" si="36"/>
        <v>3.3002714630721948</v>
      </c>
      <c r="G589">
        <f t="shared" si="37"/>
        <v>0.11581723893805321</v>
      </c>
      <c r="I589">
        <f t="shared" si="38"/>
        <v>1.6224188790560388E-2</v>
      </c>
      <c r="K589">
        <f t="shared" si="39"/>
        <v>4.2705471584827881E-3</v>
      </c>
    </row>
    <row r="590" spans="1:11" x14ac:dyDescent="0.25">
      <c r="A590" s="1">
        <v>36992</v>
      </c>
      <c r="B590">
        <v>28.18</v>
      </c>
      <c r="C590">
        <v>25.81</v>
      </c>
      <c r="D590">
        <v>4.2015000000000002</v>
      </c>
      <c r="F590">
        <f t="shared" si="36"/>
        <v>3.3386125064705343</v>
      </c>
      <c r="G590">
        <f t="shared" si="37"/>
        <v>0.12611720014194461</v>
      </c>
      <c r="I590">
        <f t="shared" si="38"/>
        <v>-7.2746628814762265E-2</v>
      </c>
      <c r="K590">
        <f t="shared" si="39"/>
        <v>4.4754151931137194E-3</v>
      </c>
    </row>
    <row r="591" spans="1:11" x14ac:dyDescent="0.25">
      <c r="A591" s="1">
        <v>36999</v>
      </c>
      <c r="B591">
        <v>27.95</v>
      </c>
      <c r="C591">
        <v>26.28</v>
      </c>
      <c r="D591">
        <v>4.0933999999999999</v>
      </c>
      <c r="F591">
        <f t="shared" si="36"/>
        <v>3.3304171996011083</v>
      </c>
      <c r="G591">
        <f t="shared" si="37"/>
        <v>0.10068355277280851</v>
      </c>
      <c r="I591">
        <f t="shared" si="38"/>
        <v>-7.1914132379248583E-2</v>
      </c>
      <c r="K591">
        <f t="shared" si="39"/>
        <v>3.6022738022471737E-3</v>
      </c>
    </row>
    <row r="592" spans="1:11" x14ac:dyDescent="0.25">
      <c r="A592" s="1">
        <v>37006</v>
      </c>
      <c r="B592">
        <v>27.29</v>
      </c>
      <c r="C592">
        <v>25.71</v>
      </c>
      <c r="D592">
        <v>3.9929999999999999</v>
      </c>
      <c r="F592">
        <f t="shared" si="36"/>
        <v>3.306520334720247</v>
      </c>
      <c r="G592">
        <f t="shared" si="37"/>
        <v>9.7826665445218008E-2</v>
      </c>
      <c r="I592">
        <f t="shared" si="38"/>
        <v>-3.3345547819714189E-2</v>
      </c>
      <c r="K592">
        <f t="shared" si="39"/>
        <v>3.584707418293075E-3</v>
      </c>
    </row>
    <row r="593" spans="1:11" x14ac:dyDescent="0.25">
      <c r="A593" s="1">
        <v>37013</v>
      </c>
      <c r="B593">
        <v>27.8</v>
      </c>
      <c r="C593">
        <v>25.65</v>
      </c>
      <c r="D593">
        <v>4.0515999999999996</v>
      </c>
      <c r="F593">
        <f t="shared" si="36"/>
        <v>3.3250360206965914</v>
      </c>
      <c r="G593">
        <f t="shared" si="37"/>
        <v>0.11785412949640289</v>
      </c>
      <c r="I593">
        <f t="shared" si="38"/>
        <v>-3.7769784172661892E-2</v>
      </c>
      <c r="K593">
        <f t="shared" si="39"/>
        <v>4.2393571761296005E-3</v>
      </c>
    </row>
    <row r="594" spans="1:11" x14ac:dyDescent="0.25">
      <c r="A594" s="1">
        <v>37020</v>
      </c>
      <c r="B594">
        <v>28.23</v>
      </c>
      <c r="C594">
        <v>26.22</v>
      </c>
      <c r="D594">
        <v>3.8113000000000001</v>
      </c>
      <c r="F594">
        <f t="shared" si="36"/>
        <v>3.3403852422653979</v>
      </c>
      <c r="G594">
        <f t="shared" si="37"/>
        <v>0.10931385015940502</v>
      </c>
      <c r="I594">
        <f t="shared" si="38"/>
        <v>-1.346085724406656E-2</v>
      </c>
      <c r="K594">
        <f t="shared" si="39"/>
        <v>3.8722582415658879E-3</v>
      </c>
    </row>
    <row r="595" spans="1:11" x14ac:dyDescent="0.25">
      <c r="A595" s="1">
        <v>37027</v>
      </c>
      <c r="B595">
        <v>28.86</v>
      </c>
      <c r="C595">
        <v>25.78</v>
      </c>
      <c r="D595">
        <v>3.8820000000000001</v>
      </c>
      <c r="F595">
        <f t="shared" si="36"/>
        <v>3.3624565533457247</v>
      </c>
      <c r="G595">
        <f t="shared" si="37"/>
        <v>0.14554210672210677</v>
      </c>
      <c r="I595">
        <f t="shared" si="38"/>
        <v>-2.4601524601524632E-2</v>
      </c>
      <c r="K595">
        <f t="shared" si="39"/>
        <v>5.0430390409600409E-3</v>
      </c>
    </row>
    <row r="596" spans="1:11" x14ac:dyDescent="0.25">
      <c r="A596" s="1">
        <v>37034</v>
      </c>
      <c r="B596">
        <v>29.58</v>
      </c>
      <c r="C596">
        <v>25.88</v>
      </c>
      <c r="D596">
        <v>3.9222999999999999</v>
      </c>
      <c r="F596">
        <f t="shared" si="36"/>
        <v>3.3870984572826535</v>
      </c>
      <c r="G596">
        <f t="shared" si="37"/>
        <v>0.16430751656524684</v>
      </c>
      <c r="I596">
        <f t="shared" si="38"/>
        <v>-0.10851926977687618</v>
      </c>
      <c r="K596">
        <f t="shared" si="39"/>
        <v>5.5546827777297782E-3</v>
      </c>
    </row>
    <row r="597" spans="1:11" x14ac:dyDescent="0.25">
      <c r="A597" s="1">
        <v>37041</v>
      </c>
      <c r="B597">
        <v>28.55</v>
      </c>
      <c r="C597">
        <v>25.79</v>
      </c>
      <c r="D597">
        <v>3.9283000000000001</v>
      </c>
      <c r="F597">
        <f t="shared" si="36"/>
        <v>3.3516569361020192</v>
      </c>
      <c r="G597">
        <f t="shared" si="37"/>
        <v>0.13595550437828374</v>
      </c>
      <c r="I597">
        <f t="shared" si="38"/>
        <v>-9.7723292469351977E-2</v>
      </c>
      <c r="K597">
        <f t="shared" si="39"/>
        <v>4.762014163862828E-3</v>
      </c>
    </row>
    <row r="598" spans="1:11" x14ac:dyDescent="0.25">
      <c r="A598" s="1">
        <v>37048</v>
      </c>
      <c r="B598">
        <v>27.72</v>
      </c>
      <c r="C598">
        <v>26.05</v>
      </c>
      <c r="D598">
        <v>3.8275000000000001</v>
      </c>
      <c r="F598">
        <f t="shared" si="36"/>
        <v>3.3221541743217022</v>
      </c>
      <c r="G598">
        <f t="shared" si="37"/>
        <v>9.8520310245310189E-2</v>
      </c>
      <c r="I598">
        <f t="shared" si="38"/>
        <v>-0.10209235209235204</v>
      </c>
      <c r="K598">
        <f t="shared" si="39"/>
        <v>3.5541237462233116E-3</v>
      </c>
    </row>
    <row r="599" spans="1:11" x14ac:dyDescent="0.25">
      <c r="A599" s="1">
        <v>37055</v>
      </c>
      <c r="B599">
        <v>28.84</v>
      </c>
      <c r="C599">
        <v>25.99</v>
      </c>
      <c r="D599">
        <v>3.7749000000000001</v>
      </c>
      <c r="F599">
        <f t="shared" si="36"/>
        <v>3.3617633124167483</v>
      </c>
      <c r="G599">
        <f t="shared" si="37"/>
        <v>0.13657008183079061</v>
      </c>
      <c r="I599">
        <f t="shared" si="38"/>
        <v>-0.14563106796116501</v>
      </c>
      <c r="K599">
        <f t="shared" si="39"/>
        <v>4.7354397306099381E-3</v>
      </c>
    </row>
    <row r="600" spans="1:11" x14ac:dyDescent="0.25">
      <c r="A600" s="1">
        <v>37062</v>
      </c>
      <c r="B600">
        <v>26.5</v>
      </c>
      <c r="C600">
        <v>24.69</v>
      </c>
      <c r="D600">
        <v>3.6223999999999998</v>
      </c>
      <c r="F600">
        <f t="shared" si="36"/>
        <v>3.2771447329921766</v>
      </c>
      <c r="G600">
        <f t="shared" si="37"/>
        <v>0.10452588679245288</v>
      </c>
      <c r="I600">
        <f t="shared" si="38"/>
        <v>-4.490566037735854E-2</v>
      </c>
      <c r="K600">
        <f t="shared" si="39"/>
        <v>3.9443730865076562E-3</v>
      </c>
    </row>
    <row r="601" spans="1:11" x14ac:dyDescent="0.25">
      <c r="A601" s="1">
        <v>37069</v>
      </c>
      <c r="B601">
        <v>25.61</v>
      </c>
      <c r="C601">
        <v>24.3</v>
      </c>
      <c r="D601">
        <v>3.7528000000000001</v>
      </c>
      <c r="F601">
        <f t="shared" si="36"/>
        <v>3.2429829002114339</v>
      </c>
      <c r="G601">
        <f t="shared" si="37"/>
        <v>8.8679893791487663E-2</v>
      </c>
      <c r="I601">
        <f t="shared" si="38"/>
        <v>4.4904334244435851E-2</v>
      </c>
      <c r="K601">
        <f t="shared" si="39"/>
        <v>3.462705731803501E-3</v>
      </c>
    </row>
    <row r="602" spans="1:11" x14ac:dyDescent="0.25">
      <c r="A602" s="1">
        <v>37076</v>
      </c>
      <c r="B602">
        <v>26.24</v>
      </c>
      <c r="C602">
        <v>24.69</v>
      </c>
      <c r="D602">
        <v>3.8879999999999999</v>
      </c>
      <c r="F602">
        <f t="shared" si="36"/>
        <v>3.2672849640758881</v>
      </c>
      <c r="G602">
        <f t="shared" si="37"/>
        <v>9.7950121951219493E-2</v>
      </c>
      <c r="I602">
        <f t="shared" si="38"/>
        <v>2.1341463414634235E-2</v>
      </c>
      <c r="K602">
        <f t="shared" si="39"/>
        <v>3.7328552572873284E-3</v>
      </c>
    </row>
    <row r="603" spans="1:11" x14ac:dyDescent="0.25">
      <c r="A603" s="1">
        <v>37083</v>
      </c>
      <c r="B603">
        <v>27.11</v>
      </c>
      <c r="C603">
        <v>24.51</v>
      </c>
      <c r="D603">
        <v>3.7073</v>
      </c>
      <c r="F603">
        <f t="shared" si="36"/>
        <v>3.2999026635105739</v>
      </c>
      <c r="G603">
        <f t="shared" si="37"/>
        <v>0.13297856990040563</v>
      </c>
      <c r="I603">
        <f t="shared" si="38"/>
        <v>-1.2541497602360747E-2</v>
      </c>
      <c r="K603">
        <f t="shared" si="39"/>
        <v>4.9051482810920557E-3</v>
      </c>
    </row>
    <row r="604" spans="1:11" x14ac:dyDescent="0.25">
      <c r="A604" s="1">
        <v>37090</v>
      </c>
      <c r="B604">
        <v>24.89</v>
      </c>
      <c r="C604">
        <v>24</v>
      </c>
      <c r="D604">
        <v>3.5901999999999998</v>
      </c>
      <c r="F604">
        <f t="shared" si="36"/>
        <v>3.2144661163795005</v>
      </c>
      <c r="G604">
        <f t="shared" si="37"/>
        <v>7.1659332261952743E-2</v>
      </c>
      <c r="I604">
        <f t="shared" si="38"/>
        <v>0.12012856568903167</v>
      </c>
      <c r="K604">
        <f t="shared" si="39"/>
        <v>2.8790410711913516E-3</v>
      </c>
    </row>
    <row r="605" spans="1:11" x14ac:dyDescent="0.25">
      <c r="A605" s="1">
        <v>37097</v>
      </c>
      <c r="B605">
        <v>26.84</v>
      </c>
      <c r="C605">
        <v>24.31</v>
      </c>
      <c r="D605">
        <v>3.6352000000000002</v>
      </c>
      <c r="F605">
        <f t="shared" si="36"/>
        <v>3.289893312103481</v>
      </c>
      <c r="G605">
        <f t="shared" si="37"/>
        <v>0.13061429508196726</v>
      </c>
      <c r="I605">
        <f t="shared" si="38"/>
        <v>1.1177347242921436E-3</v>
      </c>
      <c r="K605">
        <f t="shared" si="39"/>
        <v>4.8664044367349949E-3</v>
      </c>
    </row>
    <row r="606" spans="1:11" x14ac:dyDescent="0.25">
      <c r="A606" s="1">
        <v>37104</v>
      </c>
      <c r="B606">
        <v>26.77</v>
      </c>
      <c r="C606">
        <v>24.25</v>
      </c>
      <c r="D606">
        <v>3.5127000000000002</v>
      </c>
      <c r="F606">
        <f t="shared" si="36"/>
        <v>3.2872818575322613</v>
      </c>
      <c r="G606">
        <f t="shared" si="37"/>
        <v>0.12926222599925286</v>
      </c>
      <c r="I606">
        <f t="shared" si="38"/>
        <v>9.3388121031004849E-3</v>
      </c>
      <c r="K606">
        <f t="shared" si="39"/>
        <v>4.8286225625421312E-3</v>
      </c>
    </row>
    <row r="607" spans="1:11" x14ac:dyDescent="0.25">
      <c r="A607" s="1">
        <v>37111</v>
      </c>
      <c r="B607">
        <v>27.54</v>
      </c>
      <c r="C607">
        <v>24.52</v>
      </c>
      <c r="D607">
        <v>3.4462999999999999</v>
      </c>
      <c r="F607">
        <f t="shared" si="36"/>
        <v>3.3156394933005089</v>
      </c>
      <c r="G607">
        <f t="shared" si="37"/>
        <v>0.14412167828612912</v>
      </c>
      <c r="I607">
        <f t="shared" si="38"/>
        <v>-3.7763253449527932E-2</v>
      </c>
      <c r="K607">
        <f t="shared" si="39"/>
        <v>5.2331764083561778E-3</v>
      </c>
    </row>
    <row r="608" spans="1:11" x14ac:dyDescent="0.25">
      <c r="A608" s="1">
        <v>37118</v>
      </c>
      <c r="B608">
        <v>27.56</v>
      </c>
      <c r="C608">
        <v>24.51</v>
      </c>
      <c r="D608">
        <v>3.4765000000000001</v>
      </c>
      <c r="F608">
        <f t="shared" si="36"/>
        <v>3.3163654461454577</v>
      </c>
      <c r="G608">
        <f t="shared" si="37"/>
        <v>0.14543263425253974</v>
      </c>
      <c r="I608">
        <f t="shared" si="38"/>
        <v>2.1407837445573289E-2</v>
      </c>
      <c r="K608">
        <f t="shared" si="39"/>
        <v>5.2769460904404843E-3</v>
      </c>
    </row>
    <row r="609" spans="1:11" x14ac:dyDescent="0.25">
      <c r="A609" s="1">
        <v>37125</v>
      </c>
      <c r="B609">
        <v>26.37</v>
      </c>
      <c r="C609">
        <v>24.2</v>
      </c>
      <c r="D609">
        <v>3.4390999999999998</v>
      </c>
      <c r="F609">
        <f t="shared" si="36"/>
        <v>3.2722270003651954</v>
      </c>
      <c r="G609">
        <f t="shared" si="37"/>
        <v>0.11668148160788791</v>
      </c>
      <c r="I609">
        <f t="shared" si="38"/>
        <v>0.10883579825559338</v>
      </c>
      <c r="K609">
        <f t="shared" si="39"/>
        <v>4.4247812517211951E-3</v>
      </c>
    </row>
    <row r="610" spans="1:11" x14ac:dyDescent="0.25">
      <c r="A610" s="1">
        <v>37132</v>
      </c>
      <c r="B610">
        <v>27.05</v>
      </c>
      <c r="C610">
        <v>24.43</v>
      </c>
      <c r="D610">
        <v>3.3561000000000001</v>
      </c>
      <c r="F610">
        <f t="shared" si="36"/>
        <v>3.2976870052924907</v>
      </c>
      <c r="G610">
        <f t="shared" si="37"/>
        <v>0.13041867097966731</v>
      </c>
      <c r="I610">
        <f t="shared" si="38"/>
        <v>4.7689463955637675E-2</v>
      </c>
      <c r="K610">
        <f t="shared" si="39"/>
        <v>4.821392642501564E-3</v>
      </c>
    </row>
    <row r="611" spans="1:11" x14ac:dyDescent="0.25">
      <c r="A611" s="1">
        <v>37139</v>
      </c>
      <c r="B611">
        <v>26.95</v>
      </c>
      <c r="C611">
        <v>24.43</v>
      </c>
      <c r="D611">
        <v>3.4775999999999998</v>
      </c>
      <c r="F611">
        <f t="shared" si="36"/>
        <v>3.2939832973550063</v>
      </c>
      <c r="G611">
        <f t="shared" si="37"/>
        <v>0.12828249350649346</v>
      </c>
      <c r="I611">
        <f t="shared" si="38"/>
        <v>4.8979591836734705E-2</v>
      </c>
      <c r="K611">
        <f t="shared" si="39"/>
        <v>4.7600183119292563E-3</v>
      </c>
    </row>
    <row r="612" spans="1:11" x14ac:dyDescent="0.25">
      <c r="A612" s="1">
        <v>37146</v>
      </c>
      <c r="B612">
        <v>27.77</v>
      </c>
      <c r="C612">
        <v>24.78</v>
      </c>
      <c r="D612">
        <v>2.7136</v>
      </c>
      <c r="F612">
        <f t="shared" si="36"/>
        <v>3.3239563013187081</v>
      </c>
      <c r="G612">
        <f t="shared" si="37"/>
        <v>0.13480614764133958</v>
      </c>
      <c r="I612">
        <f t="shared" si="38"/>
        <v>7.2020165646380988E-2</v>
      </c>
      <c r="K612">
        <f t="shared" si="39"/>
        <v>4.8543805416398841E-3</v>
      </c>
    </row>
    <row r="613" spans="1:11" x14ac:dyDescent="0.25">
      <c r="A613" s="1">
        <v>37153</v>
      </c>
      <c r="B613">
        <v>26.72</v>
      </c>
      <c r="C613">
        <v>24.7</v>
      </c>
      <c r="D613">
        <v>2.4679000000000002</v>
      </c>
      <c r="F613">
        <f t="shared" si="36"/>
        <v>3.2854123486684448</v>
      </c>
      <c r="G613">
        <f t="shared" si="37"/>
        <v>0.10027780239520948</v>
      </c>
      <c r="I613">
        <f t="shared" si="38"/>
        <v>0.10329341317365276</v>
      </c>
      <c r="K613">
        <f t="shared" si="39"/>
        <v>3.75291176628778E-3</v>
      </c>
    </row>
    <row r="614" spans="1:11" x14ac:dyDescent="0.25">
      <c r="A614" s="1">
        <v>37160</v>
      </c>
      <c r="B614">
        <v>22.38</v>
      </c>
      <c r="C614">
        <v>22.06</v>
      </c>
      <c r="D614">
        <v>2.4649999999999999</v>
      </c>
      <c r="F614">
        <f t="shared" si="36"/>
        <v>3.1081677028837791</v>
      </c>
      <c r="G614">
        <f t="shared" si="37"/>
        <v>3.8948480786416544E-2</v>
      </c>
      <c r="I614">
        <f t="shared" si="38"/>
        <v>0.36907953529937454</v>
      </c>
      <c r="K614">
        <f t="shared" si="39"/>
        <v>1.7403253255771469E-3</v>
      </c>
    </row>
    <row r="615" spans="1:11" x14ac:dyDescent="0.25">
      <c r="A615" s="1">
        <v>37167</v>
      </c>
      <c r="B615">
        <v>22.08</v>
      </c>
      <c r="C615">
        <v>22.34</v>
      </c>
      <c r="D615">
        <v>2.3734999999999999</v>
      </c>
      <c r="F615">
        <f t="shared" si="36"/>
        <v>3.0946722214088944</v>
      </c>
      <c r="G615">
        <f t="shared" si="37"/>
        <v>1.1959637681159442E-2</v>
      </c>
      <c r="I615">
        <f t="shared" si="38"/>
        <v>0.38088768115942034</v>
      </c>
      <c r="K615">
        <f t="shared" si="39"/>
        <v>5.4165025729888778E-4</v>
      </c>
    </row>
    <row r="616" spans="1:11" x14ac:dyDescent="0.25">
      <c r="A616" s="1">
        <v>37174</v>
      </c>
      <c r="B616">
        <v>22.53</v>
      </c>
      <c r="C616">
        <v>22.77</v>
      </c>
      <c r="D616">
        <v>2.3517999999999999</v>
      </c>
      <c r="F616">
        <f t="shared" si="36"/>
        <v>3.1148477544441531</v>
      </c>
      <c r="G616">
        <f t="shared" si="37"/>
        <v>1.2865536617842848E-2</v>
      </c>
      <c r="I616">
        <f t="shared" si="38"/>
        <v>0.30270750110963163</v>
      </c>
      <c r="K616">
        <f t="shared" si="39"/>
        <v>5.7104024047238558E-4</v>
      </c>
    </row>
    <row r="617" spans="1:11" x14ac:dyDescent="0.25">
      <c r="A617" s="1">
        <v>37181</v>
      </c>
      <c r="B617">
        <v>21.81</v>
      </c>
      <c r="C617">
        <v>22.04</v>
      </c>
      <c r="D617">
        <v>2.3435000000000001</v>
      </c>
      <c r="F617">
        <f t="shared" si="36"/>
        <v>3.0823685802135374</v>
      </c>
      <c r="G617">
        <f t="shared" si="37"/>
        <v>1.2889378725355451E-2</v>
      </c>
      <c r="I617">
        <f t="shared" si="38"/>
        <v>0.3512150389729482</v>
      </c>
      <c r="K617">
        <f t="shared" si="39"/>
        <v>5.9098481088287259E-4</v>
      </c>
    </row>
    <row r="618" spans="1:11" x14ac:dyDescent="0.25">
      <c r="A618" s="1">
        <v>37188</v>
      </c>
      <c r="B618">
        <v>22.33</v>
      </c>
      <c r="C618">
        <v>22.1</v>
      </c>
      <c r="D618">
        <v>2.2658</v>
      </c>
      <c r="F618">
        <f t="shared" si="36"/>
        <v>3.1059310658520665</v>
      </c>
      <c r="G618">
        <f t="shared" si="37"/>
        <v>3.2958044782803383E-2</v>
      </c>
      <c r="I618">
        <f t="shared" si="38"/>
        <v>0.26197939991043445</v>
      </c>
      <c r="K618">
        <f t="shared" si="39"/>
        <v>1.4759536400718041E-3</v>
      </c>
    </row>
    <row r="619" spans="1:11" x14ac:dyDescent="0.25">
      <c r="A619" s="1">
        <v>37195</v>
      </c>
      <c r="B619">
        <v>21.18</v>
      </c>
      <c r="C619">
        <v>21.32</v>
      </c>
      <c r="D619">
        <v>2.0202</v>
      </c>
      <c r="F619">
        <f t="shared" si="36"/>
        <v>3.0530573401732606</v>
      </c>
      <c r="G619">
        <f t="shared" si="37"/>
        <v>1.3591990557129393E-2</v>
      </c>
      <c r="I619">
        <f t="shared" si="38"/>
        <v>0.26581680830972609</v>
      </c>
      <c r="K619">
        <f t="shared" si="39"/>
        <v>6.4173704235738396E-4</v>
      </c>
    </row>
    <row r="620" spans="1:11" x14ac:dyDescent="0.25">
      <c r="A620" s="1">
        <v>37202</v>
      </c>
      <c r="B620">
        <v>20.09</v>
      </c>
      <c r="C620">
        <v>20.67</v>
      </c>
      <c r="D620">
        <v>1.8771</v>
      </c>
      <c r="F620">
        <f t="shared" si="36"/>
        <v>3.0002221788268431</v>
      </c>
      <c r="G620">
        <f t="shared" si="37"/>
        <v>-1.0099084619213576E-2</v>
      </c>
      <c r="I620">
        <f t="shared" si="38"/>
        <v>0.28272772523643602</v>
      </c>
      <c r="K620">
        <f t="shared" si="39"/>
        <v>-5.0269211643671357E-4</v>
      </c>
    </row>
    <row r="621" spans="1:11" x14ac:dyDescent="0.25">
      <c r="A621" s="1">
        <v>37209</v>
      </c>
      <c r="B621">
        <v>19.739999999999998</v>
      </c>
      <c r="C621">
        <v>20.47</v>
      </c>
      <c r="D621">
        <v>2.1473</v>
      </c>
      <c r="F621">
        <f t="shared" si="36"/>
        <v>2.9826470340053355</v>
      </c>
      <c r="G621">
        <f t="shared" si="37"/>
        <v>-1.5507749746707085E-2</v>
      </c>
      <c r="I621">
        <f t="shared" si="38"/>
        <v>0.27608915906788262</v>
      </c>
      <c r="K621">
        <f t="shared" si="39"/>
        <v>-7.8560029111991313E-4</v>
      </c>
    </row>
    <row r="622" spans="1:11" x14ac:dyDescent="0.25">
      <c r="A622" s="1">
        <v>37216</v>
      </c>
      <c r="B622">
        <v>18.96</v>
      </c>
      <c r="C622">
        <v>20.329999999999998</v>
      </c>
      <c r="D622">
        <v>2.3957999999999999</v>
      </c>
      <c r="F622">
        <f t="shared" si="36"/>
        <v>2.9423314968268759</v>
      </c>
      <c r="G622">
        <f t="shared" si="37"/>
        <v>-4.8299383966244717E-2</v>
      </c>
      <c r="I622">
        <f t="shared" si="38"/>
        <v>0.42299578059071724</v>
      </c>
      <c r="K622">
        <f t="shared" si="39"/>
        <v>-2.547435863198561E-3</v>
      </c>
    </row>
    <row r="623" spans="1:11" x14ac:dyDescent="0.25">
      <c r="A623" s="1">
        <v>37223</v>
      </c>
      <c r="B623">
        <v>19.22</v>
      </c>
      <c r="C623">
        <v>20.54</v>
      </c>
      <c r="D623">
        <v>2.3003</v>
      </c>
      <c r="F623">
        <f t="shared" si="36"/>
        <v>2.9559514035421466</v>
      </c>
      <c r="G623">
        <f t="shared" si="37"/>
        <v>-4.5675459937565006E-2</v>
      </c>
      <c r="I623">
        <f t="shared" si="38"/>
        <v>0.39906347554630606</v>
      </c>
      <c r="K623">
        <f t="shared" si="39"/>
        <v>-2.376454731402966E-3</v>
      </c>
    </row>
    <row r="624" spans="1:11" x14ac:dyDescent="0.25">
      <c r="A624" s="1">
        <v>37230</v>
      </c>
      <c r="B624">
        <v>19.489999999999998</v>
      </c>
      <c r="C624">
        <v>20.76</v>
      </c>
      <c r="D624">
        <v>2.2581000000000002</v>
      </c>
      <c r="F624">
        <f t="shared" si="36"/>
        <v>2.9699015135194693</v>
      </c>
      <c r="G624">
        <f t="shared" si="37"/>
        <v>-4.2580621344279236E-2</v>
      </c>
      <c r="I624">
        <f t="shared" si="38"/>
        <v>0.3704463827603901</v>
      </c>
      <c r="K624">
        <f t="shared" si="39"/>
        <v>-2.1847419879055534E-3</v>
      </c>
    </row>
    <row r="625" spans="1:11" x14ac:dyDescent="0.25">
      <c r="A625" s="1">
        <v>37237</v>
      </c>
      <c r="B625">
        <v>18.36</v>
      </c>
      <c r="C625">
        <v>20.04</v>
      </c>
      <c r="D625">
        <v>2.0386000000000002</v>
      </c>
      <c r="F625">
        <f t="shared" si="36"/>
        <v>2.9101743851923443</v>
      </c>
      <c r="G625">
        <f t="shared" si="37"/>
        <v>-7.1117267973856244E-2</v>
      </c>
      <c r="I625">
        <f t="shared" si="38"/>
        <v>0.49237472766884527</v>
      </c>
      <c r="K625">
        <f t="shared" si="39"/>
        <v>-3.8734895410597082E-3</v>
      </c>
    </row>
    <row r="626" spans="1:11" x14ac:dyDescent="0.25">
      <c r="A626" s="1">
        <v>37244</v>
      </c>
      <c r="B626">
        <v>19.8</v>
      </c>
      <c r="C626">
        <v>20.89</v>
      </c>
      <c r="D626">
        <v>2.1408999999999998</v>
      </c>
      <c r="F626">
        <f t="shared" si="36"/>
        <v>2.9856819377004897</v>
      </c>
      <c r="G626">
        <f t="shared" si="37"/>
        <v>-3.364150505050504E-2</v>
      </c>
      <c r="I626">
        <f t="shared" si="38"/>
        <v>0.53737373737373739</v>
      </c>
      <c r="K626">
        <f t="shared" si="39"/>
        <v>-1.6990659116416687E-3</v>
      </c>
    </row>
    <row r="627" spans="1:11" x14ac:dyDescent="0.25">
      <c r="A627" s="1">
        <v>37251</v>
      </c>
      <c r="B627">
        <v>21.27</v>
      </c>
      <c r="C627">
        <v>21.95</v>
      </c>
      <c r="D627">
        <v>2.3010000000000002</v>
      </c>
      <c r="F627">
        <f t="shared" si="36"/>
        <v>3.0572976292121457</v>
      </c>
      <c r="G627">
        <f t="shared" si="37"/>
        <v>-8.9599106723084656E-3</v>
      </c>
      <c r="I627">
        <f t="shared" si="38"/>
        <v>0.50305594734367653</v>
      </c>
      <c r="K627">
        <f t="shared" si="39"/>
        <v>-4.212463879787713E-4</v>
      </c>
    </row>
    <row r="628" spans="1:11" x14ac:dyDescent="0.25">
      <c r="A628" s="1">
        <v>37258</v>
      </c>
      <c r="B628">
        <v>21.01</v>
      </c>
      <c r="C628">
        <v>21.61</v>
      </c>
      <c r="D628">
        <v>2.2284999999999999</v>
      </c>
      <c r="F628">
        <f t="shared" si="36"/>
        <v>3.0449985148569092</v>
      </c>
      <c r="G628">
        <f t="shared" si="37"/>
        <v>-6.2728296049498061E-3</v>
      </c>
      <c r="I628">
        <f t="shared" si="38"/>
        <v>0.48500713945740109</v>
      </c>
      <c r="K628">
        <f t="shared" si="39"/>
        <v>-2.9856399833173754E-4</v>
      </c>
    </row>
    <row r="629" spans="1:11" x14ac:dyDescent="0.25">
      <c r="A629" s="1">
        <v>37265</v>
      </c>
      <c r="B629">
        <v>20.18</v>
      </c>
      <c r="C629">
        <v>20.85</v>
      </c>
      <c r="D629">
        <v>2.0695000000000001</v>
      </c>
      <c r="F629">
        <f t="shared" si="36"/>
        <v>3.004692014925463</v>
      </c>
      <c r="G629">
        <f t="shared" si="37"/>
        <v>-1.2506189296333155E-2</v>
      </c>
      <c r="I629">
        <f t="shared" si="38"/>
        <v>0.51437066402378584</v>
      </c>
      <c r="K629">
        <f t="shared" si="39"/>
        <v>-6.1973187791541896E-4</v>
      </c>
    </row>
    <row r="630" spans="1:11" x14ac:dyDescent="0.25">
      <c r="A630" s="1">
        <v>37272</v>
      </c>
      <c r="B630">
        <v>18.86</v>
      </c>
      <c r="C630">
        <v>20.48</v>
      </c>
      <c r="D630">
        <v>1.9650000000000001</v>
      </c>
      <c r="F630">
        <f t="shared" si="36"/>
        <v>2.9370432772053112</v>
      </c>
      <c r="G630">
        <f t="shared" si="37"/>
        <v>-6.6246076352068001E-2</v>
      </c>
      <c r="I630">
        <f t="shared" si="38"/>
        <v>0.76086956521739135</v>
      </c>
      <c r="K630">
        <f t="shared" si="39"/>
        <v>-3.5125173039272537E-3</v>
      </c>
    </row>
    <row r="631" spans="1:11" x14ac:dyDescent="0.25">
      <c r="A631" s="1">
        <v>37279</v>
      </c>
      <c r="B631">
        <v>19.5</v>
      </c>
      <c r="C631">
        <v>20.329999999999998</v>
      </c>
      <c r="D631">
        <v>2.1446999999999998</v>
      </c>
      <c r="F631">
        <f t="shared" si="36"/>
        <v>2.9704144655697009</v>
      </c>
      <c r="G631">
        <f t="shared" si="37"/>
        <v>-2.1117102564102489E-2</v>
      </c>
      <c r="I631">
        <f t="shared" si="38"/>
        <v>0.68461538461538474</v>
      </c>
      <c r="K631">
        <f t="shared" si="39"/>
        <v>-1.0829283366206404E-3</v>
      </c>
    </row>
    <row r="632" spans="1:11" x14ac:dyDescent="0.25">
      <c r="A632" s="1">
        <v>37286</v>
      </c>
      <c r="B632">
        <v>19.079999999999998</v>
      </c>
      <c r="C632">
        <v>20.3</v>
      </c>
      <c r="D632">
        <v>2.1635</v>
      </c>
      <c r="F632">
        <f t="shared" si="36"/>
        <v>2.9486406660201405</v>
      </c>
      <c r="G632">
        <f t="shared" si="37"/>
        <v>-4.2306299790356452E-2</v>
      </c>
      <c r="I632">
        <f t="shared" si="38"/>
        <v>0.76257861635220159</v>
      </c>
      <c r="K632">
        <f t="shared" si="39"/>
        <v>-2.21731130976711E-3</v>
      </c>
    </row>
    <row r="633" spans="1:11" x14ac:dyDescent="0.25">
      <c r="A633" s="1">
        <v>37293</v>
      </c>
      <c r="B633">
        <v>19.78</v>
      </c>
      <c r="C633">
        <v>20.51</v>
      </c>
      <c r="D633">
        <v>2.1696</v>
      </c>
      <c r="F633">
        <f t="shared" si="36"/>
        <v>2.9846713261945661</v>
      </c>
      <c r="G633">
        <f t="shared" si="37"/>
        <v>-1.5209965621840387E-2</v>
      </c>
      <c r="I633">
        <f t="shared" si="38"/>
        <v>0.71536905965621833</v>
      </c>
      <c r="K633">
        <f t="shared" si="39"/>
        <v>-7.6895680595755243E-4</v>
      </c>
    </row>
    <row r="634" spans="1:11" x14ac:dyDescent="0.25">
      <c r="A634" s="1">
        <v>37300</v>
      </c>
      <c r="B634">
        <v>21.18</v>
      </c>
      <c r="C634">
        <v>21.32</v>
      </c>
      <c r="D634">
        <v>2.2422</v>
      </c>
      <c r="F634">
        <f t="shared" si="36"/>
        <v>3.0530573401732606</v>
      </c>
      <c r="G634">
        <f t="shared" si="37"/>
        <v>1.5811990557129334E-2</v>
      </c>
      <c r="I634">
        <f t="shared" si="38"/>
        <v>0.6888574126534468</v>
      </c>
      <c r="K634">
        <f t="shared" si="39"/>
        <v>7.4655290638004409E-4</v>
      </c>
    </row>
    <row r="635" spans="1:11" x14ac:dyDescent="0.25">
      <c r="A635" s="1">
        <v>37307</v>
      </c>
      <c r="B635">
        <v>20.29</v>
      </c>
      <c r="C635">
        <v>20.68</v>
      </c>
      <c r="D635">
        <v>2.1657000000000002</v>
      </c>
      <c r="F635">
        <f t="shared" si="36"/>
        <v>3.0101281538377234</v>
      </c>
      <c r="G635">
        <f t="shared" si="37"/>
        <v>2.4357087235090695E-3</v>
      </c>
      <c r="I635">
        <f t="shared" si="38"/>
        <v>0.83144406111384905</v>
      </c>
      <c r="K635">
        <f t="shared" si="39"/>
        <v>1.2004478676732724E-4</v>
      </c>
    </row>
    <row r="636" spans="1:11" x14ac:dyDescent="0.25">
      <c r="A636" s="1">
        <v>37314</v>
      </c>
      <c r="B636">
        <v>21.29</v>
      </c>
      <c r="C636">
        <v>21.22</v>
      </c>
      <c r="D636">
        <v>2.1602999999999999</v>
      </c>
      <c r="F636">
        <f t="shared" si="36"/>
        <v>3.0582374789053879</v>
      </c>
      <c r="G636">
        <f t="shared" si="37"/>
        <v>2.4890928604978942E-2</v>
      </c>
      <c r="I636">
        <f t="shared" si="38"/>
        <v>0.77078440582433083</v>
      </c>
      <c r="K636">
        <f t="shared" si="39"/>
        <v>1.1691370880685271E-3</v>
      </c>
    </row>
    <row r="637" spans="1:11" x14ac:dyDescent="0.25">
      <c r="A637" s="1">
        <v>37321</v>
      </c>
      <c r="B637">
        <v>23.15</v>
      </c>
      <c r="C637">
        <v>22.73</v>
      </c>
      <c r="D637">
        <v>2.3472</v>
      </c>
      <c r="F637">
        <f t="shared" si="36"/>
        <v>3.1419947805322432</v>
      </c>
      <c r="G637">
        <f t="shared" si="37"/>
        <v>4.1614548596112112E-2</v>
      </c>
      <c r="I637">
        <f t="shared" si="38"/>
        <v>0.58488120950323974</v>
      </c>
      <c r="K637">
        <f t="shared" si="39"/>
        <v>1.7976046909767651E-3</v>
      </c>
    </row>
    <row r="638" spans="1:11" x14ac:dyDescent="0.25">
      <c r="A638" s="1">
        <v>37328</v>
      </c>
      <c r="B638">
        <v>24.16</v>
      </c>
      <c r="C638">
        <v>23.56</v>
      </c>
      <c r="D638">
        <v>2.4946000000000002</v>
      </c>
      <c r="F638">
        <f t="shared" si="36"/>
        <v>3.1846983730666141</v>
      </c>
      <c r="G638">
        <f t="shared" si="37"/>
        <v>4.9780437086092713E-2</v>
      </c>
      <c r="I638">
        <f t="shared" si="38"/>
        <v>0.5658112582781456</v>
      </c>
      <c r="K638">
        <f t="shared" si="39"/>
        <v>2.0604485548879432E-3</v>
      </c>
    </row>
    <row r="639" spans="1:11" x14ac:dyDescent="0.25">
      <c r="A639" s="1">
        <v>37335</v>
      </c>
      <c r="B639">
        <v>24.9</v>
      </c>
      <c r="C639">
        <v>23.58</v>
      </c>
      <c r="D639">
        <v>2.6987999999999999</v>
      </c>
      <c r="F639">
        <f t="shared" si="36"/>
        <v>3.2148678034706619</v>
      </c>
      <c r="G639">
        <f t="shared" si="37"/>
        <v>8.0000048192771123E-2</v>
      </c>
      <c r="I639">
        <f t="shared" si="38"/>
        <v>0.20000000000000004</v>
      </c>
      <c r="K639">
        <f t="shared" si="39"/>
        <v>3.2128533410751459E-3</v>
      </c>
    </row>
    <row r="640" spans="1:11" x14ac:dyDescent="0.25">
      <c r="A640" s="1">
        <v>37342</v>
      </c>
      <c r="B640">
        <v>25.87</v>
      </c>
      <c r="C640">
        <v>24.08</v>
      </c>
      <c r="D640">
        <v>2.7029999999999998</v>
      </c>
      <c r="F640">
        <f t="shared" si="36"/>
        <v>3.2530839961979376</v>
      </c>
      <c r="G640">
        <f t="shared" si="37"/>
        <v>9.6222114418245006E-2</v>
      </c>
      <c r="I640">
        <f t="shared" si="38"/>
        <v>0.10668728256667948</v>
      </c>
      <c r="K640">
        <f t="shared" si="39"/>
        <v>3.719447793515462E-3</v>
      </c>
    </row>
    <row r="641" spans="1:11" x14ac:dyDescent="0.25">
      <c r="A641" s="1">
        <v>37349</v>
      </c>
      <c r="B641">
        <v>27.56</v>
      </c>
      <c r="C641">
        <v>24.61</v>
      </c>
      <c r="D641">
        <v>2.6084000000000001</v>
      </c>
      <c r="F641">
        <f t="shared" si="36"/>
        <v>3.3163654461454577</v>
      </c>
      <c r="G641">
        <f t="shared" si="37"/>
        <v>0.13312318722786648</v>
      </c>
      <c r="I641">
        <f t="shared" si="38"/>
        <v>3.6284470246734396E-2</v>
      </c>
      <c r="K641">
        <f t="shared" si="39"/>
        <v>4.8303043261199744E-3</v>
      </c>
    </row>
    <row r="642" spans="1:11" x14ac:dyDescent="0.25">
      <c r="A642" s="1">
        <v>37356</v>
      </c>
      <c r="B642">
        <v>26.13</v>
      </c>
      <c r="C642">
        <v>23.38</v>
      </c>
      <c r="D642">
        <v>2.5045999999999999</v>
      </c>
      <c r="F642">
        <f t="shared" si="36"/>
        <v>3.2630840795325211</v>
      </c>
      <c r="G642">
        <f t="shared" si="37"/>
        <v>0.1302890156907768</v>
      </c>
      <c r="I642">
        <f t="shared" si="38"/>
        <v>0.10409491006505942</v>
      </c>
      <c r="K642">
        <f t="shared" si="39"/>
        <v>4.9861850627928358E-3</v>
      </c>
    </row>
    <row r="643" spans="1:11" x14ac:dyDescent="0.25">
      <c r="A643" s="1">
        <v>37363</v>
      </c>
      <c r="B643">
        <v>25.94</v>
      </c>
      <c r="C643">
        <v>23.78</v>
      </c>
      <c r="D643">
        <v>2.4397000000000002</v>
      </c>
      <c r="F643">
        <f t="shared" ref="F643:F706" si="40">LN(B643)</f>
        <v>3.255786178888298</v>
      </c>
      <c r="G643">
        <f t="shared" ref="G643:G706" si="41">((1+D643/100)*B643-C643)/B643</f>
        <v>0.10766608249807245</v>
      </c>
      <c r="I643">
        <f t="shared" ref="I643:I706" si="42">(B695-B643)/B643</f>
        <v>0.12490362374710864</v>
      </c>
      <c r="K643">
        <f t="shared" ref="K643:K706" si="43">G643/B643</f>
        <v>4.1505814378593854E-3</v>
      </c>
    </row>
    <row r="644" spans="1:11" x14ac:dyDescent="0.25">
      <c r="A644" s="1">
        <v>37370</v>
      </c>
      <c r="B644">
        <v>26.38</v>
      </c>
      <c r="C644">
        <v>23.87</v>
      </c>
      <c r="D644">
        <v>2.2934000000000001</v>
      </c>
      <c r="F644">
        <f t="shared" si="40"/>
        <v>3.2726061472891685</v>
      </c>
      <c r="G644">
        <f t="shared" si="41"/>
        <v>0.11808183927217582</v>
      </c>
      <c r="I644">
        <f t="shared" si="42"/>
        <v>1.0235026535253964E-2</v>
      </c>
      <c r="K644">
        <f t="shared" si="43"/>
        <v>4.4761879936382042E-3</v>
      </c>
    </row>
    <row r="645" spans="1:11" x14ac:dyDescent="0.25">
      <c r="A645" s="1">
        <v>37377</v>
      </c>
      <c r="B645">
        <v>26.75</v>
      </c>
      <c r="C645">
        <v>24.07</v>
      </c>
      <c r="D645">
        <v>2.2863000000000002</v>
      </c>
      <c r="F645">
        <f t="shared" si="40"/>
        <v>3.2865344733420154</v>
      </c>
      <c r="G645">
        <f t="shared" si="41"/>
        <v>0.1230499158878505</v>
      </c>
      <c r="I645">
        <f t="shared" si="42"/>
        <v>-3.551401869158876E-2</v>
      </c>
      <c r="K645">
        <f t="shared" si="43"/>
        <v>4.599996855620579E-3</v>
      </c>
    </row>
    <row r="646" spans="1:11" x14ac:dyDescent="0.25">
      <c r="A646" s="1">
        <v>37384</v>
      </c>
      <c r="B646">
        <v>27.85</v>
      </c>
      <c r="C646">
        <v>24.54</v>
      </c>
      <c r="D646">
        <v>2.3755999999999999</v>
      </c>
      <c r="F646">
        <f t="shared" si="40"/>
        <v>3.326832966373293</v>
      </c>
      <c r="G646">
        <f t="shared" si="41"/>
        <v>0.14260698743267528</v>
      </c>
      <c r="I646">
        <f t="shared" si="42"/>
        <v>-5.8168761220825885E-2</v>
      </c>
      <c r="K646">
        <f t="shared" si="43"/>
        <v>5.1205381483904943E-3</v>
      </c>
    </row>
    <row r="647" spans="1:11" x14ac:dyDescent="0.25">
      <c r="A647" s="1">
        <v>37391</v>
      </c>
      <c r="B647">
        <v>28.15</v>
      </c>
      <c r="C647">
        <v>24.33</v>
      </c>
      <c r="D647">
        <v>2.3971</v>
      </c>
      <c r="F647">
        <f t="shared" si="40"/>
        <v>3.3375473545856993</v>
      </c>
      <c r="G647">
        <f t="shared" si="41"/>
        <v>0.15967259857904081</v>
      </c>
      <c r="I647">
        <f t="shared" si="42"/>
        <v>3.6234458259325156E-2</v>
      </c>
      <c r="K647">
        <f t="shared" si="43"/>
        <v>5.6722059885982532E-3</v>
      </c>
    </row>
    <row r="648" spans="1:11" x14ac:dyDescent="0.25">
      <c r="A648" s="1">
        <v>37398</v>
      </c>
      <c r="B648">
        <v>26.37</v>
      </c>
      <c r="C648">
        <v>24.41</v>
      </c>
      <c r="D648">
        <v>2.3111000000000002</v>
      </c>
      <c r="F648">
        <f t="shared" si="40"/>
        <v>3.2722270003651954</v>
      </c>
      <c r="G648">
        <f t="shared" si="41"/>
        <v>9.7437886613576136E-2</v>
      </c>
      <c r="I648">
        <f t="shared" si="42"/>
        <v>0.10087220326128177</v>
      </c>
      <c r="K648">
        <f t="shared" si="43"/>
        <v>3.6950279337723221E-3</v>
      </c>
    </row>
    <row r="649" spans="1:11" x14ac:dyDescent="0.25">
      <c r="A649" s="1">
        <v>37405</v>
      </c>
      <c r="B649">
        <v>25.76</v>
      </c>
      <c r="C649">
        <v>24.14</v>
      </c>
      <c r="D649">
        <v>2.3395999999999999</v>
      </c>
      <c r="F649">
        <f t="shared" si="40"/>
        <v>3.2488229012361529</v>
      </c>
      <c r="G649">
        <f t="shared" si="41"/>
        <v>8.6284198757764038E-2</v>
      </c>
      <c r="I649">
        <f t="shared" si="42"/>
        <v>0.10947204968944085</v>
      </c>
      <c r="K649">
        <f t="shared" si="43"/>
        <v>3.3495418772423926E-3</v>
      </c>
    </row>
    <row r="650" spans="1:11" x14ac:dyDescent="0.25">
      <c r="A650" s="1">
        <v>37412</v>
      </c>
      <c r="B650">
        <v>24.89</v>
      </c>
      <c r="C650">
        <v>23.68</v>
      </c>
      <c r="D650">
        <v>2.3007</v>
      </c>
      <c r="F650">
        <f t="shared" si="40"/>
        <v>3.2144661163795005</v>
      </c>
      <c r="G650">
        <f t="shared" si="41"/>
        <v>7.1620901165126649E-2</v>
      </c>
      <c r="I650">
        <f t="shared" si="42"/>
        <v>0.2073121735636802</v>
      </c>
      <c r="K650">
        <f t="shared" si="43"/>
        <v>2.8774970335526976E-3</v>
      </c>
    </row>
    <row r="651" spans="1:11" x14ac:dyDescent="0.25">
      <c r="A651" s="1">
        <v>37419</v>
      </c>
      <c r="B651">
        <v>24.64</v>
      </c>
      <c r="C651">
        <v>23.85</v>
      </c>
      <c r="D651">
        <v>2.2046999999999999</v>
      </c>
      <c r="F651">
        <f t="shared" si="40"/>
        <v>3.2043711386653189</v>
      </c>
      <c r="G651">
        <f t="shared" si="41"/>
        <v>5.4108688311688205E-2</v>
      </c>
      <c r="I651">
        <f t="shared" si="42"/>
        <v>0.31331168831168826</v>
      </c>
      <c r="K651">
        <f t="shared" si="43"/>
        <v>2.1959694931691642E-3</v>
      </c>
    </row>
    <row r="652" spans="1:11" x14ac:dyDescent="0.25">
      <c r="A652" s="1">
        <v>37426</v>
      </c>
      <c r="B652">
        <v>25.31</v>
      </c>
      <c r="C652">
        <v>24.03</v>
      </c>
      <c r="D652">
        <v>2.0081000000000002</v>
      </c>
      <c r="F652">
        <f t="shared" si="40"/>
        <v>3.2311995745570328</v>
      </c>
      <c r="G652">
        <f t="shared" si="41"/>
        <v>7.0653896088502421E-2</v>
      </c>
      <c r="I652">
        <f t="shared" si="42"/>
        <v>0.19952587909917033</v>
      </c>
      <c r="K652">
        <f t="shared" si="43"/>
        <v>2.7915407383841337E-3</v>
      </c>
    </row>
    <row r="653" spans="1:11" x14ac:dyDescent="0.25">
      <c r="A653" s="1">
        <v>37433</v>
      </c>
      <c r="B653">
        <v>26.76</v>
      </c>
      <c r="C653">
        <v>24.4</v>
      </c>
      <c r="D653">
        <v>1.9663999999999999</v>
      </c>
      <c r="F653">
        <f t="shared" si="40"/>
        <v>3.2869082352600278</v>
      </c>
      <c r="G653">
        <f t="shared" si="41"/>
        <v>0.10785533034379668</v>
      </c>
      <c r="I653">
        <f t="shared" si="42"/>
        <v>0.11920777279521665</v>
      </c>
      <c r="K653">
        <f t="shared" si="43"/>
        <v>4.0304682490208028E-3</v>
      </c>
    </row>
    <row r="654" spans="1:11" x14ac:dyDescent="0.25">
      <c r="A654" s="1">
        <v>37440</v>
      </c>
      <c r="B654">
        <v>26.8</v>
      </c>
      <c r="C654">
        <v>24.42</v>
      </c>
      <c r="D654">
        <v>1.9455</v>
      </c>
      <c r="F654">
        <f t="shared" si="40"/>
        <v>3.2884018875168111</v>
      </c>
      <c r="G654">
        <f t="shared" si="41"/>
        <v>0.10826097014925372</v>
      </c>
      <c r="I654">
        <f t="shared" si="42"/>
        <v>0.12499999999999992</v>
      </c>
      <c r="K654">
        <f t="shared" si="43"/>
        <v>4.0395884384049896E-3</v>
      </c>
    </row>
    <row r="655" spans="1:11" x14ac:dyDescent="0.25">
      <c r="A655" s="1">
        <v>37447</v>
      </c>
      <c r="B655">
        <v>26.77</v>
      </c>
      <c r="C655">
        <v>24.53</v>
      </c>
      <c r="D655">
        <v>1.8229</v>
      </c>
      <c r="F655">
        <f t="shared" si="40"/>
        <v>3.2872818575322613</v>
      </c>
      <c r="G655">
        <f t="shared" si="41"/>
        <v>0.10190475644378039</v>
      </c>
      <c r="I655">
        <f t="shared" si="42"/>
        <v>0.15353007097497195</v>
      </c>
      <c r="K655">
        <f t="shared" si="43"/>
        <v>3.806677491362734E-3</v>
      </c>
    </row>
    <row r="656" spans="1:11" x14ac:dyDescent="0.25">
      <c r="A656" s="1">
        <v>37454</v>
      </c>
      <c r="B656">
        <v>27.88</v>
      </c>
      <c r="C656">
        <v>25.01</v>
      </c>
      <c r="D656">
        <v>1.8764000000000001</v>
      </c>
      <c r="F656">
        <f t="shared" si="40"/>
        <v>3.3279095858923231</v>
      </c>
      <c r="G656">
        <f t="shared" si="41"/>
        <v>0.12170517647058814</v>
      </c>
      <c r="I656">
        <f t="shared" si="42"/>
        <v>0.11370157819225257</v>
      </c>
      <c r="K656">
        <f t="shared" si="43"/>
        <v>4.3653219680985702E-3</v>
      </c>
    </row>
    <row r="657" spans="1:11" x14ac:dyDescent="0.25">
      <c r="A657" s="1">
        <v>37461</v>
      </c>
      <c r="B657">
        <v>26.87</v>
      </c>
      <c r="C657">
        <v>24.29</v>
      </c>
      <c r="D657">
        <v>1.7559</v>
      </c>
      <c r="F657">
        <f t="shared" si="40"/>
        <v>3.2910104226273997</v>
      </c>
      <c r="G657">
        <f t="shared" si="41"/>
        <v>0.11357686378861204</v>
      </c>
      <c r="I657">
        <f t="shared" si="42"/>
        <v>0.10420543356903612</v>
      </c>
      <c r="K657">
        <f t="shared" si="43"/>
        <v>4.2269022623227402E-3</v>
      </c>
    </row>
    <row r="658" spans="1:11" x14ac:dyDescent="0.25">
      <c r="A658" s="1">
        <v>37468</v>
      </c>
      <c r="B658">
        <v>27.02</v>
      </c>
      <c r="C658">
        <v>24.25</v>
      </c>
      <c r="D658">
        <v>1.7065999999999999</v>
      </c>
      <c r="F658">
        <f t="shared" si="40"/>
        <v>3.2965773325320527</v>
      </c>
      <c r="G658">
        <f t="shared" si="41"/>
        <v>0.1195826543301259</v>
      </c>
      <c r="I658">
        <f t="shared" si="42"/>
        <v>0.13545521835677277</v>
      </c>
      <c r="K658">
        <f t="shared" si="43"/>
        <v>4.4257088945272357E-3</v>
      </c>
    </row>
    <row r="659" spans="1:11" x14ac:dyDescent="0.25">
      <c r="A659" s="1">
        <v>37475</v>
      </c>
      <c r="B659">
        <v>26.5</v>
      </c>
      <c r="C659">
        <v>24.2</v>
      </c>
      <c r="D659">
        <v>1.548</v>
      </c>
      <c r="F659">
        <f t="shared" si="40"/>
        <v>3.2771447329921766</v>
      </c>
      <c r="G659">
        <f t="shared" si="41"/>
        <v>0.10227245283018867</v>
      </c>
      <c r="I659">
        <f t="shared" si="42"/>
        <v>0.19622641509433961</v>
      </c>
      <c r="K659">
        <f t="shared" si="43"/>
        <v>3.8593378426486288E-3</v>
      </c>
    </row>
    <row r="660" spans="1:11" x14ac:dyDescent="0.25">
      <c r="A660" s="1">
        <v>37482</v>
      </c>
      <c r="B660">
        <v>28.15</v>
      </c>
      <c r="C660">
        <v>24.89</v>
      </c>
      <c r="D660">
        <v>1.6553</v>
      </c>
      <c r="F660">
        <f t="shared" si="40"/>
        <v>3.3375473545856993</v>
      </c>
      <c r="G660">
        <f t="shared" si="41"/>
        <v>0.13236117051509771</v>
      </c>
      <c r="I660">
        <f t="shared" si="42"/>
        <v>9.3428063943161735E-2</v>
      </c>
      <c r="K660">
        <f t="shared" si="43"/>
        <v>4.701995400181091E-3</v>
      </c>
    </row>
    <row r="661" spans="1:11" x14ac:dyDescent="0.25">
      <c r="A661" s="1">
        <v>37489</v>
      </c>
      <c r="B661">
        <v>29.24</v>
      </c>
      <c r="C661">
        <v>25.1</v>
      </c>
      <c r="D661">
        <v>1.6797</v>
      </c>
      <c r="F661">
        <f t="shared" si="40"/>
        <v>3.3755376348815775</v>
      </c>
      <c r="G661">
        <f t="shared" si="41"/>
        <v>0.15838386730506135</v>
      </c>
      <c r="I661">
        <f t="shared" si="42"/>
        <v>5.8481532147742848E-2</v>
      </c>
      <c r="K661">
        <f t="shared" si="43"/>
        <v>5.4166849283536714E-3</v>
      </c>
    </row>
    <row r="662" spans="1:11" x14ac:dyDescent="0.25">
      <c r="A662" s="1">
        <v>37496</v>
      </c>
      <c r="B662">
        <v>28.34</v>
      </c>
      <c r="C662">
        <v>25.23</v>
      </c>
      <c r="D662">
        <v>1.7397</v>
      </c>
      <c r="F662">
        <f t="shared" si="40"/>
        <v>3.3442742342625342</v>
      </c>
      <c r="G662">
        <f t="shared" si="41"/>
        <v>0.12713588496824288</v>
      </c>
      <c r="I662">
        <f t="shared" si="42"/>
        <v>0.10127028934368387</v>
      </c>
      <c r="K662">
        <f t="shared" si="43"/>
        <v>4.4860933298603699E-3</v>
      </c>
    </row>
    <row r="663" spans="1:11" x14ac:dyDescent="0.25">
      <c r="A663" s="1">
        <v>37503</v>
      </c>
      <c r="B663">
        <v>28.27</v>
      </c>
      <c r="C663">
        <v>25.1</v>
      </c>
      <c r="D663">
        <v>1.6584000000000001</v>
      </c>
      <c r="F663">
        <f t="shared" si="40"/>
        <v>3.341801171705499</v>
      </c>
      <c r="G663">
        <f t="shared" si="41"/>
        <v>0.12871700318358673</v>
      </c>
      <c r="I663">
        <f t="shared" si="42"/>
        <v>4.3155288291475025E-2</v>
      </c>
      <c r="K663">
        <f t="shared" si="43"/>
        <v>4.5531306396740974E-3</v>
      </c>
    </row>
    <row r="664" spans="1:11" x14ac:dyDescent="0.25">
      <c r="A664" s="1">
        <v>37510</v>
      </c>
      <c r="B664">
        <v>29.77</v>
      </c>
      <c r="C664">
        <v>25.38</v>
      </c>
      <c r="D664">
        <v>1.7908999999999999</v>
      </c>
      <c r="F664">
        <f t="shared" si="40"/>
        <v>3.3935011750276849</v>
      </c>
      <c r="G664">
        <f t="shared" si="41"/>
        <v>0.16537288982196838</v>
      </c>
      <c r="I664">
        <f t="shared" si="42"/>
        <v>-1.4108162579778238E-2</v>
      </c>
      <c r="K664">
        <f t="shared" si="43"/>
        <v>5.5550181330859382E-3</v>
      </c>
    </row>
    <row r="665" spans="1:11" x14ac:dyDescent="0.25">
      <c r="A665" s="1">
        <v>37517</v>
      </c>
      <c r="B665">
        <v>29.48</v>
      </c>
      <c r="C665">
        <v>24.65</v>
      </c>
      <c r="D665">
        <v>1.7463</v>
      </c>
      <c r="F665">
        <f t="shared" si="40"/>
        <v>3.3837120673211358</v>
      </c>
      <c r="G665">
        <f t="shared" si="41"/>
        <v>0.18130289145183187</v>
      </c>
      <c r="I665">
        <f t="shared" si="42"/>
        <v>-8.3107191316146509E-2</v>
      </c>
      <c r="K665">
        <f t="shared" si="43"/>
        <v>6.1500302392073223E-3</v>
      </c>
    </row>
    <row r="666" spans="1:11" x14ac:dyDescent="0.25">
      <c r="A666" s="1">
        <v>37524</v>
      </c>
      <c r="B666">
        <v>30.64</v>
      </c>
      <c r="C666">
        <v>24.21</v>
      </c>
      <c r="D666">
        <v>1.7226999999999999</v>
      </c>
      <c r="F666">
        <f t="shared" si="40"/>
        <v>3.4223063448723905</v>
      </c>
      <c r="G666">
        <f t="shared" si="41"/>
        <v>0.22708339686684076</v>
      </c>
      <c r="I666">
        <f t="shared" si="42"/>
        <v>-7.832898172323767E-2</v>
      </c>
      <c r="K666">
        <f t="shared" si="43"/>
        <v>7.4113380178472835E-3</v>
      </c>
    </row>
    <row r="667" spans="1:11" x14ac:dyDescent="0.25">
      <c r="A667" s="1">
        <v>37531</v>
      </c>
      <c r="B667">
        <v>30.49</v>
      </c>
      <c r="C667">
        <v>24.57</v>
      </c>
      <c r="D667">
        <v>1.51</v>
      </c>
      <c r="F667">
        <f t="shared" si="40"/>
        <v>3.4173987610001633</v>
      </c>
      <c r="G667">
        <f t="shared" si="41"/>
        <v>0.2092620203345357</v>
      </c>
      <c r="I667">
        <f t="shared" si="42"/>
        <v>-3.6077402427025188E-2</v>
      </c>
      <c r="K667">
        <f t="shared" si="43"/>
        <v>6.8633001093648966E-3</v>
      </c>
    </row>
    <row r="668" spans="1:11" x14ac:dyDescent="0.25">
      <c r="A668" s="1">
        <v>37538</v>
      </c>
      <c r="B668">
        <v>29.35</v>
      </c>
      <c r="C668">
        <v>24.8</v>
      </c>
      <c r="D668">
        <v>1.5039</v>
      </c>
      <c r="F668">
        <f t="shared" si="40"/>
        <v>3.3792925462741055</v>
      </c>
      <c r="G668">
        <f t="shared" si="41"/>
        <v>0.17006455366269166</v>
      </c>
      <c r="I668">
        <f t="shared" si="42"/>
        <v>1.5672913117546757E-2</v>
      </c>
      <c r="K668">
        <f t="shared" si="43"/>
        <v>5.7943629868038044E-3</v>
      </c>
    </row>
    <row r="669" spans="1:11" x14ac:dyDescent="0.25">
      <c r="A669" s="1">
        <v>37545</v>
      </c>
      <c r="B669">
        <v>29.47</v>
      </c>
      <c r="C669">
        <v>24.82</v>
      </c>
      <c r="D669">
        <v>1.7434000000000001</v>
      </c>
      <c r="F669">
        <f t="shared" si="40"/>
        <v>3.3833727967496032</v>
      </c>
      <c r="G669">
        <f t="shared" si="41"/>
        <v>0.17522158059043086</v>
      </c>
      <c r="I669">
        <f t="shared" si="42"/>
        <v>7.804546996946049E-2</v>
      </c>
      <c r="K669">
        <f t="shared" si="43"/>
        <v>5.9457611330312474E-3</v>
      </c>
    </row>
    <row r="670" spans="1:11" x14ac:dyDescent="0.25">
      <c r="A670" s="1">
        <v>37552</v>
      </c>
      <c r="B670">
        <v>28.18</v>
      </c>
      <c r="C670">
        <v>24.37</v>
      </c>
      <c r="D670">
        <v>1.7928999999999999</v>
      </c>
      <c r="F670">
        <f t="shared" si="40"/>
        <v>3.3386125064705343</v>
      </c>
      <c r="G670">
        <f t="shared" si="41"/>
        <v>0.15313127111426553</v>
      </c>
      <c r="I670">
        <f t="shared" si="42"/>
        <v>6.1745919091554365E-2</v>
      </c>
      <c r="K670">
        <f t="shared" si="43"/>
        <v>5.4340408486254627E-3</v>
      </c>
    </row>
    <row r="671" spans="1:11" x14ac:dyDescent="0.25">
      <c r="A671" s="1">
        <v>37559</v>
      </c>
      <c r="B671">
        <v>26.81</v>
      </c>
      <c r="C671">
        <v>23.76</v>
      </c>
      <c r="D671">
        <v>1.4283999999999999</v>
      </c>
      <c r="F671">
        <f t="shared" si="40"/>
        <v>3.2887749522478678</v>
      </c>
      <c r="G671">
        <f t="shared" si="41"/>
        <v>0.12804752107422585</v>
      </c>
      <c r="I671">
        <f t="shared" si="42"/>
        <v>7.8328981723237656E-2</v>
      </c>
      <c r="K671">
        <f t="shared" si="43"/>
        <v>4.7761104466328176E-3</v>
      </c>
    </row>
    <row r="672" spans="1:11" x14ac:dyDescent="0.25">
      <c r="A672" s="1">
        <v>37566</v>
      </c>
      <c r="B672">
        <v>25.77</v>
      </c>
      <c r="C672">
        <v>23.34</v>
      </c>
      <c r="D672">
        <v>1.4333</v>
      </c>
      <c r="F672">
        <f t="shared" si="40"/>
        <v>3.2492110246642736</v>
      </c>
      <c r="G672">
        <f t="shared" si="41"/>
        <v>0.10862869266589055</v>
      </c>
      <c r="I672">
        <f t="shared" si="42"/>
        <v>0.17578579743888248</v>
      </c>
      <c r="K672">
        <f t="shared" si="43"/>
        <v>4.2153159746174057E-3</v>
      </c>
    </row>
    <row r="673" spans="1:11" x14ac:dyDescent="0.25">
      <c r="A673" s="1">
        <v>37573</v>
      </c>
      <c r="B673">
        <v>25.19</v>
      </c>
      <c r="C673">
        <v>23.04</v>
      </c>
      <c r="D673">
        <v>1.3441000000000001</v>
      </c>
      <c r="F673">
        <f t="shared" si="40"/>
        <v>3.2264470903645188</v>
      </c>
      <c r="G673">
        <f t="shared" si="41"/>
        <v>9.8792329892814681E-2</v>
      </c>
      <c r="I673">
        <f t="shared" si="42"/>
        <v>0.24374751885668902</v>
      </c>
      <c r="K673">
        <f t="shared" si="43"/>
        <v>3.9218868556099512E-3</v>
      </c>
    </row>
    <row r="674" spans="1:11" x14ac:dyDescent="0.25">
      <c r="A674" s="1">
        <v>37580</v>
      </c>
      <c r="B674">
        <v>26.98</v>
      </c>
      <c r="C674">
        <v>23.98</v>
      </c>
      <c r="D674">
        <v>1.5261</v>
      </c>
      <c r="F674">
        <f t="shared" si="40"/>
        <v>3.2950958507796098</v>
      </c>
      <c r="G674">
        <f t="shared" si="41"/>
        <v>0.1264544766493699</v>
      </c>
      <c r="I674">
        <f t="shared" si="42"/>
        <v>0.22016308376575244</v>
      </c>
      <c r="K674">
        <f t="shared" si="43"/>
        <v>4.686970965506668E-3</v>
      </c>
    </row>
    <row r="675" spans="1:11" x14ac:dyDescent="0.25">
      <c r="A675" s="1">
        <v>37587</v>
      </c>
      <c r="B675">
        <v>26.89</v>
      </c>
      <c r="C675">
        <v>23.96</v>
      </c>
      <c r="D675">
        <v>1.6093999999999999</v>
      </c>
      <c r="F675">
        <f t="shared" si="40"/>
        <v>3.2917544702807735</v>
      </c>
      <c r="G675">
        <f t="shared" si="41"/>
        <v>0.12505643956861284</v>
      </c>
      <c r="I675">
        <f t="shared" si="42"/>
        <v>0.13090368166604685</v>
      </c>
      <c r="K675">
        <f t="shared" si="43"/>
        <v>4.6506671464712846E-3</v>
      </c>
    </row>
    <row r="676" spans="1:11" x14ac:dyDescent="0.25">
      <c r="A676" s="1">
        <v>37594</v>
      </c>
      <c r="B676">
        <v>26.71</v>
      </c>
      <c r="C676">
        <v>23.77</v>
      </c>
      <c r="D676">
        <v>1.4822</v>
      </c>
      <c r="F676">
        <f t="shared" si="40"/>
        <v>3.2850380271218693</v>
      </c>
      <c r="G676">
        <f t="shared" si="41"/>
        <v>0.12489313440658924</v>
      </c>
      <c r="I676">
        <f t="shared" si="42"/>
        <v>0.16435791838262825</v>
      </c>
      <c r="K676">
        <f t="shared" si="43"/>
        <v>4.6758942121523485E-3</v>
      </c>
    </row>
    <row r="677" spans="1:11" x14ac:dyDescent="0.25">
      <c r="A677" s="1">
        <v>37601</v>
      </c>
      <c r="B677">
        <v>27.4</v>
      </c>
      <c r="C677">
        <v>24.11</v>
      </c>
      <c r="D677">
        <v>1.4101999999999999</v>
      </c>
      <c r="F677">
        <f t="shared" si="40"/>
        <v>3.3105430133940246</v>
      </c>
      <c r="G677">
        <f t="shared" si="41"/>
        <v>0.13417499270072997</v>
      </c>
      <c r="I677">
        <f t="shared" si="42"/>
        <v>0.16350364963503652</v>
      </c>
      <c r="K677">
        <f t="shared" si="43"/>
        <v>4.8968975438222614E-3</v>
      </c>
    </row>
    <row r="678" spans="1:11" x14ac:dyDescent="0.25">
      <c r="A678" s="1">
        <v>37608</v>
      </c>
      <c r="B678">
        <v>30.44</v>
      </c>
      <c r="C678">
        <v>24.78</v>
      </c>
      <c r="D678">
        <v>1.3701000000000001</v>
      </c>
      <c r="F678">
        <f t="shared" si="40"/>
        <v>3.4157575329934851</v>
      </c>
      <c r="G678">
        <f t="shared" si="41"/>
        <v>0.19964055321944804</v>
      </c>
      <c r="I678">
        <f t="shared" si="42"/>
        <v>9.5597897503285151E-2</v>
      </c>
      <c r="K678">
        <f t="shared" si="43"/>
        <v>6.558493863976611E-3</v>
      </c>
    </row>
    <row r="679" spans="1:11" x14ac:dyDescent="0.25">
      <c r="A679" s="1">
        <v>37615</v>
      </c>
      <c r="B679">
        <v>31.97</v>
      </c>
      <c r="C679">
        <v>24.19</v>
      </c>
      <c r="D679">
        <v>1.3110999999999999</v>
      </c>
      <c r="F679">
        <f t="shared" si="40"/>
        <v>3.4647979630717503</v>
      </c>
      <c r="G679">
        <f t="shared" si="41"/>
        <v>0.25646414357209885</v>
      </c>
      <c r="I679">
        <f t="shared" si="42"/>
        <v>2.7838598686268395E-2</v>
      </c>
      <c r="K679">
        <f t="shared" si="43"/>
        <v>8.0220251351923316E-3</v>
      </c>
    </row>
    <row r="680" spans="1:11" x14ac:dyDescent="0.25">
      <c r="A680" s="1">
        <v>37622</v>
      </c>
      <c r="B680">
        <v>31.2</v>
      </c>
      <c r="C680">
        <v>24.15</v>
      </c>
      <c r="D680">
        <v>1.2388999999999999</v>
      </c>
      <c r="F680">
        <f t="shared" si="40"/>
        <v>3.4404180948154366</v>
      </c>
      <c r="G680">
        <f t="shared" si="41"/>
        <v>0.23835053846153845</v>
      </c>
      <c r="I680">
        <f t="shared" si="42"/>
        <v>4.2307692307692435E-2</v>
      </c>
      <c r="K680">
        <f t="shared" si="43"/>
        <v>7.6394403353057198E-3</v>
      </c>
    </row>
    <row r="681" spans="1:11" x14ac:dyDescent="0.25">
      <c r="A681" s="1">
        <v>37629</v>
      </c>
      <c r="B681">
        <v>30.56</v>
      </c>
      <c r="C681">
        <v>24.58</v>
      </c>
      <c r="D681">
        <v>1.3011999999999999</v>
      </c>
      <c r="F681">
        <f t="shared" si="40"/>
        <v>3.4196919642983197</v>
      </c>
      <c r="G681">
        <f t="shared" si="41"/>
        <v>0.20869262827225135</v>
      </c>
      <c r="I681">
        <f t="shared" si="42"/>
        <v>0.10013089005235598</v>
      </c>
      <c r="K681">
        <f t="shared" si="43"/>
        <v>6.8289472602176497E-3</v>
      </c>
    </row>
    <row r="682" spans="1:11" x14ac:dyDescent="0.25">
      <c r="A682" s="1">
        <v>37636</v>
      </c>
      <c r="B682">
        <v>33.21</v>
      </c>
      <c r="C682">
        <v>25.27</v>
      </c>
      <c r="D682">
        <v>1.3110999999999999</v>
      </c>
      <c r="F682">
        <f t="shared" si="40"/>
        <v>3.5028510353886553</v>
      </c>
      <c r="G682">
        <f t="shared" si="41"/>
        <v>0.25219561306835298</v>
      </c>
      <c r="I682">
        <f t="shared" si="42"/>
        <v>3.884372177055101E-2</v>
      </c>
      <c r="K682">
        <f t="shared" si="43"/>
        <v>7.5939660664966265E-3</v>
      </c>
    </row>
    <row r="683" spans="1:11" x14ac:dyDescent="0.25">
      <c r="A683" s="1">
        <v>37643</v>
      </c>
      <c r="B683">
        <v>32.85</v>
      </c>
      <c r="C683">
        <v>25.28</v>
      </c>
      <c r="D683">
        <v>1.2535000000000001</v>
      </c>
      <c r="F683">
        <f t="shared" si="40"/>
        <v>3.4919517449306197</v>
      </c>
      <c r="G683">
        <f t="shared" si="41"/>
        <v>0.24297640030441398</v>
      </c>
      <c r="I683">
        <f t="shared" si="42"/>
        <v>5.2663622526636131E-2</v>
      </c>
      <c r="K683">
        <f t="shared" si="43"/>
        <v>7.396541866192206E-3</v>
      </c>
    </row>
    <row r="684" spans="1:11" x14ac:dyDescent="0.25">
      <c r="A684" s="1">
        <v>37650</v>
      </c>
      <c r="B684">
        <v>33.630000000000003</v>
      </c>
      <c r="C684">
        <v>26.03</v>
      </c>
      <c r="D684">
        <v>1.304</v>
      </c>
      <c r="F684">
        <f t="shared" si="40"/>
        <v>3.5154185257521782</v>
      </c>
      <c r="G684">
        <f t="shared" si="41"/>
        <v>0.23902870056497169</v>
      </c>
      <c r="I684">
        <f t="shared" si="42"/>
        <v>-2.9735355337511492E-4</v>
      </c>
      <c r="K684">
        <f t="shared" si="43"/>
        <v>7.1076033471594311E-3</v>
      </c>
    </row>
    <row r="685" spans="1:11" x14ac:dyDescent="0.25">
      <c r="A685" s="1">
        <v>37657</v>
      </c>
      <c r="B685">
        <v>33.93</v>
      </c>
      <c r="C685">
        <v>26.63</v>
      </c>
      <c r="D685">
        <v>1.2870999999999999</v>
      </c>
      <c r="F685">
        <f t="shared" si="40"/>
        <v>3.5242995787961386</v>
      </c>
      <c r="G685">
        <f t="shared" si="41"/>
        <v>0.22801983583849103</v>
      </c>
      <c r="I685">
        <f t="shared" si="42"/>
        <v>-2.4462127910403721E-2</v>
      </c>
      <c r="K685">
        <f t="shared" si="43"/>
        <v>6.7203016751692024E-3</v>
      </c>
    </row>
    <row r="686" spans="1:11" x14ac:dyDescent="0.25">
      <c r="A686" s="1">
        <v>37664</v>
      </c>
      <c r="B686">
        <v>35.770000000000003</v>
      </c>
      <c r="C686">
        <v>26.75</v>
      </c>
      <c r="D686">
        <v>1.2313000000000001</v>
      </c>
      <c r="F686">
        <f t="shared" si="40"/>
        <v>3.5771095532709265</v>
      </c>
      <c r="G686">
        <f t="shared" si="41"/>
        <v>0.26447962007268666</v>
      </c>
      <c r="I686">
        <f t="shared" si="42"/>
        <v>-4.9482806821358763E-2</v>
      </c>
      <c r="K686">
        <f t="shared" si="43"/>
        <v>7.3938948860130457E-3</v>
      </c>
    </row>
    <row r="687" spans="1:11" x14ac:dyDescent="0.25">
      <c r="A687" s="1">
        <v>37671</v>
      </c>
      <c r="B687">
        <v>37.159999999999997</v>
      </c>
      <c r="C687">
        <v>26.81</v>
      </c>
      <c r="D687">
        <v>1.2392000000000001</v>
      </c>
      <c r="F687">
        <f t="shared" si="40"/>
        <v>3.6152329139456376</v>
      </c>
      <c r="G687">
        <f t="shared" si="41"/>
        <v>0.29091729601722277</v>
      </c>
      <c r="I687">
        <f t="shared" si="42"/>
        <v>-4.6017222820236653E-2</v>
      </c>
      <c r="K687">
        <f t="shared" si="43"/>
        <v>7.8287754579446402E-3</v>
      </c>
    </row>
    <row r="688" spans="1:11" x14ac:dyDescent="0.25">
      <c r="A688" s="1">
        <v>37678</v>
      </c>
      <c r="B688">
        <v>37.700000000000003</v>
      </c>
      <c r="C688">
        <v>26.79</v>
      </c>
      <c r="D688">
        <v>1.2304999999999999</v>
      </c>
      <c r="F688">
        <f t="shared" si="40"/>
        <v>3.629660094453965</v>
      </c>
      <c r="G688">
        <f t="shared" si="41"/>
        <v>0.30169492042440321</v>
      </c>
      <c r="I688">
        <f t="shared" si="42"/>
        <v>-5.3580901856764007E-2</v>
      </c>
      <c r="K688">
        <f t="shared" si="43"/>
        <v>8.0025177831406676E-3</v>
      </c>
    </row>
    <row r="689" spans="1:11" x14ac:dyDescent="0.25">
      <c r="A689" s="1">
        <v>37685</v>
      </c>
      <c r="B689">
        <v>36.69</v>
      </c>
      <c r="C689">
        <v>27.01</v>
      </c>
      <c r="D689">
        <v>1.1803999999999999</v>
      </c>
      <c r="F689">
        <f t="shared" si="40"/>
        <v>3.6025042383671906</v>
      </c>
      <c r="G689">
        <f t="shared" si="41"/>
        <v>0.27563610684110096</v>
      </c>
      <c r="I689">
        <f t="shared" si="42"/>
        <v>-2.4257290814935967E-2</v>
      </c>
      <c r="K689">
        <f t="shared" si="43"/>
        <v>7.5125676435295989E-3</v>
      </c>
    </row>
    <row r="690" spans="1:11" x14ac:dyDescent="0.25">
      <c r="A690" s="1">
        <v>37692</v>
      </c>
      <c r="B690">
        <v>37.83</v>
      </c>
      <c r="C690">
        <v>27.86</v>
      </c>
      <c r="D690">
        <v>1.1449</v>
      </c>
      <c r="F690">
        <f t="shared" si="40"/>
        <v>3.6331024386449378</v>
      </c>
      <c r="G690">
        <f t="shared" si="41"/>
        <v>0.27499644911445936</v>
      </c>
      <c r="I690">
        <f t="shared" si="42"/>
        <v>-4.5730901401004415E-2</v>
      </c>
      <c r="K690">
        <f t="shared" si="43"/>
        <v>7.2692690751905726E-3</v>
      </c>
    </row>
    <row r="691" spans="1:11" x14ac:dyDescent="0.25">
      <c r="A691" s="1">
        <v>37699</v>
      </c>
      <c r="B691">
        <v>29.88</v>
      </c>
      <c r="C691">
        <v>25.27</v>
      </c>
      <c r="D691">
        <v>1.2836000000000001</v>
      </c>
      <c r="F691">
        <f t="shared" si="40"/>
        <v>3.3971893602646164</v>
      </c>
      <c r="G691">
        <f t="shared" si="41"/>
        <v>0.16711980187416337</v>
      </c>
      <c r="I691">
        <f t="shared" si="42"/>
        <v>0.27777777777777779</v>
      </c>
      <c r="K691">
        <f t="shared" si="43"/>
        <v>5.5930321912370604E-3</v>
      </c>
    </row>
    <row r="692" spans="1:11" x14ac:dyDescent="0.25">
      <c r="A692" s="1">
        <v>37706</v>
      </c>
      <c r="B692">
        <v>28.63</v>
      </c>
      <c r="C692">
        <v>24.02</v>
      </c>
      <c r="D692">
        <v>1.2617</v>
      </c>
      <c r="F692">
        <f t="shared" si="40"/>
        <v>3.3544551191100238</v>
      </c>
      <c r="G692">
        <f t="shared" si="41"/>
        <v>0.17363690918616842</v>
      </c>
      <c r="I692">
        <f t="shared" si="42"/>
        <v>0.29269996507160317</v>
      </c>
      <c r="K692">
        <f t="shared" si="43"/>
        <v>6.0648588608511501E-3</v>
      </c>
    </row>
    <row r="693" spans="1:11" x14ac:dyDescent="0.25">
      <c r="A693" s="1">
        <v>37713</v>
      </c>
      <c r="B693">
        <v>28.56</v>
      </c>
      <c r="C693">
        <v>24.56</v>
      </c>
      <c r="D693">
        <v>1.2098</v>
      </c>
      <c r="F693">
        <f t="shared" si="40"/>
        <v>3.3520071374713836</v>
      </c>
      <c r="G693">
        <f t="shared" si="41"/>
        <v>0.15215402240896347</v>
      </c>
      <c r="I693">
        <f t="shared" si="42"/>
        <v>0.25210084033613445</v>
      </c>
      <c r="K693">
        <f t="shared" si="43"/>
        <v>5.3275217930309343E-3</v>
      </c>
    </row>
    <row r="694" spans="1:11" x14ac:dyDescent="0.25">
      <c r="A694" s="1">
        <v>37720</v>
      </c>
      <c r="B694">
        <v>28.85</v>
      </c>
      <c r="C694">
        <v>25.1</v>
      </c>
      <c r="D694">
        <v>1.1749000000000001</v>
      </c>
      <c r="F694">
        <f t="shared" si="40"/>
        <v>3.3621099929541085</v>
      </c>
      <c r="G694">
        <f t="shared" si="41"/>
        <v>0.14173166897746961</v>
      </c>
      <c r="I694">
        <f t="shared" si="42"/>
        <v>0.25303292894280749</v>
      </c>
      <c r="K694">
        <f t="shared" si="43"/>
        <v>4.912709496619397E-3</v>
      </c>
    </row>
    <row r="695" spans="1:11" x14ac:dyDescent="0.25">
      <c r="A695" s="1">
        <v>37727</v>
      </c>
      <c r="B695">
        <v>29.18</v>
      </c>
      <c r="C695">
        <v>24.91</v>
      </c>
      <c r="D695">
        <v>1.2643</v>
      </c>
      <c r="F695">
        <f t="shared" si="40"/>
        <v>3.3734835430946397</v>
      </c>
      <c r="G695">
        <f t="shared" si="41"/>
        <v>0.15897610486634675</v>
      </c>
      <c r="I695">
        <f t="shared" si="42"/>
        <v>0.25839616175462643</v>
      </c>
      <c r="K695">
        <f t="shared" si="43"/>
        <v>5.4481187411359409E-3</v>
      </c>
    </row>
    <row r="696" spans="1:11" x14ac:dyDescent="0.25">
      <c r="A696" s="1">
        <v>37734</v>
      </c>
      <c r="B696">
        <v>26.65</v>
      </c>
      <c r="C696">
        <v>24.36</v>
      </c>
      <c r="D696">
        <v>1.2806999999999999</v>
      </c>
      <c r="F696">
        <f t="shared" si="40"/>
        <v>3.2827891506118534</v>
      </c>
      <c r="G696">
        <f t="shared" si="41"/>
        <v>9.873570544090049E-2</v>
      </c>
      <c r="I696">
        <f t="shared" si="42"/>
        <v>0.3407129455909943</v>
      </c>
      <c r="K696">
        <f t="shared" si="43"/>
        <v>3.7049045193583677E-3</v>
      </c>
    </row>
    <row r="697" spans="1:11" x14ac:dyDescent="0.25">
      <c r="A697" s="1">
        <v>37741</v>
      </c>
      <c r="B697">
        <v>25.8</v>
      </c>
      <c r="C697">
        <v>24.22</v>
      </c>
      <c r="D697">
        <v>1.1634</v>
      </c>
      <c r="F697">
        <f t="shared" si="40"/>
        <v>3.2503744919275719</v>
      </c>
      <c r="G697">
        <f t="shared" si="41"/>
        <v>7.287431007751935E-2</v>
      </c>
      <c r="I697">
        <f t="shared" si="42"/>
        <v>0.45193798449612405</v>
      </c>
      <c r="K697">
        <f t="shared" si="43"/>
        <v>2.8245856619193545E-3</v>
      </c>
    </row>
    <row r="698" spans="1:11" x14ac:dyDescent="0.25">
      <c r="A698" s="1">
        <v>37748</v>
      </c>
      <c r="B698">
        <v>26.23</v>
      </c>
      <c r="C698">
        <v>24.71</v>
      </c>
      <c r="D698">
        <v>1.1536999999999999</v>
      </c>
      <c r="F698">
        <f t="shared" si="40"/>
        <v>3.2669037938787824</v>
      </c>
      <c r="G698">
        <f t="shared" si="41"/>
        <v>6.9485913457872611E-2</v>
      </c>
      <c r="I698">
        <f t="shared" si="42"/>
        <v>0.50857796416317191</v>
      </c>
      <c r="K698">
        <f t="shared" si="43"/>
        <v>2.6491007799417693E-3</v>
      </c>
    </row>
    <row r="699" spans="1:11" x14ac:dyDescent="0.25">
      <c r="A699" s="1">
        <v>37755</v>
      </c>
      <c r="B699">
        <v>29.17</v>
      </c>
      <c r="C699">
        <v>25.58</v>
      </c>
      <c r="D699">
        <v>1.1382000000000001</v>
      </c>
      <c r="F699">
        <f t="shared" si="40"/>
        <v>3.3731407838796299</v>
      </c>
      <c r="G699">
        <f t="shared" si="41"/>
        <v>0.13445364895440526</v>
      </c>
      <c r="I699">
        <f t="shared" si="42"/>
        <v>0.39766883784710322</v>
      </c>
      <c r="K699">
        <f t="shared" si="43"/>
        <v>4.609312614137993E-3</v>
      </c>
    </row>
    <row r="700" spans="1:11" x14ac:dyDescent="0.25">
      <c r="A700" s="1">
        <v>37762</v>
      </c>
      <c r="B700">
        <v>29.03</v>
      </c>
      <c r="C700">
        <v>25.12</v>
      </c>
      <c r="D700">
        <v>1.1254999999999999</v>
      </c>
      <c r="F700">
        <f t="shared" si="40"/>
        <v>3.3683297780365384</v>
      </c>
      <c r="G700">
        <f t="shared" si="41"/>
        <v>0.14594325353083018</v>
      </c>
      <c r="I700">
        <f t="shared" si="42"/>
        <v>0.4295556321047192</v>
      </c>
      <c r="K700">
        <f t="shared" si="43"/>
        <v>5.0273253024743433E-3</v>
      </c>
    </row>
    <row r="701" spans="1:11" x14ac:dyDescent="0.25">
      <c r="A701" s="1">
        <v>37769</v>
      </c>
      <c r="B701">
        <v>28.58</v>
      </c>
      <c r="C701">
        <v>24.58</v>
      </c>
      <c r="D701">
        <v>1.1384000000000001</v>
      </c>
      <c r="F701">
        <f t="shared" si="40"/>
        <v>3.3527071725017215</v>
      </c>
      <c r="G701">
        <f t="shared" si="41"/>
        <v>0.15134201259622115</v>
      </c>
      <c r="I701">
        <f t="shared" si="42"/>
        <v>0.4240727781665502</v>
      </c>
      <c r="K701">
        <f t="shared" si="43"/>
        <v>5.2953818263198451E-3</v>
      </c>
    </row>
    <row r="702" spans="1:11" x14ac:dyDescent="0.25">
      <c r="A702" s="1">
        <v>37776</v>
      </c>
      <c r="B702">
        <v>30.05</v>
      </c>
      <c r="C702">
        <v>24.81</v>
      </c>
      <c r="D702">
        <v>1.036</v>
      </c>
      <c r="F702">
        <f t="shared" si="40"/>
        <v>3.4028626609812167</v>
      </c>
      <c r="G702">
        <f t="shared" si="41"/>
        <v>0.1847360399334442</v>
      </c>
      <c r="I702">
        <f t="shared" si="42"/>
        <v>0.32978369384359402</v>
      </c>
      <c r="K702">
        <f t="shared" si="43"/>
        <v>6.1476219611795073E-3</v>
      </c>
    </row>
    <row r="703" spans="1:11" x14ac:dyDescent="0.25">
      <c r="A703" s="1">
        <v>37783</v>
      </c>
      <c r="B703">
        <v>32.36</v>
      </c>
      <c r="C703">
        <v>25.58</v>
      </c>
      <c r="D703">
        <v>0.97350000000000003</v>
      </c>
      <c r="F703">
        <f t="shared" si="40"/>
        <v>3.4769230921902907</v>
      </c>
      <c r="G703">
        <f t="shared" si="41"/>
        <v>0.21925292336217558</v>
      </c>
      <c r="I703">
        <f t="shared" si="42"/>
        <v>0.16007416563658838</v>
      </c>
      <c r="K703">
        <f t="shared" si="43"/>
        <v>6.7754302645913348E-3</v>
      </c>
    </row>
    <row r="704" spans="1:11" x14ac:dyDescent="0.25">
      <c r="A704" s="1">
        <v>37790</v>
      </c>
      <c r="B704">
        <v>30.36</v>
      </c>
      <c r="C704">
        <v>24.88</v>
      </c>
      <c r="D704">
        <v>0.98529999999999995</v>
      </c>
      <c r="F704">
        <f t="shared" si="40"/>
        <v>3.4131259525274293</v>
      </c>
      <c r="G704">
        <f t="shared" si="41"/>
        <v>0.19035365876152827</v>
      </c>
      <c r="I704">
        <f t="shared" si="42"/>
        <v>0.22924901185770755</v>
      </c>
      <c r="K704">
        <f t="shared" si="43"/>
        <v>6.2698833584166093E-3</v>
      </c>
    </row>
    <row r="705" spans="1:11" x14ac:dyDescent="0.25">
      <c r="A705" s="1">
        <v>37797</v>
      </c>
      <c r="B705">
        <v>29.95</v>
      </c>
      <c r="C705">
        <v>25.58</v>
      </c>
      <c r="D705">
        <v>1.0354000000000001</v>
      </c>
      <c r="F705">
        <f t="shared" si="40"/>
        <v>3.3995293245614584</v>
      </c>
      <c r="G705">
        <f t="shared" si="41"/>
        <v>0.15626384974958268</v>
      </c>
      <c r="I705">
        <f t="shared" si="42"/>
        <v>0.25442404006677799</v>
      </c>
      <c r="K705">
        <f t="shared" si="43"/>
        <v>5.217490809668871E-3</v>
      </c>
    </row>
    <row r="706" spans="1:11" x14ac:dyDescent="0.25">
      <c r="A706" s="1">
        <v>37804</v>
      </c>
      <c r="B706">
        <v>30.15</v>
      </c>
      <c r="C706">
        <v>25.76</v>
      </c>
      <c r="D706">
        <v>1.03</v>
      </c>
      <c r="F706">
        <f t="shared" si="40"/>
        <v>3.4061849231731944</v>
      </c>
      <c r="G706">
        <f t="shared" si="41"/>
        <v>0.15590530679933648</v>
      </c>
      <c r="I706">
        <f t="shared" si="42"/>
        <v>0.22885572139303478</v>
      </c>
      <c r="K706">
        <f t="shared" si="43"/>
        <v>5.1709886168934162E-3</v>
      </c>
    </row>
    <row r="707" spans="1:11" x14ac:dyDescent="0.25">
      <c r="A707" s="1">
        <v>37811</v>
      </c>
      <c r="B707">
        <v>30.88</v>
      </c>
      <c r="C707">
        <v>26.46</v>
      </c>
      <c r="D707">
        <v>1.0598000000000001</v>
      </c>
      <c r="F707">
        <f t="shared" ref="F707:F770" si="44">LN(B707)</f>
        <v>3.4301087251565754</v>
      </c>
      <c r="G707">
        <f t="shared" ref="G707:G770" si="45">((1+D707/100)*B707-C707)/B707</f>
        <v>0.1537327150259068</v>
      </c>
      <c r="I707">
        <f t="shared" ref="I707:I770" si="46">(B759-B707)/B707</f>
        <v>0.2655440414507772</v>
      </c>
      <c r="K707">
        <f t="shared" ref="K707:K770" si="47">G707/B707</f>
        <v>4.9783910306316972E-3</v>
      </c>
    </row>
    <row r="708" spans="1:11" x14ac:dyDescent="0.25">
      <c r="A708" s="1">
        <v>37818</v>
      </c>
      <c r="B708">
        <v>31.05</v>
      </c>
      <c r="C708">
        <v>26.14</v>
      </c>
      <c r="D708">
        <v>1.1006</v>
      </c>
      <c r="F708">
        <f t="shared" si="44"/>
        <v>3.4355988083794879</v>
      </c>
      <c r="G708">
        <f t="shared" si="45"/>
        <v>0.16913804508856686</v>
      </c>
      <c r="I708">
        <f t="shared" si="46"/>
        <v>0.31948470209339769</v>
      </c>
      <c r="K708">
        <f t="shared" si="47"/>
        <v>5.4472800350585139E-3</v>
      </c>
    </row>
    <row r="709" spans="1:11" x14ac:dyDescent="0.25">
      <c r="A709" s="1">
        <v>37825</v>
      </c>
      <c r="B709">
        <v>29.67</v>
      </c>
      <c r="C709">
        <v>25.9</v>
      </c>
      <c r="D709">
        <v>1.0955999999999999</v>
      </c>
      <c r="F709">
        <f t="shared" si="44"/>
        <v>3.3901364343027307</v>
      </c>
      <c r="G709">
        <f t="shared" si="45"/>
        <v>0.13802037478934953</v>
      </c>
      <c r="I709">
        <f t="shared" si="46"/>
        <v>0.36771149309066381</v>
      </c>
      <c r="K709">
        <f t="shared" si="47"/>
        <v>4.651849504191086E-3</v>
      </c>
    </row>
    <row r="710" spans="1:11" x14ac:dyDescent="0.25">
      <c r="A710" s="1">
        <v>37832</v>
      </c>
      <c r="B710">
        <v>30.68</v>
      </c>
      <c r="C710">
        <v>26.34</v>
      </c>
      <c r="D710">
        <v>1.1411</v>
      </c>
      <c r="F710">
        <f t="shared" si="44"/>
        <v>3.4236109764990554</v>
      </c>
      <c r="G710">
        <f t="shared" si="45"/>
        <v>0.1528712346805737</v>
      </c>
      <c r="I710">
        <f t="shared" si="46"/>
        <v>0.39830508474576271</v>
      </c>
      <c r="K710">
        <f t="shared" si="47"/>
        <v>4.9827651460421681E-3</v>
      </c>
    </row>
    <row r="711" spans="1:11" x14ac:dyDescent="0.25">
      <c r="A711" s="1">
        <v>37839</v>
      </c>
      <c r="B711">
        <v>31.7</v>
      </c>
      <c r="C711">
        <v>26.75</v>
      </c>
      <c r="D711">
        <v>1.2502</v>
      </c>
      <c r="F711">
        <f t="shared" si="44"/>
        <v>3.4563166808832348</v>
      </c>
      <c r="G711">
        <f t="shared" si="45"/>
        <v>0.16865341955835961</v>
      </c>
      <c r="I711">
        <f t="shared" si="46"/>
        <v>0.35110410094637223</v>
      </c>
      <c r="K711">
        <f t="shared" si="47"/>
        <v>5.3202971469514075E-3</v>
      </c>
    </row>
    <row r="712" spans="1:11" x14ac:dyDescent="0.25">
      <c r="A712" s="1">
        <v>37846</v>
      </c>
      <c r="B712">
        <v>30.78</v>
      </c>
      <c r="C712">
        <v>26.57</v>
      </c>
      <c r="D712">
        <v>1.2827999999999999</v>
      </c>
      <c r="F712">
        <f t="shared" si="44"/>
        <v>3.426865128410733</v>
      </c>
      <c r="G712">
        <f t="shared" si="45"/>
        <v>0.14960512800519826</v>
      </c>
      <c r="I712">
        <f t="shared" si="46"/>
        <v>0.45549057829759571</v>
      </c>
      <c r="K712">
        <f t="shared" si="47"/>
        <v>4.860465497244908E-3</v>
      </c>
    </row>
    <row r="713" spans="1:11" x14ac:dyDescent="0.25">
      <c r="A713" s="1">
        <v>37853</v>
      </c>
      <c r="B713">
        <v>30.95</v>
      </c>
      <c r="C713">
        <v>26.83</v>
      </c>
      <c r="D713">
        <v>1.2612000000000001</v>
      </c>
      <c r="F713">
        <f t="shared" si="44"/>
        <v>3.4323729991306049</v>
      </c>
      <c r="G713">
        <f t="shared" si="45"/>
        <v>0.14572993214862687</v>
      </c>
      <c r="I713">
        <f t="shared" si="46"/>
        <v>0.52730210016155099</v>
      </c>
      <c r="K713">
        <f t="shared" si="47"/>
        <v>4.7085600048021609E-3</v>
      </c>
    </row>
    <row r="714" spans="1:11" x14ac:dyDescent="0.25">
      <c r="A714" s="1">
        <v>37860</v>
      </c>
      <c r="B714">
        <v>31.21</v>
      </c>
      <c r="C714">
        <v>26.41</v>
      </c>
      <c r="D714">
        <v>1.3489</v>
      </c>
      <c r="F714">
        <f t="shared" si="44"/>
        <v>3.440738556282688</v>
      </c>
      <c r="G714">
        <f t="shared" si="45"/>
        <v>0.16728585998077544</v>
      </c>
      <c r="I714">
        <f t="shared" si="46"/>
        <v>0.39282281320089707</v>
      </c>
      <c r="K714">
        <f t="shared" si="47"/>
        <v>5.3600083300472745E-3</v>
      </c>
    </row>
    <row r="715" spans="1:11" x14ac:dyDescent="0.25">
      <c r="A715" s="1">
        <v>37867</v>
      </c>
      <c r="B715">
        <v>29.49</v>
      </c>
      <c r="C715">
        <v>25.95</v>
      </c>
      <c r="D715">
        <v>1.3247</v>
      </c>
      <c r="F715">
        <f t="shared" si="44"/>
        <v>3.3840512228271846</v>
      </c>
      <c r="G715">
        <f t="shared" si="45"/>
        <v>0.13328769175991861</v>
      </c>
      <c r="I715">
        <f t="shared" si="46"/>
        <v>0.49203119701593767</v>
      </c>
      <c r="K715">
        <f t="shared" si="47"/>
        <v>4.5197589610009702E-3</v>
      </c>
    </row>
    <row r="716" spans="1:11" x14ac:dyDescent="0.25">
      <c r="A716" s="1">
        <v>37874</v>
      </c>
      <c r="B716">
        <v>29.35</v>
      </c>
      <c r="C716">
        <v>26.17</v>
      </c>
      <c r="D716">
        <v>1.1313</v>
      </c>
      <c r="F716">
        <f t="shared" si="44"/>
        <v>3.3792925462741055</v>
      </c>
      <c r="G716">
        <f t="shared" si="45"/>
        <v>0.11966052981260639</v>
      </c>
      <c r="I716">
        <f t="shared" si="46"/>
        <v>0.45724020442930158</v>
      </c>
      <c r="K716">
        <f t="shared" si="47"/>
        <v>4.0770197551143568E-3</v>
      </c>
    </row>
    <row r="717" spans="1:11" x14ac:dyDescent="0.25">
      <c r="A717" s="1">
        <v>37881</v>
      </c>
      <c r="B717">
        <v>27.03</v>
      </c>
      <c r="C717">
        <v>25.49</v>
      </c>
      <c r="D717">
        <v>1.1435</v>
      </c>
      <c r="F717">
        <f t="shared" si="44"/>
        <v>3.2969473602883563</v>
      </c>
      <c r="G717">
        <f t="shared" si="45"/>
        <v>6.8408732889382387E-2</v>
      </c>
      <c r="I717">
        <f t="shared" si="46"/>
        <v>0.61228264890861994</v>
      </c>
      <c r="K717">
        <f t="shared" si="47"/>
        <v>2.5308447239875097E-3</v>
      </c>
    </row>
    <row r="718" spans="1:11" x14ac:dyDescent="0.25">
      <c r="A718" s="1">
        <v>37888</v>
      </c>
      <c r="B718">
        <v>28.24</v>
      </c>
      <c r="C718">
        <v>25.71</v>
      </c>
      <c r="D718">
        <v>1.1652</v>
      </c>
      <c r="F718">
        <f t="shared" si="44"/>
        <v>3.3407394126250414</v>
      </c>
      <c r="G718">
        <f t="shared" si="45"/>
        <v>0.10124123512747872</v>
      </c>
      <c r="I718">
        <f t="shared" si="46"/>
        <v>0.71211048158640244</v>
      </c>
      <c r="K718">
        <f t="shared" si="47"/>
        <v>3.5850295725027878E-3</v>
      </c>
    </row>
    <row r="719" spans="1:11" x14ac:dyDescent="0.25">
      <c r="A719" s="1">
        <v>37895</v>
      </c>
      <c r="B719">
        <v>29.39</v>
      </c>
      <c r="C719">
        <v>26.16</v>
      </c>
      <c r="D719">
        <v>1.0673999999999999</v>
      </c>
      <c r="F719">
        <f t="shared" si="44"/>
        <v>3.3806544804308261</v>
      </c>
      <c r="G719">
        <f t="shared" si="45"/>
        <v>0.12057532698196674</v>
      </c>
      <c r="I719">
        <f t="shared" si="46"/>
        <v>0.68458659407961886</v>
      </c>
      <c r="K719">
        <f t="shared" si="47"/>
        <v>4.1025970391958743E-3</v>
      </c>
    </row>
    <row r="720" spans="1:11" x14ac:dyDescent="0.25">
      <c r="A720" s="1">
        <v>37902</v>
      </c>
      <c r="B720">
        <v>29.81</v>
      </c>
      <c r="C720">
        <v>26.43</v>
      </c>
      <c r="D720">
        <v>1.1524000000000001</v>
      </c>
      <c r="F720">
        <f t="shared" si="44"/>
        <v>3.3948439076899799</v>
      </c>
      <c r="G720">
        <f t="shared" si="45"/>
        <v>0.12490877021133852</v>
      </c>
      <c r="I720">
        <f t="shared" si="46"/>
        <v>0.74505199597450533</v>
      </c>
      <c r="K720">
        <f t="shared" si="47"/>
        <v>4.1901633750868342E-3</v>
      </c>
    </row>
    <row r="721" spans="1:11" x14ac:dyDescent="0.25">
      <c r="A721" s="1">
        <v>37909</v>
      </c>
      <c r="B721">
        <v>31.77</v>
      </c>
      <c r="C721">
        <v>27.35</v>
      </c>
      <c r="D721">
        <v>1.2267999999999999</v>
      </c>
      <c r="F721">
        <f t="shared" si="44"/>
        <v>3.4585224482814247</v>
      </c>
      <c r="G721">
        <f t="shared" si="45"/>
        <v>0.15139296065470567</v>
      </c>
      <c r="I721">
        <f t="shared" si="46"/>
        <v>0.68838526912181308</v>
      </c>
      <c r="K721">
        <f t="shared" si="47"/>
        <v>4.7652804738654601E-3</v>
      </c>
    </row>
    <row r="722" spans="1:11" x14ac:dyDescent="0.25">
      <c r="A722" s="1">
        <v>37916</v>
      </c>
      <c r="B722">
        <v>29.92</v>
      </c>
      <c r="C722">
        <v>26.34</v>
      </c>
      <c r="D722">
        <v>1.2604</v>
      </c>
      <c r="F722">
        <f t="shared" si="44"/>
        <v>3.3985271531062766</v>
      </c>
      <c r="G722">
        <f t="shared" si="45"/>
        <v>0.13225640641711242</v>
      </c>
      <c r="I722">
        <f t="shared" si="46"/>
        <v>0.83556149732620311</v>
      </c>
      <c r="K722">
        <f t="shared" si="47"/>
        <v>4.4203344390746123E-3</v>
      </c>
    </row>
    <row r="723" spans="1:11" x14ac:dyDescent="0.25">
      <c r="A723" s="1">
        <v>37923</v>
      </c>
      <c r="B723">
        <v>28.91</v>
      </c>
      <c r="C723">
        <v>26.11</v>
      </c>
      <c r="D723">
        <v>1.2483</v>
      </c>
      <c r="F723">
        <f t="shared" si="44"/>
        <v>3.3641875560282548</v>
      </c>
      <c r="G723">
        <f t="shared" si="45"/>
        <v>0.10933530024213085</v>
      </c>
      <c r="I723">
        <f t="shared" si="46"/>
        <v>0.81459702525077826</v>
      </c>
      <c r="K723">
        <f t="shared" si="47"/>
        <v>3.7819197593265603E-3</v>
      </c>
    </row>
    <row r="724" spans="1:11" x14ac:dyDescent="0.25">
      <c r="A724" s="1">
        <v>37930</v>
      </c>
      <c r="B724">
        <v>30.3</v>
      </c>
      <c r="C724">
        <v>26.95</v>
      </c>
      <c r="D724">
        <v>1.3277000000000001</v>
      </c>
      <c r="F724">
        <f t="shared" si="44"/>
        <v>3.4111477125153233</v>
      </c>
      <c r="G724">
        <f t="shared" si="45"/>
        <v>0.12383805610561054</v>
      </c>
      <c r="I724">
        <f t="shared" si="46"/>
        <v>0.67920792079207926</v>
      </c>
      <c r="K724">
        <f t="shared" si="47"/>
        <v>4.0870645579409413E-3</v>
      </c>
    </row>
    <row r="725" spans="1:11" x14ac:dyDescent="0.25">
      <c r="A725" s="1">
        <v>37937</v>
      </c>
      <c r="B725">
        <v>31.33</v>
      </c>
      <c r="C725">
        <v>27</v>
      </c>
      <c r="D725">
        <v>1.3862000000000001</v>
      </c>
      <c r="F725">
        <f t="shared" si="44"/>
        <v>3.4445761049641002</v>
      </c>
      <c r="G725">
        <f t="shared" si="45"/>
        <v>0.15206819214810088</v>
      </c>
      <c r="I725">
        <f t="shared" si="46"/>
        <v>0.55952760932014056</v>
      </c>
      <c r="K725">
        <f t="shared" si="47"/>
        <v>4.8537565320172643E-3</v>
      </c>
    </row>
    <row r="726" spans="1:11" x14ac:dyDescent="0.25">
      <c r="A726" s="1">
        <v>37944</v>
      </c>
      <c r="B726">
        <v>32.92</v>
      </c>
      <c r="C726">
        <v>27.45</v>
      </c>
      <c r="D726">
        <v>1.3152999999999999</v>
      </c>
      <c r="F726">
        <f t="shared" si="44"/>
        <v>3.4940803758088692</v>
      </c>
      <c r="G726">
        <f t="shared" si="45"/>
        <v>0.17931338882138528</v>
      </c>
      <c r="I726">
        <f t="shared" si="46"/>
        <v>0.42284325637910086</v>
      </c>
      <c r="K726">
        <f t="shared" si="47"/>
        <v>5.4469437673567824E-3</v>
      </c>
    </row>
    <row r="727" spans="1:11" x14ac:dyDescent="0.25">
      <c r="A727" s="1">
        <v>37951</v>
      </c>
      <c r="B727">
        <v>30.41</v>
      </c>
      <c r="C727">
        <v>26.82</v>
      </c>
      <c r="D727">
        <v>1.3494999999999999</v>
      </c>
      <c r="F727">
        <f t="shared" si="44"/>
        <v>3.4147715016892732</v>
      </c>
      <c r="G727">
        <f t="shared" si="45"/>
        <v>0.1315482719500165</v>
      </c>
      <c r="I727">
        <f t="shared" si="46"/>
        <v>0.62578099309437674</v>
      </c>
      <c r="K727">
        <f t="shared" si="47"/>
        <v>4.325822819796662E-3</v>
      </c>
    </row>
    <row r="728" spans="1:11" x14ac:dyDescent="0.25">
      <c r="A728" s="1">
        <v>37958</v>
      </c>
      <c r="B728">
        <v>31.1</v>
      </c>
      <c r="C728">
        <v>27.13</v>
      </c>
      <c r="D728">
        <v>1.4346000000000001</v>
      </c>
      <c r="F728">
        <f t="shared" si="44"/>
        <v>3.4372078191851885</v>
      </c>
      <c r="G728">
        <f t="shared" si="45"/>
        <v>0.1419987331189711</v>
      </c>
      <c r="I728">
        <f t="shared" si="46"/>
        <v>0.46270096463022509</v>
      </c>
      <c r="K728">
        <f t="shared" si="47"/>
        <v>4.5658756629894243E-3</v>
      </c>
    </row>
    <row r="729" spans="1:11" x14ac:dyDescent="0.25">
      <c r="A729" s="1">
        <v>37965</v>
      </c>
      <c r="B729">
        <v>31.88</v>
      </c>
      <c r="C729">
        <v>27.86</v>
      </c>
      <c r="D729">
        <v>1.3168</v>
      </c>
      <c r="F729">
        <f t="shared" si="44"/>
        <v>3.4619788539220142</v>
      </c>
      <c r="G729">
        <f t="shared" si="45"/>
        <v>0.13926586700125479</v>
      </c>
      <c r="I729">
        <f t="shared" si="46"/>
        <v>0.31555834378920949</v>
      </c>
      <c r="K729">
        <f t="shared" si="47"/>
        <v>4.3684399937658344E-3</v>
      </c>
    </row>
    <row r="730" spans="1:11" x14ac:dyDescent="0.25">
      <c r="A730" s="1">
        <v>37972</v>
      </c>
      <c r="B730">
        <v>33.35</v>
      </c>
      <c r="C730">
        <v>28.56</v>
      </c>
      <c r="D730">
        <v>1.2411000000000001</v>
      </c>
      <c r="F730">
        <f t="shared" si="44"/>
        <v>3.507057772361633</v>
      </c>
      <c r="G730">
        <f t="shared" si="45"/>
        <v>0.15603918590704643</v>
      </c>
      <c r="I730">
        <f t="shared" si="46"/>
        <v>0.32503748125937021</v>
      </c>
      <c r="K730">
        <f t="shared" si="47"/>
        <v>4.6788361591318271E-3</v>
      </c>
    </row>
    <row r="731" spans="1:11" x14ac:dyDescent="0.25">
      <c r="A731" s="1">
        <v>37979</v>
      </c>
      <c r="B731">
        <v>32.86</v>
      </c>
      <c r="C731">
        <v>28.31</v>
      </c>
      <c r="D731">
        <v>1.2302</v>
      </c>
      <c r="F731">
        <f t="shared" si="44"/>
        <v>3.4922561126091218</v>
      </c>
      <c r="G731">
        <f t="shared" si="45"/>
        <v>0.15076822032866721</v>
      </c>
      <c r="I731">
        <f t="shared" si="46"/>
        <v>0.34631771150334761</v>
      </c>
      <c r="K731">
        <f t="shared" si="47"/>
        <v>4.5881990361736824E-3</v>
      </c>
    </row>
    <row r="732" spans="1:11" x14ac:dyDescent="0.25">
      <c r="A732" s="1">
        <v>37986</v>
      </c>
      <c r="B732">
        <v>32.520000000000003</v>
      </c>
      <c r="C732">
        <v>28.25</v>
      </c>
      <c r="D732">
        <v>1.2426999999999999</v>
      </c>
      <c r="F732">
        <f t="shared" si="44"/>
        <v>3.48185528467961</v>
      </c>
      <c r="G732">
        <f t="shared" si="45"/>
        <v>0.14373081303813051</v>
      </c>
      <c r="I732">
        <f t="shared" si="46"/>
        <v>0.34194341943419421</v>
      </c>
      <c r="K732">
        <f t="shared" si="47"/>
        <v>4.4197666985894991E-3</v>
      </c>
    </row>
    <row r="733" spans="1:11" x14ac:dyDescent="0.25">
      <c r="A733" s="1">
        <v>37993</v>
      </c>
      <c r="B733">
        <v>33.619999999999997</v>
      </c>
      <c r="C733">
        <v>28.93</v>
      </c>
      <c r="D733">
        <v>1.2422</v>
      </c>
      <c r="F733">
        <f t="shared" si="44"/>
        <v>3.5151211279804695</v>
      </c>
      <c r="G733">
        <f t="shared" si="45"/>
        <v>0.15192229744199873</v>
      </c>
      <c r="I733">
        <f t="shared" si="46"/>
        <v>0.2906008328375968</v>
      </c>
      <c r="K733">
        <f t="shared" si="47"/>
        <v>4.5188071814990698E-3</v>
      </c>
    </row>
    <row r="734" spans="1:11" x14ac:dyDescent="0.25">
      <c r="A734" s="1">
        <v>38000</v>
      </c>
      <c r="B734">
        <v>34.5</v>
      </c>
      <c r="C734">
        <v>29.42</v>
      </c>
      <c r="D734">
        <v>1.1429</v>
      </c>
      <c r="F734">
        <f t="shared" si="44"/>
        <v>3.5409593240373143</v>
      </c>
      <c r="G734">
        <f t="shared" si="45"/>
        <v>0.15867537681159416</v>
      </c>
      <c r="I734">
        <f t="shared" si="46"/>
        <v>0.3440579710144927</v>
      </c>
      <c r="K734">
        <f t="shared" si="47"/>
        <v>4.5992862843940337E-3</v>
      </c>
    </row>
    <row r="735" spans="1:11" x14ac:dyDescent="0.25">
      <c r="A735" s="1">
        <v>38007</v>
      </c>
      <c r="B735">
        <v>34.58</v>
      </c>
      <c r="C735">
        <v>29.63</v>
      </c>
      <c r="D735">
        <v>1.1599999999999999</v>
      </c>
      <c r="F735">
        <f t="shared" si="44"/>
        <v>3.5432754802551445</v>
      </c>
      <c r="G735">
        <f t="shared" si="45"/>
        <v>0.15474632735685365</v>
      </c>
      <c r="I735">
        <f t="shared" si="46"/>
        <v>0.37507229612492771</v>
      </c>
      <c r="K735">
        <f t="shared" si="47"/>
        <v>4.4750239258777805E-3</v>
      </c>
    </row>
    <row r="736" spans="1:11" x14ac:dyDescent="0.25">
      <c r="A736" s="1">
        <v>38014</v>
      </c>
      <c r="B736">
        <v>33.619999999999997</v>
      </c>
      <c r="C736">
        <v>28.93</v>
      </c>
      <c r="D736">
        <v>1.2949999999999999</v>
      </c>
      <c r="F736">
        <f t="shared" si="44"/>
        <v>3.5151211279804695</v>
      </c>
      <c r="G736">
        <f t="shared" si="45"/>
        <v>0.15245029744199867</v>
      </c>
      <c r="I736">
        <f t="shared" si="46"/>
        <v>0.45092207019631186</v>
      </c>
      <c r="K736">
        <f t="shared" si="47"/>
        <v>4.5345121190362488E-3</v>
      </c>
    </row>
    <row r="737" spans="1:11" x14ac:dyDescent="0.25">
      <c r="A737" s="1">
        <v>38021</v>
      </c>
      <c r="B737">
        <v>33.1</v>
      </c>
      <c r="C737">
        <v>28.3</v>
      </c>
      <c r="D737">
        <v>1.2332000000000001</v>
      </c>
      <c r="F737">
        <f t="shared" si="44"/>
        <v>3.4995332823830174</v>
      </c>
      <c r="G737">
        <f t="shared" si="45"/>
        <v>0.15734710574018135</v>
      </c>
      <c r="I737">
        <f t="shared" si="46"/>
        <v>0.4105740181268881</v>
      </c>
      <c r="K737">
        <f t="shared" si="47"/>
        <v>4.753688995171642E-3</v>
      </c>
    </row>
    <row r="738" spans="1:11" x14ac:dyDescent="0.25">
      <c r="A738" s="1">
        <v>38028</v>
      </c>
      <c r="B738">
        <v>34</v>
      </c>
      <c r="C738">
        <v>29.24</v>
      </c>
      <c r="D738">
        <v>1.1859999999999999</v>
      </c>
      <c r="F738">
        <f t="shared" si="44"/>
        <v>3.5263605246161616</v>
      </c>
      <c r="G738">
        <f t="shared" si="45"/>
        <v>0.15185999999999994</v>
      </c>
      <c r="I738">
        <f t="shared" si="46"/>
        <v>0.3370588235294118</v>
      </c>
      <c r="K738">
        <f t="shared" si="47"/>
        <v>4.4664705882352922E-3</v>
      </c>
    </row>
    <row r="739" spans="1:11" x14ac:dyDescent="0.25">
      <c r="A739" s="1">
        <v>38035</v>
      </c>
      <c r="B739">
        <v>35.450000000000003</v>
      </c>
      <c r="C739">
        <v>29.92</v>
      </c>
      <c r="D739">
        <v>1.1826000000000001</v>
      </c>
      <c r="F739">
        <f t="shared" si="44"/>
        <v>3.5681232529781366</v>
      </c>
      <c r="G739">
        <f t="shared" si="45"/>
        <v>0.16782035825105776</v>
      </c>
      <c r="I739">
        <f t="shared" si="46"/>
        <v>0.36332863187588138</v>
      </c>
      <c r="K739">
        <f t="shared" si="47"/>
        <v>4.734001643189217E-3</v>
      </c>
    </row>
    <row r="740" spans="1:11" x14ac:dyDescent="0.25">
      <c r="A740" s="1">
        <v>38042</v>
      </c>
      <c r="B740">
        <v>35.68</v>
      </c>
      <c r="C740">
        <v>29.94</v>
      </c>
      <c r="D740">
        <v>1.1572</v>
      </c>
      <c r="F740">
        <f t="shared" si="44"/>
        <v>3.5745903077118086</v>
      </c>
      <c r="G740">
        <f t="shared" si="45"/>
        <v>0.17244643946188326</v>
      </c>
      <c r="I740">
        <f t="shared" si="46"/>
        <v>0.43413677130044848</v>
      </c>
      <c r="K740">
        <f t="shared" si="47"/>
        <v>4.8331401194474004E-3</v>
      </c>
    </row>
    <row r="741" spans="1:11" x14ac:dyDescent="0.25">
      <c r="A741" s="1">
        <v>38049</v>
      </c>
      <c r="B741">
        <v>35.799999999999997</v>
      </c>
      <c r="C741">
        <v>30.73</v>
      </c>
      <c r="D741">
        <v>1.2376</v>
      </c>
      <c r="F741">
        <f t="shared" si="44"/>
        <v>3.5779478934066544</v>
      </c>
      <c r="G741">
        <f t="shared" si="45"/>
        <v>0.15399611173184344</v>
      </c>
      <c r="I741">
        <f t="shared" si="46"/>
        <v>0.48184357541899447</v>
      </c>
      <c r="K741">
        <f t="shared" si="47"/>
        <v>4.3015673668112698E-3</v>
      </c>
    </row>
    <row r="742" spans="1:11" x14ac:dyDescent="0.25">
      <c r="A742" s="1">
        <v>38056</v>
      </c>
      <c r="B742">
        <v>36.1</v>
      </c>
      <c r="C742">
        <v>30.86</v>
      </c>
      <c r="D742">
        <v>1.117</v>
      </c>
      <c r="F742">
        <f t="shared" si="44"/>
        <v>3.5862928653388351</v>
      </c>
      <c r="G742">
        <f t="shared" si="45"/>
        <v>0.15632235457063709</v>
      </c>
      <c r="I742">
        <f t="shared" si="46"/>
        <v>0.5171745152354571</v>
      </c>
      <c r="K742">
        <f t="shared" si="47"/>
        <v>4.3302591293805284E-3</v>
      </c>
    </row>
    <row r="743" spans="1:11" x14ac:dyDescent="0.25">
      <c r="A743" s="1">
        <v>38063</v>
      </c>
      <c r="B743">
        <v>38.18</v>
      </c>
      <c r="C743">
        <v>32.29</v>
      </c>
      <c r="D743">
        <v>1.1313</v>
      </c>
      <c r="F743">
        <f t="shared" si="44"/>
        <v>3.6423118182976015</v>
      </c>
      <c r="G743">
        <f t="shared" si="45"/>
        <v>0.16558225091671017</v>
      </c>
      <c r="I743">
        <f t="shared" si="46"/>
        <v>0.47878470403352547</v>
      </c>
      <c r="K743">
        <f t="shared" si="47"/>
        <v>4.3368845185099572E-3</v>
      </c>
    </row>
    <row r="744" spans="1:11" x14ac:dyDescent="0.25">
      <c r="A744" s="1">
        <v>38070</v>
      </c>
      <c r="B744">
        <v>37.01</v>
      </c>
      <c r="C744">
        <v>31.98</v>
      </c>
      <c r="D744">
        <v>1.0982000000000001</v>
      </c>
      <c r="F744">
        <f t="shared" si="44"/>
        <v>3.6111881463980646</v>
      </c>
      <c r="G744">
        <f t="shared" si="45"/>
        <v>0.14689121372601993</v>
      </c>
      <c r="I744">
        <f t="shared" si="46"/>
        <v>0.45393136990002714</v>
      </c>
      <c r="K744">
        <f t="shared" si="47"/>
        <v>3.9689601114839216E-3</v>
      </c>
    </row>
    <row r="745" spans="1:11" x14ac:dyDescent="0.25">
      <c r="A745" s="1">
        <v>38077</v>
      </c>
      <c r="B745">
        <v>35.76</v>
      </c>
      <c r="C745">
        <v>31.31</v>
      </c>
      <c r="D745">
        <v>1.161</v>
      </c>
      <c r="F745">
        <f t="shared" si="44"/>
        <v>3.5768299503053131</v>
      </c>
      <c r="G745">
        <f t="shared" si="45"/>
        <v>0.13605071588366877</v>
      </c>
      <c r="I745">
        <f t="shared" si="46"/>
        <v>0.50978747203579433</v>
      </c>
      <c r="K745">
        <f t="shared" si="47"/>
        <v>3.804550220460536E-3</v>
      </c>
    </row>
    <row r="746" spans="1:11" x14ac:dyDescent="0.25">
      <c r="A746" s="1">
        <v>38084</v>
      </c>
      <c r="B746">
        <v>36.15</v>
      </c>
      <c r="C746">
        <v>31.62</v>
      </c>
      <c r="D746">
        <v>1.3170999999999999</v>
      </c>
      <c r="F746">
        <f t="shared" si="44"/>
        <v>3.5876769486047735</v>
      </c>
      <c r="G746">
        <f t="shared" si="45"/>
        <v>0.13848220331950198</v>
      </c>
      <c r="I746">
        <f t="shared" si="46"/>
        <v>0.54495159059474418</v>
      </c>
      <c r="K746">
        <f t="shared" si="47"/>
        <v>3.8307663435546884E-3</v>
      </c>
    </row>
    <row r="747" spans="1:11" x14ac:dyDescent="0.25">
      <c r="A747" s="1">
        <v>38091</v>
      </c>
      <c r="B747">
        <v>36.72</v>
      </c>
      <c r="C747">
        <v>32.4</v>
      </c>
      <c r="D747">
        <v>1.4799</v>
      </c>
      <c r="F747">
        <f t="shared" si="44"/>
        <v>3.6033215657522897</v>
      </c>
      <c r="G747">
        <f t="shared" si="45"/>
        <v>0.13244605882352947</v>
      </c>
      <c r="I747">
        <f t="shared" si="46"/>
        <v>0.36764705882352944</v>
      </c>
      <c r="K747">
        <f t="shared" si="47"/>
        <v>3.6069188132769464E-3</v>
      </c>
    </row>
    <row r="748" spans="1:11" x14ac:dyDescent="0.25">
      <c r="A748" s="1">
        <v>38098</v>
      </c>
      <c r="B748">
        <v>35.729999999999997</v>
      </c>
      <c r="C748">
        <v>31.45</v>
      </c>
      <c r="D748">
        <v>1.5335000000000001</v>
      </c>
      <c r="F748">
        <f t="shared" si="44"/>
        <v>3.5759906720353185</v>
      </c>
      <c r="G748">
        <f t="shared" si="45"/>
        <v>0.13512229359082006</v>
      </c>
      <c r="I748">
        <f t="shared" si="46"/>
        <v>0.4676742233417297</v>
      </c>
      <c r="K748">
        <f t="shared" si="47"/>
        <v>3.7817602460347068E-3</v>
      </c>
    </row>
    <row r="749" spans="1:11" x14ac:dyDescent="0.25">
      <c r="A749" s="1">
        <v>38105</v>
      </c>
      <c r="B749">
        <v>37.46</v>
      </c>
      <c r="C749">
        <v>32.54</v>
      </c>
      <c r="D749">
        <v>1.6019000000000001</v>
      </c>
      <c r="F749">
        <f t="shared" si="44"/>
        <v>3.6232736970159425</v>
      </c>
      <c r="G749">
        <f t="shared" si="45"/>
        <v>0.1473590961025093</v>
      </c>
      <c r="I749">
        <f t="shared" si="46"/>
        <v>0.37773625200213556</v>
      </c>
      <c r="K749">
        <f t="shared" si="47"/>
        <v>3.9337719194476586E-3</v>
      </c>
    </row>
    <row r="750" spans="1:11" x14ac:dyDescent="0.25">
      <c r="A750" s="1">
        <v>38112</v>
      </c>
      <c r="B750">
        <v>39.57</v>
      </c>
      <c r="C750">
        <v>33.869999999999997</v>
      </c>
      <c r="D750">
        <v>1.6153</v>
      </c>
      <c r="F750">
        <f t="shared" si="44"/>
        <v>3.6780712553973332</v>
      </c>
      <c r="G750">
        <f t="shared" si="45"/>
        <v>0.16020152160727832</v>
      </c>
      <c r="I750">
        <f t="shared" si="46"/>
        <v>0.26686884003032607</v>
      </c>
      <c r="K750">
        <f t="shared" si="47"/>
        <v>4.0485600608359444E-3</v>
      </c>
    </row>
    <row r="751" spans="1:11" x14ac:dyDescent="0.25">
      <c r="A751" s="1">
        <v>38119</v>
      </c>
      <c r="B751">
        <v>40.770000000000003</v>
      </c>
      <c r="C751">
        <v>34.799999999999997</v>
      </c>
      <c r="D751">
        <v>1.835</v>
      </c>
      <c r="F751">
        <f t="shared" si="44"/>
        <v>3.7079465168311621</v>
      </c>
      <c r="G751">
        <f t="shared" si="45"/>
        <v>0.1647811994113321</v>
      </c>
      <c r="I751">
        <f t="shared" si="46"/>
        <v>0.23742948246259502</v>
      </c>
      <c r="K751">
        <f t="shared" si="47"/>
        <v>4.0417267454337033E-3</v>
      </c>
    </row>
    <row r="752" spans="1:11" x14ac:dyDescent="0.25">
      <c r="A752" s="1">
        <v>38126</v>
      </c>
      <c r="B752">
        <v>41.5</v>
      </c>
      <c r="C752">
        <v>35.58</v>
      </c>
      <c r="D752">
        <v>1.8414999999999999</v>
      </c>
      <c r="F752">
        <f t="shared" si="44"/>
        <v>3.7256934272366524</v>
      </c>
      <c r="G752">
        <f t="shared" si="45"/>
        <v>0.16106560240963866</v>
      </c>
      <c r="I752">
        <f t="shared" si="46"/>
        <v>0.13855421686746988</v>
      </c>
      <c r="K752">
        <f t="shared" si="47"/>
        <v>3.881098853244305E-3</v>
      </c>
    </row>
    <row r="753" spans="1:11" x14ac:dyDescent="0.25">
      <c r="A753" s="1">
        <v>38133</v>
      </c>
      <c r="B753">
        <v>40.700000000000003</v>
      </c>
      <c r="C753">
        <v>35.19</v>
      </c>
      <c r="D753">
        <v>1.8005</v>
      </c>
      <c r="F753">
        <f t="shared" si="44"/>
        <v>3.7062280924485496</v>
      </c>
      <c r="G753">
        <f t="shared" si="45"/>
        <v>0.15338583538083556</v>
      </c>
      <c r="I753">
        <f t="shared" si="46"/>
        <v>0.25257985257985244</v>
      </c>
      <c r="K753">
        <f t="shared" si="47"/>
        <v>3.7686937440008735E-3</v>
      </c>
    </row>
    <row r="754" spans="1:11" x14ac:dyDescent="0.25">
      <c r="A754" s="1">
        <v>38140</v>
      </c>
      <c r="B754">
        <v>39.96</v>
      </c>
      <c r="C754">
        <v>35.32</v>
      </c>
      <c r="D754">
        <v>1.9366000000000001</v>
      </c>
      <c r="F754">
        <f t="shared" si="44"/>
        <v>3.6878789537803529</v>
      </c>
      <c r="G754">
        <f t="shared" si="45"/>
        <v>0.13548211611611619</v>
      </c>
      <c r="I754">
        <f t="shared" si="46"/>
        <v>0.36636636636636638</v>
      </c>
      <c r="K754">
        <f t="shared" si="47"/>
        <v>3.3904433462491538E-3</v>
      </c>
    </row>
    <row r="755" spans="1:11" x14ac:dyDescent="0.25">
      <c r="A755" s="1">
        <v>38147</v>
      </c>
      <c r="B755">
        <v>37.54</v>
      </c>
      <c r="C755">
        <v>34.86</v>
      </c>
      <c r="D755">
        <v>2.06</v>
      </c>
      <c r="F755">
        <f t="shared" si="44"/>
        <v>3.6254070311583626</v>
      </c>
      <c r="G755">
        <f t="shared" si="45"/>
        <v>9.1990516782098963E-2</v>
      </c>
      <c r="I755">
        <f t="shared" si="46"/>
        <v>0.39957378795950987</v>
      </c>
      <c r="K755">
        <f t="shared" si="47"/>
        <v>2.4504666164650761E-3</v>
      </c>
    </row>
    <row r="756" spans="1:11" x14ac:dyDescent="0.25">
      <c r="A756" s="1">
        <v>38154</v>
      </c>
      <c r="B756">
        <v>37.32</v>
      </c>
      <c r="C756">
        <v>34.74</v>
      </c>
      <c r="D756">
        <v>2.1572</v>
      </c>
      <c r="F756">
        <f t="shared" si="44"/>
        <v>3.6195293759791429</v>
      </c>
      <c r="G756">
        <f t="shared" si="45"/>
        <v>9.0703832797427539E-2</v>
      </c>
      <c r="I756">
        <f t="shared" si="46"/>
        <v>0.48901393354769562</v>
      </c>
      <c r="K756">
        <f t="shared" si="47"/>
        <v>2.4304349624176724E-3</v>
      </c>
    </row>
    <row r="757" spans="1:11" x14ac:dyDescent="0.25">
      <c r="A757" s="1">
        <v>38161</v>
      </c>
      <c r="B757">
        <v>37.57</v>
      </c>
      <c r="C757">
        <v>34.54</v>
      </c>
      <c r="D757">
        <v>2.1055999999999999</v>
      </c>
      <c r="F757">
        <f t="shared" si="44"/>
        <v>3.6262058595858777</v>
      </c>
      <c r="G757">
        <f t="shared" si="45"/>
        <v>0.1017054543518764</v>
      </c>
      <c r="I757">
        <f t="shared" si="46"/>
        <v>0.54618046313548052</v>
      </c>
      <c r="K757">
        <f t="shared" si="47"/>
        <v>2.7070922105902691E-3</v>
      </c>
    </row>
    <row r="758" spans="1:11" x14ac:dyDescent="0.25">
      <c r="A758" s="1">
        <v>38168</v>
      </c>
      <c r="B758">
        <v>37.049999999999997</v>
      </c>
      <c r="C758">
        <v>34.880000000000003</v>
      </c>
      <c r="D758">
        <v>2.0741999999999998</v>
      </c>
      <c r="F758">
        <f t="shared" si="44"/>
        <v>3.6122683517420957</v>
      </c>
      <c r="G758">
        <f t="shared" si="45"/>
        <v>7.9311500674763655E-2</v>
      </c>
      <c r="I758">
        <f t="shared" si="46"/>
        <v>0.54547908232118769</v>
      </c>
      <c r="K758">
        <f t="shared" si="47"/>
        <v>2.1406612867682501E-3</v>
      </c>
    </row>
    <row r="759" spans="1:11" x14ac:dyDescent="0.25">
      <c r="A759" s="1">
        <v>38175</v>
      </c>
      <c r="B759">
        <v>39.08</v>
      </c>
      <c r="C759">
        <v>35.700000000000003</v>
      </c>
      <c r="D759">
        <v>1.9806999999999999</v>
      </c>
      <c r="F759">
        <f t="shared" si="44"/>
        <v>3.6656108271745818</v>
      </c>
      <c r="G759">
        <f t="shared" si="45"/>
        <v>0.10629625281473877</v>
      </c>
      <c r="I759">
        <f t="shared" si="46"/>
        <v>0.56806550665301958</v>
      </c>
      <c r="K759">
        <f t="shared" si="47"/>
        <v>2.7199655275009921E-3</v>
      </c>
    </row>
    <row r="760" spans="1:11" x14ac:dyDescent="0.25">
      <c r="A760" s="1">
        <v>38182</v>
      </c>
      <c r="B760">
        <v>40.97</v>
      </c>
      <c r="C760">
        <v>36.69</v>
      </c>
      <c r="D760">
        <v>2.0299999999999998</v>
      </c>
      <c r="F760">
        <f t="shared" si="44"/>
        <v>3.7128400915587796</v>
      </c>
      <c r="G760">
        <f t="shared" si="45"/>
        <v>0.12476668293873568</v>
      </c>
      <c r="I760">
        <f t="shared" si="46"/>
        <v>0.46473029045643155</v>
      </c>
      <c r="K760">
        <f t="shared" si="47"/>
        <v>3.045318109317444E-3</v>
      </c>
    </row>
    <row r="761" spans="1:11" x14ac:dyDescent="0.25">
      <c r="A761" s="1">
        <v>38189</v>
      </c>
      <c r="B761">
        <v>40.58</v>
      </c>
      <c r="C761">
        <v>36.18</v>
      </c>
      <c r="D761">
        <v>2.1067</v>
      </c>
      <c r="F761">
        <f t="shared" si="44"/>
        <v>3.7032753343976688</v>
      </c>
      <c r="G761">
        <f t="shared" si="45"/>
        <v>0.12949479694430749</v>
      </c>
      <c r="I761">
        <f t="shared" si="46"/>
        <v>0.39773287333661905</v>
      </c>
      <c r="K761">
        <f t="shared" si="47"/>
        <v>3.1910989882776614E-3</v>
      </c>
    </row>
    <row r="762" spans="1:11" x14ac:dyDescent="0.25">
      <c r="A762" s="1">
        <v>38196</v>
      </c>
      <c r="B762">
        <v>42.9</v>
      </c>
      <c r="C762">
        <v>38.119999999999997</v>
      </c>
      <c r="D762">
        <v>2.1634000000000002</v>
      </c>
      <c r="F762">
        <f t="shared" si="44"/>
        <v>3.7588718259339711</v>
      </c>
      <c r="G762">
        <f t="shared" si="45"/>
        <v>0.13305591142191142</v>
      </c>
      <c r="I762">
        <f t="shared" si="46"/>
        <v>0.37785547785547791</v>
      </c>
      <c r="K762">
        <f t="shared" si="47"/>
        <v>3.101536396781152E-3</v>
      </c>
    </row>
    <row r="763" spans="1:11" x14ac:dyDescent="0.25">
      <c r="A763" s="1">
        <v>38203</v>
      </c>
      <c r="B763">
        <v>42.83</v>
      </c>
      <c r="C763">
        <v>38.24</v>
      </c>
      <c r="D763">
        <v>2.0857999999999999</v>
      </c>
      <c r="F763">
        <f t="shared" si="44"/>
        <v>3.7572387916272794</v>
      </c>
      <c r="G763">
        <f t="shared" si="45"/>
        <v>0.12802587298622453</v>
      </c>
      <c r="I763">
        <f t="shared" si="46"/>
        <v>0.42096661218771891</v>
      </c>
      <c r="K763">
        <f t="shared" si="47"/>
        <v>2.9891635065660642E-3</v>
      </c>
    </row>
    <row r="764" spans="1:11" x14ac:dyDescent="0.25">
      <c r="A764" s="1">
        <v>38210</v>
      </c>
      <c r="B764">
        <v>44.8</v>
      </c>
      <c r="C764">
        <v>39.61</v>
      </c>
      <c r="D764">
        <v>1.9993000000000001</v>
      </c>
      <c r="F764">
        <f t="shared" si="44"/>
        <v>3.8022081394209395</v>
      </c>
      <c r="G764">
        <f t="shared" si="45"/>
        <v>0.13584121428571413</v>
      </c>
      <c r="I764">
        <f t="shared" si="46"/>
        <v>0.44866071428571452</v>
      </c>
      <c r="K764">
        <f t="shared" si="47"/>
        <v>3.0321699617346905E-3</v>
      </c>
    </row>
    <row r="765" spans="1:11" x14ac:dyDescent="0.25">
      <c r="A765" s="1">
        <v>38217</v>
      </c>
      <c r="B765">
        <v>47.27</v>
      </c>
      <c r="C765">
        <v>41.32</v>
      </c>
      <c r="D765">
        <v>1.9379999999999999</v>
      </c>
      <c r="F765">
        <f t="shared" si="44"/>
        <v>3.8558758448051451</v>
      </c>
      <c r="G765">
        <f t="shared" si="45"/>
        <v>0.14525264649883651</v>
      </c>
      <c r="I765">
        <f t="shared" si="46"/>
        <v>0.33805796488258927</v>
      </c>
      <c r="K765">
        <f t="shared" si="47"/>
        <v>3.0728294160955469E-3</v>
      </c>
    </row>
    <row r="766" spans="1:11" x14ac:dyDescent="0.25">
      <c r="A766" s="1">
        <v>38224</v>
      </c>
      <c r="B766">
        <v>43.47</v>
      </c>
      <c r="C766">
        <v>38.92</v>
      </c>
      <c r="D766">
        <v>2.04</v>
      </c>
      <c r="F766">
        <f t="shared" si="44"/>
        <v>3.7720710450007009</v>
      </c>
      <c r="G766">
        <f t="shared" si="45"/>
        <v>0.12506988727858276</v>
      </c>
      <c r="I766">
        <f t="shared" si="46"/>
        <v>0.54865424430641807</v>
      </c>
      <c r="K766">
        <f t="shared" si="47"/>
        <v>2.8771540666800727E-3</v>
      </c>
    </row>
    <row r="767" spans="1:11" x14ac:dyDescent="0.25">
      <c r="A767" s="1">
        <v>38231</v>
      </c>
      <c r="B767">
        <v>44</v>
      </c>
      <c r="C767">
        <v>39.94</v>
      </c>
      <c r="D767">
        <v>1.9754</v>
      </c>
      <c r="F767">
        <f t="shared" si="44"/>
        <v>3.784189633918261</v>
      </c>
      <c r="G767">
        <f t="shared" si="45"/>
        <v>0.11202672727272739</v>
      </c>
      <c r="I767">
        <f t="shared" si="46"/>
        <v>0.56681818181818178</v>
      </c>
      <c r="K767">
        <f t="shared" si="47"/>
        <v>2.5460619834710772E-3</v>
      </c>
    </row>
    <row r="768" spans="1:11" x14ac:dyDescent="0.25">
      <c r="A768" s="1">
        <v>38238</v>
      </c>
      <c r="B768">
        <v>42.77</v>
      </c>
      <c r="C768">
        <v>39.15</v>
      </c>
      <c r="D768">
        <v>2.077</v>
      </c>
      <c r="F768">
        <f t="shared" si="44"/>
        <v>3.7558369222388173</v>
      </c>
      <c r="G768">
        <f t="shared" si="45"/>
        <v>0.10540876548982929</v>
      </c>
      <c r="I768">
        <f t="shared" si="46"/>
        <v>0.50502688800561135</v>
      </c>
      <c r="K768">
        <f t="shared" si="47"/>
        <v>2.464549111288971E-3</v>
      </c>
    </row>
    <row r="769" spans="1:11" x14ac:dyDescent="0.25">
      <c r="A769" s="1">
        <v>38245</v>
      </c>
      <c r="B769">
        <v>43.58</v>
      </c>
      <c r="C769">
        <v>39.090000000000003</v>
      </c>
      <c r="D769">
        <v>2.0979000000000001</v>
      </c>
      <c r="F769">
        <f t="shared" si="44"/>
        <v>3.7745983295164738</v>
      </c>
      <c r="G769">
        <f t="shared" si="45"/>
        <v>0.12400791234511248</v>
      </c>
      <c r="I769">
        <f t="shared" si="46"/>
        <v>0.4935750344194586</v>
      </c>
      <c r="K769">
        <f t="shared" si="47"/>
        <v>2.8455234590434256E-3</v>
      </c>
    </row>
    <row r="770" spans="1:11" x14ac:dyDescent="0.25">
      <c r="A770" s="1">
        <v>38252</v>
      </c>
      <c r="B770">
        <v>48.35</v>
      </c>
      <c r="C770">
        <v>41.41</v>
      </c>
      <c r="D770">
        <v>2.1103999999999998</v>
      </c>
      <c r="F770">
        <f t="shared" si="44"/>
        <v>3.8784662218993033</v>
      </c>
      <c r="G770">
        <f t="shared" si="45"/>
        <v>0.16464071147880047</v>
      </c>
      <c r="I770">
        <f t="shared" si="46"/>
        <v>0.38159255429162348</v>
      </c>
      <c r="K770">
        <f t="shared" si="47"/>
        <v>3.4051853459938046E-3</v>
      </c>
    </row>
    <row r="771" spans="1:11" x14ac:dyDescent="0.25">
      <c r="A771" s="1">
        <v>38259</v>
      </c>
      <c r="B771">
        <v>49.51</v>
      </c>
      <c r="C771">
        <v>42.72</v>
      </c>
      <c r="D771">
        <v>2.2330000000000001</v>
      </c>
      <c r="F771">
        <f t="shared" ref="F771:F834" si="48">LN(B771)</f>
        <v>3.9021746693733315</v>
      </c>
      <c r="G771">
        <f t="shared" ref="G771:G834" si="49">((1+D771/100)*B771-C771)/B771</f>
        <v>0.15947401131084626</v>
      </c>
      <c r="I771">
        <f t="shared" ref="I771:I834" si="50">(B823-B771)/B771</f>
        <v>0.34013330640274686</v>
      </c>
      <c r="K771">
        <f t="shared" ref="K771:K834" si="51">G771/B771</f>
        <v>3.2210464817379572E-3</v>
      </c>
    </row>
    <row r="772" spans="1:11" x14ac:dyDescent="0.25">
      <c r="A772" s="1">
        <v>38266</v>
      </c>
      <c r="B772">
        <v>52.02</v>
      </c>
      <c r="C772">
        <v>44.62</v>
      </c>
      <c r="D772">
        <v>2.2871000000000001</v>
      </c>
      <c r="F772">
        <f t="shared" si="48"/>
        <v>3.9516282600205055</v>
      </c>
      <c r="G772">
        <f t="shared" si="49"/>
        <v>0.16512397962322203</v>
      </c>
      <c r="I772">
        <f t="shared" si="50"/>
        <v>0.20703575547866196</v>
      </c>
      <c r="K772">
        <f t="shared" si="51"/>
        <v>3.1742402849523651E-3</v>
      </c>
    </row>
    <row r="773" spans="1:11" x14ac:dyDescent="0.25">
      <c r="A773" s="1">
        <v>38273</v>
      </c>
      <c r="B773">
        <v>53.64</v>
      </c>
      <c r="C773">
        <v>46.56</v>
      </c>
      <c r="D773">
        <v>2.1583999999999999</v>
      </c>
      <c r="F773">
        <f t="shared" si="48"/>
        <v>3.9822950584134778</v>
      </c>
      <c r="G773">
        <f t="shared" si="49"/>
        <v>0.15357505145413874</v>
      </c>
      <c r="I773">
        <f t="shared" si="50"/>
        <v>0.19537658463832969</v>
      </c>
      <c r="K773">
        <f t="shared" si="51"/>
        <v>2.8630695647676872E-3</v>
      </c>
    </row>
    <row r="774" spans="1:11" x14ac:dyDescent="0.25">
      <c r="A774" s="1">
        <v>38280</v>
      </c>
      <c r="B774">
        <v>54.92</v>
      </c>
      <c r="C774">
        <v>47.73</v>
      </c>
      <c r="D774">
        <v>2.1844000000000001</v>
      </c>
      <c r="F774">
        <f t="shared" si="48"/>
        <v>4.00587758089977</v>
      </c>
      <c r="G774">
        <f t="shared" si="49"/>
        <v>0.15276169847050258</v>
      </c>
      <c r="I774">
        <f t="shared" si="50"/>
        <v>0.13638018936635096</v>
      </c>
      <c r="K774">
        <f t="shared" si="51"/>
        <v>2.7815312904315836E-3</v>
      </c>
    </row>
    <row r="775" spans="1:11" x14ac:dyDescent="0.25">
      <c r="A775" s="1">
        <v>38287</v>
      </c>
      <c r="B775">
        <v>52.46</v>
      </c>
      <c r="C775">
        <v>46.81</v>
      </c>
      <c r="D775">
        <v>2.2831000000000001</v>
      </c>
      <c r="F775">
        <f t="shared" si="48"/>
        <v>3.9600509744387278</v>
      </c>
      <c r="G775">
        <f t="shared" si="49"/>
        <v>0.13053210560426998</v>
      </c>
      <c r="I775">
        <f t="shared" si="50"/>
        <v>0.15630956919557751</v>
      </c>
      <c r="K775">
        <f t="shared" si="51"/>
        <v>2.488221608926229E-3</v>
      </c>
    </row>
    <row r="776" spans="1:11" x14ac:dyDescent="0.25">
      <c r="A776" s="1">
        <v>38294</v>
      </c>
      <c r="B776">
        <v>50.88</v>
      </c>
      <c r="C776">
        <v>45.98</v>
      </c>
      <c r="D776">
        <v>2.2925</v>
      </c>
      <c r="F776">
        <f t="shared" si="48"/>
        <v>3.9294699190318667</v>
      </c>
      <c r="G776">
        <f t="shared" si="49"/>
        <v>0.11923003144654111</v>
      </c>
      <c r="I776">
        <f t="shared" si="50"/>
        <v>0.17433176100628925</v>
      </c>
      <c r="K776">
        <f t="shared" si="51"/>
        <v>2.3433575362920814E-3</v>
      </c>
    </row>
    <row r="777" spans="1:11" x14ac:dyDescent="0.25">
      <c r="A777" s="1">
        <v>38301</v>
      </c>
      <c r="B777">
        <v>48.86</v>
      </c>
      <c r="C777">
        <v>45.04</v>
      </c>
      <c r="D777">
        <v>2.4790000000000001</v>
      </c>
      <c r="F777">
        <f t="shared" si="48"/>
        <v>3.8889590658295945</v>
      </c>
      <c r="G777">
        <f t="shared" si="49"/>
        <v>0.10297256242325019</v>
      </c>
      <c r="I777">
        <f t="shared" si="50"/>
        <v>0.20609905853458863</v>
      </c>
      <c r="K777">
        <f t="shared" si="51"/>
        <v>2.1075023009261193E-3</v>
      </c>
    </row>
    <row r="778" spans="1:11" x14ac:dyDescent="0.25">
      <c r="A778" s="1">
        <v>38308</v>
      </c>
      <c r="B778">
        <v>46.84</v>
      </c>
      <c r="C778">
        <v>43.77</v>
      </c>
      <c r="D778">
        <v>2.5246</v>
      </c>
      <c r="F778">
        <f t="shared" si="48"/>
        <v>3.8467375387295166</v>
      </c>
      <c r="G778">
        <f t="shared" si="49"/>
        <v>9.0788271562766906E-2</v>
      </c>
      <c r="I778">
        <f t="shared" si="50"/>
        <v>0.23569598633646452</v>
      </c>
      <c r="K778">
        <f t="shared" si="51"/>
        <v>1.9382636968993787E-3</v>
      </c>
    </row>
    <row r="779" spans="1:11" x14ac:dyDescent="0.25">
      <c r="A779" s="1">
        <v>38315</v>
      </c>
      <c r="B779">
        <v>49.44</v>
      </c>
      <c r="C779">
        <v>45.07</v>
      </c>
      <c r="D779">
        <v>2.6709000000000001</v>
      </c>
      <c r="F779">
        <f t="shared" si="48"/>
        <v>3.9007598131494352</v>
      </c>
      <c r="G779">
        <f t="shared" si="49"/>
        <v>0.11509896763754046</v>
      </c>
      <c r="I779">
        <f t="shared" si="50"/>
        <v>0.18750000000000008</v>
      </c>
      <c r="K779">
        <f t="shared" si="51"/>
        <v>2.3280535525392488E-3</v>
      </c>
    </row>
    <row r="780" spans="1:11" x14ac:dyDescent="0.25">
      <c r="A780" s="1">
        <v>38322</v>
      </c>
      <c r="B780">
        <v>45.49</v>
      </c>
      <c r="C780">
        <v>43.02</v>
      </c>
      <c r="D780">
        <v>2.6573000000000002</v>
      </c>
      <c r="F780">
        <f t="shared" si="48"/>
        <v>3.8174925215819129</v>
      </c>
      <c r="G780">
        <f t="shared" si="49"/>
        <v>8.0870647834688864E-2</v>
      </c>
      <c r="I780">
        <f t="shared" si="50"/>
        <v>0.26005715541877333</v>
      </c>
      <c r="K780">
        <f t="shared" si="51"/>
        <v>1.7777675936401156E-3</v>
      </c>
    </row>
    <row r="781" spans="1:11" x14ac:dyDescent="0.25">
      <c r="A781" s="1">
        <v>38329</v>
      </c>
      <c r="B781">
        <v>41.94</v>
      </c>
      <c r="C781">
        <v>40.81</v>
      </c>
      <c r="D781">
        <v>2.6111</v>
      </c>
      <c r="F781">
        <f t="shared" si="48"/>
        <v>3.7362400254737738</v>
      </c>
      <c r="G781">
        <f t="shared" si="49"/>
        <v>5.3054252265140579E-2</v>
      </c>
      <c r="I781">
        <f t="shared" si="50"/>
        <v>0.41177873152122091</v>
      </c>
      <c r="K781">
        <f t="shared" si="51"/>
        <v>1.2650036305469857E-3</v>
      </c>
    </row>
    <row r="782" spans="1:11" x14ac:dyDescent="0.25">
      <c r="A782" s="1">
        <v>38336</v>
      </c>
      <c r="B782">
        <v>44.19</v>
      </c>
      <c r="C782">
        <v>42.45</v>
      </c>
      <c r="D782">
        <v>2.6711999999999998</v>
      </c>
      <c r="F782">
        <f t="shared" si="48"/>
        <v>3.7884985191426486</v>
      </c>
      <c r="G782">
        <f t="shared" si="49"/>
        <v>6.6087424304141093E-2</v>
      </c>
      <c r="I782">
        <f t="shared" si="50"/>
        <v>0.37700837293505329</v>
      </c>
      <c r="K782">
        <f t="shared" si="51"/>
        <v>1.4955289500823963E-3</v>
      </c>
    </row>
    <row r="783" spans="1:11" x14ac:dyDescent="0.25">
      <c r="A783" s="1">
        <v>38343</v>
      </c>
      <c r="B783">
        <v>44.24</v>
      </c>
      <c r="C783">
        <v>41.53</v>
      </c>
      <c r="D783">
        <v>2.7339000000000002</v>
      </c>
      <c r="F783">
        <f t="shared" si="48"/>
        <v>3.7896293572140793</v>
      </c>
      <c r="G783">
        <f t="shared" si="49"/>
        <v>8.8595781193490097E-2</v>
      </c>
      <c r="I783">
        <f t="shared" si="50"/>
        <v>0.32368896925858948</v>
      </c>
      <c r="K783">
        <f t="shared" si="51"/>
        <v>2.0026171155852193E-3</v>
      </c>
    </row>
    <row r="784" spans="1:11" x14ac:dyDescent="0.25">
      <c r="A784" s="1">
        <v>38350</v>
      </c>
      <c r="B784">
        <v>43.64</v>
      </c>
      <c r="C784">
        <v>41.46</v>
      </c>
      <c r="D784">
        <v>2.8048000000000002</v>
      </c>
      <c r="F784">
        <f t="shared" si="48"/>
        <v>3.77597416096487</v>
      </c>
      <c r="G784">
        <f t="shared" si="49"/>
        <v>7.8002170485792999E-2</v>
      </c>
      <c r="I784">
        <f t="shared" si="50"/>
        <v>0.37076076993583867</v>
      </c>
      <c r="K784">
        <f t="shared" si="51"/>
        <v>1.7874007902335702E-3</v>
      </c>
    </row>
    <row r="785" spans="1:11" x14ac:dyDescent="0.25">
      <c r="A785" s="1">
        <v>38357</v>
      </c>
      <c r="B785">
        <v>43.39</v>
      </c>
      <c r="C785">
        <v>41.12</v>
      </c>
      <c r="D785">
        <v>2.8805999999999998</v>
      </c>
      <c r="F785">
        <f t="shared" si="48"/>
        <v>3.7702289998102594</v>
      </c>
      <c r="G785">
        <f t="shared" si="49"/>
        <v>8.1122201889836335E-2</v>
      </c>
      <c r="I785">
        <f t="shared" si="50"/>
        <v>0.46162710301912885</v>
      </c>
      <c r="K785">
        <f t="shared" si="51"/>
        <v>1.8696059435316047E-3</v>
      </c>
    </row>
    <row r="786" spans="1:11" x14ac:dyDescent="0.25">
      <c r="A786" s="1">
        <v>38364</v>
      </c>
      <c r="B786">
        <v>46.37</v>
      </c>
      <c r="C786">
        <v>42.85</v>
      </c>
      <c r="D786">
        <v>2.8990999999999998</v>
      </c>
      <c r="F786">
        <f t="shared" si="48"/>
        <v>3.8366526984033693</v>
      </c>
      <c r="G786">
        <f t="shared" si="49"/>
        <v>0.10490214945007542</v>
      </c>
      <c r="I786">
        <f t="shared" si="50"/>
        <v>0.37890877722665517</v>
      </c>
      <c r="K786">
        <f t="shared" si="51"/>
        <v>2.2622848706076218E-3</v>
      </c>
    </row>
    <row r="787" spans="1:11" x14ac:dyDescent="0.25">
      <c r="A787" s="1">
        <v>38371</v>
      </c>
      <c r="B787">
        <v>47.55</v>
      </c>
      <c r="C787">
        <v>44.42</v>
      </c>
      <c r="D787">
        <v>2.9293999999999998</v>
      </c>
      <c r="F787">
        <f t="shared" si="48"/>
        <v>3.8617817889913995</v>
      </c>
      <c r="G787">
        <f t="shared" si="49"/>
        <v>9.5119446898001933E-2</v>
      </c>
      <c r="I787">
        <f t="shared" si="50"/>
        <v>0.38233438485804433</v>
      </c>
      <c r="K787">
        <f t="shared" si="51"/>
        <v>2.0004089778759607E-3</v>
      </c>
    </row>
    <row r="788" spans="1:11" x14ac:dyDescent="0.25">
      <c r="A788" s="1">
        <v>38378</v>
      </c>
      <c r="B788">
        <v>48.78</v>
      </c>
      <c r="C788">
        <v>45.66</v>
      </c>
      <c r="D788">
        <v>2.9542000000000002</v>
      </c>
      <c r="F788">
        <f t="shared" si="48"/>
        <v>3.8873203927877742</v>
      </c>
      <c r="G788">
        <f t="shared" si="49"/>
        <v>9.3502639606396099E-2</v>
      </c>
      <c r="I788">
        <f t="shared" si="50"/>
        <v>0.34993849938499372</v>
      </c>
      <c r="K788">
        <f t="shared" si="51"/>
        <v>1.9168232801639216E-3</v>
      </c>
    </row>
    <row r="789" spans="1:11" x14ac:dyDescent="0.25">
      <c r="A789" s="1">
        <v>38385</v>
      </c>
      <c r="B789">
        <v>46.69</v>
      </c>
      <c r="C789">
        <v>44.66</v>
      </c>
      <c r="D789">
        <v>2.9998999999999998</v>
      </c>
      <c r="F789">
        <f t="shared" si="48"/>
        <v>3.8435300089828455</v>
      </c>
      <c r="G789">
        <f t="shared" si="49"/>
        <v>7.3477260869565297E-2</v>
      </c>
      <c r="I789">
        <f t="shared" si="50"/>
        <v>0.4255729278218035</v>
      </c>
      <c r="K789">
        <f t="shared" si="51"/>
        <v>1.5737258699842643E-3</v>
      </c>
    </row>
    <row r="790" spans="1:11" x14ac:dyDescent="0.25">
      <c r="A790" s="1">
        <v>38392</v>
      </c>
      <c r="B790">
        <v>45.46</v>
      </c>
      <c r="C790">
        <v>44.25</v>
      </c>
      <c r="D790">
        <v>2.9708000000000001</v>
      </c>
      <c r="F790">
        <f t="shared" si="48"/>
        <v>3.8168328184243974</v>
      </c>
      <c r="G790">
        <f t="shared" si="49"/>
        <v>5.6324805983282114E-2</v>
      </c>
      <c r="I790">
        <f t="shared" si="50"/>
        <v>0.37593488781346229</v>
      </c>
      <c r="K790">
        <f t="shared" si="51"/>
        <v>1.2389970519859682E-3</v>
      </c>
    </row>
    <row r="791" spans="1:11" x14ac:dyDescent="0.25">
      <c r="A791" s="1">
        <v>38399</v>
      </c>
      <c r="B791">
        <v>48.33</v>
      </c>
      <c r="C791">
        <v>45.75</v>
      </c>
      <c r="D791">
        <v>3.1078999999999999</v>
      </c>
      <c r="F791">
        <f t="shared" si="48"/>
        <v>3.8780524858569927</v>
      </c>
      <c r="G791">
        <f t="shared" si="49"/>
        <v>8.4461991930477945E-2</v>
      </c>
      <c r="I791">
        <f t="shared" si="50"/>
        <v>0.19284088557831575</v>
      </c>
      <c r="K791">
        <f t="shared" si="51"/>
        <v>1.7476100130452709E-3</v>
      </c>
    </row>
    <row r="792" spans="1:11" x14ac:dyDescent="0.25">
      <c r="A792" s="1">
        <v>38406</v>
      </c>
      <c r="B792">
        <v>51.17</v>
      </c>
      <c r="C792">
        <v>47.48</v>
      </c>
      <c r="D792">
        <v>3.1589</v>
      </c>
      <c r="F792">
        <f t="shared" si="48"/>
        <v>3.9351534228170006</v>
      </c>
      <c r="G792">
        <f t="shared" si="49"/>
        <v>0.10370156595661545</v>
      </c>
      <c r="I792">
        <f t="shared" si="50"/>
        <v>0.19230017588430715</v>
      </c>
      <c r="K792">
        <f t="shared" si="51"/>
        <v>2.0266086761113046E-3</v>
      </c>
    </row>
    <row r="793" spans="1:11" x14ac:dyDescent="0.25">
      <c r="A793" s="1">
        <v>38413</v>
      </c>
      <c r="B793">
        <v>53.05</v>
      </c>
      <c r="C793">
        <v>50</v>
      </c>
      <c r="D793">
        <v>3.2315999999999998</v>
      </c>
      <c r="F793">
        <f t="shared" si="48"/>
        <v>3.971234865059992</v>
      </c>
      <c r="G793">
        <f t="shared" si="49"/>
        <v>8.9808931196983952E-2</v>
      </c>
      <c r="I793">
        <f t="shared" si="50"/>
        <v>0.16814326107445809</v>
      </c>
      <c r="K793">
        <f t="shared" si="51"/>
        <v>1.6929110498960218E-3</v>
      </c>
    </row>
    <row r="794" spans="1:11" x14ac:dyDescent="0.25">
      <c r="A794" s="1">
        <v>38420</v>
      </c>
      <c r="B794">
        <v>54.77</v>
      </c>
      <c r="C794">
        <v>51.82</v>
      </c>
      <c r="D794">
        <v>3.3050999999999999</v>
      </c>
      <c r="F794">
        <f t="shared" si="48"/>
        <v>4.0031425987956304</v>
      </c>
      <c r="G794">
        <f t="shared" si="49"/>
        <v>8.6912603067372612E-2</v>
      </c>
      <c r="I794">
        <f t="shared" si="50"/>
        <v>9.5855395289391992E-2</v>
      </c>
      <c r="K794">
        <f t="shared" si="51"/>
        <v>1.5868651281243857E-3</v>
      </c>
    </row>
    <row r="795" spans="1:11" x14ac:dyDescent="0.25">
      <c r="A795" s="1">
        <v>38427</v>
      </c>
      <c r="B795">
        <v>56.46</v>
      </c>
      <c r="C795">
        <v>54.98</v>
      </c>
      <c r="D795">
        <v>3.3500999999999999</v>
      </c>
      <c r="F795">
        <f t="shared" si="48"/>
        <v>4.0335324228253429</v>
      </c>
      <c r="G795">
        <f t="shared" si="49"/>
        <v>5.9714248317392978E-2</v>
      </c>
      <c r="I795">
        <f t="shared" si="50"/>
        <v>0.10113354587318457</v>
      </c>
      <c r="K795">
        <f t="shared" si="51"/>
        <v>1.0576381211015405E-3</v>
      </c>
    </row>
    <row r="796" spans="1:11" x14ac:dyDescent="0.25">
      <c r="A796" s="1">
        <v>38434</v>
      </c>
      <c r="B796">
        <v>53.81</v>
      </c>
      <c r="C796">
        <v>54.78</v>
      </c>
      <c r="D796">
        <v>3.4607000000000001</v>
      </c>
      <c r="F796">
        <f t="shared" si="48"/>
        <v>3.9854593235013285</v>
      </c>
      <c r="G796">
        <f t="shared" si="49"/>
        <v>1.658061085300136E-2</v>
      </c>
      <c r="I796">
        <f t="shared" si="50"/>
        <v>0.14792789444341201</v>
      </c>
      <c r="K796">
        <f t="shared" si="51"/>
        <v>3.0813251910428096E-4</v>
      </c>
    </row>
    <row r="797" spans="1:11" x14ac:dyDescent="0.25">
      <c r="A797" s="1">
        <v>38441</v>
      </c>
      <c r="B797">
        <v>53.99</v>
      </c>
      <c r="C797">
        <v>53.78</v>
      </c>
      <c r="D797">
        <v>3.4862000000000002</v>
      </c>
      <c r="F797">
        <f t="shared" si="48"/>
        <v>3.9887988442301956</v>
      </c>
      <c r="G797">
        <f t="shared" si="49"/>
        <v>3.8751609186886402E-2</v>
      </c>
      <c r="I797">
        <f t="shared" si="50"/>
        <v>0.23078347842193001</v>
      </c>
      <c r="K797">
        <f t="shared" si="51"/>
        <v>7.1775530999974814E-4</v>
      </c>
    </row>
    <row r="798" spans="1:11" x14ac:dyDescent="0.25">
      <c r="A798" s="1">
        <v>38448</v>
      </c>
      <c r="B798">
        <v>55.85</v>
      </c>
      <c r="C798">
        <v>56.38</v>
      </c>
      <c r="D798">
        <v>3.3818999999999999</v>
      </c>
      <c r="F798">
        <f t="shared" si="48"/>
        <v>4.0226695255152096</v>
      </c>
      <c r="G798">
        <f t="shared" si="49"/>
        <v>2.4329295434198778E-2</v>
      </c>
      <c r="I798">
        <f t="shared" si="50"/>
        <v>0.20089525514771694</v>
      </c>
      <c r="K798">
        <f t="shared" si="51"/>
        <v>4.3561853955593154E-4</v>
      </c>
    </row>
    <row r="799" spans="1:11" x14ac:dyDescent="0.25">
      <c r="A799" s="1">
        <v>38455</v>
      </c>
      <c r="B799">
        <v>50.22</v>
      </c>
      <c r="C799">
        <v>52.47</v>
      </c>
      <c r="D799">
        <v>3.3801999999999999</v>
      </c>
      <c r="F799">
        <f t="shared" si="48"/>
        <v>3.916413353729439</v>
      </c>
      <c r="G799">
        <f t="shared" si="49"/>
        <v>-1.1000867383512396E-2</v>
      </c>
      <c r="I799">
        <f t="shared" si="50"/>
        <v>0.3663878932696138</v>
      </c>
      <c r="K799">
        <f t="shared" si="51"/>
        <v>-2.1905351221649535E-4</v>
      </c>
    </row>
    <row r="800" spans="1:11" x14ac:dyDescent="0.25">
      <c r="A800" s="1">
        <v>38462</v>
      </c>
      <c r="B800">
        <v>52.44</v>
      </c>
      <c r="C800">
        <v>54.16</v>
      </c>
      <c r="D800">
        <v>3.2856000000000001</v>
      </c>
      <c r="F800">
        <f t="shared" si="48"/>
        <v>3.9596696588954989</v>
      </c>
      <c r="G800">
        <f t="shared" si="49"/>
        <v>5.6610221205165081E-5</v>
      </c>
      <c r="I800">
        <f t="shared" si="50"/>
        <v>0.37623951182303594</v>
      </c>
      <c r="K800">
        <f t="shared" si="51"/>
        <v>1.0795236690534914E-6</v>
      </c>
    </row>
    <row r="801" spans="1:11" x14ac:dyDescent="0.25">
      <c r="A801" s="1">
        <v>38469</v>
      </c>
      <c r="B801">
        <v>51.61</v>
      </c>
      <c r="C801">
        <v>53.61</v>
      </c>
      <c r="D801">
        <v>3.3664000000000001</v>
      </c>
      <c r="F801">
        <f t="shared" si="48"/>
        <v>3.9437154521606357</v>
      </c>
      <c r="G801">
        <f t="shared" si="49"/>
        <v>-5.0881798101144633E-3</v>
      </c>
      <c r="I801">
        <f t="shared" si="50"/>
        <v>0.39372214687076162</v>
      </c>
      <c r="K801">
        <f t="shared" si="51"/>
        <v>-9.8589029453874507E-5</v>
      </c>
    </row>
    <row r="802" spans="1:11" x14ac:dyDescent="0.25">
      <c r="A802" s="1">
        <v>38476</v>
      </c>
      <c r="B802">
        <v>50.13</v>
      </c>
      <c r="C802">
        <v>52.91</v>
      </c>
      <c r="D802">
        <v>3.3656000000000001</v>
      </c>
      <c r="F802">
        <f t="shared" si="48"/>
        <v>3.914619631275412</v>
      </c>
      <c r="G802">
        <f t="shared" si="49"/>
        <v>-2.1799814881308513E-2</v>
      </c>
      <c r="I802">
        <f t="shared" si="50"/>
        <v>0.44185118691402347</v>
      </c>
      <c r="K802">
        <f t="shared" si="51"/>
        <v>-4.3486564694411551E-4</v>
      </c>
    </row>
    <row r="803" spans="1:11" x14ac:dyDescent="0.25">
      <c r="A803" s="1">
        <v>38483</v>
      </c>
      <c r="B803">
        <v>50.45</v>
      </c>
      <c r="C803">
        <v>52</v>
      </c>
      <c r="D803">
        <v>3.4207000000000001</v>
      </c>
      <c r="F803">
        <f t="shared" si="48"/>
        <v>3.9209827467996181</v>
      </c>
      <c r="G803">
        <f t="shared" si="49"/>
        <v>3.4835113974233797E-3</v>
      </c>
      <c r="I803">
        <f t="shared" si="50"/>
        <v>0.42973240832507414</v>
      </c>
      <c r="K803">
        <f t="shared" si="51"/>
        <v>6.9048788848828131E-5</v>
      </c>
    </row>
    <row r="804" spans="1:11" x14ac:dyDescent="0.25">
      <c r="A804" s="1">
        <v>38490</v>
      </c>
      <c r="B804">
        <v>47.25</v>
      </c>
      <c r="C804">
        <v>50.5</v>
      </c>
      <c r="D804">
        <v>3.3519000000000001</v>
      </c>
      <c r="F804">
        <f t="shared" si="48"/>
        <v>3.8554526539397518</v>
      </c>
      <c r="G804">
        <f t="shared" si="49"/>
        <v>-3.5264068783068751E-2</v>
      </c>
      <c r="I804">
        <f t="shared" si="50"/>
        <v>0.45375661375661369</v>
      </c>
      <c r="K804">
        <f t="shared" si="51"/>
        <v>-7.4632949805436511E-4</v>
      </c>
    </row>
    <row r="805" spans="1:11" x14ac:dyDescent="0.25">
      <c r="A805" s="1">
        <v>38497</v>
      </c>
      <c r="B805">
        <v>50.98</v>
      </c>
      <c r="C805">
        <v>52.04</v>
      </c>
      <c r="D805">
        <v>3.3902000000000001</v>
      </c>
      <c r="F805">
        <f t="shared" si="48"/>
        <v>3.9314333989479695</v>
      </c>
      <c r="G805">
        <f t="shared" si="49"/>
        <v>1.3109532365633624E-2</v>
      </c>
      <c r="I805">
        <f t="shared" si="50"/>
        <v>0.37034131031777173</v>
      </c>
      <c r="K805">
        <f t="shared" si="51"/>
        <v>2.5715049756048694E-4</v>
      </c>
    </row>
    <row r="806" spans="1:11" x14ac:dyDescent="0.25">
      <c r="A806" s="1">
        <v>38504</v>
      </c>
      <c r="B806">
        <v>54.6</v>
      </c>
      <c r="C806">
        <v>55.34</v>
      </c>
      <c r="D806">
        <v>3.3228</v>
      </c>
      <c r="F806">
        <f t="shared" si="48"/>
        <v>4.0000338827508592</v>
      </c>
      <c r="G806">
        <f t="shared" si="49"/>
        <v>1.9674886446886437E-2</v>
      </c>
      <c r="I806">
        <f t="shared" si="50"/>
        <v>0.30567765567765576</v>
      </c>
      <c r="K806">
        <f t="shared" si="51"/>
        <v>3.6034590562063071E-4</v>
      </c>
    </row>
    <row r="807" spans="1:11" x14ac:dyDescent="0.25">
      <c r="A807" s="1">
        <v>38511</v>
      </c>
      <c r="B807">
        <v>52.54</v>
      </c>
      <c r="C807">
        <v>55.8</v>
      </c>
      <c r="D807">
        <v>3.4275000000000002</v>
      </c>
      <c r="F807">
        <f t="shared" si="48"/>
        <v>3.9615747842573938</v>
      </c>
      <c r="G807">
        <f t="shared" si="49"/>
        <v>-2.7772963456414081E-2</v>
      </c>
      <c r="I807">
        <f t="shared" si="50"/>
        <v>0.34792539017891122</v>
      </c>
      <c r="K807">
        <f t="shared" si="51"/>
        <v>-5.2860608025150514E-4</v>
      </c>
    </row>
    <row r="808" spans="1:11" x14ac:dyDescent="0.25">
      <c r="A808" s="1">
        <v>38518</v>
      </c>
      <c r="B808">
        <v>55.57</v>
      </c>
      <c r="C808">
        <v>57.67</v>
      </c>
      <c r="D808">
        <v>3.5144000000000002</v>
      </c>
      <c r="F808">
        <f t="shared" si="48"/>
        <v>4.0176434872918296</v>
      </c>
      <c r="G808">
        <f t="shared" si="49"/>
        <v>-2.6461745546157737E-3</v>
      </c>
      <c r="I808">
        <f t="shared" si="50"/>
        <v>0.24419650890768402</v>
      </c>
      <c r="K808">
        <f t="shared" si="51"/>
        <v>-4.7618761105196578E-5</v>
      </c>
    </row>
    <row r="809" spans="1:11" x14ac:dyDescent="0.25">
      <c r="A809" s="1">
        <v>38525</v>
      </c>
      <c r="B809">
        <v>58.09</v>
      </c>
      <c r="C809">
        <v>58.45</v>
      </c>
      <c r="D809">
        <v>3.4441000000000002</v>
      </c>
      <c r="F809">
        <f t="shared" si="48"/>
        <v>4.0619935320044416</v>
      </c>
      <c r="G809">
        <f t="shared" si="49"/>
        <v>2.8243719917369542E-2</v>
      </c>
      <c r="I809">
        <f t="shared" si="50"/>
        <v>0.21070752280943353</v>
      </c>
      <c r="K809">
        <f t="shared" si="51"/>
        <v>4.862062302869606E-4</v>
      </c>
    </row>
    <row r="810" spans="1:11" x14ac:dyDescent="0.25">
      <c r="A810" s="1">
        <v>38532</v>
      </c>
      <c r="B810">
        <v>57.26</v>
      </c>
      <c r="C810">
        <v>59.26</v>
      </c>
      <c r="D810">
        <v>3.5059</v>
      </c>
      <c r="F810">
        <f t="shared" si="48"/>
        <v>4.0476022996699692</v>
      </c>
      <c r="G810">
        <f t="shared" si="49"/>
        <v>1.3060321341248158E-4</v>
      </c>
      <c r="I810">
        <f t="shared" si="50"/>
        <v>0.26074048201187566</v>
      </c>
      <c r="K810">
        <f t="shared" si="51"/>
        <v>2.2808804298372613E-6</v>
      </c>
    </row>
    <row r="811" spans="1:11" x14ac:dyDescent="0.25">
      <c r="A811" s="1">
        <v>38539</v>
      </c>
      <c r="B811">
        <v>61.28</v>
      </c>
      <c r="C811">
        <v>62.74</v>
      </c>
      <c r="D811">
        <v>3.6305000000000001</v>
      </c>
      <c r="F811">
        <f t="shared" si="48"/>
        <v>4.1154535254323354</v>
      </c>
      <c r="G811">
        <f t="shared" si="49"/>
        <v>1.2479934725848617E-2</v>
      </c>
      <c r="I811">
        <f t="shared" si="50"/>
        <v>0.22699086161879889</v>
      </c>
      <c r="K811">
        <f t="shared" si="51"/>
        <v>2.0365428730170719E-4</v>
      </c>
    </row>
    <row r="812" spans="1:11" x14ac:dyDescent="0.25">
      <c r="A812" s="1">
        <v>38546</v>
      </c>
      <c r="B812">
        <v>60.01</v>
      </c>
      <c r="C812">
        <v>61.37</v>
      </c>
      <c r="D812">
        <v>3.6888999999999998</v>
      </c>
      <c r="F812">
        <f t="shared" si="48"/>
        <v>4.0945112150014218</v>
      </c>
      <c r="G812">
        <f t="shared" si="49"/>
        <v>1.4226110481586403E-2</v>
      </c>
      <c r="I812">
        <f t="shared" si="50"/>
        <v>0.24895850691551416</v>
      </c>
      <c r="K812">
        <f t="shared" si="51"/>
        <v>2.3706233097127818E-4</v>
      </c>
    </row>
    <row r="813" spans="1:11" x14ac:dyDescent="0.25">
      <c r="A813" s="1">
        <v>38553</v>
      </c>
      <c r="B813">
        <v>56.72</v>
      </c>
      <c r="C813">
        <v>59.12</v>
      </c>
      <c r="D813">
        <v>3.7195999999999998</v>
      </c>
      <c r="F813">
        <f t="shared" si="48"/>
        <v>4.0381268822238718</v>
      </c>
      <c r="G813">
        <f t="shared" si="49"/>
        <v>-5.1171170662905677E-3</v>
      </c>
      <c r="I813">
        <f t="shared" si="50"/>
        <v>0.28102961918194636</v>
      </c>
      <c r="K813">
        <f t="shared" si="51"/>
        <v>-9.0217155611610857E-5</v>
      </c>
    </row>
    <row r="814" spans="1:11" x14ac:dyDescent="0.25">
      <c r="A814" s="1">
        <v>38560</v>
      </c>
      <c r="B814">
        <v>59.11</v>
      </c>
      <c r="C814">
        <v>61.17</v>
      </c>
      <c r="D814">
        <v>3.8197000000000001</v>
      </c>
      <c r="F814">
        <f t="shared" si="48"/>
        <v>4.079400114836278</v>
      </c>
      <c r="G814">
        <f t="shared" si="49"/>
        <v>3.3467208594146983E-3</v>
      </c>
      <c r="I814">
        <f t="shared" si="50"/>
        <v>0.25088817458974788</v>
      </c>
      <c r="K814">
        <f t="shared" si="51"/>
        <v>5.6618522405932978E-5</v>
      </c>
    </row>
    <row r="815" spans="1:11" x14ac:dyDescent="0.25">
      <c r="A815" s="1">
        <v>38567</v>
      </c>
      <c r="B815">
        <v>60.86</v>
      </c>
      <c r="C815">
        <v>63.4</v>
      </c>
      <c r="D815">
        <v>3.86</v>
      </c>
      <c r="F815">
        <f t="shared" si="48"/>
        <v>4.1085761444688247</v>
      </c>
      <c r="G815">
        <f t="shared" si="49"/>
        <v>-3.1351298061123886E-3</v>
      </c>
      <c r="I815">
        <f t="shared" si="50"/>
        <v>0.24564574433125211</v>
      </c>
      <c r="K815">
        <f t="shared" si="51"/>
        <v>-5.1513798983115162E-5</v>
      </c>
    </row>
    <row r="816" spans="1:11" x14ac:dyDescent="0.25">
      <c r="A816" s="1">
        <v>38574</v>
      </c>
      <c r="B816">
        <v>64.900000000000006</v>
      </c>
      <c r="C816">
        <v>66.22</v>
      </c>
      <c r="D816">
        <v>3.9371</v>
      </c>
      <c r="F816">
        <f t="shared" si="48"/>
        <v>4.1728476237100445</v>
      </c>
      <c r="G816">
        <f t="shared" si="49"/>
        <v>1.9032016949152707E-2</v>
      </c>
      <c r="I816">
        <f t="shared" si="50"/>
        <v>0.17642526964560845</v>
      </c>
      <c r="K816">
        <f t="shared" si="51"/>
        <v>2.9325141678201392E-4</v>
      </c>
    </row>
    <row r="817" spans="1:11" x14ac:dyDescent="0.25">
      <c r="A817" s="1">
        <v>38581</v>
      </c>
      <c r="B817">
        <v>63.25</v>
      </c>
      <c r="C817">
        <v>64.42</v>
      </c>
      <c r="D817">
        <v>3.9129</v>
      </c>
      <c r="F817">
        <f t="shared" si="48"/>
        <v>4.1470951276076295</v>
      </c>
      <c r="G817">
        <f t="shared" si="49"/>
        <v>2.0630976284584893E-2</v>
      </c>
      <c r="I817">
        <f t="shared" si="50"/>
        <v>0.136600790513834</v>
      </c>
      <c r="K817">
        <f t="shared" si="51"/>
        <v>3.2618144323454378E-4</v>
      </c>
    </row>
    <row r="818" spans="1:11" x14ac:dyDescent="0.25">
      <c r="A818" s="1">
        <v>38588</v>
      </c>
      <c r="B818">
        <v>67.319999999999993</v>
      </c>
      <c r="C818">
        <v>68.16</v>
      </c>
      <c r="D818">
        <v>3.8834</v>
      </c>
      <c r="F818">
        <f t="shared" si="48"/>
        <v>4.2094573693226049</v>
      </c>
      <c r="G818">
        <f t="shared" si="49"/>
        <v>2.6356281639928737E-2</v>
      </c>
      <c r="I818">
        <f t="shared" si="50"/>
        <v>6.5953654188948496E-2</v>
      </c>
      <c r="K818">
        <f t="shared" si="51"/>
        <v>3.9150745157351071E-4</v>
      </c>
    </row>
    <row r="819" spans="1:11" x14ac:dyDescent="0.25">
      <c r="A819" s="1">
        <v>38595</v>
      </c>
      <c r="B819">
        <v>68.94</v>
      </c>
      <c r="C819">
        <v>68.52</v>
      </c>
      <c r="D819">
        <v>3.7522000000000002</v>
      </c>
      <c r="F819">
        <f t="shared" si="48"/>
        <v>4.2332365610887193</v>
      </c>
      <c r="G819">
        <f t="shared" si="49"/>
        <v>4.361425413402957E-2</v>
      </c>
      <c r="I819">
        <f t="shared" si="50"/>
        <v>1.5810850014505416E-2</v>
      </c>
      <c r="K819">
        <f t="shared" si="51"/>
        <v>6.326407620253782E-4</v>
      </c>
    </row>
    <row r="820" spans="1:11" x14ac:dyDescent="0.25">
      <c r="A820" s="1">
        <v>38602</v>
      </c>
      <c r="B820">
        <v>64.37</v>
      </c>
      <c r="C820">
        <v>66.069999999999993</v>
      </c>
      <c r="D820">
        <v>3.7705000000000002</v>
      </c>
      <c r="F820">
        <f t="shared" si="48"/>
        <v>4.1646476860645247</v>
      </c>
      <c r="G820">
        <f t="shared" si="49"/>
        <v>1.1295181761690511E-2</v>
      </c>
      <c r="I820">
        <f t="shared" si="50"/>
        <v>4.862513593288792E-2</v>
      </c>
      <c r="K820">
        <f t="shared" si="51"/>
        <v>1.754727631146576E-4</v>
      </c>
    </row>
    <row r="821" spans="1:11" x14ac:dyDescent="0.25">
      <c r="A821" s="1">
        <v>38609</v>
      </c>
      <c r="B821">
        <v>65.09</v>
      </c>
      <c r="C821">
        <v>66.48</v>
      </c>
      <c r="D821">
        <v>3.8134999999999999</v>
      </c>
      <c r="F821">
        <f t="shared" si="48"/>
        <v>4.1757709275842956</v>
      </c>
      <c r="G821">
        <f t="shared" si="49"/>
        <v>1.6779953141803767E-2</v>
      </c>
      <c r="I821">
        <f t="shared" si="50"/>
        <v>-1.7206944231064749E-2</v>
      </c>
      <c r="K821">
        <f t="shared" si="51"/>
        <v>2.5779617670615711E-4</v>
      </c>
    </row>
    <row r="822" spans="1:11" x14ac:dyDescent="0.25">
      <c r="A822" s="1">
        <v>38616</v>
      </c>
      <c r="B822">
        <v>66.8</v>
      </c>
      <c r="C822">
        <v>66.650000000000006</v>
      </c>
      <c r="D822">
        <v>3.8675000000000002</v>
      </c>
      <c r="F822">
        <f t="shared" si="48"/>
        <v>4.2017030805426003</v>
      </c>
      <c r="G822">
        <f t="shared" si="49"/>
        <v>4.0920508982035766E-2</v>
      </c>
      <c r="I822">
        <f t="shared" si="50"/>
        <v>-9.4910179640718517E-2</v>
      </c>
      <c r="K822">
        <f t="shared" si="51"/>
        <v>6.1258246979095459E-4</v>
      </c>
    </row>
    <row r="823" spans="1:11" x14ac:dyDescent="0.25">
      <c r="A823" s="1">
        <v>38623</v>
      </c>
      <c r="B823">
        <v>66.349999999999994</v>
      </c>
      <c r="C823">
        <v>66.900000000000006</v>
      </c>
      <c r="D823">
        <v>4.0053000000000001</v>
      </c>
      <c r="F823">
        <f t="shared" si="48"/>
        <v>4.1949437607782167</v>
      </c>
      <c r="G823">
        <f t="shared" si="49"/>
        <v>3.1763625470986975E-2</v>
      </c>
      <c r="I823">
        <f t="shared" si="50"/>
        <v>-5.1092690278824321E-2</v>
      </c>
      <c r="K823">
        <f t="shared" si="51"/>
        <v>4.7872834168782185E-4</v>
      </c>
    </row>
    <row r="824" spans="1:11" x14ac:dyDescent="0.25">
      <c r="A824" s="1">
        <v>38630</v>
      </c>
      <c r="B824">
        <v>62.79</v>
      </c>
      <c r="C824">
        <v>63.76</v>
      </c>
      <c r="D824">
        <v>4.1178999999999997</v>
      </c>
      <c r="F824">
        <f t="shared" si="48"/>
        <v>4.1397958251260176</v>
      </c>
      <c r="G824">
        <f t="shared" si="49"/>
        <v>2.5730680203854179E-2</v>
      </c>
      <c r="I824">
        <f t="shared" si="50"/>
        <v>-5.3830227743271265E-2</v>
      </c>
      <c r="K824">
        <f t="shared" si="51"/>
        <v>4.0978946016649435E-4</v>
      </c>
    </row>
    <row r="825" spans="1:11" x14ac:dyDescent="0.25">
      <c r="A825" s="1">
        <v>38637</v>
      </c>
      <c r="B825">
        <v>64.12</v>
      </c>
      <c r="C825">
        <v>64.27</v>
      </c>
      <c r="D825">
        <v>4.1675000000000004</v>
      </c>
      <c r="F825">
        <f t="shared" si="48"/>
        <v>4.1607563277413524</v>
      </c>
      <c r="G825">
        <f t="shared" si="49"/>
        <v>3.9335636306924666E-2</v>
      </c>
      <c r="I825">
        <f t="shared" si="50"/>
        <v>-0.10184029943855273</v>
      </c>
      <c r="K825">
        <f t="shared" si="51"/>
        <v>6.1346906280294238E-4</v>
      </c>
    </row>
    <row r="826" spans="1:11" x14ac:dyDescent="0.25">
      <c r="A826" s="1">
        <v>38644</v>
      </c>
      <c r="B826">
        <v>62.41</v>
      </c>
      <c r="C826">
        <v>60.57</v>
      </c>
      <c r="D826">
        <v>4.1886000000000001</v>
      </c>
      <c r="F826">
        <f t="shared" si="48"/>
        <v>4.1337255189459512</v>
      </c>
      <c r="G826">
        <f t="shared" si="49"/>
        <v>7.1368454734818121E-2</v>
      </c>
      <c r="I826">
        <f t="shared" si="50"/>
        <v>-7.6269828553116453E-2</v>
      </c>
      <c r="K826">
        <f t="shared" si="51"/>
        <v>1.143541976202822E-3</v>
      </c>
    </row>
    <row r="827" spans="1:11" x14ac:dyDescent="0.25">
      <c r="A827" s="1">
        <v>38651</v>
      </c>
      <c r="B827">
        <v>60.66</v>
      </c>
      <c r="C827">
        <v>61.73</v>
      </c>
      <c r="D827">
        <v>4.3037000000000001</v>
      </c>
      <c r="F827">
        <f t="shared" si="48"/>
        <v>4.1052845022604352</v>
      </c>
      <c r="G827">
        <f t="shared" si="49"/>
        <v>2.5397698977909666E-2</v>
      </c>
      <c r="I827">
        <f t="shared" si="50"/>
        <v>1.2199142762941016E-2</v>
      </c>
      <c r="K827">
        <f t="shared" si="51"/>
        <v>4.1868939956989234E-4</v>
      </c>
    </row>
    <row r="828" spans="1:11" x14ac:dyDescent="0.25">
      <c r="A828" s="1">
        <v>38658</v>
      </c>
      <c r="B828">
        <v>59.75</v>
      </c>
      <c r="C828">
        <v>61.58</v>
      </c>
      <c r="D828">
        <v>4.3635999999999999</v>
      </c>
      <c r="F828">
        <f t="shared" si="48"/>
        <v>4.0901691908116202</v>
      </c>
      <c r="G828">
        <f t="shared" si="49"/>
        <v>1.3008384937238488E-2</v>
      </c>
      <c r="I828">
        <f t="shared" si="50"/>
        <v>-1.740585774058576E-2</v>
      </c>
      <c r="K828">
        <f t="shared" si="51"/>
        <v>2.1771355543495378E-4</v>
      </c>
    </row>
    <row r="829" spans="1:11" x14ac:dyDescent="0.25">
      <c r="A829" s="1">
        <v>38665</v>
      </c>
      <c r="B829">
        <v>58.93</v>
      </c>
      <c r="C829">
        <v>60.66</v>
      </c>
      <c r="D829">
        <v>4.4641000000000002</v>
      </c>
      <c r="F829">
        <f t="shared" si="48"/>
        <v>4.0763502988498219</v>
      </c>
      <c r="G829">
        <f t="shared" si="49"/>
        <v>1.5284135923977567E-2</v>
      </c>
      <c r="I829">
        <f t="shared" si="50"/>
        <v>1.5272357033768854E-2</v>
      </c>
      <c r="K829">
        <f t="shared" si="51"/>
        <v>2.5936086753737601E-4</v>
      </c>
    </row>
    <row r="830" spans="1:11" x14ac:dyDescent="0.25">
      <c r="A830" s="1">
        <v>38672</v>
      </c>
      <c r="B830">
        <v>57.88</v>
      </c>
      <c r="C830">
        <v>59.87</v>
      </c>
      <c r="D830">
        <v>4.4100999999999999</v>
      </c>
      <c r="F830">
        <f t="shared" si="48"/>
        <v>4.0583719017632829</v>
      </c>
      <c r="G830">
        <f t="shared" si="49"/>
        <v>9.7195210780926227E-3</v>
      </c>
      <c r="I830">
        <f t="shared" si="50"/>
        <v>1.520387007601927E-2</v>
      </c>
      <c r="K830">
        <f t="shared" si="51"/>
        <v>1.6792538144596791E-4</v>
      </c>
    </row>
    <row r="831" spans="1:11" x14ac:dyDescent="0.25">
      <c r="A831" s="1">
        <v>38679</v>
      </c>
      <c r="B831">
        <v>58.71</v>
      </c>
      <c r="C831">
        <v>60.34</v>
      </c>
      <c r="D831">
        <v>4.3216000000000001</v>
      </c>
      <c r="F831">
        <f t="shared" si="48"/>
        <v>4.0726100700760943</v>
      </c>
      <c r="G831">
        <f t="shared" si="49"/>
        <v>1.5452416283426858E-2</v>
      </c>
      <c r="I831">
        <f t="shared" si="50"/>
        <v>9.0274229262476777E-3</v>
      </c>
      <c r="K831">
        <f t="shared" si="51"/>
        <v>2.6319905098666084E-4</v>
      </c>
    </row>
    <row r="832" spans="1:11" x14ac:dyDescent="0.25">
      <c r="A832" s="1">
        <v>38686</v>
      </c>
      <c r="B832">
        <v>57.32</v>
      </c>
      <c r="C832">
        <v>60.06</v>
      </c>
      <c r="D832">
        <v>4.3798000000000004</v>
      </c>
      <c r="F832">
        <f t="shared" si="48"/>
        <v>4.048649602959971</v>
      </c>
      <c r="G832">
        <f t="shared" si="49"/>
        <v>-4.0038143754361957E-3</v>
      </c>
      <c r="I832">
        <f t="shared" si="50"/>
        <v>8.9672016748080965E-2</v>
      </c>
      <c r="K832">
        <f t="shared" si="51"/>
        <v>-6.9850215900840815E-5</v>
      </c>
    </row>
    <row r="833" spans="1:11" x14ac:dyDescent="0.25">
      <c r="A833" s="1">
        <v>38693</v>
      </c>
      <c r="B833">
        <v>59.21</v>
      </c>
      <c r="C833">
        <v>62.46</v>
      </c>
      <c r="D833">
        <v>4.3715999999999999</v>
      </c>
      <c r="F833">
        <f t="shared" si="48"/>
        <v>4.0810904465436844</v>
      </c>
      <c r="G833">
        <f t="shared" si="49"/>
        <v>-1.1173376794460314E-2</v>
      </c>
      <c r="I833">
        <f t="shared" si="50"/>
        <v>5.0329336260766709E-2</v>
      </c>
      <c r="K833">
        <f t="shared" si="51"/>
        <v>-1.8870759659618837E-4</v>
      </c>
    </row>
    <row r="834" spans="1:11" x14ac:dyDescent="0.25">
      <c r="A834" s="1">
        <v>38700</v>
      </c>
      <c r="B834">
        <v>60.85</v>
      </c>
      <c r="C834">
        <v>64.12</v>
      </c>
      <c r="D834">
        <v>4.3276000000000003</v>
      </c>
      <c r="F834">
        <f t="shared" si="48"/>
        <v>4.1084118194335364</v>
      </c>
      <c r="G834">
        <f t="shared" si="49"/>
        <v>-1.0462701725554562E-2</v>
      </c>
      <c r="I834">
        <f t="shared" si="50"/>
        <v>8.545603944124831E-3</v>
      </c>
      <c r="K834">
        <f t="shared" si="51"/>
        <v>-1.7194250986942583E-4</v>
      </c>
    </row>
    <row r="835" spans="1:11" x14ac:dyDescent="0.25">
      <c r="A835" s="1">
        <v>38707</v>
      </c>
      <c r="B835">
        <v>58.56</v>
      </c>
      <c r="C835">
        <v>61.42</v>
      </c>
      <c r="D835">
        <v>4.4038000000000004</v>
      </c>
      <c r="F835">
        <f t="shared" ref="F835:F898" si="52">LN(B835)</f>
        <v>4.0700518696530565</v>
      </c>
      <c r="G835">
        <f t="shared" ref="G835:G898" si="53">((1+D835/100)*B835-C835)/B835</f>
        <v>-4.8007978142076014E-3</v>
      </c>
      <c r="I835">
        <f t="shared" ref="I835:I898" si="54">(B887-B835)/B835</f>
        <v>8.8114754098360601E-2</v>
      </c>
      <c r="K835">
        <f t="shared" ref="K835:K898" si="55">G835/B835</f>
        <v>-8.1980836991250015E-5</v>
      </c>
    </row>
    <row r="836" spans="1:11" x14ac:dyDescent="0.25">
      <c r="A836" s="1">
        <v>38714</v>
      </c>
      <c r="B836">
        <v>59.82</v>
      </c>
      <c r="C836">
        <v>62.56</v>
      </c>
      <c r="D836">
        <v>4.3685999999999998</v>
      </c>
      <c r="F836">
        <f t="shared" si="52"/>
        <v>4.0913400532018018</v>
      </c>
      <c r="G836">
        <f t="shared" si="53"/>
        <v>-2.1180789033769711E-3</v>
      </c>
      <c r="I836">
        <f t="shared" si="54"/>
        <v>8.6927449013708309E-3</v>
      </c>
      <c r="K836">
        <f t="shared" si="55"/>
        <v>-3.5407537669290724E-5</v>
      </c>
    </row>
    <row r="837" spans="1:11" x14ac:dyDescent="0.25">
      <c r="A837" s="1">
        <v>38721</v>
      </c>
      <c r="B837">
        <v>63.42</v>
      </c>
      <c r="C837">
        <v>66.19</v>
      </c>
      <c r="D837">
        <v>4.3540999999999999</v>
      </c>
      <c r="F837">
        <f t="shared" si="52"/>
        <v>4.1497792691102013</v>
      </c>
      <c r="G837">
        <f t="shared" si="53"/>
        <v>-1.360734783978649E-4</v>
      </c>
      <c r="I837">
        <f t="shared" si="54"/>
        <v>-8.041627246925262E-2</v>
      </c>
      <c r="K837">
        <f t="shared" si="55"/>
        <v>-2.145592532290522E-6</v>
      </c>
    </row>
    <row r="838" spans="1:11" x14ac:dyDescent="0.25">
      <c r="A838" s="1">
        <v>38728</v>
      </c>
      <c r="B838">
        <v>63.94</v>
      </c>
      <c r="C838">
        <v>66.540000000000006</v>
      </c>
      <c r="D838">
        <v>4.4645000000000001</v>
      </c>
      <c r="F838">
        <f t="shared" si="52"/>
        <v>4.1579451436316957</v>
      </c>
      <c r="G838">
        <f t="shared" si="53"/>
        <v>3.9818783234280616E-3</v>
      </c>
      <c r="I838">
        <f t="shared" si="54"/>
        <v>-0.15514544885830459</v>
      </c>
      <c r="K838">
        <f t="shared" si="55"/>
        <v>6.2275231833407285E-5</v>
      </c>
    </row>
    <row r="839" spans="1:11" x14ac:dyDescent="0.25">
      <c r="A839" s="1">
        <v>38735</v>
      </c>
      <c r="B839">
        <v>65.73</v>
      </c>
      <c r="C839">
        <v>68.2</v>
      </c>
      <c r="D839">
        <v>4.4074</v>
      </c>
      <c r="F839">
        <f t="shared" si="52"/>
        <v>4.1855554422754846</v>
      </c>
      <c r="G839">
        <f t="shared" si="53"/>
        <v>6.4960295146811488E-3</v>
      </c>
      <c r="I839">
        <f t="shared" si="54"/>
        <v>-0.20523353111212539</v>
      </c>
      <c r="K839">
        <f t="shared" si="55"/>
        <v>9.8828990030140696E-5</v>
      </c>
    </row>
    <row r="840" spans="1:11" x14ac:dyDescent="0.25">
      <c r="A840" s="1">
        <v>38742</v>
      </c>
      <c r="B840">
        <v>65.849999999999994</v>
      </c>
      <c r="C840">
        <v>68.239999999999995</v>
      </c>
      <c r="D840">
        <v>4.5000999999999998</v>
      </c>
      <c r="F840">
        <f t="shared" si="52"/>
        <v>4.1873794281892902</v>
      </c>
      <c r="G840">
        <f t="shared" si="53"/>
        <v>8.7063910402429799E-3</v>
      </c>
      <c r="I840">
        <f t="shared" si="54"/>
        <v>-0.15914958238420648</v>
      </c>
      <c r="K840">
        <f t="shared" si="55"/>
        <v>1.3221550554659044E-4</v>
      </c>
    </row>
    <row r="841" spans="1:11" x14ac:dyDescent="0.25">
      <c r="A841" s="1">
        <v>38749</v>
      </c>
      <c r="B841">
        <v>66.56</v>
      </c>
      <c r="C841">
        <v>69.61</v>
      </c>
      <c r="D841">
        <v>4.5964</v>
      </c>
      <c r="F841">
        <f t="shared" si="52"/>
        <v>4.1981037965129531</v>
      </c>
      <c r="G841">
        <f t="shared" si="53"/>
        <v>1.4068269230756907E-4</v>
      </c>
      <c r="I841">
        <f t="shared" si="54"/>
        <v>-0.12650240384615385</v>
      </c>
      <c r="K841">
        <f t="shared" si="55"/>
        <v>2.1136221801016986E-6</v>
      </c>
    </row>
    <row r="842" spans="1:11" x14ac:dyDescent="0.25">
      <c r="A842" s="1">
        <v>38756</v>
      </c>
      <c r="B842">
        <v>62.55</v>
      </c>
      <c r="C842">
        <v>67.03</v>
      </c>
      <c r="D842">
        <v>4.6515000000000004</v>
      </c>
      <c r="F842">
        <f t="shared" si="52"/>
        <v>4.1359662369129202</v>
      </c>
      <c r="G842">
        <f t="shared" si="53"/>
        <v>-2.5107701838529187E-2</v>
      </c>
      <c r="I842">
        <f t="shared" si="54"/>
        <v>-7.7378097521982353E-2</v>
      </c>
      <c r="K842">
        <f t="shared" si="55"/>
        <v>-4.0140210773028279E-4</v>
      </c>
    </row>
    <row r="843" spans="1:11" x14ac:dyDescent="0.25">
      <c r="A843" s="1">
        <v>38763</v>
      </c>
      <c r="B843">
        <v>57.65</v>
      </c>
      <c r="C843">
        <v>64.02</v>
      </c>
      <c r="D843">
        <v>4.6901999999999999</v>
      </c>
      <c r="F843">
        <f t="shared" si="52"/>
        <v>4.0543902467150676</v>
      </c>
      <c r="G843">
        <f t="shared" si="53"/>
        <v>-6.3592362532523788E-2</v>
      </c>
      <c r="I843">
        <f t="shared" si="54"/>
        <v>6.0711188204683681E-3</v>
      </c>
      <c r="K843">
        <f t="shared" si="55"/>
        <v>-1.1030765400264317E-3</v>
      </c>
    </row>
    <row r="844" spans="1:11" x14ac:dyDescent="0.25">
      <c r="A844" s="1">
        <v>38770</v>
      </c>
      <c r="B844">
        <v>61.01</v>
      </c>
      <c r="C844">
        <v>66.31</v>
      </c>
      <c r="D844">
        <v>4.6879</v>
      </c>
      <c r="F844">
        <f t="shared" si="52"/>
        <v>4.1110377851637612</v>
      </c>
      <c r="G844">
        <f t="shared" si="53"/>
        <v>-3.9992004753319293E-2</v>
      </c>
      <c r="I844">
        <f t="shared" si="54"/>
        <v>-1.5407310277003733E-2</v>
      </c>
      <c r="K844">
        <f t="shared" si="55"/>
        <v>-6.5549917641893613E-4</v>
      </c>
    </row>
    <row r="845" spans="1:11" x14ac:dyDescent="0.25">
      <c r="A845" s="1">
        <v>38777</v>
      </c>
      <c r="B845">
        <v>61.97</v>
      </c>
      <c r="C845">
        <v>68.08</v>
      </c>
      <c r="D845">
        <v>4.7088000000000001</v>
      </c>
      <c r="F845">
        <f t="shared" si="52"/>
        <v>4.126650396974016</v>
      </c>
      <c r="G845">
        <f t="shared" si="53"/>
        <v>-5.1508094884621602E-2</v>
      </c>
      <c r="I845">
        <f t="shared" si="54"/>
        <v>-2.9046312731967035E-3</v>
      </c>
      <c r="K845">
        <f t="shared" si="55"/>
        <v>-8.3117790680364053E-4</v>
      </c>
    </row>
    <row r="846" spans="1:11" x14ac:dyDescent="0.25">
      <c r="A846" s="1">
        <v>38784</v>
      </c>
      <c r="B846">
        <v>60.02</v>
      </c>
      <c r="C846">
        <v>65.62</v>
      </c>
      <c r="D846">
        <v>4.7521000000000004</v>
      </c>
      <c r="F846">
        <f t="shared" si="52"/>
        <v>4.0946778400122215</v>
      </c>
      <c r="G846">
        <f t="shared" si="53"/>
        <v>-4.5781232589136994E-2</v>
      </c>
      <c r="I846">
        <f t="shared" si="54"/>
        <v>2.9990003332222542E-2</v>
      </c>
      <c r="K846">
        <f t="shared" si="55"/>
        <v>-7.6276628772304223E-4</v>
      </c>
    </row>
    <row r="847" spans="1:11" x14ac:dyDescent="0.25">
      <c r="A847" s="1">
        <v>38791</v>
      </c>
      <c r="B847">
        <v>62.17</v>
      </c>
      <c r="C847">
        <v>67.11</v>
      </c>
      <c r="D847">
        <v>4.7507000000000001</v>
      </c>
      <c r="F847">
        <f t="shared" si="52"/>
        <v>4.1298725682812458</v>
      </c>
      <c r="G847">
        <f t="shared" si="53"/>
        <v>-3.1952546405018413E-2</v>
      </c>
      <c r="I847">
        <f t="shared" si="54"/>
        <v>-6.450056297249486E-2</v>
      </c>
      <c r="K847">
        <f t="shared" si="55"/>
        <v>-5.1395442182754398E-4</v>
      </c>
    </row>
    <row r="848" spans="1:11" x14ac:dyDescent="0.25">
      <c r="A848" s="1">
        <v>38798</v>
      </c>
      <c r="B848">
        <v>61.77</v>
      </c>
      <c r="C848">
        <v>66.03</v>
      </c>
      <c r="D848">
        <v>4.7668999999999997</v>
      </c>
      <c r="F848">
        <f t="shared" si="52"/>
        <v>4.1234178097078082</v>
      </c>
      <c r="G848">
        <f t="shared" si="53"/>
        <v>-2.1296517241379365E-2</v>
      </c>
      <c r="I848">
        <f t="shared" si="54"/>
        <v>-3.4968431277319148E-2</v>
      </c>
      <c r="K848">
        <f t="shared" si="55"/>
        <v>-3.447712035191738E-4</v>
      </c>
    </row>
    <row r="849" spans="1:11" x14ac:dyDescent="0.25">
      <c r="A849" s="1">
        <v>38805</v>
      </c>
      <c r="B849">
        <v>66.45</v>
      </c>
      <c r="C849">
        <v>69.17</v>
      </c>
      <c r="D849">
        <v>4.8167999999999997</v>
      </c>
      <c r="F849">
        <f t="shared" si="52"/>
        <v>4.1964497851592544</v>
      </c>
      <c r="G849">
        <f t="shared" si="53"/>
        <v>7.234967644845795E-3</v>
      </c>
      <c r="I849">
        <f t="shared" si="54"/>
        <v>-3.5665914221219029E-2</v>
      </c>
      <c r="K849">
        <f t="shared" si="55"/>
        <v>1.0887836937314966E-4</v>
      </c>
    </row>
    <row r="850" spans="1:11" x14ac:dyDescent="0.25">
      <c r="A850" s="1">
        <v>38812</v>
      </c>
      <c r="B850">
        <v>67.069999999999993</v>
      </c>
      <c r="C850">
        <v>70.27</v>
      </c>
      <c r="D850">
        <v>4.8212999999999999</v>
      </c>
      <c r="F850">
        <f t="shared" si="52"/>
        <v>4.2057368501116459</v>
      </c>
      <c r="G850">
        <f t="shared" si="53"/>
        <v>5.0165364544511957E-4</v>
      </c>
      <c r="I850">
        <f t="shared" si="54"/>
        <v>-4.0107350529297717E-2</v>
      </c>
      <c r="K850">
        <f t="shared" si="55"/>
        <v>7.4795533837053763E-6</v>
      </c>
    </row>
    <row r="851" spans="1:11" x14ac:dyDescent="0.25">
      <c r="A851" s="1">
        <v>38819</v>
      </c>
      <c r="B851">
        <v>68.62</v>
      </c>
      <c r="C851">
        <v>72</v>
      </c>
      <c r="D851">
        <v>4.9138000000000002</v>
      </c>
      <c r="F851">
        <f t="shared" si="52"/>
        <v>4.2285840374303039</v>
      </c>
      <c r="G851">
        <f t="shared" si="53"/>
        <v>-1.187764500146973E-4</v>
      </c>
      <c r="I851">
        <f t="shared" si="54"/>
        <v>-9.632760128242504E-2</v>
      </c>
      <c r="K851">
        <f t="shared" si="55"/>
        <v>-1.730930486952744E-6</v>
      </c>
    </row>
    <row r="852" spans="1:11" x14ac:dyDescent="0.25">
      <c r="A852" s="1">
        <v>38826</v>
      </c>
      <c r="B852">
        <v>72.17</v>
      </c>
      <c r="C852">
        <v>75.349999999999994</v>
      </c>
      <c r="D852">
        <v>4.8682999999999996</v>
      </c>
      <c r="F852">
        <f t="shared" si="52"/>
        <v>4.2790244470841818</v>
      </c>
      <c r="G852">
        <f t="shared" si="53"/>
        <v>4.6203700983789703E-3</v>
      </c>
      <c r="I852">
        <f t="shared" si="54"/>
        <v>-0.12525980324234445</v>
      </c>
      <c r="K852">
        <f t="shared" si="55"/>
        <v>6.4020647060814326E-5</v>
      </c>
    </row>
    <row r="853" spans="1:11" x14ac:dyDescent="0.25">
      <c r="A853" s="1">
        <v>38833</v>
      </c>
      <c r="B853">
        <v>71.930000000000007</v>
      </c>
      <c r="C853">
        <v>75.09</v>
      </c>
      <c r="D853">
        <v>4.99</v>
      </c>
      <c r="F853">
        <f t="shared" si="52"/>
        <v>4.2756934238792645</v>
      </c>
      <c r="G853">
        <f t="shared" si="53"/>
        <v>5.9683998331712569E-3</v>
      </c>
      <c r="I853">
        <f t="shared" si="54"/>
        <v>-8.4665647156958193E-2</v>
      </c>
      <c r="K853">
        <f t="shared" si="55"/>
        <v>8.2975112375521429E-5</v>
      </c>
    </row>
    <row r="854" spans="1:11" x14ac:dyDescent="0.25">
      <c r="A854" s="1">
        <v>38840</v>
      </c>
      <c r="B854">
        <v>72.28</v>
      </c>
      <c r="C854">
        <v>75.430000000000007</v>
      </c>
      <c r="D854">
        <v>4.9530000000000003</v>
      </c>
      <c r="F854">
        <f t="shared" si="52"/>
        <v>4.2805474657240277</v>
      </c>
      <c r="G854">
        <f t="shared" si="53"/>
        <v>5.9494798007747318E-3</v>
      </c>
      <c r="I854">
        <f t="shared" si="54"/>
        <v>-0.11898173768677367</v>
      </c>
      <c r="K854">
        <f t="shared" si="55"/>
        <v>8.2311563375411337E-5</v>
      </c>
    </row>
    <row r="855" spans="1:11" x14ac:dyDescent="0.25">
      <c r="A855" s="1">
        <v>38847</v>
      </c>
      <c r="B855">
        <v>72.13</v>
      </c>
      <c r="C855">
        <v>76.44</v>
      </c>
      <c r="D855">
        <v>4.9999000000000002</v>
      </c>
      <c r="F855">
        <f t="shared" si="52"/>
        <v>4.2784700465155812</v>
      </c>
      <c r="G855">
        <f t="shared" si="53"/>
        <v>-9.7542233467352284E-3</v>
      </c>
      <c r="I855">
        <f t="shared" si="54"/>
        <v>-0.14667960626646331</v>
      </c>
      <c r="K855">
        <f t="shared" si="55"/>
        <v>-1.3523115689359808E-4</v>
      </c>
    </row>
    <row r="856" spans="1:11" x14ac:dyDescent="0.25">
      <c r="A856" s="1">
        <v>38854</v>
      </c>
      <c r="B856">
        <v>68.69</v>
      </c>
      <c r="C856">
        <v>72.989999999999995</v>
      </c>
      <c r="D856">
        <v>4.9596</v>
      </c>
      <c r="F856">
        <f t="shared" si="52"/>
        <v>4.2296036282257905</v>
      </c>
      <c r="G856">
        <f t="shared" si="53"/>
        <v>-1.3004087348959104E-2</v>
      </c>
      <c r="I856">
        <f t="shared" si="54"/>
        <v>-8.9387101470374153E-2</v>
      </c>
      <c r="K856">
        <f t="shared" si="55"/>
        <v>-1.8931558231124042E-4</v>
      </c>
    </row>
    <row r="857" spans="1:11" x14ac:dyDescent="0.25">
      <c r="A857" s="1">
        <v>38861</v>
      </c>
      <c r="B857">
        <v>69.86</v>
      </c>
      <c r="C857">
        <v>72.739999999999995</v>
      </c>
      <c r="D857">
        <v>4.9360999999999997</v>
      </c>
      <c r="F857">
        <f t="shared" si="52"/>
        <v>4.2464932393786858</v>
      </c>
      <c r="G857">
        <f t="shared" si="53"/>
        <v>8.1356922416262606E-3</v>
      </c>
      <c r="I857">
        <f t="shared" si="54"/>
        <v>-5.8545662754079637E-2</v>
      </c>
      <c r="K857">
        <f t="shared" si="55"/>
        <v>1.1645708905849213E-4</v>
      </c>
    </row>
    <row r="858" spans="1:11" x14ac:dyDescent="0.25">
      <c r="A858" s="1">
        <v>38868</v>
      </c>
      <c r="B858">
        <v>71.290000000000006</v>
      </c>
      <c r="C858">
        <v>74.150000000000006</v>
      </c>
      <c r="D858">
        <v>5.0399000000000003</v>
      </c>
      <c r="F858">
        <f t="shared" si="52"/>
        <v>4.2667560651295373</v>
      </c>
      <c r="G858">
        <f t="shared" si="53"/>
        <v>1.02811714125405E-2</v>
      </c>
      <c r="I858">
        <f t="shared" si="54"/>
        <v>-0.10941225978398098</v>
      </c>
      <c r="K858">
        <f t="shared" si="55"/>
        <v>1.4421617916314348E-4</v>
      </c>
    </row>
    <row r="859" spans="1:11" x14ac:dyDescent="0.25">
      <c r="A859" s="1">
        <v>38875</v>
      </c>
      <c r="B859">
        <v>70.819999999999993</v>
      </c>
      <c r="C859">
        <v>74.5</v>
      </c>
      <c r="D859">
        <v>5.0425000000000004</v>
      </c>
      <c r="F859">
        <f t="shared" si="52"/>
        <v>4.2601414466837575</v>
      </c>
      <c r="G859">
        <f t="shared" si="53"/>
        <v>-1.5377223948039535E-3</v>
      </c>
      <c r="I859">
        <f t="shared" si="54"/>
        <v>-6.8624682293137534E-2</v>
      </c>
      <c r="K859">
        <f t="shared" si="55"/>
        <v>-2.1713109217790929E-5</v>
      </c>
    </row>
    <row r="860" spans="1:11" x14ac:dyDescent="0.25">
      <c r="A860" s="1">
        <v>38882</v>
      </c>
      <c r="B860">
        <v>69.14</v>
      </c>
      <c r="C860">
        <v>72.13</v>
      </c>
      <c r="D860">
        <v>5.1360000000000001</v>
      </c>
      <c r="F860">
        <f t="shared" si="52"/>
        <v>4.2361334344934782</v>
      </c>
      <c r="G860">
        <f t="shared" si="53"/>
        <v>8.1144113393116432E-3</v>
      </c>
      <c r="I860">
        <f t="shared" si="54"/>
        <v>-4.1654613827017579E-2</v>
      </c>
      <c r="K860">
        <f t="shared" si="55"/>
        <v>1.1736203846270818E-4</v>
      </c>
    </row>
    <row r="861" spans="1:11" x14ac:dyDescent="0.25">
      <c r="A861" s="1">
        <v>38889</v>
      </c>
      <c r="B861">
        <v>70.33</v>
      </c>
      <c r="C861">
        <v>72.53</v>
      </c>
      <c r="D861">
        <v>5.2079000000000004</v>
      </c>
      <c r="F861">
        <f t="shared" si="52"/>
        <v>4.2531984503199265</v>
      </c>
      <c r="G861">
        <f t="shared" si="53"/>
        <v>2.0797896630172032E-2</v>
      </c>
      <c r="I861">
        <f t="shared" si="54"/>
        <v>-3.0427982368832655E-2</v>
      </c>
      <c r="K861">
        <f t="shared" si="55"/>
        <v>2.9571870652882171E-4</v>
      </c>
    </row>
    <row r="862" spans="1:11" x14ac:dyDescent="0.25">
      <c r="A862" s="1">
        <v>38896</v>
      </c>
      <c r="B862">
        <v>72.19</v>
      </c>
      <c r="C862">
        <v>74.78</v>
      </c>
      <c r="D862">
        <v>5.3033000000000001</v>
      </c>
      <c r="F862">
        <f t="shared" si="52"/>
        <v>4.2793015321510692</v>
      </c>
      <c r="G862">
        <f t="shared" si="53"/>
        <v>1.7155454633605908E-2</v>
      </c>
      <c r="I862">
        <f t="shared" si="54"/>
        <v>-4.4604515860922553E-2</v>
      </c>
      <c r="K862">
        <f t="shared" si="55"/>
        <v>2.3764308953602866E-4</v>
      </c>
    </row>
    <row r="863" spans="1:11" x14ac:dyDescent="0.25">
      <c r="A863" s="1">
        <v>38903</v>
      </c>
      <c r="B863">
        <v>75.19</v>
      </c>
      <c r="C863">
        <v>77.59</v>
      </c>
      <c r="D863">
        <v>5.2918000000000003</v>
      </c>
      <c r="F863">
        <f t="shared" si="52"/>
        <v>4.3200182433899359</v>
      </c>
      <c r="G863">
        <f t="shared" si="53"/>
        <v>2.0998861816730958E-2</v>
      </c>
      <c r="I863">
        <f t="shared" si="54"/>
        <v>-5.0272642638648772E-2</v>
      </c>
      <c r="K863">
        <f t="shared" si="55"/>
        <v>2.7927732167483654E-4</v>
      </c>
    </row>
    <row r="864" spans="1:11" x14ac:dyDescent="0.25">
      <c r="A864" s="1">
        <v>38910</v>
      </c>
      <c r="B864">
        <v>74.95</v>
      </c>
      <c r="C864">
        <v>77.760000000000005</v>
      </c>
      <c r="D864">
        <v>5.2609000000000004</v>
      </c>
      <c r="F864">
        <f t="shared" si="52"/>
        <v>4.3168212245486064</v>
      </c>
      <c r="G864">
        <f t="shared" si="53"/>
        <v>1.5117338892594982E-2</v>
      </c>
      <c r="I864">
        <f t="shared" si="54"/>
        <v>-3.1887925283522356E-2</v>
      </c>
      <c r="K864">
        <f t="shared" si="55"/>
        <v>2.0169898455763818E-4</v>
      </c>
    </row>
    <row r="865" spans="1:11" x14ac:dyDescent="0.25">
      <c r="A865" s="1">
        <v>38917</v>
      </c>
      <c r="B865">
        <v>72.66</v>
      </c>
      <c r="C865">
        <v>77.34</v>
      </c>
      <c r="D865">
        <v>5.1894999999999998</v>
      </c>
      <c r="F865">
        <f t="shared" si="52"/>
        <v>4.2857910267930555</v>
      </c>
      <c r="G865">
        <f t="shared" si="53"/>
        <v>-1.2514578860445966E-2</v>
      </c>
      <c r="I865">
        <f t="shared" si="54"/>
        <v>3.2892925956509778E-2</v>
      </c>
      <c r="K865">
        <f t="shared" si="55"/>
        <v>-1.7223477649939398E-4</v>
      </c>
    </row>
    <row r="866" spans="1:11" x14ac:dyDescent="0.25">
      <c r="A866" s="1">
        <v>38924</v>
      </c>
      <c r="B866">
        <v>73.94</v>
      </c>
      <c r="C866">
        <v>77.09</v>
      </c>
      <c r="D866">
        <v>5.1447000000000003</v>
      </c>
      <c r="F866">
        <f t="shared" si="52"/>
        <v>4.3032539535084862</v>
      </c>
      <c r="G866">
        <f t="shared" si="53"/>
        <v>8.8448901812279053E-3</v>
      </c>
      <c r="I866">
        <f t="shared" si="54"/>
        <v>2.623748985664049E-2</v>
      </c>
      <c r="K866">
        <f t="shared" si="55"/>
        <v>1.1962253423353943E-4</v>
      </c>
    </row>
    <row r="867" spans="1:11" x14ac:dyDescent="0.25">
      <c r="A867" s="1">
        <v>38931</v>
      </c>
      <c r="B867">
        <v>75.81</v>
      </c>
      <c r="C867">
        <v>79.180000000000007</v>
      </c>
      <c r="D867">
        <v>5.0591999999999997</v>
      </c>
      <c r="F867">
        <f t="shared" si="52"/>
        <v>4.3282302100682122</v>
      </c>
      <c r="G867">
        <f t="shared" si="53"/>
        <v>6.1387616409444533E-3</v>
      </c>
      <c r="I867">
        <f t="shared" si="54"/>
        <v>9.4974277799762408E-3</v>
      </c>
      <c r="K867">
        <f t="shared" si="55"/>
        <v>8.0975618532442336E-5</v>
      </c>
    </row>
    <row r="868" spans="1:11" x14ac:dyDescent="0.25">
      <c r="A868" s="1">
        <v>38938</v>
      </c>
      <c r="B868">
        <v>76.349999999999994</v>
      </c>
      <c r="C868">
        <v>79.36</v>
      </c>
      <c r="D868">
        <v>5.0324</v>
      </c>
      <c r="F868">
        <f t="shared" si="52"/>
        <v>4.3353280316646412</v>
      </c>
      <c r="G868">
        <f t="shared" si="53"/>
        <v>1.0900293385723601E-2</v>
      </c>
      <c r="I868">
        <f t="shared" si="54"/>
        <v>-5.5009823182711054E-2</v>
      </c>
      <c r="K868">
        <f t="shared" si="55"/>
        <v>1.4276743137817423E-4</v>
      </c>
    </row>
    <row r="869" spans="1:11" x14ac:dyDescent="0.25">
      <c r="A869" s="1">
        <v>38945</v>
      </c>
      <c r="B869">
        <v>71.89</v>
      </c>
      <c r="C869">
        <v>76.739999999999995</v>
      </c>
      <c r="D869">
        <v>5.0115999999999996</v>
      </c>
      <c r="F869">
        <f t="shared" si="52"/>
        <v>4.2751371729957803</v>
      </c>
      <c r="G869">
        <f t="shared" si="53"/>
        <v>-1.7348181388231822E-2</v>
      </c>
      <c r="I869">
        <f t="shared" si="54"/>
        <v>2.0030602309083288E-2</v>
      </c>
      <c r="K869">
        <f t="shared" si="55"/>
        <v>-2.4131564039827266E-4</v>
      </c>
    </row>
    <row r="870" spans="1:11" x14ac:dyDescent="0.25">
      <c r="A870" s="1">
        <v>38952</v>
      </c>
      <c r="B870">
        <v>71.760000000000005</v>
      </c>
      <c r="C870">
        <v>76.150000000000006</v>
      </c>
      <c r="D870">
        <v>5.0193000000000003</v>
      </c>
      <c r="F870">
        <f t="shared" si="52"/>
        <v>4.2733272177505404</v>
      </c>
      <c r="G870">
        <f t="shared" si="53"/>
        <v>-1.0983142697881823E-2</v>
      </c>
      <c r="I870">
        <f t="shared" si="54"/>
        <v>-3.483835005574136E-2</v>
      </c>
      <c r="K870">
        <f t="shared" si="55"/>
        <v>-1.530538280083866E-4</v>
      </c>
    </row>
    <row r="871" spans="1:11" x14ac:dyDescent="0.25">
      <c r="A871" s="1">
        <v>38959</v>
      </c>
      <c r="B871">
        <v>70.03</v>
      </c>
      <c r="C871">
        <v>75.11</v>
      </c>
      <c r="D871">
        <v>4.9836999999999998</v>
      </c>
      <c r="F871">
        <f t="shared" si="52"/>
        <v>4.2489237216674267</v>
      </c>
      <c r="G871">
        <f t="shared" si="53"/>
        <v>-2.2703339854348178E-2</v>
      </c>
      <c r="I871">
        <f t="shared" si="54"/>
        <v>4.969298871912043E-2</v>
      </c>
      <c r="K871">
        <f t="shared" si="55"/>
        <v>-3.241944859966897E-4</v>
      </c>
    </row>
    <row r="872" spans="1:11" x14ac:dyDescent="0.25">
      <c r="A872" s="1">
        <v>38966</v>
      </c>
      <c r="B872">
        <v>67.5</v>
      </c>
      <c r="C872">
        <v>73.349999999999994</v>
      </c>
      <c r="D872">
        <v>4.9565000000000001</v>
      </c>
      <c r="F872">
        <f t="shared" si="52"/>
        <v>4.2121275978784842</v>
      </c>
      <c r="G872">
        <f t="shared" si="53"/>
        <v>-3.7101666666666443E-2</v>
      </c>
      <c r="I872">
        <f t="shared" si="54"/>
        <v>0.12192592592592598</v>
      </c>
      <c r="K872">
        <f t="shared" si="55"/>
        <v>-5.4965432098765096E-4</v>
      </c>
    </row>
    <row r="873" spans="1:11" x14ac:dyDescent="0.25">
      <c r="A873" s="1">
        <v>38973</v>
      </c>
      <c r="B873">
        <v>63.97</v>
      </c>
      <c r="C873">
        <v>70.06</v>
      </c>
      <c r="D873">
        <v>4.9420999999999999</v>
      </c>
      <c r="F873">
        <f t="shared" si="52"/>
        <v>4.1584142234620458</v>
      </c>
      <c r="G873">
        <f t="shared" si="53"/>
        <v>-4.577987541034869E-2</v>
      </c>
      <c r="I873">
        <f t="shared" si="54"/>
        <v>0.24917930279818662</v>
      </c>
      <c r="K873">
        <f t="shared" si="55"/>
        <v>-7.1564601235498966E-4</v>
      </c>
    </row>
    <row r="874" spans="1:11" x14ac:dyDescent="0.25">
      <c r="A874" s="1">
        <v>38980</v>
      </c>
      <c r="B874">
        <v>60.46</v>
      </c>
      <c r="C874">
        <v>66.48</v>
      </c>
      <c r="D874">
        <v>4.9539</v>
      </c>
      <c r="F874">
        <f t="shared" si="52"/>
        <v>4.1019819893513123</v>
      </c>
      <c r="G874">
        <f t="shared" si="53"/>
        <v>-5.0030963612305655E-2</v>
      </c>
      <c r="I874">
        <f t="shared" si="54"/>
        <v>0.35511081706913672</v>
      </c>
      <c r="K874">
        <f t="shared" si="55"/>
        <v>-8.2750518710396381E-4</v>
      </c>
    </row>
    <row r="875" spans="1:11" x14ac:dyDescent="0.25">
      <c r="A875" s="1">
        <v>38987</v>
      </c>
      <c r="B875">
        <v>62.96</v>
      </c>
      <c r="C875">
        <v>67.95</v>
      </c>
      <c r="D875">
        <v>4.8434999999999997</v>
      </c>
      <c r="F875">
        <f t="shared" si="52"/>
        <v>4.1424996041091475</v>
      </c>
      <c r="G875">
        <f t="shared" si="53"/>
        <v>-3.0821670902160023E-2</v>
      </c>
      <c r="I875">
        <f t="shared" si="54"/>
        <v>0.275412960609911</v>
      </c>
      <c r="K875">
        <f t="shared" si="55"/>
        <v>-4.8954369285514646E-4</v>
      </c>
    </row>
    <row r="876" spans="1:11" x14ac:dyDescent="0.25">
      <c r="A876" s="1">
        <v>38994</v>
      </c>
      <c r="B876">
        <v>59.41</v>
      </c>
      <c r="C876">
        <v>66.400000000000006</v>
      </c>
      <c r="D876">
        <v>4.7990000000000004</v>
      </c>
      <c r="F876">
        <f t="shared" si="52"/>
        <v>4.0844625623676496</v>
      </c>
      <c r="G876">
        <f t="shared" si="53"/>
        <v>-6.9666960107726106E-2</v>
      </c>
      <c r="I876">
        <f t="shared" si="54"/>
        <v>0.34556471974415087</v>
      </c>
      <c r="K876">
        <f t="shared" si="55"/>
        <v>-1.1726470309329424E-3</v>
      </c>
    </row>
    <row r="877" spans="1:11" x14ac:dyDescent="0.25">
      <c r="A877" s="1">
        <v>39001</v>
      </c>
      <c r="B877">
        <v>57.59</v>
      </c>
      <c r="C877">
        <v>65.709999999999994</v>
      </c>
      <c r="D877">
        <v>4.9837999999999996</v>
      </c>
      <c r="F877">
        <f t="shared" si="52"/>
        <v>4.0533489415185811</v>
      </c>
      <c r="G877">
        <f t="shared" si="53"/>
        <v>-9.1158700816113714E-2</v>
      </c>
      <c r="I877">
        <f t="shared" si="54"/>
        <v>0.41170342073276595</v>
      </c>
      <c r="K877">
        <f t="shared" si="55"/>
        <v>-1.58289114110286E-3</v>
      </c>
    </row>
    <row r="878" spans="1:11" x14ac:dyDescent="0.25">
      <c r="A878" s="1">
        <v>39008</v>
      </c>
      <c r="B878">
        <v>57.65</v>
      </c>
      <c r="C878">
        <v>66.83</v>
      </c>
      <c r="D878">
        <v>4.9706999999999999</v>
      </c>
      <c r="F878">
        <f t="shared" si="52"/>
        <v>4.0543902467150676</v>
      </c>
      <c r="G878">
        <f t="shared" si="53"/>
        <v>-0.10952977363399831</v>
      </c>
      <c r="I878">
        <f t="shared" si="54"/>
        <v>0.51604509973980928</v>
      </c>
      <c r="K878">
        <f t="shared" si="55"/>
        <v>-1.8999093431742986E-3</v>
      </c>
    </row>
    <row r="879" spans="1:11" x14ac:dyDescent="0.25">
      <c r="A879" s="1">
        <v>39015</v>
      </c>
      <c r="B879">
        <v>61.4</v>
      </c>
      <c r="C879">
        <v>68.61</v>
      </c>
      <c r="D879">
        <v>4.9767999999999999</v>
      </c>
      <c r="F879">
        <f t="shared" si="52"/>
        <v>4.1174098351530963</v>
      </c>
      <c r="G879">
        <f t="shared" si="53"/>
        <v>-6.7658710097719885E-2</v>
      </c>
      <c r="I879">
        <f t="shared" si="54"/>
        <v>0.41856677524429964</v>
      </c>
      <c r="K879">
        <f t="shared" si="55"/>
        <v>-1.1019333892136789E-3</v>
      </c>
    </row>
    <row r="880" spans="1:11" x14ac:dyDescent="0.25">
      <c r="A880" s="1">
        <v>39022</v>
      </c>
      <c r="B880">
        <v>58.71</v>
      </c>
      <c r="C880">
        <v>66.819999999999993</v>
      </c>
      <c r="D880">
        <v>4.8372999999999999</v>
      </c>
      <c r="F880">
        <f t="shared" si="52"/>
        <v>4.0726100700760943</v>
      </c>
      <c r="G880">
        <f t="shared" si="53"/>
        <v>-8.9763603645034787E-2</v>
      </c>
      <c r="I880">
        <f t="shared" si="54"/>
        <v>0.61011752682677567</v>
      </c>
      <c r="K880">
        <f t="shared" si="55"/>
        <v>-1.5289321009203678E-3</v>
      </c>
    </row>
    <row r="881" spans="1:11" x14ac:dyDescent="0.25">
      <c r="A881" s="1">
        <v>39029</v>
      </c>
      <c r="B881">
        <v>59.83</v>
      </c>
      <c r="C881">
        <v>67.38</v>
      </c>
      <c r="D881">
        <v>4.9191000000000003</v>
      </c>
      <c r="F881">
        <f t="shared" si="52"/>
        <v>4.0915072074019401</v>
      </c>
      <c r="G881">
        <f t="shared" si="53"/>
        <v>-7.6999874143406338E-2</v>
      </c>
      <c r="I881">
        <f t="shared" si="54"/>
        <v>0.61073040280795599</v>
      </c>
      <c r="K881">
        <f t="shared" si="55"/>
        <v>-1.2869776724620816E-3</v>
      </c>
    </row>
    <row r="882" spans="1:11" x14ac:dyDescent="0.25">
      <c r="A882" s="1">
        <v>39036</v>
      </c>
      <c r="B882">
        <v>58.76</v>
      </c>
      <c r="C882">
        <v>67.31</v>
      </c>
      <c r="D882">
        <v>4.9610000000000003</v>
      </c>
      <c r="F882">
        <f t="shared" si="52"/>
        <v>4.0734613513056761</v>
      </c>
      <c r="G882">
        <f t="shared" si="53"/>
        <v>-9.5897147719537251E-2</v>
      </c>
      <c r="I882">
        <f t="shared" si="54"/>
        <v>0.60125936010891778</v>
      </c>
      <c r="K882">
        <f t="shared" si="55"/>
        <v>-1.6320140864454944E-3</v>
      </c>
    </row>
    <row r="883" spans="1:11" x14ac:dyDescent="0.25">
      <c r="A883" s="1">
        <v>39043</v>
      </c>
      <c r="B883">
        <v>59.24</v>
      </c>
      <c r="C883">
        <v>67.41</v>
      </c>
      <c r="D883">
        <v>4.8974000000000002</v>
      </c>
      <c r="F883">
        <f t="shared" si="52"/>
        <v>4.081596989399598</v>
      </c>
      <c r="G883">
        <f t="shared" si="53"/>
        <v>-8.8939571910870874E-2</v>
      </c>
      <c r="I883">
        <f t="shared" si="54"/>
        <v>0.64230249831195141</v>
      </c>
      <c r="K883">
        <f t="shared" si="55"/>
        <v>-1.5013432125400214E-3</v>
      </c>
    </row>
    <row r="884" spans="1:11" x14ac:dyDescent="0.25">
      <c r="A884" s="1">
        <v>39050</v>
      </c>
      <c r="B884">
        <v>62.46</v>
      </c>
      <c r="C884">
        <v>69.09</v>
      </c>
      <c r="D884">
        <v>4.8499999999999996</v>
      </c>
      <c r="F884">
        <f t="shared" si="52"/>
        <v>4.1345263518549329</v>
      </c>
      <c r="G884">
        <f t="shared" si="53"/>
        <v>-5.7647934678194047E-2</v>
      </c>
      <c r="I884">
        <f t="shared" si="54"/>
        <v>0.45084854306756328</v>
      </c>
      <c r="K884">
        <f t="shared" si="55"/>
        <v>-9.2295764774566198E-4</v>
      </c>
    </row>
    <row r="885" spans="1:11" x14ac:dyDescent="0.25">
      <c r="A885" s="1">
        <v>39057</v>
      </c>
      <c r="B885">
        <v>62.19</v>
      </c>
      <c r="C885">
        <v>68.8</v>
      </c>
      <c r="D885">
        <v>4.8019999999999996</v>
      </c>
      <c r="F885">
        <f t="shared" si="52"/>
        <v>4.1301942151157975</v>
      </c>
      <c r="G885">
        <f t="shared" si="53"/>
        <v>-5.8267184434796705E-2</v>
      </c>
      <c r="I885">
        <f t="shared" si="54"/>
        <v>0.40681781636919118</v>
      </c>
      <c r="K885">
        <f t="shared" si="55"/>
        <v>-9.3692208449584671E-4</v>
      </c>
    </row>
    <row r="886" spans="1:11" x14ac:dyDescent="0.25">
      <c r="A886" s="1">
        <v>39064</v>
      </c>
      <c r="B886">
        <v>61.37</v>
      </c>
      <c r="C886">
        <v>67.28</v>
      </c>
      <c r="D886">
        <v>4.8856999999999999</v>
      </c>
      <c r="F886">
        <f t="shared" si="52"/>
        <v>4.1169211164010058</v>
      </c>
      <c r="G886">
        <f t="shared" si="53"/>
        <v>-4.7444124327847552E-2</v>
      </c>
      <c r="I886">
        <f t="shared" si="54"/>
        <v>0.53804790614306675</v>
      </c>
      <c r="K886">
        <f t="shared" si="55"/>
        <v>-7.7308333595971245E-4</v>
      </c>
    </row>
    <row r="887" spans="1:11" x14ac:dyDescent="0.25">
      <c r="A887" s="1">
        <v>39071</v>
      </c>
      <c r="B887">
        <v>63.72</v>
      </c>
      <c r="C887">
        <v>68.959999999999994</v>
      </c>
      <c r="D887">
        <v>4.8861999999999997</v>
      </c>
      <c r="F887">
        <f t="shared" si="52"/>
        <v>4.1544984850418478</v>
      </c>
      <c r="G887">
        <f t="shared" si="53"/>
        <v>-3.3372777150031452E-2</v>
      </c>
      <c r="I887">
        <f t="shared" si="54"/>
        <v>0.4318895166352793</v>
      </c>
      <c r="K887">
        <f t="shared" si="55"/>
        <v>-5.2374100988749922E-4</v>
      </c>
    </row>
    <row r="888" spans="1:11" x14ac:dyDescent="0.25">
      <c r="A888" s="1">
        <v>39078</v>
      </c>
      <c r="B888">
        <v>60.34</v>
      </c>
      <c r="C888">
        <v>66.510000000000005</v>
      </c>
      <c r="D888">
        <v>4.9257999999999997</v>
      </c>
      <c r="F888">
        <f t="shared" si="52"/>
        <v>4.0999952337309153</v>
      </c>
      <c r="G888">
        <f t="shared" si="53"/>
        <v>-5.2995894597282107E-2</v>
      </c>
      <c r="I888">
        <f t="shared" si="54"/>
        <v>0.59048723897911826</v>
      </c>
      <c r="K888">
        <f t="shared" si="55"/>
        <v>-8.7828794493341239E-4</v>
      </c>
    </row>
    <row r="889" spans="1:11" x14ac:dyDescent="0.25">
      <c r="A889" s="1">
        <v>39085</v>
      </c>
      <c r="B889">
        <v>58.32</v>
      </c>
      <c r="C889">
        <v>64.38</v>
      </c>
      <c r="D889">
        <v>4.9047000000000001</v>
      </c>
      <c r="F889">
        <f t="shared" si="52"/>
        <v>4.0659450877004026</v>
      </c>
      <c r="G889">
        <f t="shared" si="53"/>
        <v>-5.486246502057595E-2</v>
      </c>
      <c r="I889">
        <f t="shared" si="54"/>
        <v>0.70816186556927307</v>
      </c>
      <c r="K889">
        <f t="shared" si="55"/>
        <v>-9.4071442079176866E-4</v>
      </c>
    </row>
    <row r="890" spans="1:11" x14ac:dyDescent="0.25">
      <c r="A890" s="1">
        <v>39092</v>
      </c>
      <c r="B890">
        <v>54.02</v>
      </c>
      <c r="C890">
        <v>61.08</v>
      </c>
      <c r="D890">
        <v>4.9595000000000002</v>
      </c>
      <c r="F890">
        <f t="shared" si="52"/>
        <v>3.9893543483644698</v>
      </c>
      <c r="G890">
        <f t="shared" si="53"/>
        <v>-8.1097336171788034E-2</v>
      </c>
      <c r="I890">
        <f t="shared" si="54"/>
        <v>0.77101073676416132</v>
      </c>
      <c r="K890">
        <f t="shared" si="55"/>
        <v>-1.5012465044758983E-3</v>
      </c>
    </row>
    <row r="891" spans="1:11" x14ac:dyDescent="0.25">
      <c r="A891" s="1">
        <v>39099</v>
      </c>
      <c r="B891">
        <v>52.24</v>
      </c>
      <c r="C891">
        <v>57.44</v>
      </c>
      <c r="D891">
        <v>5.0237999999999996</v>
      </c>
      <c r="F891">
        <f t="shared" si="52"/>
        <v>3.9558484849681759</v>
      </c>
      <c r="G891">
        <f t="shared" si="53"/>
        <v>-4.9302581929555833E-2</v>
      </c>
      <c r="I891">
        <f t="shared" si="54"/>
        <v>0.73889739663093412</v>
      </c>
      <c r="K891">
        <f t="shared" si="55"/>
        <v>-9.4377071074953738E-4</v>
      </c>
    </row>
    <row r="892" spans="1:11" x14ac:dyDescent="0.25">
      <c r="A892" s="1">
        <v>39106</v>
      </c>
      <c r="B892">
        <v>55.37</v>
      </c>
      <c r="C892">
        <v>60.68</v>
      </c>
      <c r="D892">
        <v>5.0224000000000002</v>
      </c>
      <c r="F892">
        <f t="shared" si="52"/>
        <v>4.0140379308348759</v>
      </c>
      <c r="G892">
        <f t="shared" si="53"/>
        <v>-4.5676307025465109E-2</v>
      </c>
      <c r="I892">
        <f t="shared" si="54"/>
        <v>0.57106736499909694</v>
      </c>
      <c r="K892">
        <f t="shared" si="55"/>
        <v>-8.2492878861233716E-4</v>
      </c>
    </row>
    <row r="893" spans="1:11" x14ac:dyDescent="0.25">
      <c r="A893" s="1">
        <v>39113</v>
      </c>
      <c r="B893">
        <v>58.14</v>
      </c>
      <c r="C893">
        <v>63.26</v>
      </c>
      <c r="D893">
        <v>5.0034999999999998</v>
      </c>
      <c r="F893">
        <f t="shared" si="52"/>
        <v>4.06285389513073</v>
      </c>
      <c r="G893">
        <f t="shared" si="53"/>
        <v>-3.8028295493635976E-2</v>
      </c>
      <c r="I893">
        <f t="shared" si="54"/>
        <v>0.58806329549363601</v>
      </c>
      <c r="K893">
        <f t="shared" si="55"/>
        <v>-6.5408144983894012E-4</v>
      </c>
    </row>
    <row r="894" spans="1:11" x14ac:dyDescent="0.25">
      <c r="A894" s="1">
        <v>39120</v>
      </c>
      <c r="B894">
        <v>57.71</v>
      </c>
      <c r="C894">
        <v>62.59</v>
      </c>
      <c r="D894">
        <v>4.9802</v>
      </c>
      <c r="F894">
        <f t="shared" si="52"/>
        <v>4.055430468722875</v>
      </c>
      <c r="G894">
        <f t="shared" si="53"/>
        <v>-3.4758734708023008E-2</v>
      </c>
      <c r="I894">
        <f t="shared" si="54"/>
        <v>0.50996361115924449</v>
      </c>
      <c r="K894">
        <f t="shared" si="55"/>
        <v>-6.023000295966558E-4</v>
      </c>
    </row>
    <row r="895" spans="1:11" x14ac:dyDescent="0.25">
      <c r="A895" s="1">
        <v>39127</v>
      </c>
      <c r="B895">
        <v>58</v>
      </c>
      <c r="C895">
        <v>62.79</v>
      </c>
      <c r="D895">
        <v>4.9801000000000002</v>
      </c>
      <c r="F895">
        <f t="shared" si="52"/>
        <v>4.0604430105464191</v>
      </c>
      <c r="G895">
        <f t="shared" si="53"/>
        <v>-3.2785206896551712E-2</v>
      </c>
      <c r="I895">
        <f t="shared" si="54"/>
        <v>0.60810344827586205</v>
      </c>
      <c r="K895">
        <f t="shared" si="55"/>
        <v>-5.6526218787158122E-4</v>
      </c>
    </row>
    <row r="896" spans="1:11" x14ac:dyDescent="0.25">
      <c r="A896" s="1">
        <v>39134</v>
      </c>
      <c r="B896">
        <v>60.07</v>
      </c>
      <c r="C896">
        <v>64.55</v>
      </c>
      <c r="D896">
        <v>4.9668999999999999</v>
      </c>
      <c r="F896">
        <f t="shared" si="52"/>
        <v>4.0955105488620704</v>
      </c>
      <c r="G896">
        <f t="shared" si="53"/>
        <v>-2.4910657066755475E-2</v>
      </c>
      <c r="I896">
        <f t="shared" si="54"/>
        <v>0.67704344930913929</v>
      </c>
      <c r="K896">
        <f t="shared" si="55"/>
        <v>-4.1469380833619902E-4</v>
      </c>
    </row>
    <row r="897" spans="1:11" x14ac:dyDescent="0.25">
      <c r="A897" s="1">
        <v>39141</v>
      </c>
      <c r="B897">
        <v>61.79</v>
      </c>
      <c r="C897">
        <v>67.66</v>
      </c>
      <c r="D897">
        <v>4.8384</v>
      </c>
      <c r="F897">
        <f t="shared" si="52"/>
        <v>4.1237415390728884</v>
      </c>
      <c r="G897">
        <f t="shared" si="53"/>
        <v>-4.6615190807574008E-2</v>
      </c>
      <c r="I897">
        <f t="shared" si="54"/>
        <v>0.61255866645088208</v>
      </c>
      <c r="K897">
        <f t="shared" si="55"/>
        <v>-7.5441318672235004E-4</v>
      </c>
    </row>
    <row r="898" spans="1:11" x14ac:dyDescent="0.25">
      <c r="A898" s="1">
        <v>39148</v>
      </c>
      <c r="B898">
        <v>61.82</v>
      </c>
      <c r="C898">
        <v>67.45</v>
      </c>
      <c r="D898">
        <v>4.7691999999999997</v>
      </c>
      <c r="F898">
        <f t="shared" si="52"/>
        <v>4.1242269367039706</v>
      </c>
      <c r="G898">
        <f t="shared" si="53"/>
        <v>-4.3378850857327789E-2</v>
      </c>
      <c r="I898">
        <f t="shared" si="54"/>
        <v>0.69071497897120671</v>
      </c>
      <c r="K898">
        <f t="shared" si="55"/>
        <v>-7.0169606692539288E-4</v>
      </c>
    </row>
    <row r="899" spans="1:11" x14ac:dyDescent="0.25">
      <c r="A899" s="1">
        <v>39155</v>
      </c>
      <c r="B899">
        <v>58.16</v>
      </c>
      <c r="C899">
        <v>65.8</v>
      </c>
      <c r="D899">
        <v>4.7820999999999998</v>
      </c>
      <c r="F899">
        <f t="shared" ref="F899:F962" si="56">LN(B899)</f>
        <v>4.0631978332252636</v>
      </c>
      <c r="G899">
        <f t="shared" ref="G899:G962" si="57">((1+D899/100)*B899-C899)/B899</f>
        <v>-8.3540760660247682E-2</v>
      </c>
      <c r="I899">
        <f t="shared" ref="I899:I962" si="58">(B951-B899)/B899</f>
        <v>0.88995873452544716</v>
      </c>
      <c r="K899">
        <f t="shared" ref="K899:K962" si="59">G899/B899</f>
        <v>-1.4363954721500634E-3</v>
      </c>
    </row>
    <row r="900" spans="1:11" x14ac:dyDescent="0.25">
      <c r="A900" s="1">
        <v>39162</v>
      </c>
      <c r="B900">
        <v>59.61</v>
      </c>
      <c r="C900">
        <v>65.59</v>
      </c>
      <c r="D900">
        <v>4.7618</v>
      </c>
      <c r="F900">
        <f t="shared" si="56"/>
        <v>4.0878233452318353</v>
      </c>
      <c r="G900">
        <f t="shared" si="57"/>
        <v>-5.2700738466700398E-2</v>
      </c>
      <c r="I900">
        <f t="shared" si="58"/>
        <v>0.75272605267572568</v>
      </c>
      <c r="K900">
        <f t="shared" si="59"/>
        <v>-8.8409224067606778E-4</v>
      </c>
    </row>
    <row r="901" spans="1:11" x14ac:dyDescent="0.25">
      <c r="A901" s="1">
        <v>39169</v>
      </c>
      <c r="B901">
        <v>64.08</v>
      </c>
      <c r="C901">
        <v>69.42</v>
      </c>
      <c r="D901">
        <v>4.8040000000000003</v>
      </c>
      <c r="F901">
        <f t="shared" si="56"/>
        <v>4.160132302760104</v>
      </c>
      <c r="G901">
        <f t="shared" si="57"/>
        <v>-3.5293333333333218E-2</v>
      </c>
      <c r="I901">
        <f t="shared" si="58"/>
        <v>0.65262172284644204</v>
      </c>
      <c r="K901">
        <f t="shared" si="59"/>
        <v>-5.507698709945883E-4</v>
      </c>
    </row>
    <row r="902" spans="1:11" x14ac:dyDescent="0.25">
      <c r="A902" s="1">
        <v>39176</v>
      </c>
      <c r="B902">
        <v>64.38</v>
      </c>
      <c r="C902">
        <v>70.64</v>
      </c>
      <c r="D902">
        <v>4.8460000000000001</v>
      </c>
      <c r="F902">
        <f t="shared" si="56"/>
        <v>4.1648030258706621</v>
      </c>
      <c r="G902">
        <f t="shared" si="57"/>
        <v>-4.8775166200683541E-2</v>
      </c>
      <c r="I902">
        <f t="shared" si="58"/>
        <v>0.62830071450761116</v>
      </c>
      <c r="K902">
        <f t="shared" si="59"/>
        <v>-7.5761364089287889E-4</v>
      </c>
    </row>
    <row r="903" spans="1:11" x14ac:dyDescent="0.25">
      <c r="A903" s="1">
        <v>39183</v>
      </c>
      <c r="B903">
        <v>62.01</v>
      </c>
      <c r="C903">
        <v>70.510000000000005</v>
      </c>
      <c r="D903">
        <v>4.9290000000000003</v>
      </c>
      <c r="F903">
        <f t="shared" si="56"/>
        <v>4.1272956623617869</v>
      </c>
      <c r="G903">
        <f t="shared" si="57"/>
        <v>-8.7784665376552121E-2</v>
      </c>
      <c r="I903">
        <f t="shared" si="58"/>
        <v>0.78793742944686351</v>
      </c>
      <c r="K903">
        <f t="shared" si="59"/>
        <v>-1.4156533684333515E-3</v>
      </c>
    </row>
    <row r="904" spans="1:11" x14ac:dyDescent="0.25">
      <c r="A904" s="1">
        <v>39190</v>
      </c>
      <c r="B904">
        <v>63.13</v>
      </c>
      <c r="C904">
        <v>69.489999999999995</v>
      </c>
      <c r="D904">
        <v>4.8635000000000002</v>
      </c>
      <c r="F904">
        <f t="shared" si="56"/>
        <v>4.1451960923795346</v>
      </c>
      <c r="G904">
        <f t="shared" si="57"/>
        <v>-5.2109495485506058E-2</v>
      </c>
      <c r="I904">
        <f t="shared" si="58"/>
        <v>0.82052906700459372</v>
      </c>
      <c r="K904">
        <f t="shared" si="59"/>
        <v>-8.254315774672272E-4</v>
      </c>
    </row>
    <row r="905" spans="1:11" x14ac:dyDescent="0.25">
      <c r="A905" s="1">
        <v>39197</v>
      </c>
      <c r="B905">
        <v>65.84</v>
      </c>
      <c r="C905">
        <v>71.3</v>
      </c>
      <c r="D905">
        <v>4.8695000000000004</v>
      </c>
      <c r="F905">
        <f t="shared" si="56"/>
        <v>4.1872275563688142</v>
      </c>
      <c r="G905">
        <f t="shared" si="57"/>
        <v>-3.4233311057108043E-2</v>
      </c>
      <c r="I905">
        <f t="shared" si="58"/>
        <v>0.79678007290400954</v>
      </c>
      <c r="K905">
        <f t="shared" si="59"/>
        <v>-5.1994700876531051E-4</v>
      </c>
    </row>
    <row r="906" spans="1:11" x14ac:dyDescent="0.25">
      <c r="A906" s="1">
        <v>39204</v>
      </c>
      <c r="B906">
        <v>63.68</v>
      </c>
      <c r="C906">
        <v>70.52</v>
      </c>
      <c r="D906">
        <v>4.8784000000000001</v>
      </c>
      <c r="F906">
        <f t="shared" si="56"/>
        <v>4.1538705415361274</v>
      </c>
      <c r="G906">
        <f t="shared" si="57"/>
        <v>-5.8628060301507606E-2</v>
      </c>
      <c r="I906">
        <f t="shared" si="58"/>
        <v>0.78172110552763807</v>
      </c>
      <c r="K906">
        <f t="shared" si="59"/>
        <v>-9.2066677609151397E-4</v>
      </c>
    </row>
    <row r="907" spans="1:11" x14ac:dyDescent="0.25">
      <c r="A907" s="1">
        <v>39211</v>
      </c>
      <c r="B907">
        <v>61.55</v>
      </c>
      <c r="C907">
        <v>68.88</v>
      </c>
      <c r="D907">
        <v>4.9302000000000001</v>
      </c>
      <c r="F907">
        <f t="shared" si="56"/>
        <v>4.1198498526304625</v>
      </c>
      <c r="G907">
        <f t="shared" si="57"/>
        <v>-6.9788170593013912E-2</v>
      </c>
      <c r="I907">
        <f t="shared" si="58"/>
        <v>1.0069861900893584</v>
      </c>
      <c r="K907">
        <f t="shared" si="59"/>
        <v>-1.133845176165945E-3</v>
      </c>
    </row>
    <row r="908" spans="1:11" x14ac:dyDescent="0.25">
      <c r="A908" s="1">
        <v>39218</v>
      </c>
      <c r="B908">
        <v>62.55</v>
      </c>
      <c r="C908">
        <v>69.66</v>
      </c>
      <c r="D908">
        <v>4.8765000000000001</v>
      </c>
      <c r="F908">
        <f t="shared" si="56"/>
        <v>4.1359662369129202</v>
      </c>
      <c r="G908">
        <f t="shared" si="57"/>
        <v>-6.4904064748201373E-2</v>
      </c>
      <c r="I908">
        <f t="shared" si="58"/>
        <v>0.98593125499600331</v>
      </c>
      <c r="K908">
        <f t="shared" si="59"/>
        <v>-1.0376349280287989E-3</v>
      </c>
    </row>
    <row r="909" spans="1:11" x14ac:dyDescent="0.25">
      <c r="A909" s="1">
        <v>39225</v>
      </c>
      <c r="B909">
        <v>65.77</v>
      </c>
      <c r="C909">
        <v>71.180000000000007</v>
      </c>
      <c r="D909">
        <v>4.9377000000000004</v>
      </c>
      <c r="F909">
        <f t="shared" si="56"/>
        <v>4.1861638073132594</v>
      </c>
      <c r="G909">
        <f t="shared" si="57"/>
        <v>-3.2879347878972363E-2</v>
      </c>
      <c r="I909">
        <f t="shared" si="58"/>
        <v>1.0247833358674168</v>
      </c>
      <c r="K909">
        <f t="shared" si="59"/>
        <v>-4.9991406232282752E-4</v>
      </c>
    </row>
    <row r="910" spans="1:11" x14ac:dyDescent="0.25">
      <c r="A910" s="1">
        <v>39232</v>
      </c>
      <c r="B910">
        <v>63.49</v>
      </c>
      <c r="C910">
        <v>69.41</v>
      </c>
      <c r="D910">
        <v>4.9435000000000002</v>
      </c>
      <c r="F910">
        <f t="shared" si="56"/>
        <v>4.1508824131823587</v>
      </c>
      <c r="G910">
        <f t="shared" si="57"/>
        <v>-4.3808030398487942E-2</v>
      </c>
      <c r="I910">
        <f t="shared" si="58"/>
        <v>1.0637895731611275</v>
      </c>
      <c r="K910">
        <f t="shared" si="59"/>
        <v>-6.8999890374055661E-4</v>
      </c>
    </row>
    <row r="911" spans="1:11" x14ac:dyDescent="0.25">
      <c r="A911" s="1">
        <v>39239</v>
      </c>
      <c r="B911">
        <v>65.959999999999994</v>
      </c>
      <c r="C911">
        <v>71.27</v>
      </c>
      <c r="D911">
        <v>4.9649999999999999</v>
      </c>
      <c r="F911">
        <f t="shared" si="56"/>
        <v>4.189048497691398</v>
      </c>
      <c r="G911">
        <f t="shared" si="57"/>
        <v>-3.0853335354760567E-2</v>
      </c>
      <c r="I911">
        <f t="shared" si="58"/>
        <v>0.85415403274711965</v>
      </c>
      <c r="K911">
        <f t="shared" si="59"/>
        <v>-4.6775826796180366E-4</v>
      </c>
    </row>
    <row r="912" spans="1:11" x14ac:dyDescent="0.25">
      <c r="A912" s="1">
        <v>39246</v>
      </c>
      <c r="B912">
        <v>66.260000000000005</v>
      </c>
      <c r="C912">
        <v>71.47</v>
      </c>
      <c r="D912">
        <v>5.0106000000000002</v>
      </c>
      <c r="F912">
        <f t="shared" si="56"/>
        <v>4.1935863968717495</v>
      </c>
      <c r="G912">
        <f t="shared" si="57"/>
        <v>-2.8523640808934471E-2</v>
      </c>
      <c r="I912">
        <f t="shared" si="58"/>
        <v>1.0582553576818592</v>
      </c>
      <c r="K912">
        <f t="shared" si="59"/>
        <v>-4.3048054344905628E-4</v>
      </c>
    </row>
    <row r="913" spans="1:11" x14ac:dyDescent="0.25">
      <c r="A913" s="1">
        <v>39253</v>
      </c>
      <c r="B913">
        <v>68.19</v>
      </c>
      <c r="C913">
        <v>72.2</v>
      </c>
      <c r="D913">
        <v>4.9672999999999998</v>
      </c>
      <c r="F913">
        <f t="shared" si="56"/>
        <v>4.2222979265325611</v>
      </c>
      <c r="G913">
        <f t="shared" si="57"/>
        <v>-9.1332765801438141E-3</v>
      </c>
      <c r="I913">
        <f t="shared" si="58"/>
        <v>1.0043994720633527</v>
      </c>
      <c r="K913">
        <f t="shared" si="59"/>
        <v>-1.3393865053737812E-4</v>
      </c>
    </row>
    <row r="914" spans="1:11" x14ac:dyDescent="0.25">
      <c r="A914" s="1">
        <v>39260</v>
      </c>
      <c r="B914">
        <v>68.97</v>
      </c>
      <c r="C914">
        <v>71.349999999999994</v>
      </c>
      <c r="D914">
        <v>4.9358000000000004</v>
      </c>
      <c r="F914">
        <f t="shared" si="56"/>
        <v>4.2336716274431998</v>
      </c>
      <c r="G914">
        <f t="shared" si="57"/>
        <v>1.4850243004204792E-2</v>
      </c>
      <c r="I914">
        <f t="shared" si="58"/>
        <v>0.95084819486733385</v>
      </c>
      <c r="K914">
        <f t="shared" si="59"/>
        <v>2.1531452811664189E-4</v>
      </c>
    </row>
    <row r="915" spans="1:11" x14ac:dyDescent="0.25">
      <c r="A915" s="1">
        <v>39267</v>
      </c>
      <c r="B915">
        <v>71.41</v>
      </c>
      <c r="C915">
        <v>73.48</v>
      </c>
      <c r="D915">
        <v>4.9493</v>
      </c>
      <c r="F915">
        <f t="shared" si="56"/>
        <v>4.2684379155610186</v>
      </c>
      <c r="G915">
        <f t="shared" si="57"/>
        <v>2.0505463240442466E-2</v>
      </c>
      <c r="I915">
        <f t="shared" si="58"/>
        <v>1.0105027307099845</v>
      </c>
      <c r="K915">
        <f t="shared" si="59"/>
        <v>2.8715114466380711E-4</v>
      </c>
    </row>
    <row r="916" spans="1:11" x14ac:dyDescent="0.25">
      <c r="A916" s="1">
        <v>39274</v>
      </c>
      <c r="B916">
        <v>72.56</v>
      </c>
      <c r="C916">
        <v>73.86</v>
      </c>
      <c r="D916">
        <v>4.9383999999999997</v>
      </c>
      <c r="F916">
        <f t="shared" si="56"/>
        <v>4.2844138058068815</v>
      </c>
      <c r="G916">
        <f t="shared" si="57"/>
        <v>3.1467792723263603E-2</v>
      </c>
      <c r="I916">
        <f t="shared" si="58"/>
        <v>0.87500000000000011</v>
      </c>
      <c r="K916">
        <f t="shared" si="59"/>
        <v>4.3367961305490081E-4</v>
      </c>
    </row>
    <row r="917" spans="1:11" x14ac:dyDescent="0.25">
      <c r="A917" s="1">
        <v>39281</v>
      </c>
      <c r="B917">
        <v>75.05</v>
      </c>
      <c r="C917">
        <v>73.06</v>
      </c>
      <c r="D917">
        <v>4.9231999999999996</v>
      </c>
      <c r="F917">
        <f t="shared" si="56"/>
        <v>4.3181545580794714</v>
      </c>
      <c r="G917">
        <f t="shared" si="57"/>
        <v>7.5747656229180421E-2</v>
      </c>
      <c r="I917">
        <f t="shared" si="58"/>
        <v>0.79347101932045305</v>
      </c>
      <c r="K917">
        <f t="shared" si="59"/>
        <v>1.0092958857985399E-3</v>
      </c>
    </row>
    <row r="918" spans="1:11" x14ac:dyDescent="0.25">
      <c r="A918" s="1">
        <v>39288</v>
      </c>
      <c r="B918">
        <v>75.88</v>
      </c>
      <c r="C918">
        <v>73.180000000000007</v>
      </c>
      <c r="D918">
        <v>4.8689</v>
      </c>
      <c r="F918">
        <f t="shared" si="56"/>
        <v>4.3291531450668135</v>
      </c>
      <c r="G918">
        <f t="shared" si="57"/>
        <v>8.4271498682129437E-2</v>
      </c>
      <c r="I918">
        <f t="shared" si="58"/>
        <v>0.63995782814971014</v>
      </c>
      <c r="K918">
        <f t="shared" si="59"/>
        <v>1.1105890706659125E-3</v>
      </c>
    </row>
    <row r="919" spans="1:11" x14ac:dyDescent="0.25">
      <c r="A919" s="1">
        <v>39295</v>
      </c>
      <c r="B919">
        <v>76.53</v>
      </c>
      <c r="C919">
        <v>73.11</v>
      </c>
      <c r="D919">
        <v>4.7308000000000003</v>
      </c>
      <c r="F919">
        <f t="shared" si="56"/>
        <v>4.3376828208218301</v>
      </c>
      <c r="G919">
        <f t="shared" si="57"/>
        <v>9.1996357506859944E-2</v>
      </c>
      <c r="I919">
        <f t="shared" si="58"/>
        <v>0.65647458513001433</v>
      </c>
      <c r="K919">
        <f t="shared" si="59"/>
        <v>1.2020953548524753E-3</v>
      </c>
    </row>
    <row r="920" spans="1:11" x14ac:dyDescent="0.25">
      <c r="A920" s="1">
        <v>39302</v>
      </c>
      <c r="B920">
        <v>72.150000000000006</v>
      </c>
      <c r="C920">
        <v>70.239999999999995</v>
      </c>
      <c r="D920">
        <v>4.8146000000000004</v>
      </c>
      <c r="F920">
        <f t="shared" si="56"/>
        <v>4.2787472852198798</v>
      </c>
      <c r="G920">
        <f t="shared" si="57"/>
        <v>7.4618626472626598E-2</v>
      </c>
      <c r="I920">
        <f t="shared" si="58"/>
        <v>0.64352044352044335</v>
      </c>
      <c r="K920">
        <f t="shared" si="59"/>
        <v>1.0342151971258018E-3</v>
      </c>
    </row>
    <row r="921" spans="1:11" x14ac:dyDescent="0.25">
      <c r="A921" s="1">
        <v>39309</v>
      </c>
      <c r="B921">
        <v>73.33</v>
      </c>
      <c r="C921">
        <v>70.31</v>
      </c>
      <c r="D921">
        <v>4.4356999999999998</v>
      </c>
      <c r="F921">
        <f t="shared" si="56"/>
        <v>4.2949698021057081</v>
      </c>
      <c r="G921">
        <f t="shared" si="57"/>
        <v>8.5540690167734815E-2</v>
      </c>
      <c r="I921">
        <f t="shared" si="58"/>
        <v>0.58189008591299607</v>
      </c>
      <c r="K921">
        <f t="shared" si="59"/>
        <v>1.1665169803318535E-3</v>
      </c>
    </row>
    <row r="922" spans="1:11" x14ac:dyDescent="0.25">
      <c r="A922" s="1">
        <v>39316</v>
      </c>
      <c r="B922">
        <v>69.260000000000005</v>
      </c>
      <c r="C922">
        <v>67.81</v>
      </c>
      <c r="D922">
        <v>4.1243999999999996</v>
      </c>
      <c r="F922">
        <f t="shared" si="56"/>
        <v>4.2378675389742764</v>
      </c>
      <c r="G922">
        <f t="shared" si="57"/>
        <v>6.2179604966791806E-2</v>
      </c>
      <c r="I922">
        <f t="shared" si="58"/>
        <v>0.66012128212532484</v>
      </c>
      <c r="K922">
        <f t="shared" si="59"/>
        <v>8.9777079074201277E-4</v>
      </c>
    </row>
    <row r="923" spans="1:11" x14ac:dyDescent="0.25">
      <c r="A923" s="1">
        <v>39323</v>
      </c>
      <c r="B923">
        <v>73.510000000000005</v>
      </c>
      <c r="C923">
        <v>69.739999999999995</v>
      </c>
      <c r="D923">
        <v>4.2595000000000001</v>
      </c>
      <c r="F923">
        <f t="shared" si="56"/>
        <v>4.2974214513859961</v>
      </c>
      <c r="G923">
        <f t="shared" si="57"/>
        <v>9.3880539382397099E-2</v>
      </c>
      <c r="I923">
        <f t="shared" si="58"/>
        <v>0.60726431777989387</v>
      </c>
      <c r="K923">
        <f t="shared" si="59"/>
        <v>1.2771124932988314E-3</v>
      </c>
    </row>
    <row r="924" spans="1:11" x14ac:dyDescent="0.25">
      <c r="A924" s="1">
        <v>39330</v>
      </c>
      <c r="B924">
        <v>75.73</v>
      </c>
      <c r="C924">
        <v>70.45</v>
      </c>
      <c r="D924">
        <v>4.2329999999999997</v>
      </c>
      <c r="F924">
        <f t="shared" si="56"/>
        <v>4.3271743831257314</v>
      </c>
      <c r="G924">
        <f t="shared" si="57"/>
        <v>0.11205137858180372</v>
      </c>
      <c r="I924">
        <f t="shared" si="58"/>
        <v>0.44394559619701557</v>
      </c>
      <c r="K924">
        <f t="shared" si="59"/>
        <v>1.4796167777869234E-3</v>
      </c>
    </row>
    <row r="925" spans="1:11" x14ac:dyDescent="0.25">
      <c r="A925" s="1">
        <v>39337</v>
      </c>
      <c r="B925">
        <v>79.91</v>
      </c>
      <c r="C925">
        <v>73.72</v>
      </c>
      <c r="D925">
        <v>4.133</v>
      </c>
      <c r="F925">
        <f t="shared" si="56"/>
        <v>4.3809010013863716</v>
      </c>
      <c r="G925">
        <f t="shared" si="57"/>
        <v>0.1187921449130272</v>
      </c>
      <c r="I925">
        <f t="shared" si="58"/>
        <v>0.28369415592541614</v>
      </c>
      <c r="K925">
        <f t="shared" si="59"/>
        <v>1.4865742073961606E-3</v>
      </c>
    </row>
    <row r="926" spans="1:11" x14ac:dyDescent="0.25">
      <c r="A926" s="1">
        <v>39344</v>
      </c>
      <c r="B926">
        <v>81.93</v>
      </c>
      <c r="C926">
        <v>74.989999999999995</v>
      </c>
      <c r="D926">
        <v>4.0833000000000004</v>
      </c>
      <c r="F926">
        <f t="shared" si="56"/>
        <v>4.4058652241537235</v>
      </c>
      <c r="G926">
        <f t="shared" si="57"/>
        <v>0.125539456731356</v>
      </c>
      <c r="I926">
        <f t="shared" si="58"/>
        <v>0.18589039423898435</v>
      </c>
      <c r="K926">
        <f t="shared" si="59"/>
        <v>1.5322770258922981E-3</v>
      </c>
    </row>
    <row r="927" spans="1:11" x14ac:dyDescent="0.25">
      <c r="A927" s="1">
        <v>39351</v>
      </c>
      <c r="B927">
        <v>80.3</v>
      </c>
      <c r="C927">
        <v>74.75</v>
      </c>
      <c r="D927">
        <v>4.0042999999999997</v>
      </c>
      <c r="F927">
        <f t="shared" si="56"/>
        <v>4.3857696209527157</v>
      </c>
      <c r="G927">
        <f t="shared" si="57"/>
        <v>0.10915881569115815</v>
      </c>
      <c r="I927">
        <f t="shared" si="58"/>
        <v>0.31668742216687434</v>
      </c>
      <c r="K927">
        <f t="shared" si="59"/>
        <v>1.3593874930405748E-3</v>
      </c>
    </row>
    <row r="928" spans="1:11" x14ac:dyDescent="0.25">
      <c r="A928" s="1">
        <v>39358</v>
      </c>
      <c r="B928">
        <v>79.94</v>
      </c>
      <c r="C928">
        <v>74.14</v>
      </c>
      <c r="D928">
        <v>4.0932000000000004</v>
      </c>
      <c r="F928">
        <f t="shared" si="56"/>
        <v>4.3812763532831775</v>
      </c>
      <c r="G928">
        <f t="shared" si="57"/>
        <v>0.11348641581185875</v>
      </c>
      <c r="I928">
        <f t="shared" si="58"/>
        <v>0.23254941205904434</v>
      </c>
      <c r="K928">
        <f t="shared" si="59"/>
        <v>1.4196449313467446E-3</v>
      </c>
    </row>
    <row r="929" spans="1:11" x14ac:dyDescent="0.25">
      <c r="A929" s="1">
        <v>39365</v>
      </c>
      <c r="B929">
        <v>81.3</v>
      </c>
      <c r="C929">
        <v>76.599999999999994</v>
      </c>
      <c r="D929">
        <v>4.2481999999999998</v>
      </c>
      <c r="F929">
        <f t="shared" si="56"/>
        <v>4.3981460165537651</v>
      </c>
      <c r="G929">
        <f t="shared" si="57"/>
        <v>0.10029257810578093</v>
      </c>
      <c r="I929">
        <f t="shared" si="58"/>
        <v>9.4095940959409666E-2</v>
      </c>
      <c r="K929">
        <f t="shared" si="59"/>
        <v>1.2336110468115736E-3</v>
      </c>
    </row>
    <row r="930" spans="1:11" x14ac:dyDescent="0.25">
      <c r="A930" s="1">
        <v>39372</v>
      </c>
      <c r="B930">
        <v>87.4</v>
      </c>
      <c r="C930">
        <v>79.09</v>
      </c>
      <c r="D930">
        <v>4.1059000000000001</v>
      </c>
      <c r="F930">
        <f t="shared" si="56"/>
        <v>4.4704952826614894</v>
      </c>
      <c r="G930">
        <f t="shared" si="57"/>
        <v>0.13613909153318068</v>
      </c>
      <c r="I930">
        <f t="shared" si="58"/>
        <v>-0.14713958810068647</v>
      </c>
      <c r="K930">
        <f t="shared" si="59"/>
        <v>1.5576555095329597E-3</v>
      </c>
    </row>
    <row r="931" spans="1:11" x14ac:dyDescent="0.25">
      <c r="A931" s="1">
        <v>39379</v>
      </c>
      <c r="B931">
        <v>87.1</v>
      </c>
      <c r="C931">
        <v>80.290000000000006</v>
      </c>
      <c r="D931">
        <v>3.8837000000000002</v>
      </c>
      <c r="F931">
        <f t="shared" si="56"/>
        <v>4.467056883858457</v>
      </c>
      <c r="G931">
        <f t="shared" si="57"/>
        <v>0.11702299311136607</v>
      </c>
      <c r="I931">
        <f t="shared" si="58"/>
        <v>-0.23363949483352464</v>
      </c>
      <c r="K931">
        <f t="shared" si="59"/>
        <v>1.3435475672946738E-3</v>
      </c>
    </row>
    <row r="932" spans="1:11" x14ac:dyDescent="0.25">
      <c r="A932" s="1">
        <v>39386</v>
      </c>
      <c r="B932">
        <v>94.53</v>
      </c>
      <c r="C932">
        <v>85.38</v>
      </c>
      <c r="D932">
        <v>4.0285000000000002</v>
      </c>
      <c r="F932">
        <f t="shared" si="56"/>
        <v>4.548917244437293</v>
      </c>
      <c r="G932">
        <f t="shared" si="57"/>
        <v>0.13707966835925098</v>
      </c>
      <c r="I932">
        <f t="shared" si="58"/>
        <v>-0.28594097112027927</v>
      </c>
      <c r="K932">
        <f t="shared" si="59"/>
        <v>1.4501181461890509E-3</v>
      </c>
    </row>
    <row r="933" spans="1:11" x14ac:dyDescent="0.25">
      <c r="A933" s="1">
        <v>39393</v>
      </c>
      <c r="B933">
        <v>96.37</v>
      </c>
      <c r="C933">
        <v>87.52</v>
      </c>
      <c r="D933">
        <v>3.6880000000000002</v>
      </c>
      <c r="F933">
        <f t="shared" si="56"/>
        <v>4.5681949498631962</v>
      </c>
      <c r="G933">
        <f t="shared" si="57"/>
        <v>0.12871355816125366</v>
      </c>
      <c r="I933">
        <f t="shared" si="58"/>
        <v>-0.32240323752205047</v>
      </c>
      <c r="K933">
        <f t="shared" si="59"/>
        <v>1.3356185344116805E-3</v>
      </c>
    </row>
    <row r="934" spans="1:11" x14ac:dyDescent="0.25">
      <c r="A934" s="1">
        <v>39400</v>
      </c>
      <c r="B934">
        <v>94.09</v>
      </c>
      <c r="C934">
        <v>85.44</v>
      </c>
      <c r="D934">
        <v>3.6133000000000002</v>
      </c>
      <c r="F934">
        <f t="shared" si="56"/>
        <v>4.5442517710186747</v>
      </c>
      <c r="G934">
        <f t="shared" si="57"/>
        <v>0.12806625539377189</v>
      </c>
      <c r="I934">
        <f t="shared" si="58"/>
        <v>-0.40312466787118723</v>
      </c>
      <c r="K934">
        <f t="shared" si="59"/>
        <v>1.3611037877964915E-3</v>
      </c>
    </row>
    <row r="935" spans="1:11" x14ac:dyDescent="0.25">
      <c r="A935" s="1">
        <v>39407</v>
      </c>
      <c r="B935">
        <v>97.29</v>
      </c>
      <c r="C935">
        <v>88.43</v>
      </c>
      <c r="D935">
        <v>3.1025999999999998</v>
      </c>
      <c r="F935">
        <f t="shared" si="56"/>
        <v>4.5776962089873363</v>
      </c>
      <c r="G935">
        <f t="shared" si="57"/>
        <v>0.1220939412067016</v>
      </c>
      <c r="I935">
        <f t="shared" si="58"/>
        <v>-0.44886422037208351</v>
      </c>
      <c r="K935">
        <f t="shared" si="59"/>
        <v>1.2549485168743097E-3</v>
      </c>
    </row>
    <row r="936" spans="1:11" x14ac:dyDescent="0.25">
      <c r="A936" s="1">
        <v>39414</v>
      </c>
      <c r="B936">
        <v>90.62</v>
      </c>
      <c r="C936">
        <v>84.84</v>
      </c>
      <c r="D936">
        <v>3.2854999999999999</v>
      </c>
      <c r="F936">
        <f t="shared" si="56"/>
        <v>4.5066749392389918</v>
      </c>
      <c r="G936">
        <f t="shared" si="57"/>
        <v>9.6637829397484165E-2</v>
      </c>
      <c r="I936">
        <f t="shared" si="58"/>
        <v>-0.39924961377179435</v>
      </c>
      <c r="K936">
        <f t="shared" si="59"/>
        <v>1.0664072985818159E-3</v>
      </c>
    </row>
    <row r="937" spans="1:11" x14ac:dyDescent="0.25">
      <c r="A937" s="1">
        <v>39421</v>
      </c>
      <c r="B937">
        <v>87.49</v>
      </c>
      <c r="C937">
        <v>85.21</v>
      </c>
      <c r="D937">
        <v>3.0676000000000001</v>
      </c>
      <c r="F937">
        <f t="shared" si="56"/>
        <v>4.4715245011181732</v>
      </c>
      <c r="G937">
        <f t="shared" si="57"/>
        <v>5.6736121156703498E-2</v>
      </c>
      <c r="I937">
        <f t="shared" si="58"/>
        <v>-0.46519602240256025</v>
      </c>
      <c r="K937">
        <f t="shared" si="59"/>
        <v>6.4848692601101275E-4</v>
      </c>
    </row>
    <row r="938" spans="1:11" x14ac:dyDescent="0.25">
      <c r="A938" s="1">
        <v>39428</v>
      </c>
      <c r="B938">
        <v>94.39</v>
      </c>
      <c r="C938">
        <v>90.21</v>
      </c>
      <c r="D938">
        <v>3.1770999999999998</v>
      </c>
      <c r="F938">
        <f t="shared" si="56"/>
        <v>4.547435135336853</v>
      </c>
      <c r="G938">
        <f t="shared" si="57"/>
        <v>7.6055352155948844E-2</v>
      </c>
      <c r="I938">
        <f t="shared" si="58"/>
        <v>-0.53893420913232326</v>
      </c>
      <c r="K938">
        <f t="shared" si="59"/>
        <v>8.0575645890400304E-4</v>
      </c>
    </row>
    <row r="939" spans="1:11" x14ac:dyDescent="0.25">
      <c r="A939" s="1">
        <v>39435</v>
      </c>
      <c r="B939">
        <v>91.24</v>
      </c>
      <c r="C939">
        <v>88.34</v>
      </c>
      <c r="D939">
        <v>3.2229999999999999</v>
      </c>
      <c r="F939">
        <f t="shared" si="56"/>
        <v>4.5134933974161875</v>
      </c>
      <c r="G939">
        <f t="shared" si="57"/>
        <v>6.4014305129329124E-2</v>
      </c>
      <c r="I939">
        <f t="shared" si="58"/>
        <v>-0.560938185006576</v>
      </c>
      <c r="K939">
        <f t="shared" si="59"/>
        <v>7.0160351961123552E-4</v>
      </c>
    </row>
    <row r="940" spans="1:11" x14ac:dyDescent="0.25">
      <c r="A940" s="1">
        <v>39442</v>
      </c>
      <c r="B940">
        <v>95.97</v>
      </c>
      <c r="C940">
        <v>89.84</v>
      </c>
      <c r="D940">
        <v>3.4201999999999999</v>
      </c>
      <c r="F940">
        <f t="shared" si="56"/>
        <v>4.5640356426295359</v>
      </c>
      <c r="G940">
        <f t="shared" si="57"/>
        <v>9.8076127331457763E-2</v>
      </c>
      <c r="I940">
        <f t="shared" si="58"/>
        <v>-0.6316557257476294</v>
      </c>
      <c r="K940">
        <f t="shared" si="59"/>
        <v>1.0219456843957254E-3</v>
      </c>
    </row>
    <row r="941" spans="1:11" x14ac:dyDescent="0.25">
      <c r="A941" s="1">
        <v>39449</v>
      </c>
      <c r="B941">
        <v>99.62</v>
      </c>
      <c r="C941">
        <v>93.04</v>
      </c>
      <c r="D941">
        <v>3.0520999999999998</v>
      </c>
      <c r="F941">
        <f t="shared" si="56"/>
        <v>4.6013629476451374</v>
      </c>
      <c r="G941">
        <f t="shared" si="57"/>
        <v>9.657199377635016E-2</v>
      </c>
      <c r="I941">
        <f t="shared" si="58"/>
        <v>-0.55229873519373618</v>
      </c>
      <c r="K941">
        <f t="shared" si="59"/>
        <v>9.6940367171602241E-4</v>
      </c>
    </row>
    <row r="942" spans="1:11" x14ac:dyDescent="0.25">
      <c r="A942" s="1">
        <v>39456</v>
      </c>
      <c r="B942">
        <v>95.67</v>
      </c>
      <c r="C942">
        <v>90.16</v>
      </c>
      <c r="D942">
        <v>2.9215</v>
      </c>
      <c r="F942">
        <f t="shared" si="56"/>
        <v>4.560904769690076</v>
      </c>
      <c r="G942">
        <f t="shared" si="57"/>
        <v>8.6808812062297541E-2</v>
      </c>
      <c r="I942">
        <f t="shared" si="58"/>
        <v>-0.55440576983380363</v>
      </c>
      <c r="K942">
        <f t="shared" si="59"/>
        <v>9.0737756937699944E-4</v>
      </c>
    </row>
    <row r="943" spans="1:11" x14ac:dyDescent="0.25">
      <c r="A943" s="1">
        <v>39463</v>
      </c>
      <c r="B943">
        <v>90.84</v>
      </c>
      <c r="C943">
        <v>87.18</v>
      </c>
      <c r="D943">
        <v>2.6798999999999999</v>
      </c>
      <c r="F943">
        <f t="shared" si="56"/>
        <v>4.5090997172373575</v>
      </c>
      <c r="G943">
        <f t="shared" si="57"/>
        <v>6.7089620871862571E-2</v>
      </c>
      <c r="I943">
        <f t="shared" si="58"/>
        <v>-0.58960810215763981</v>
      </c>
      <c r="K943">
        <f t="shared" si="59"/>
        <v>7.3854712540579663E-4</v>
      </c>
    </row>
    <row r="944" spans="1:11" x14ac:dyDescent="0.25">
      <c r="A944" s="1">
        <v>39470</v>
      </c>
      <c r="B944">
        <v>86.99</v>
      </c>
      <c r="C944">
        <v>84.11</v>
      </c>
      <c r="D944">
        <v>2.1425999999999998</v>
      </c>
      <c r="F944">
        <f t="shared" si="56"/>
        <v>4.4657931695194497</v>
      </c>
      <c r="G944">
        <f t="shared" si="57"/>
        <v>5.45332537073226E-2</v>
      </c>
      <c r="I944">
        <f t="shared" si="58"/>
        <v>-0.49936774341878376</v>
      </c>
      <c r="K944">
        <f t="shared" si="59"/>
        <v>6.2689106457434877E-4</v>
      </c>
    </row>
    <row r="945" spans="1:11" x14ac:dyDescent="0.25">
      <c r="A945" s="1">
        <v>39477</v>
      </c>
      <c r="B945">
        <v>92.33</v>
      </c>
      <c r="C945">
        <v>89.54</v>
      </c>
      <c r="D945">
        <v>2.2616999999999998</v>
      </c>
      <c r="F945">
        <f t="shared" si="56"/>
        <v>4.5253691157845362</v>
      </c>
      <c r="G945">
        <f t="shared" si="57"/>
        <v>5.2834697389797271E-2</v>
      </c>
      <c r="I945">
        <f t="shared" si="58"/>
        <v>-0.54337701722083831</v>
      </c>
      <c r="K945">
        <f t="shared" si="59"/>
        <v>5.7223759763670821E-4</v>
      </c>
    </row>
    <row r="946" spans="1:11" x14ac:dyDescent="0.25">
      <c r="A946" s="1">
        <v>39484</v>
      </c>
      <c r="B946">
        <v>87.14</v>
      </c>
      <c r="C946">
        <v>85.93</v>
      </c>
      <c r="D946">
        <v>1.9578</v>
      </c>
      <c r="F946">
        <f t="shared" si="56"/>
        <v>4.4675160206892963</v>
      </c>
      <c r="G946">
        <f t="shared" si="57"/>
        <v>3.3463701170530262E-2</v>
      </c>
      <c r="I946">
        <f t="shared" si="58"/>
        <v>-0.53729630479687862</v>
      </c>
      <c r="K946">
        <f t="shared" si="59"/>
        <v>3.8402227645777212E-4</v>
      </c>
    </row>
    <row r="947" spans="1:11" x14ac:dyDescent="0.25">
      <c r="A947" s="1">
        <v>39491</v>
      </c>
      <c r="B947">
        <v>93.27</v>
      </c>
      <c r="C947">
        <v>91.2</v>
      </c>
      <c r="D947">
        <v>1.8635999999999999</v>
      </c>
      <c r="F947">
        <f t="shared" si="56"/>
        <v>4.5354985127387719</v>
      </c>
      <c r="G947">
        <f t="shared" si="57"/>
        <v>4.0829631392730763E-2</v>
      </c>
      <c r="I947">
        <f t="shared" si="58"/>
        <v>-0.61466709552910903</v>
      </c>
      <c r="K947">
        <f t="shared" si="59"/>
        <v>4.3775738600547622E-4</v>
      </c>
    </row>
    <row r="948" spans="1:11" x14ac:dyDescent="0.25">
      <c r="A948" s="1">
        <v>39498</v>
      </c>
      <c r="B948">
        <v>100.74</v>
      </c>
      <c r="C948">
        <v>96.06</v>
      </c>
      <c r="D948">
        <v>2.0541999999999998</v>
      </c>
      <c r="F948">
        <f t="shared" si="56"/>
        <v>4.6125429403175042</v>
      </c>
      <c r="G948">
        <f t="shared" si="57"/>
        <v>6.6998223942823093E-2</v>
      </c>
      <c r="I948">
        <f t="shared" si="58"/>
        <v>-0.65634306134603937</v>
      </c>
      <c r="K948">
        <f t="shared" si="59"/>
        <v>6.6506078958529979E-4</v>
      </c>
    </row>
    <row r="949" spans="1:11" x14ac:dyDescent="0.25">
      <c r="A949" s="1">
        <v>39505</v>
      </c>
      <c r="B949">
        <v>99.64</v>
      </c>
      <c r="C949">
        <v>96.73</v>
      </c>
      <c r="D949">
        <v>1.9207000000000001</v>
      </c>
      <c r="F949">
        <f t="shared" si="56"/>
        <v>4.6015636903939798</v>
      </c>
      <c r="G949">
        <f t="shared" si="57"/>
        <v>4.8412138498594923E-2</v>
      </c>
      <c r="I949">
        <f t="shared" si="58"/>
        <v>-0.57346447209955842</v>
      </c>
      <c r="K949">
        <f t="shared" si="59"/>
        <v>4.8587051885382298E-4</v>
      </c>
    </row>
    <row r="950" spans="1:11" x14ac:dyDescent="0.25">
      <c r="A950" s="1">
        <v>39512</v>
      </c>
      <c r="B950">
        <v>104.52</v>
      </c>
      <c r="C950">
        <v>99.88</v>
      </c>
      <c r="D950">
        <v>1.6226</v>
      </c>
      <c r="F950">
        <f t="shared" si="56"/>
        <v>4.6493784406524119</v>
      </c>
      <c r="G950">
        <f t="shared" si="57"/>
        <v>6.0619417527745946E-2</v>
      </c>
      <c r="I950">
        <f t="shared" si="58"/>
        <v>-0.56582472254114036</v>
      </c>
      <c r="K950">
        <f t="shared" si="59"/>
        <v>5.7997911909439287E-4</v>
      </c>
    </row>
    <row r="951" spans="1:11" x14ac:dyDescent="0.25">
      <c r="A951" s="1">
        <v>39519</v>
      </c>
      <c r="B951">
        <v>109.92</v>
      </c>
      <c r="C951">
        <v>101.72</v>
      </c>
      <c r="D951">
        <v>1.5944</v>
      </c>
      <c r="F951">
        <f t="shared" si="56"/>
        <v>4.6997528284740389</v>
      </c>
      <c r="G951">
        <f t="shared" si="57"/>
        <v>9.0543708879184795E-2</v>
      </c>
      <c r="I951">
        <f t="shared" si="58"/>
        <v>-0.61490174672489084</v>
      </c>
      <c r="K951">
        <f t="shared" si="59"/>
        <v>8.237236979547379E-4</v>
      </c>
    </row>
    <row r="952" spans="1:11" x14ac:dyDescent="0.25">
      <c r="A952" s="1">
        <v>39526</v>
      </c>
      <c r="B952">
        <v>104.48</v>
      </c>
      <c r="C952">
        <v>97.22</v>
      </c>
      <c r="D952">
        <v>1.3723000000000001</v>
      </c>
      <c r="F952">
        <f t="shared" si="56"/>
        <v>4.6489956655281208</v>
      </c>
      <c r="G952">
        <f t="shared" si="57"/>
        <v>8.3209983154670708E-2</v>
      </c>
      <c r="I952">
        <f t="shared" si="58"/>
        <v>-0.53924196018376724</v>
      </c>
      <c r="K952">
        <f t="shared" si="59"/>
        <v>7.9642020630427547E-4</v>
      </c>
    </row>
    <row r="953" spans="1:11" x14ac:dyDescent="0.25">
      <c r="A953" s="1">
        <v>39533</v>
      </c>
      <c r="B953">
        <v>105.9</v>
      </c>
      <c r="C953">
        <v>99.9</v>
      </c>
      <c r="D953">
        <v>1.5334000000000001</v>
      </c>
      <c r="F953">
        <f t="shared" si="56"/>
        <v>4.6624952526073606</v>
      </c>
      <c r="G953">
        <f t="shared" si="57"/>
        <v>7.1991223796033885E-2</v>
      </c>
      <c r="I953">
        <f t="shared" si="58"/>
        <v>-0.50169971671388103</v>
      </c>
      <c r="K953">
        <f t="shared" si="59"/>
        <v>6.7980381299370988E-4</v>
      </c>
    </row>
    <row r="954" spans="1:11" x14ac:dyDescent="0.25">
      <c r="A954" s="1">
        <v>39540</v>
      </c>
      <c r="B954">
        <v>104.83</v>
      </c>
      <c r="C954">
        <v>99.47</v>
      </c>
      <c r="D954">
        <v>1.7278</v>
      </c>
      <c r="F954">
        <f t="shared" si="56"/>
        <v>4.6523399904644815</v>
      </c>
      <c r="G954">
        <f t="shared" si="57"/>
        <v>6.8408401602594537E-2</v>
      </c>
      <c r="I954">
        <f t="shared" si="58"/>
        <v>-0.53839549747209769</v>
      </c>
      <c r="K954">
        <f t="shared" si="59"/>
        <v>6.5256512069631343E-4</v>
      </c>
    </row>
    <row r="955" spans="1:11" x14ac:dyDescent="0.25">
      <c r="A955" s="1">
        <v>39547</v>
      </c>
      <c r="B955">
        <v>110.87</v>
      </c>
      <c r="C955">
        <v>103.54</v>
      </c>
      <c r="D955">
        <v>1.5867</v>
      </c>
      <c r="F955">
        <f t="shared" si="56"/>
        <v>4.7083583437842602</v>
      </c>
      <c r="G955">
        <f t="shared" si="57"/>
        <v>8.1980466221701118E-2</v>
      </c>
      <c r="I955">
        <f t="shared" si="58"/>
        <v>-0.55461351131956349</v>
      </c>
      <c r="K955">
        <f t="shared" si="59"/>
        <v>7.3942875639669082E-4</v>
      </c>
    </row>
    <row r="956" spans="1:11" x14ac:dyDescent="0.25">
      <c r="A956" s="1">
        <v>39554</v>
      </c>
      <c r="B956">
        <v>114.93</v>
      </c>
      <c r="C956">
        <v>108.25</v>
      </c>
      <c r="D956">
        <v>1.7563</v>
      </c>
      <c r="F956">
        <f t="shared" si="56"/>
        <v>4.7443232473806676</v>
      </c>
      <c r="G956">
        <f t="shared" si="57"/>
        <v>7.5685335334551462E-2</v>
      </c>
      <c r="I956">
        <f t="shared" si="58"/>
        <v>-0.57147829113373361</v>
      </c>
      <c r="K956">
        <f t="shared" si="59"/>
        <v>6.5853419763814024E-4</v>
      </c>
    </row>
    <row r="957" spans="1:11" x14ac:dyDescent="0.25">
      <c r="A957" s="1">
        <v>39561</v>
      </c>
      <c r="B957">
        <v>118.3</v>
      </c>
      <c r="C957">
        <v>111.97</v>
      </c>
      <c r="D957">
        <v>1.8746</v>
      </c>
      <c r="F957">
        <f t="shared" si="56"/>
        <v>4.773223770984341</v>
      </c>
      <c r="G957">
        <f t="shared" si="57"/>
        <v>7.2254030431107216E-2</v>
      </c>
      <c r="I957">
        <f t="shared" si="58"/>
        <v>-0.5870667793744716</v>
      </c>
      <c r="K957">
        <f t="shared" si="59"/>
        <v>6.1076948800597812E-4</v>
      </c>
    </row>
    <row r="958" spans="1:11" x14ac:dyDescent="0.25">
      <c r="A958" s="1">
        <v>39568</v>
      </c>
      <c r="B958">
        <v>113.46</v>
      </c>
      <c r="C958">
        <v>107.29</v>
      </c>
      <c r="D958">
        <v>1.9032</v>
      </c>
      <c r="F958">
        <f t="shared" si="56"/>
        <v>4.7314503518984212</v>
      </c>
      <c r="G958">
        <f t="shared" si="57"/>
        <v>7.3412398378282978E-2</v>
      </c>
      <c r="I958">
        <f t="shared" si="58"/>
        <v>-0.55076679005817031</v>
      </c>
      <c r="K958">
        <f t="shared" si="59"/>
        <v>6.4703330141268277E-4</v>
      </c>
    </row>
    <row r="959" spans="1:11" x14ac:dyDescent="0.25">
      <c r="A959" s="1">
        <v>39575</v>
      </c>
      <c r="B959">
        <v>123.53</v>
      </c>
      <c r="C959">
        <v>118.3</v>
      </c>
      <c r="D959">
        <v>1.9315</v>
      </c>
      <c r="F959">
        <f t="shared" si="56"/>
        <v>4.8164840415487227</v>
      </c>
      <c r="G959">
        <f t="shared" si="57"/>
        <v>6.1652893629077998E-2</v>
      </c>
      <c r="I959">
        <f t="shared" si="58"/>
        <v>-0.5439164575406783</v>
      </c>
      <c r="K959">
        <f t="shared" si="59"/>
        <v>4.9909247655693348E-4</v>
      </c>
    </row>
    <row r="960" spans="1:11" x14ac:dyDescent="0.25">
      <c r="A960" s="1">
        <v>39582</v>
      </c>
      <c r="B960">
        <v>124.22</v>
      </c>
      <c r="C960">
        <v>121.87</v>
      </c>
      <c r="D960">
        <v>2.1709999999999998</v>
      </c>
      <c r="F960">
        <f t="shared" si="56"/>
        <v>4.8220541871311573</v>
      </c>
      <c r="G960">
        <f t="shared" si="57"/>
        <v>4.0628048623409928E-2</v>
      </c>
      <c r="I960">
        <f t="shared" si="58"/>
        <v>-0.5329254548381902</v>
      </c>
      <c r="K960">
        <f t="shared" si="59"/>
        <v>3.2706527631146294E-4</v>
      </c>
    </row>
    <row r="961" spans="1:11" x14ac:dyDescent="0.25">
      <c r="A961" s="1">
        <v>39589</v>
      </c>
      <c r="B961">
        <v>133.16999999999999</v>
      </c>
      <c r="C961">
        <v>134.37</v>
      </c>
      <c r="D961">
        <v>2.0543999999999998</v>
      </c>
      <c r="F961">
        <f t="shared" si="56"/>
        <v>4.8916265075140535</v>
      </c>
      <c r="G961">
        <f t="shared" si="57"/>
        <v>1.1532961477810169E-2</v>
      </c>
      <c r="I961">
        <f t="shared" si="58"/>
        <v>-0.53412930840279349</v>
      </c>
      <c r="K961">
        <f t="shared" si="59"/>
        <v>8.6603300126230913E-5</v>
      </c>
    </row>
    <row r="962" spans="1:11" x14ac:dyDescent="0.25">
      <c r="A962" s="1">
        <v>39596</v>
      </c>
      <c r="B962">
        <v>131.03</v>
      </c>
      <c r="C962">
        <v>128.54</v>
      </c>
      <c r="D962">
        <v>2.2505000000000002</v>
      </c>
      <c r="F962">
        <f t="shared" si="56"/>
        <v>4.8754263046164938</v>
      </c>
      <c r="G962">
        <f t="shared" si="57"/>
        <v>4.1508281691215759E-2</v>
      </c>
      <c r="I962">
        <f t="shared" si="58"/>
        <v>-0.51575974967564675</v>
      </c>
      <c r="K962">
        <f t="shared" si="59"/>
        <v>3.16784566062854E-4</v>
      </c>
    </row>
    <row r="963" spans="1:11" x14ac:dyDescent="0.25">
      <c r="A963" s="1">
        <v>39603</v>
      </c>
      <c r="B963">
        <v>122.3</v>
      </c>
      <c r="C963">
        <v>122.38</v>
      </c>
      <c r="D963">
        <v>2.1393</v>
      </c>
      <c r="F963">
        <f t="shared" ref="F963:F1026" si="60">LN(B963)</f>
        <v>4.8064770426931265</v>
      </c>
      <c r="G963">
        <f t="shared" ref="G963:G1026" si="61">((1+D963/100)*B963-C963)/B963</f>
        <v>2.0738870809484857E-2</v>
      </c>
      <c r="I963">
        <f t="shared" ref="I963:I1026" si="62">(B1015-B963)/B963</f>
        <v>-0.4593622240392477</v>
      </c>
      <c r="K963">
        <f t="shared" ref="K963:K1026" si="63">G963/B963</f>
        <v>1.6957375968507652E-4</v>
      </c>
    </row>
    <row r="964" spans="1:11" x14ac:dyDescent="0.25">
      <c r="A964" s="1">
        <v>39610</v>
      </c>
      <c r="B964">
        <v>136.38</v>
      </c>
      <c r="C964">
        <v>135.94</v>
      </c>
      <c r="D964">
        <v>2.4630000000000001</v>
      </c>
      <c r="F964">
        <f t="shared" si="60"/>
        <v>4.9154451070925065</v>
      </c>
      <c r="G964">
        <f t="shared" si="61"/>
        <v>2.7856279513125078E-2</v>
      </c>
      <c r="I964">
        <f t="shared" si="62"/>
        <v>-0.4769760962017891</v>
      </c>
      <c r="K964">
        <f t="shared" si="63"/>
        <v>2.0425487251154919E-4</v>
      </c>
    </row>
    <row r="965" spans="1:11" x14ac:dyDescent="0.25">
      <c r="A965" s="1">
        <v>39617</v>
      </c>
      <c r="B965">
        <v>136.68</v>
      </c>
      <c r="C965">
        <v>136.80000000000001</v>
      </c>
      <c r="D965">
        <v>2.5041000000000002</v>
      </c>
      <c r="F965">
        <f t="shared" si="60"/>
        <v>4.9176424272470909</v>
      </c>
      <c r="G965">
        <f t="shared" si="61"/>
        <v>2.4163036874451423E-2</v>
      </c>
      <c r="I965">
        <f t="shared" si="62"/>
        <v>-0.48031899326894939</v>
      </c>
      <c r="K965">
        <f t="shared" si="63"/>
        <v>1.7678546147535426E-4</v>
      </c>
    </row>
    <row r="966" spans="1:11" x14ac:dyDescent="0.25">
      <c r="A966" s="1">
        <v>39624</v>
      </c>
      <c r="B966">
        <v>134.55000000000001</v>
      </c>
      <c r="C966">
        <v>134.83000000000001</v>
      </c>
      <c r="D966">
        <v>2.4352999999999998</v>
      </c>
      <c r="F966">
        <f t="shared" si="60"/>
        <v>4.9019358771729147</v>
      </c>
      <c r="G966">
        <f t="shared" si="61"/>
        <v>2.2271989223337191E-2</v>
      </c>
      <c r="I966">
        <f t="shared" si="62"/>
        <v>-0.48963210702341142</v>
      </c>
      <c r="K966">
        <f t="shared" si="63"/>
        <v>1.6552946282673495E-4</v>
      </c>
    </row>
    <row r="967" spans="1:11" x14ac:dyDescent="0.25">
      <c r="A967" s="1">
        <v>39631</v>
      </c>
      <c r="B967">
        <v>143.57</v>
      </c>
      <c r="C967">
        <v>144.31</v>
      </c>
      <c r="D967">
        <v>2.2820999999999998</v>
      </c>
      <c r="F967">
        <f t="shared" si="60"/>
        <v>4.9668227211396028</v>
      </c>
      <c r="G967">
        <f t="shared" si="61"/>
        <v>1.7666719857908974E-2</v>
      </c>
      <c r="I967">
        <f t="shared" si="62"/>
        <v>-0.51723897750226366</v>
      </c>
      <c r="K967">
        <f t="shared" si="63"/>
        <v>1.2305300451284374E-4</v>
      </c>
    </row>
    <row r="968" spans="1:11" x14ac:dyDescent="0.25">
      <c r="A968" s="1">
        <v>39638</v>
      </c>
      <c r="B968">
        <v>136.05000000000001</v>
      </c>
      <c r="C968">
        <v>138.35</v>
      </c>
      <c r="D968">
        <v>2.1705000000000001</v>
      </c>
      <c r="F968">
        <f t="shared" si="60"/>
        <v>4.9130224652292558</v>
      </c>
      <c r="G968">
        <f t="shared" si="61"/>
        <v>4.799450569643678E-3</v>
      </c>
      <c r="I968">
        <f t="shared" si="62"/>
        <v>-0.55795663359059178</v>
      </c>
      <c r="K968">
        <f t="shared" si="63"/>
        <v>3.5277108192897297E-5</v>
      </c>
    </row>
    <row r="969" spans="1:11" x14ac:dyDescent="0.25">
      <c r="A969" s="1">
        <v>39645</v>
      </c>
      <c r="B969">
        <v>134.6</v>
      </c>
      <c r="C969">
        <v>136.9</v>
      </c>
      <c r="D969">
        <v>2.1518000000000002</v>
      </c>
      <c r="F969">
        <f t="shared" si="60"/>
        <v>4.9023074172106273</v>
      </c>
      <c r="G969">
        <f t="shared" si="61"/>
        <v>4.4303328380383908E-3</v>
      </c>
      <c r="I969">
        <f t="shared" si="62"/>
        <v>-0.54279346210995549</v>
      </c>
      <c r="K969">
        <f t="shared" si="63"/>
        <v>3.2914805631785964E-5</v>
      </c>
    </row>
    <row r="970" spans="1:11" x14ac:dyDescent="0.25">
      <c r="A970" s="1">
        <v>39652</v>
      </c>
      <c r="B970">
        <v>124.44</v>
      </c>
      <c r="C970">
        <v>126.61</v>
      </c>
      <c r="D970">
        <v>2.3847</v>
      </c>
      <c r="F970">
        <f t="shared" si="60"/>
        <v>4.8238236720294365</v>
      </c>
      <c r="G970">
        <f t="shared" si="61"/>
        <v>6.4088772099002815E-3</v>
      </c>
      <c r="I970">
        <f t="shared" si="62"/>
        <v>-0.47444551591128248</v>
      </c>
      <c r="K970">
        <f t="shared" si="63"/>
        <v>5.1501745499037943E-5</v>
      </c>
    </row>
    <row r="971" spans="1:11" x14ac:dyDescent="0.25">
      <c r="A971" s="1">
        <v>39659</v>
      </c>
      <c r="B971">
        <v>126.77</v>
      </c>
      <c r="C971">
        <v>127.25</v>
      </c>
      <c r="D971">
        <v>2.2702</v>
      </c>
      <c r="F971">
        <f t="shared" si="60"/>
        <v>4.8423744209506356</v>
      </c>
      <c r="G971">
        <f t="shared" si="61"/>
        <v>1.8915615208645573E-2</v>
      </c>
      <c r="I971">
        <f t="shared" si="62"/>
        <v>-0.50027609055770295</v>
      </c>
      <c r="K971">
        <f t="shared" si="63"/>
        <v>1.4921207863568333E-4</v>
      </c>
    </row>
    <row r="972" spans="1:11" x14ac:dyDescent="0.25">
      <c r="A972" s="1">
        <v>39666</v>
      </c>
      <c r="B972">
        <v>118.58</v>
      </c>
      <c r="C972">
        <v>118.03</v>
      </c>
      <c r="D972">
        <v>2.2269999999999999</v>
      </c>
      <c r="F972">
        <f t="shared" si="60"/>
        <v>4.7755878382792218</v>
      </c>
      <c r="G972">
        <f t="shared" si="61"/>
        <v>2.6908218923933146E-2</v>
      </c>
      <c r="I972">
        <f t="shared" si="62"/>
        <v>-0.39306797099004892</v>
      </c>
      <c r="K972">
        <f t="shared" si="63"/>
        <v>2.2692038222240805E-4</v>
      </c>
    </row>
    <row r="973" spans="1:11" x14ac:dyDescent="0.25">
      <c r="A973" s="1">
        <v>39673</v>
      </c>
      <c r="B973">
        <v>116</v>
      </c>
      <c r="C973">
        <v>116.24</v>
      </c>
      <c r="D973">
        <v>2.1848000000000001</v>
      </c>
      <c r="F973">
        <f t="shared" si="60"/>
        <v>4.7535901911063645</v>
      </c>
      <c r="G973">
        <f t="shared" si="61"/>
        <v>1.9779034482758792E-2</v>
      </c>
      <c r="I973">
        <f t="shared" si="62"/>
        <v>-0.39517241379310347</v>
      </c>
      <c r="K973">
        <f t="shared" si="63"/>
        <v>1.7050891795481718E-4</v>
      </c>
    </row>
    <row r="974" spans="1:11" x14ac:dyDescent="0.25">
      <c r="A974" s="1">
        <v>39680</v>
      </c>
      <c r="B974">
        <v>114.98</v>
      </c>
      <c r="C974">
        <v>117.25</v>
      </c>
      <c r="D974">
        <v>2.0169000000000001</v>
      </c>
      <c r="F974">
        <f t="shared" si="60"/>
        <v>4.7447582001951449</v>
      </c>
      <c r="G974">
        <f t="shared" si="61"/>
        <v>4.2643607583946994E-4</v>
      </c>
      <c r="I974">
        <f t="shared" si="62"/>
        <v>-0.37015133066620282</v>
      </c>
      <c r="K974">
        <f t="shared" si="63"/>
        <v>3.7087847959599056E-6</v>
      </c>
    </row>
    <row r="975" spans="1:11" x14ac:dyDescent="0.25">
      <c r="A975" s="1">
        <v>39687</v>
      </c>
      <c r="B975">
        <v>118.15</v>
      </c>
      <c r="C975">
        <v>119.9</v>
      </c>
      <c r="D975">
        <v>2.08</v>
      </c>
      <c r="F975">
        <f t="shared" si="60"/>
        <v>4.7719550036329172</v>
      </c>
      <c r="G975">
        <f t="shared" si="61"/>
        <v>5.9883199322893618E-3</v>
      </c>
      <c r="I975">
        <f t="shared" si="62"/>
        <v>-0.39542953872196357</v>
      </c>
      <c r="K975">
        <f t="shared" si="63"/>
        <v>5.0684045131522317E-5</v>
      </c>
    </row>
    <row r="976" spans="1:11" x14ac:dyDescent="0.25">
      <c r="A976" s="1">
        <v>39694</v>
      </c>
      <c r="B976">
        <v>109.35</v>
      </c>
      <c r="C976">
        <v>113.37</v>
      </c>
      <c r="D976">
        <v>2.0655000000000001</v>
      </c>
      <c r="F976">
        <f t="shared" si="60"/>
        <v>4.694553747122777</v>
      </c>
      <c r="G976">
        <f t="shared" si="61"/>
        <v>-1.6107688614540459E-2</v>
      </c>
      <c r="I976">
        <f t="shared" si="62"/>
        <v>-0.37768632830361226</v>
      </c>
      <c r="K976">
        <f t="shared" si="63"/>
        <v>-1.4730396538217155E-4</v>
      </c>
    </row>
    <row r="977" spans="1:11" x14ac:dyDescent="0.25">
      <c r="A977" s="1">
        <v>39701</v>
      </c>
      <c r="B977">
        <v>102.58</v>
      </c>
      <c r="C977">
        <v>105.66</v>
      </c>
      <c r="D977">
        <v>2.0392000000000001</v>
      </c>
      <c r="F977">
        <f t="shared" si="60"/>
        <v>4.6306429819611221</v>
      </c>
      <c r="G977">
        <f t="shared" si="61"/>
        <v>-9.6333460713589805E-3</v>
      </c>
      <c r="I977">
        <f t="shared" si="62"/>
        <v>-0.30483525053616684</v>
      </c>
      <c r="K977">
        <f t="shared" si="63"/>
        <v>-9.3910568057701112E-5</v>
      </c>
    </row>
    <row r="978" spans="1:11" x14ac:dyDescent="0.25">
      <c r="A978" s="1">
        <v>39708</v>
      </c>
      <c r="B978">
        <v>97.16</v>
      </c>
      <c r="C978">
        <v>98.55</v>
      </c>
      <c r="D978">
        <v>1.4488000000000001</v>
      </c>
      <c r="F978">
        <f t="shared" si="60"/>
        <v>4.5763591041339717</v>
      </c>
      <c r="G978">
        <f t="shared" si="61"/>
        <v>1.8170111156854462E-4</v>
      </c>
      <c r="I978">
        <f t="shared" si="62"/>
        <v>-0.25370522848909011</v>
      </c>
      <c r="K978">
        <f t="shared" si="63"/>
        <v>1.8701225974531148E-6</v>
      </c>
    </row>
    <row r="979" spans="1:11" x14ac:dyDescent="0.25">
      <c r="A979" s="1">
        <v>39715</v>
      </c>
      <c r="B979">
        <v>105.73</v>
      </c>
      <c r="C979">
        <v>106.03</v>
      </c>
      <c r="D979">
        <v>1.8109</v>
      </c>
      <c r="F979">
        <f t="shared" si="60"/>
        <v>4.6608886747444354</v>
      </c>
      <c r="G979">
        <f t="shared" si="61"/>
        <v>1.5271583940225122E-2</v>
      </c>
      <c r="I979">
        <f t="shared" si="62"/>
        <v>-0.34767804785775092</v>
      </c>
      <c r="K979">
        <f t="shared" si="63"/>
        <v>1.4443945843398392E-4</v>
      </c>
    </row>
    <row r="980" spans="1:11" x14ac:dyDescent="0.25">
      <c r="A980" s="1">
        <v>39722</v>
      </c>
      <c r="B980">
        <v>98.53</v>
      </c>
      <c r="C980">
        <v>100.73</v>
      </c>
      <c r="D980">
        <v>1.6644000000000001</v>
      </c>
      <c r="F980">
        <f t="shared" si="60"/>
        <v>4.5903610703343833</v>
      </c>
      <c r="G980">
        <f t="shared" si="61"/>
        <v>-5.6842249061198761E-3</v>
      </c>
      <c r="I980">
        <f t="shared" si="62"/>
        <v>-0.28336547244494065</v>
      </c>
      <c r="K980">
        <f t="shared" si="63"/>
        <v>-5.7690296418551466E-5</v>
      </c>
    </row>
    <row r="981" spans="1:11" x14ac:dyDescent="0.25">
      <c r="A981" s="1">
        <v>39729</v>
      </c>
      <c r="B981">
        <v>88.95</v>
      </c>
      <c r="C981">
        <v>90.92</v>
      </c>
      <c r="D981">
        <v>1.4133</v>
      </c>
      <c r="F981">
        <f t="shared" si="60"/>
        <v>4.4880744141118445</v>
      </c>
      <c r="G981">
        <f t="shared" si="61"/>
        <v>-8.0142737492973782E-3</v>
      </c>
      <c r="I981">
        <f t="shared" si="62"/>
        <v>-0.21787521079258021</v>
      </c>
      <c r="K981">
        <f t="shared" si="63"/>
        <v>-9.0098636866749608E-5</v>
      </c>
    </row>
    <row r="982" spans="1:11" x14ac:dyDescent="0.25">
      <c r="A982" s="1">
        <v>39736</v>
      </c>
      <c r="B982">
        <v>74.540000000000006</v>
      </c>
      <c r="C982">
        <v>79.8</v>
      </c>
      <c r="D982">
        <v>1.3203</v>
      </c>
      <c r="F982">
        <f t="shared" si="60"/>
        <v>4.3113358940511128</v>
      </c>
      <c r="G982">
        <f t="shared" si="61"/>
        <v>-5.7363138985779244E-2</v>
      </c>
      <c r="I982">
        <f t="shared" si="62"/>
        <v>8.5859940971290648E-3</v>
      </c>
      <c r="K982">
        <f t="shared" si="63"/>
        <v>-7.6956183238233481E-4</v>
      </c>
    </row>
    <row r="983" spans="1:11" x14ac:dyDescent="0.25">
      <c r="A983" s="1">
        <v>39743</v>
      </c>
      <c r="B983">
        <v>66.75</v>
      </c>
      <c r="C983">
        <v>72.88</v>
      </c>
      <c r="D983">
        <v>1.4809000000000001</v>
      </c>
      <c r="F983">
        <f t="shared" si="60"/>
        <v>4.2009542972803589</v>
      </c>
      <c r="G983">
        <f t="shared" si="61"/>
        <v>-7.7026205992509297E-2</v>
      </c>
      <c r="I983">
        <f t="shared" si="62"/>
        <v>0.21902621722846449</v>
      </c>
      <c r="K983">
        <f t="shared" si="63"/>
        <v>-1.153950651573173E-3</v>
      </c>
    </row>
    <row r="984" spans="1:11" x14ac:dyDescent="0.25">
      <c r="A984" s="1">
        <v>39750</v>
      </c>
      <c r="B984">
        <v>67.5</v>
      </c>
      <c r="C984">
        <v>73.55</v>
      </c>
      <c r="D984">
        <v>1.3646</v>
      </c>
      <c r="F984">
        <f t="shared" si="60"/>
        <v>4.2121275978784842</v>
      </c>
      <c r="G984">
        <f t="shared" si="61"/>
        <v>-7.5983629629629623E-2</v>
      </c>
      <c r="I984">
        <f t="shared" si="62"/>
        <v>0.14755555555555547</v>
      </c>
      <c r="K984">
        <f t="shared" si="63"/>
        <v>-1.1256834019204389E-3</v>
      </c>
    </row>
    <row r="985" spans="1:11" x14ac:dyDescent="0.25">
      <c r="A985" s="1">
        <v>39757</v>
      </c>
      <c r="B985">
        <v>65.3</v>
      </c>
      <c r="C985">
        <v>74.92</v>
      </c>
      <c r="D985">
        <v>1.1793</v>
      </c>
      <c r="F985">
        <f t="shared" si="60"/>
        <v>4.1789920362823851</v>
      </c>
      <c r="G985">
        <f t="shared" si="61"/>
        <v>-0.13552706125574293</v>
      </c>
      <c r="I985">
        <f t="shared" si="62"/>
        <v>0.23124042879019921</v>
      </c>
      <c r="K985">
        <f t="shared" si="63"/>
        <v>-2.0754526991691108E-3</v>
      </c>
    </row>
    <row r="986" spans="1:11" x14ac:dyDescent="0.25">
      <c r="A986" s="1">
        <v>39764</v>
      </c>
      <c r="B986">
        <v>56.16</v>
      </c>
      <c r="C986">
        <v>66.17</v>
      </c>
      <c r="D986">
        <v>1.0113000000000001</v>
      </c>
      <c r="F986">
        <f t="shared" si="60"/>
        <v>4.0282047597175552</v>
      </c>
      <c r="G986">
        <f t="shared" si="61"/>
        <v>-0.16812774074074086</v>
      </c>
      <c r="I986">
        <f t="shared" si="62"/>
        <v>0.41168091168091181</v>
      </c>
      <c r="K986">
        <f t="shared" si="63"/>
        <v>-2.9937275772923943E-3</v>
      </c>
    </row>
    <row r="987" spans="1:11" x14ac:dyDescent="0.25">
      <c r="A987" s="1">
        <v>39771</v>
      </c>
      <c r="B987">
        <v>53.62</v>
      </c>
      <c r="C987">
        <v>63.83</v>
      </c>
      <c r="D987">
        <v>0.89300000000000002</v>
      </c>
      <c r="F987">
        <f t="shared" si="60"/>
        <v>3.9819221328078132</v>
      </c>
      <c r="G987">
        <f t="shared" si="61"/>
        <v>-0.1814840246176799</v>
      </c>
      <c r="I987">
        <f t="shared" si="62"/>
        <v>0.48414770607982099</v>
      </c>
      <c r="K987">
        <f t="shared" si="63"/>
        <v>-3.3846330588899647E-3</v>
      </c>
    </row>
    <row r="988" spans="1:11" x14ac:dyDescent="0.25">
      <c r="A988" s="1">
        <v>39778</v>
      </c>
      <c r="B988">
        <v>54.44</v>
      </c>
      <c r="C988">
        <v>66.11</v>
      </c>
      <c r="D988">
        <v>0.8427</v>
      </c>
      <c r="F988">
        <f t="shared" si="60"/>
        <v>3.9970991777832654</v>
      </c>
      <c r="G988">
        <f t="shared" si="61"/>
        <v>-0.20593743791329905</v>
      </c>
      <c r="I988">
        <f t="shared" si="62"/>
        <v>0.43203526818515792</v>
      </c>
      <c r="K988">
        <f t="shared" si="63"/>
        <v>-3.7828331725440678E-3</v>
      </c>
    </row>
    <row r="989" spans="1:11" x14ac:dyDescent="0.25">
      <c r="A989" s="1">
        <v>39785</v>
      </c>
      <c r="B989">
        <v>46.79</v>
      </c>
      <c r="C989">
        <v>60.69</v>
      </c>
      <c r="D989">
        <v>0.64710000000000001</v>
      </c>
      <c r="F989">
        <f t="shared" si="60"/>
        <v>3.8456695048781251</v>
      </c>
      <c r="G989">
        <f t="shared" si="61"/>
        <v>-0.29060102393673864</v>
      </c>
      <c r="I989">
        <f t="shared" si="62"/>
        <v>0.6371019448600127</v>
      </c>
      <c r="K989">
        <f t="shared" si="63"/>
        <v>-6.2107506718687465E-3</v>
      </c>
    </row>
    <row r="990" spans="1:11" x14ac:dyDescent="0.25">
      <c r="A990" s="1">
        <v>39792</v>
      </c>
      <c r="B990">
        <v>43.52</v>
      </c>
      <c r="C990">
        <v>56.21</v>
      </c>
      <c r="D990">
        <v>0.49249999999999999</v>
      </c>
      <c r="F990">
        <f t="shared" si="60"/>
        <v>3.7732206025476871</v>
      </c>
      <c r="G990">
        <f t="shared" si="61"/>
        <v>-0.28666507352941162</v>
      </c>
      <c r="I990">
        <f t="shared" si="62"/>
        <v>0.62385110294117641</v>
      </c>
      <c r="K990">
        <f t="shared" si="63"/>
        <v>-6.586973196907436E-3</v>
      </c>
    </row>
    <row r="991" spans="1:11" x14ac:dyDescent="0.25">
      <c r="A991" s="1">
        <v>39799</v>
      </c>
      <c r="B991">
        <v>40.06</v>
      </c>
      <c r="C991">
        <v>57.27</v>
      </c>
      <c r="D991">
        <v>0.42499999999999999</v>
      </c>
      <c r="F991">
        <f t="shared" si="60"/>
        <v>3.6903783302376723</v>
      </c>
      <c r="G991">
        <f t="shared" si="61"/>
        <v>-0.42535559161258102</v>
      </c>
      <c r="I991">
        <f t="shared" si="62"/>
        <v>0.81377933100349453</v>
      </c>
      <c r="K991">
        <f t="shared" si="63"/>
        <v>-1.0617962846045458E-2</v>
      </c>
    </row>
    <row r="992" spans="1:11" x14ac:dyDescent="0.25">
      <c r="A992" s="1">
        <v>39806</v>
      </c>
      <c r="B992">
        <v>35.35</v>
      </c>
      <c r="C992">
        <v>50.39</v>
      </c>
      <c r="D992">
        <v>0.48060000000000003</v>
      </c>
      <c r="F992">
        <f t="shared" si="60"/>
        <v>3.5652983923425818</v>
      </c>
      <c r="G992">
        <f t="shared" si="61"/>
        <v>-0.42065368882602527</v>
      </c>
      <c r="I992">
        <f t="shared" si="62"/>
        <v>1.1688826025459689</v>
      </c>
      <c r="K992">
        <f t="shared" si="63"/>
        <v>-1.1899680023367051E-2</v>
      </c>
    </row>
    <row r="993" spans="1:11" x14ac:dyDescent="0.25">
      <c r="A993" s="1">
        <v>39813</v>
      </c>
      <c r="B993">
        <v>44.6</v>
      </c>
      <c r="C993">
        <v>60.24</v>
      </c>
      <c r="D993">
        <v>0.38500000000000001</v>
      </c>
      <c r="F993">
        <f t="shared" si="60"/>
        <v>3.7977338590260183</v>
      </c>
      <c r="G993">
        <f t="shared" si="61"/>
        <v>-0.3468226457399104</v>
      </c>
      <c r="I993">
        <f t="shared" si="62"/>
        <v>0.77757847533632285</v>
      </c>
      <c r="K993">
        <f t="shared" si="63"/>
        <v>-7.7762925053791567E-3</v>
      </c>
    </row>
    <row r="994" spans="1:11" x14ac:dyDescent="0.25">
      <c r="A994" s="1">
        <v>39820</v>
      </c>
      <c r="B994">
        <v>42.63</v>
      </c>
      <c r="C994">
        <v>60.22</v>
      </c>
      <c r="D994">
        <v>0.43359999999999999</v>
      </c>
      <c r="F994">
        <f t="shared" si="60"/>
        <v>3.7525582307771188</v>
      </c>
      <c r="G994">
        <f t="shared" si="61"/>
        <v>-0.40828422050199398</v>
      </c>
      <c r="I994">
        <f t="shared" si="62"/>
        <v>0.95120806943467051</v>
      </c>
      <c r="K994">
        <f t="shared" si="63"/>
        <v>-9.5773919892562509E-3</v>
      </c>
    </row>
    <row r="995" spans="1:11" x14ac:dyDescent="0.25">
      <c r="A995" s="1">
        <v>39827</v>
      </c>
      <c r="B995">
        <v>37.28</v>
      </c>
      <c r="C995">
        <v>59.91</v>
      </c>
      <c r="D995">
        <v>0.43070000000000003</v>
      </c>
      <c r="F995">
        <f t="shared" si="60"/>
        <v>3.6184569898173904</v>
      </c>
      <c r="G995">
        <f t="shared" si="61"/>
        <v>-0.60272089699570797</v>
      </c>
      <c r="I995">
        <f t="shared" si="62"/>
        <v>1.1365343347639485</v>
      </c>
      <c r="K995">
        <f t="shared" si="63"/>
        <v>-1.6167406035292594E-2</v>
      </c>
    </row>
    <row r="996" spans="1:11" x14ac:dyDescent="0.25">
      <c r="A996" s="1">
        <v>39834</v>
      </c>
      <c r="B996">
        <v>43.55</v>
      </c>
      <c r="C996">
        <v>55.61</v>
      </c>
      <c r="D996">
        <v>0.47039999999999998</v>
      </c>
      <c r="F996">
        <f t="shared" si="60"/>
        <v>3.7739097032985116</v>
      </c>
      <c r="G996">
        <f t="shared" si="61"/>
        <v>-0.27221907692307695</v>
      </c>
      <c r="I996">
        <f t="shared" si="62"/>
        <v>0.78231917336394974</v>
      </c>
      <c r="K996">
        <f t="shared" si="63"/>
        <v>-6.2507250728605504E-3</v>
      </c>
    </row>
    <row r="997" spans="1:11" x14ac:dyDescent="0.25">
      <c r="A997" s="1">
        <v>39841</v>
      </c>
      <c r="B997">
        <v>42.16</v>
      </c>
      <c r="C997">
        <v>56.85</v>
      </c>
      <c r="D997">
        <v>0.48420000000000002</v>
      </c>
      <c r="F997">
        <f t="shared" si="60"/>
        <v>3.7414719042331068</v>
      </c>
      <c r="G997">
        <f t="shared" si="61"/>
        <v>-0.34359253510436438</v>
      </c>
      <c r="I997">
        <f t="shared" si="62"/>
        <v>0.74739089184060736</v>
      </c>
      <c r="K997">
        <f t="shared" si="63"/>
        <v>-8.1497280622477332E-3</v>
      </c>
    </row>
    <row r="998" spans="1:11" x14ac:dyDescent="0.25">
      <c r="A998" s="1">
        <v>39848</v>
      </c>
      <c r="B998">
        <v>40.32</v>
      </c>
      <c r="C998">
        <v>55.3</v>
      </c>
      <c r="D998">
        <v>0.58209999999999995</v>
      </c>
      <c r="F998">
        <f t="shared" si="60"/>
        <v>3.6968476237631132</v>
      </c>
      <c r="G998">
        <f t="shared" si="61"/>
        <v>-0.36570677777777766</v>
      </c>
      <c r="I998">
        <f t="shared" si="62"/>
        <v>0.90922619047619058</v>
      </c>
      <c r="K998">
        <f t="shared" si="63"/>
        <v>-9.0701085758377389E-3</v>
      </c>
    </row>
    <row r="999" spans="1:11" x14ac:dyDescent="0.25">
      <c r="A999" s="1">
        <v>39855</v>
      </c>
      <c r="B999">
        <v>35.94</v>
      </c>
      <c r="C999">
        <v>55.67</v>
      </c>
      <c r="D999">
        <v>0.60919999999999996</v>
      </c>
      <c r="F999">
        <f t="shared" si="60"/>
        <v>3.5818508813554129</v>
      </c>
      <c r="G999">
        <f t="shared" si="61"/>
        <v>-0.54287850639955493</v>
      </c>
      <c r="I999">
        <f t="shared" si="62"/>
        <v>1.0734557595993321</v>
      </c>
      <c r="K999">
        <f t="shared" si="63"/>
        <v>-1.5105133733988731E-2</v>
      </c>
    </row>
    <row r="1000" spans="1:11" x14ac:dyDescent="0.25">
      <c r="A1000" s="1">
        <v>39862</v>
      </c>
      <c r="B1000">
        <v>34.619999999999997</v>
      </c>
      <c r="C1000">
        <v>48.77</v>
      </c>
      <c r="D1000">
        <v>0.68140000000000001</v>
      </c>
      <c r="F1000">
        <f t="shared" si="60"/>
        <v>3.544431549748063</v>
      </c>
      <c r="G1000">
        <f t="shared" si="61"/>
        <v>-0.40190928134026593</v>
      </c>
      <c r="I1000">
        <f t="shared" si="62"/>
        <v>1.23367995378394</v>
      </c>
      <c r="K1000">
        <f t="shared" si="63"/>
        <v>-1.160916468342767E-2</v>
      </c>
    </row>
    <row r="1001" spans="1:11" x14ac:dyDescent="0.25">
      <c r="A1001" s="1">
        <v>39869</v>
      </c>
      <c r="B1001">
        <v>42.5</v>
      </c>
      <c r="C1001">
        <v>53.36</v>
      </c>
      <c r="D1001">
        <v>0.77729999999999999</v>
      </c>
      <c r="F1001">
        <f t="shared" si="60"/>
        <v>3.7495040759303713</v>
      </c>
      <c r="G1001">
        <f t="shared" si="61"/>
        <v>-0.24775641176470578</v>
      </c>
      <c r="I1001">
        <f t="shared" si="62"/>
        <v>0.88235294117647056</v>
      </c>
      <c r="K1001">
        <f t="shared" si="63"/>
        <v>-5.8295626297577832E-3</v>
      </c>
    </row>
    <row r="1002" spans="1:11" x14ac:dyDescent="0.25">
      <c r="A1002" s="1">
        <v>39876</v>
      </c>
      <c r="B1002">
        <v>45.38</v>
      </c>
      <c r="C1002">
        <v>53.56</v>
      </c>
      <c r="D1002">
        <v>0.71850000000000003</v>
      </c>
      <c r="F1002">
        <f t="shared" si="60"/>
        <v>3.8150714793516958</v>
      </c>
      <c r="G1002">
        <f t="shared" si="61"/>
        <v>-0.17307061921551342</v>
      </c>
      <c r="I1002">
        <f t="shared" si="62"/>
        <v>0.78206258263552231</v>
      </c>
      <c r="K1002">
        <f t="shared" si="63"/>
        <v>-3.8138082683013092E-3</v>
      </c>
    </row>
    <row r="1003" spans="1:11" x14ac:dyDescent="0.25">
      <c r="A1003" s="1">
        <v>39883</v>
      </c>
      <c r="B1003">
        <v>42.33</v>
      </c>
      <c r="C1003">
        <v>51.62</v>
      </c>
      <c r="D1003">
        <v>0.7409</v>
      </c>
      <c r="F1003">
        <f t="shared" si="60"/>
        <v>3.7454960545328322</v>
      </c>
      <c r="G1003">
        <f t="shared" si="61"/>
        <v>-0.21205709969288924</v>
      </c>
      <c r="I1003">
        <f t="shared" si="62"/>
        <v>0.93928655799669281</v>
      </c>
      <c r="K1003">
        <f t="shared" si="63"/>
        <v>-5.0096172854450565E-3</v>
      </c>
    </row>
    <row r="1004" spans="1:11" x14ac:dyDescent="0.25">
      <c r="A1004" s="1">
        <v>39890</v>
      </c>
      <c r="B1004">
        <v>48.14</v>
      </c>
      <c r="C1004">
        <v>58.02</v>
      </c>
      <c r="D1004">
        <v>0.56569999999999998</v>
      </c>
      <c r="F1004">
        <f t="shared" si="60"/>
        <v>3.874113432354926</v>
      </c>
      <c r="G1004">
        <f t="shared" si="61"/>
        <v>-0.19957773203157461</v>
      </c>
      <c r="I1004">
        <f t="shared" si="62"/>
        <v>0.72268383880348996</v>
      </c>
      <c r="K1004">
        <f t="shared" si="63"/>
        <v>-4.1457775660900418E-3</v>
      </c>
    </row>
    <row r="1005" spans="1:11" x14ac:dyDescent="0.25">
      <c r="A1005" s="1">
        <v>39897</v>
      </c>
      <c r="B1005">
        <v>52.77</v>
      </c>
      <c r="C1005">
        <v>63.29</v>
      </c>
      <c r="D1005">
        <v>0.65949999999999998</v>
      </c>
      <c r="F1005">
        <f t="shared" si="60"/>
        <v>3.9659428474175766</v>
      </c>
      <c r="G1005">
        <f t="shared" si="61"/>
        <v>-0.19276069452340347</v>
      </c>
      <c r="I1005">
        <f t="shared" si="62"/>
        <v>0.52757248436611703</v>
      </c>
      <c r="K1005">
        <f t="shared" si="63"/>
        <v>-3.6528462104112838E-3</v>
      </c>
    </row>
    <row r="1006" spans="1:11" x14ac:dyDescent="0.25">
      <c r="A1006" s="1">
        <v>39904</v>
      </c>
      <c r="B1006">
        <v>48.39</v>
      </c>
      <c r="C1006">
        <v>60.02</v>
      </c>
      <c r="D1006">
        <v>0.58709999999999996</v>
      </c>
      <c r="F1006">
        <f t="shared" si="60"/>
        <v>3.8792931808052273</v>
      </c>
      <c r="G1006">
        <f t="shared" si="61"/>
        <v>-0.23446791299855355</v>
      </c>
      <c r="I1006">
        <f t="shared" si="62"/>
        <v>0.73093614383137018</v>
      </c>
      <c r="K1006">
        <f t="shared" si="63"/>
        <v>-4.8453794792013543E-3</v>
      </c>
    </row>
    <row r="1007" spans="1:11" x14ac:dyDescent="0.25">
      <c r="A1007" s="1">
        <v>39911</v>
      </c>
      <c r="B1007">
        <v>49.38</v>
      </c>
      <c r="C1007">
        <v>63.53</v>
      </c>
      <c r="D1007">
        <v>0.61729999999999996</v>
      </c>
      <c r="F1007">
        <f t="shared" si="60"/>
        <v>3.8995454839170334</v>
      </c>
      <c r="G1007">
        <f t="shared" si="61"/>
        <v>-0.28038026042932357</v>
      </c>
      <c r="I1007">
        <f t="shared" si="62"/>
        <v>0.7391656541109759</v>
      </c>
      <c r="K1007">
        <f t="shared" si="63"/>
        <v>-5.6780125643848432E-3</v>
      </c>
    </row>
    <row r="1008" spans="1:11" x14ac:dyDescent="0.25">
      <c r="A1008" s="1">
        <v>39918</v>
      </c>
      <c r="B1008">
        <v>49.25</v>
      </c>
      <c r="C1008">
        <v>62.79</v>
      </c>
      <c r="D1008">
        <v>0.54500000000000004</v>
      </c>
      <c r="F1008">
        <f t="shared" si="60"/>
        <v>3.8969093676180977</v>
      </c>
      <c r="G1008">
        <f t="shared" si="61"/>
        <v>-0.26947385786802036</v>
      </c>
      <c r="I1008">
        <f t="shared" si="62"/>
        <v>0.74294416243654826</v>
      </c>
      <c r="K1008">
        <f t="shared" si="63"/>
        <v>-5.4715504135638649E-3</v>
      </c>
    </row>
    <row r="1009" spans="1:11" x14ac:dyDescent="0.25">
      <c r="A1009" s="1">
        <v>39925</v>
      </c>
      <c r="B1009">
        <v>48.85</v>
      </c>
      <c r="C1009">
        <v>60.81</v>
      </c>
      <c r="D1009">
        <v>0.58640000000000003</v>
      </c>
      <c r="F1009">
        <f t="shared" si="60"/>
        <v>3.8887543784887919</v>
      </c>
      <c r="G1009">
        <f t="shared" si="61"/>
        <v>-0.23896711566018414</v>
      </c>
      <c r="I1009">
        <f t="shared" si="62"/>
        <v>0.71299897645854671</v>
      </c>
      <c r="K1009">
        <f t="shared" si="63"/>
        <v>-4.8918549776905658E-3</v>
      </c>
    </row>
    <row r="1010" spans="1:11" x14ac:dyDescent="0.25">
      <c r="A1010" s="1">
        <v>39932</v>
      </c>
      <c r="B1010">
        <v>50.97</v>
      </c>
      <c r="C1010">
        <v>61.61</v>
      </c>
      <c r="D1010">
        <v>0.52010000000000001</v>
      </c>
      <c r="F1010">
        <f t="shared" si="60"/>
        <v>3.9312372243519502</v>
      </c>
      <c r="G1010">
        <f t="shared" si="61"/>
        <v>-0.20354924524229942</v>
      </c>
      <c r="I1010">
        <f t="shared" si="62"/>
        <v>0.63272513243084172</v>
      </c>
      <c r="K1010">
        <f t="shared" si="63"/>
        <v>-3.9935107954149384E-3</v>
      </c>
    </row>
    <row r="1011" spans="1:11" x14ac:dyDescent="0.25">
      <c r="A1011" s="1">
        <v>39939</v>
      </c>
      <c r="B1011">
        <v>56.34</v>
      </c>
      <c r="C1011">
        <v>66.12</v>
      </c>
      <c r="D1011">
        <v>0.56459999999999999</v>
      </c>
      <c r="F1011">
        <f t="shared" si="60"/>
        <v>4.0314047624482265</v>
      </c>
      <c r="G1011">
        <f t="shared" si="61"/>
        <v>-0.16794292438764638</v>
      </c>
      <c r="I1011">
        <f t="shared" si="62"/>
        <v>0.41941782037628672</v>
      </c>
      <c r="K1011">
        <f t="shared" si="63"/>
        <v>-2.9808825769905285E-3</v>
      </c>
    </row>
    <row r="1012" spans="1:11" x14ac:dyDescent="0.25">
      <c r="A1012" s="1">
        <v>39946</v>
      </c>
      <c r="B1012">
        <v>58.02</v>
      </c>
      <c r="C1012">
        <v>66.430000000000007</v>
      </c>
      <c r="D1012">
        <v>0.51300000000000001</v>
      </c>
      <c r="F1012">
        <f t="shared" si="60"/>
        <v>4.0607877786932578</v>
      </c>
      <c r="G1012">
        <f t="shared" si="61"/>
        <v>-0.13982001723543605</v>
      </c>
      <c r="I1012">
        <f t="shared" si="62"/>
        <v>0.30386073767666327</v>
      </c>
      <c r="K1012">
        <f t="shared" si="63"/>
        <v>-2.4098589664845924E-3</v>
      </c>
    </row>
    <row r="1013" spans="1:11" x14ac:dyDescent="0.25">
      <c r="A1013" s="1">
        <v>39953</v>
      </c>
      <c r="B1013">
        <v>62.04</v>
      </c>
      <c r="C1013">
        <v>67.73</v>
      </c>
      <c r="D1013">
        <v>0.4647</v>
      </c>
      <c r="F1013">
        <f t="shared" si="60"/>
        <v>4.1277793383083381</v>
      </c>
      <c r="G1013">
        <f t="shared" si="61"/>
        <v>-8.7068022566086409E-2</v>
      </c>
      <c r="I1013">
        <f t="shared" si="62"/>
        <v>0.12620889748549333</v>
      </c>
      <c r="K1013">
        <f t="shared" si="63"/>
        <v>-1.4034175139601291E-3</v>
      </c>
    </row>
    <row r="1014" spans="1:11" x14ac:dyDescent="0.25">
      <c r="A1014" s="1">
        <v>39960</v>
      </c>
      <c r="B1014">
        <v>63.45</v>
      </c>
      <c r="C1014">
        <v>68.86</v>
      </c>
      <c r="D1014">
        <v>0.51859999999999995</v>
      </c>
      <c r="F1014">
        <f t="shared" si="60"/>
        <v>4.1502521941603971</v>
      </c>
      <c r="G1014">
        <f t="shared" si="61"/>
        <v>-8.007798739164701E-2</v>
      </c>
      <c r="I1014">
        <f t="shared" si="62"/>
        <v>0.12702915681639088</v>
      </c>
      <c r="K1014">
        <f t="shared" si="63"/>
        <v>-1.2620644190960914E-3</v>
      </c>
    </row>
    <row r="1015" spans="1:11" x14ac:dyDescent="0.25">
      <c r="A1015" s="1">
        <v>39967</v>
      </c>
      <c r="B1015">
        <v>66.12</v>
      </c>
      <c r="C1015">
        <v>73.97</v>
      </c>
      <c r="D1015">
        <v>0.46210000000000001</v>
      </c>
      <c r="F1015">
        <f t="shared" si="60"/>
        <v>4.1914712729528238</v>
      </c>
      <c r="G1015">
        <f t="shared" si="61"/>
        <v>-0.11410253297035693</v>
      </c>
      <c r="I1015">
        <f t="shared" si="62"/>
        <v>0.10193587416817898</v>
      </c>
      <c r="K1015">
        <f t="shared" si="63"/>
        <v>-1.7256886414149565E-3</v>
      </c>
    </row>
    <row r="1016" spans="1:11" x14ac:dyDescent="0.25">
      <c r="A1016" s="1">
        <v>39974</v>
      </c>
      <c r="B1016">
        <v>71.33</v>
      </c>
      <c r="C1016">
        <v>77.930000000000007</v>
      </c>
      <c r="D1016">
        <v>0.70330000000000004</v>
      </c>
      <c r="F1016">
        <f t="shared" si="60"/>
        <v>4.2673169962899467</v>
      </c>
      <c r="G1016">
        <f t="shared" si="61"/>
        <v>-8.5494688209729497E-2</v>
      </c>
      <c r="I1016">
        <f t="shared" si="62"/>
        <v>4.2759007430253709E-2</v>
      </c>
      <c r="K1016">
        <f t="shared" si="63"/>
        <v>-1.1985796748875579E-3</v>
      </c>
    </row>
    <row r="1017" spans="1:11" x14ac:dyDescent="0.25">
      <c r="A1017" s="1">
        <v>39981</v>
      </c>
      <c r="B1017">
        <v>71.03</v>
      </c>
      <c r="C1017">
        <v>77.09</v>
      </c>
      <c r="D1017">
        <v>0.57830000000000004</v>
      </c>
      <c r="F1017">
        <f t="shared" si="60"/>
        <v>4.2631023230097185</v>
      </c>
      <c r="G1017">
        <f t="shared" si="61"/>
        <v>-7.9533063635083792E-2</v>
      </c>
      <c r="I1017">
        <f t="shared" si="62"/>
        <v>9.3481627481345919E-2</v>
      </c>
      <c r="K1017">
        <f t="shared" si="63"/>
        <v>-1.1197108775881147E-3</v>
      </c>
    </row>
    <row r="1018" spans="1:11" x14ac:dyDescent="0.25">
      <c r="A1018" s="1">
        <v>39988</v>
      </c>
      <c r="B1018">
        <v>68.67</v>
      </c>
      <c r="C1018">
        <v>74.63</v>
      </c>
      <c r="D1018">
        <v>0.57920000000000005</v>
      </c>
      <c r="F1018">
        <f t="shared" si="60"/>
        <v>4.2293124226325851</v>
      </c>
      <c r="G1018">
        <f t="shared" si="61"/>
        <v>-8.0999903305664603E-2</v>
      </c>
      <c r="I1018">
        <f t="shared" si="62"/>
        <v>0.11183923110528604</v>
      </c>
      <c r="K1018">
        <f t="shared" si="63"/>
        <v>-1.1795529824619863E-3</v>
      </c>
    </row>
    <row r="1019" spans="1:11" x14ac:dyDescent="0.25">
      <c r="A1019" s="1">
        <v>39995</v>
      </c>
      <c r="B1019">
        <v>69.31</v>
      </c>
      <c r="C1019">
        <v>75.2</v>
      </c>
      <c r="D1019">
        <v>0.52290000000000003</v>
      </c>
      <c r="F1019">
        <f t="shared" si="60"/>
        <v>4.2385891959298929</v>
      </c>
      <c r="G1019">
        <f t="shared" si="61"/>
        <v>-7.975152229115566E-2</v>
      </c>
      <c r="I1019">
        <f t="shared" si="62"/>
        <v>9.1184533256384259E-2</v>
      </c>
      <c r="K1019">
        <f t="shared" si="63"/>
        <v>-1.150649578576766E-3</v>
      </c>
    </row>
    <row r="1020" spans="1:11" x14ac:dyDescent="0.25">
      <c r="A1020" s="1">
        <v>40002</v>
      </c>
      <c r="B1020">
        <v>60.14</v>
      </c>
      <c r="C1020">
        <v>67.8</v>
      </c>
      <c r="D1020">
        <v>0.45889999999999997</v>
      </c>
      <c r="F1020">
        <f t="shared" si="60"/>
        <v>4.0966751775603827</v>
      </c>
      <c r="G1020">
        <f t="shared" si="61"/>
        <v>-0.12278047123378787</v>
      </c>
      <c r="I1020">
        <f t="shared" si="62"/>
        <v>0.23162620552045216</v>
      </c>
      <c r="K1020">
        <f t="shared" si="63"/>
        <v>-2.041577506381574E-3</v>
      </c>
    </row>
    <row r="1021" spans="1:11" x14ac:dyDescent="0.25">
      <c r="A1021" s="1">
        <v>40009</v>
      </c>
      <c r="B1021">
        <v>61.54</v>
      </c>
      <c r="C1021">
        <v>69.739999999999995</v>
      </c>
      <c r="D1021">
        <v>0.52849999999999997</v>
      </c>
      <c r="F1021">
        <f t="shared" si="60"/>
        <v>4.1196873698938958</v>
      </c>
      <c r="G1021">
        <f t="shared" si="61"/>
        <v>-0.12796166883327906</v>
      </c>
      <c r="I1021">
        <f t="shared" si="62"/>
        <v>0.25186870328241806</v>
      </c>
      <c r="K1021">
        <f t="shared" si="63"/>
        <v>-2.0793251354123995E-3</v>
      </c>
    </row>
    <row r="1022" spans="1:11" x14ac:dyDescent="0.25">
      <c r="A1022" s="1">
        <v>40016</v>
      </c>
      <c r="B1022">
        <v>65.400000000000006</v>
      </c>
      <c r="C1022">
        <v>75.459999999999994</v>
      </c>
      <c r="D1022">
        <v>0.48949999999999999</v>
      </c>
      <c r="F1022">
        <f t="shared" si="60"/>
        <v>4.180522258463153</v>
      </c>
      <c r="G1022">
        <f t="shared" si="61"/>
        <v>-0.14892762996941858</v>
      </c>
      <c r="I1022">
        <f t="shared" si="62"/>
        <v>0.17064220183486231</v>
      </c>
      <c r="K1022">
        <f t="shared" si="63"/>
        <v>-2.277180886382547E-3</v>
      </c>
    </row>
    <row r="1023" spans="1:11" x14ac:dyDescent="0.25">
      <c r="A1023" s="1">
        <v>40023</v>
      </c>
      <c r="B1023">
        <v>63.35</v>
      </c>
      <c r="C1023">
        <v>73.72</v>
      </c>
      <c r="D1023">
        <v>0.57079999999999997</v>
      </c>
      <c r="F1023">
        <f t="shared" si="60"/>
        <v>4.1486749067671482</v>
      </c>
      <c r="G1023">
        <f t="shared" si="61"/>
        <v>-0.15798576479873708</v>
      </c>
      <c r="I1023">
        <f t="shared" si="62"/>
        <v>0.21531176006314118</v>
      </c>
      <c r="K1023">
        <f t="shared" si="63"/>
        <v>-2.4938557979279729E-3</v>
      </c>
    </row>
    <row r="1024" spans="1:11" x14ac:dyDescent="0.25">
      <c r="A1024" s="1">
        <v>40030</v>
      </c>
      <c r="B1024">
        <v>71.97</v>
      </c>
      <c r="C1024">
        <v>80.75</v>
      </c>
      <c r="D1024">
        <v>0.59989999999999999</v>
      </c>
      <c r="F1024">
        <f t="shared" si="60"/>
        <v>4.2762493655197131</v>
      </c>
      <c r="G1024">
        <f t="shared" si="61"/>
        <v>-0.11599627580936492</v>
      </c>
      <c r="I1024">
        <f t="shared" si="62"/>
        <v>0.14589412255106293</v>
      </c>
      <c r="K1024">
        <f t="shared" si="63"/>
        <v>-1.611730940799846E-3</v>
      </c>
    </row>
    <row r="1025" spans="1:11" x14ac:dyDescent="0.25">
      <c r="A1025" s="1">
        <v>40037</v>
      </c>
      <c r="B1025">
        <v>70.16</v>
      </c>
      <c r="C1025">
        <v>79.010000000000005</v>
      </c>
      <c r="D1025">
        <v>0.56299999999999994</v>
      </c>
      <c r="F1025">
        <f t="shared" si="60"/>
        <v>4.2507783480639274</v>
      </c>
      <c r="G1025">
        <f t="shared" si="61"/>
        <v>-0.1205102508551882</v>
      </c>
      <c r="I1025">
        <f t="shared" si="62"/>
        <v>0.11202964652223489</v>
      </c>
      <c r="K1025">
        <f t="shared" si="63"/>
        <v>-1.7176489574570724E-3</v>
      </c>
    </row>
    <row r="1026" spans="1:11" x14ac:dyDescent="0.25">
      <c r="A1026" s="1">
        <v>40044</v>
      </c>
      <c r="B1026">
        <v>72.42</v>
      </c>
      <c r="C1026">
        <v>79.89</v>
      </c>
      <c r="D1026">
        <v>0.4768</v>
      </c>
      <c r="F1026">
        <f t="shared" si="60"/>
        <v>4.2824825043374952</v>
      </c>
      <c r="G1026">
        <f t="shared" si="61"/>
        <v>-9.8380301574150716E-2</v>
      </c>
      <c r="I1026">
        <f t="shared" si="62"/>
        <v>4.1425020712510356E-2</v>
      </c>
      <c r="K1026">
        <f t="shared" si="63"/>
        <v>-1.3584686768040694E-3</v>
      </c>
    </row>
    <row r="1027" spans="1:11" x14ac:dyDescent="0.25">
      <c r="A1027" s="1">
        <v>40051</v>
      </c>
      <c r="B1027">
        <v>71.430000000000007</v>
      </c>
      <c r="C1027">
        <v>77.78</v>
      </c>
      <c r="D1027">
        <v>0.4924</v>
      </c>
      <c r="F1027">
        <f t="shared" ref="F1027:F1090" si="64">LN(B1027)</f>
        <v>4.2687179491668816</v>
      </c>
      <c r="G1027">
        <f t="shared" ref="G1027:G1090" si="65">((1+D1027/100)*B1027-C1027)/B1027</f>
        <v>-8.3974222035559265E-2</v>
      </c>
      <c r="I1027">
        <f t="shared" ref="I1027:I1090" si="66">(B1079-B1027)/B1027</f>
        <v>1.5259694806103724E-2</v>
      </c>
      <c r="K1027">
        <f t="shared" ref="K1027:K1090" si="67">G1027/B1027</f>
        <v>-1.1756155961859058E-3</v>
      </c>
    </row>
    <row r="1028" spans="1:11" x14ac:dyDescent="0.25">
      <c r="A1028" s="1">
        <v>40058</v>
      </c>
      <c r="B1028">
        <v>68.05</v>
      </c>
      <c r="C1028">
        <v>74.040000000000006</v>
      </c>
      <c r="D1028">
        <v>0.40539999999999998</v>
      </c>
      <c r="F1028">
        <f t="shared" si="64"/>
        <v>4.2202427290974747</v>
      </c>
      <c r="G1028">
        <f t="shared" si="65"/>
        <v>-8.3969512123438741E-2</v>
      </c>
      <c r="I1028">
        <f t="shared" si="66"/>
        <v>8.611315209404849E-2</v>
      </c>
      <c r="K1028">
        <f t="shared" si="67"/>
        <v>-1.2339384588308411E-3</v>
      </c>
    </row>
    <row r="1029" spans="1:11" x14ac:dyDescent="0.25">
      <c r="A1029" s="1">
        <v>40065</v>
      </c>
      <c r="B1029">
        <v>71.31</v>
      </c>
      <c r="C1029">
        <v>75.930000000000007</v>
      </c>
      <c r="D1029">
        <v>0.42459999999999998</v>
      </c>
      <c r="F1029">
        <f t="shared" si="64"/>
        <v>4.2670365700402124</v>
      </c>
      <c r="G1029">
        <f t="shared" si="65"/>
        <v>-6.0541547328565468E-2</v>
      </c>
      <c r="I1029">
        <f t="shared" si="66"/>
        <v>4.7118216238956658E-2</v>
      </c>
      <c r="K1029">
        <f t="shared" si="67"/>
        <v>-8.4899098763939788E-4</v>
      </c>
    </row>
    <row r="1030" spans="1:11" x14ac:dyDescent="0.25">
      <c r="A1030" s="1">
        <v>40072</v>
      </c>
      <c r="B1030">
        <v>72.510000000000005</v>
      </c>
      <c r="C1030">
        <v>77.31</v>
      </c>
      <c r="D1030">
        <v>0.44409999999999999</v>
      </c>
      <c r="F1030">
        <f t="shared" si="64"/>
        <v>4.2837244833835015</v>
      </c>
      <c r="G1030">
        <f t="shared" si="65"/>
        <v>-6.1756765825403515E-2</v>
      </c>
      <c r="I1030">
        <f t="shared" si="66"/>
        <v>4.8407116259826105E-2</v>
      </c>
      <c r="K1030">
        <f t="shared" si="67"/>
        <v>-8.5169998380090351E-4</v>
      </c>
    </row>
    <row r="1031" spans="1:11" x14ac:dyDescent="0.25">
      <c r="A1031" s="1">
        <v>40079</v>
      </c>
      <c r="B1031">
        <v>68.97</v>
      </c>
      <c r="C1031">
        <v>74.569999999999993</v>
      </c>
      <c r="D1031">
        <v>0.4224</v>
      </c>
      <c r="F1031">
        <f t="shared" si="64"/>
        <v>4.2336716274431998</v>
      </c>
      <c r="G1031">
        <f t="shared" si="65"/>
        <v>-7.6970722343047623E-2</v>
      </c>
      <c r="I1031">
        <f t="shared" si="66"/>
        <v>8.3224590401623819E-2</v>
      </c>
      <c r="K1031">
        <f t="shared" si="67"/>
        <v>-1.1160029337834946E-3</v>
      </c>
    </row>
    <row r="1032" spans="1:11" x14ac:dyDescent="0.25">
      <c r="A1032" s="1">
        <v>40086</v>
      </c>
      <c r="B1032">
        <v>70.61</v>
      </c>
      <c r="C1032">
        <v>75.64</v>
      </c>
      <c r="D1032">
        <v>0.4204</v>
      </c>
      <c r="F1032">
        <f t="shared" si="64"/>
        <v>4.2571717775282556</v>
      </c>
      <c r="G1032">
        <f t="shared" si="65"/>
        <v>-6.7032368786290902E-2</v>
      </c>
      <c r="I1032">
        <f t="shared" si="66"/>
        <v>0.10267667469196998</v>
      </c>
      <c r="K1032">
        <f t="shared" si="67"/>
        <v>-9.4933251361409017E-4</v>
      </c>
    </row>
    <row r="1033" spans="1:11" x14ac:dyDescent="0.25">
      <c r="A1033" s="1">
        <v>40093</v>
      </c>
      <c r="B1033">
        <v>69.569999999999993</v>
      </c>
      <c r="C1033">
        <v>74.55</v>
      </c>
      <c r="D1033">
        <v>0.36659999999999998</v>
      </c>
      <c r="F1033">
        <f t="shared" si="64"/>
        <v>4.2423334399355497</v>
      </c>
      <c r="G1033">
        <f t="shared" si="65"/>
        <v>-6.7916578697714669E-2</v>
      </c>
      <c r="I1033">
        <f t="shared" si="66"/>
        <v>0.196349001006181</v>
      </c>
      <c r="K1033">
        <f t="shared" si="67"/>
        <v>-9.7623370271258697E-4</v>
      </c>
    </row>
    <row r="1034" spans="1:11" x14ac:dyDescent="0.25">
      <c r="A1034" s="1">
        <v>40100</v>
      </c>
      <c r="B1034">
        <v>75.180000000000007</v>
      </c>
      <c r="C1034">
        <v>80.14</v>
      </c>
      <c r="D1034">
        <v>0.4123</v>
      </c>
      <c r="F1034">
        <f t="shared" si="64"/>
        <v>4.319885238136032</v>
      </c>
      <c r="G1034">
        <f t="shared" si="65"/>
        <v>-6.1851993349294782E-2</v>
      </c>
      <c r="I1034">
        <f t="shared" si="66"/>
        <v>0.10415003990422982</v>
      </c>
      <c r="K1034">
        <f t="shared" si="67"/>
        <v>-8.2271871972991191E-4</v>
      </c>
    </row>
    <row r="1035" spans="1:11" x14ac:dyDescent="0.25">
      <c r="A1035" s="1">
        <v>40107</v>
      </c>
      <c r="B1035">
        <v>81.37</v>
      </c>
      <c r="C1035">
        <v>86.07</v>
      </c>
      <c r="D1035">
        <v>0.442</v>
      </c>
      <c r="F1035">
        <f t="shared" si="64"/>
        <v>4.3990066547085656</v>
      </c>
      <c r="G1035">
        <f t="shared" si="65"/>
        <v>-5.3340845520461845E-2</v>
      </c>
      <c r="I1035">
        <f t="shared" si="66"/>
        <v>4.9158166400392212E-3</v>
      </c>
      <c r="K1035">
        <f t="shared" si="67"/>
        <v>-6.5553454000813374E-4</v>
      </c>
    </row>
    <row r="1036" spans="1:11" x14ac:dyDescent="0.25">
      <c r="A1036" s="1">
        <v>40114</v>
      </c>
      <c r="B1036">
        <v>77.459999999999994</v>
      </c>
      <c r="C1036">
        <v>82.62</v>
      </c>
      <c r="D1036">
        <v>0.39660000000000001</v>
      </c>
      <c r="F1036">
        <f t="shared" si="64"/>
        <v>4.3497616740866061</v>
      </c>
      <c r="G1036">
        <f t="shared" si="65"/>
        <v>-6.2649027110767058E-2</v>
      </c>
      <c r="I1036">
        <f t="shared" si="66"/>
        <v>5.7836302607797631E-2</v>
      </c>
      <c r="K1036">
        <f t="shared" si="67"/>
        <v>-8.0879198438893701E-4</v>
      </c>
    </row>
    <row r="1037" spans="1:11" x14ac:dyDescent="0.25">
      <c r="A1037" s="1">
        <v>40121</v>
      </c>
      <c r="B1037">
        <v>80.400000000000006</v>
      </c>
      <c r="C1037">
        <v>85.85</v>
      </c>
      <c r="D1037">
        <v>0.38400000000000001</v>
      </c>
      <c r="F1037">
        <f t="shared" si="64"/>
        <v>4.3870141761849206</v>
      </c>
      <c r="G1037">
        <f t="shared" si="65"/>
        <v>-6.3946069651741017E-2</v>
      </c>
      <c r="I1037">
        <f t="shared" si="66"/>
        <v>5.3358208955223779E-2</v>
      </c>
      <c r="K1037">
        <f t="shared" si="67"/>
        <v>-7.9534912502165437E-4</v>
      </c>
    </row>
    <row r="1038" spans="1:11" x14ac:dyDescent="0.25">
      <c r="A1038" s="1">
        <v>40128</v>
      </c>
      <c r="B1038">
        <v>79.28</v>
      </c>
      <c r="C1038">
        <v>85.02</v>
      </c>
      <c r="D1038">
        <v>0.3644</v>
      </c>
      <c r="F1038">
        <f t="shared" si="64"/>
        <v>4.3729858900217327</v>
      </c>
      <c r="G1038">
        <f t="shared" si="65"/>
        <v>-6.8757614530777028E-2</v>
      </c>
      <c r="I1038">
        <f t="shared" si="66"/>
        <v>0.10759334006054491</v>
      </c>
      <c r="K1038">
        <f t="shared" si="67"/>
        <v>-8.6727566259809567E-4</v>
      </c>
    </row>
    <row r="1039" spans="1:11" x14ac:dyDescent="0.25">
      <c r="A1039" s="1">
        <v>40135</v>
      </c>
      <c r="B1039">
        <v>79.58</v>
      </c>
      <c r="C1039">
        <v>86.04</v>
      </c>
      <c r="D1039">
        <v>0.30919999999999997</v>
      </c>
      <c r="F1039">
        <f t="shared" si="64"/>
        <v>4.3767628049987826</v>
      </c>
      <c r="G1039">
        <f t="shared" si="65"/>
        <v>-7.808417491832112E-2</v>
      </c>
      <c r="I1039">
        <f t="shared" si="66"/>
        <v>1.0806735360643371E-2</v>
      </c>
      <c r="K1039">
        <f t="shared" si="67"/>
        <v>-9.8120350487963218E-4</v>
      </c>
    </row>
    <row r="1040" spans="1:11" x14ac:dyDescent="0.25">
      <c r="A1040" s="1">
        <v>40142</v>
      </c>
      <c r="B1040">
        <v>77.959999999999994</v>
      </c>
      <c r="C1040">
        <v>85.59</v>
      </c>
      <c r="D1040">
        <v>0.29120000000000001</v>
      </c>
      <c r="F1040">
        <f t="shared" si="64"/>
        <v>4.3561958746393596</v>
      </c>
      <c r="G1040">
        <f t="shared" si="65"/>
        <v>-9.4958702924576852E-2</v>
      </c>
      <c r="I1040">
        <f t="shared" si="66"/>
        <v>7.5679835813237631E-2</v>
      </c>
      <c r="K1040">
        <f t="shared" si="67"/>
        <v>-1.2180439061644031E-3</v>
      </c>
    </row>
    <row r="1041" spans="1:11" x14ac:dyDescent="0.25">
      <c r="A1041" s="1">
        <v>40149</v>
      </c>
      <c r="B1041">
        <v>76.599999999999994</v>
      </c>
      <c r="C1041">
        <v>85.44</v>
      </c>
      <c r="D1041">
        <v>0.31459999999999999</v>
      </c>
      <c r="F1041">
        <f t="shared" si="64"/>
        <v>4.3385970767465452</v>
      </c>
      <c r="G1041">
        <f t="shared" si="65"/>
        <v>-0.11225869973890336</v>
      </c>
      <c r="I1041">
        <f t="shared" si="66"/>
        <v>0.13250652741514368</v>
      </c>
      <c r="K1041">
        <f t="shared" si="67"/>
        <v>-1.4655182733538299E-3</v>
      </c>
    </row>
    <row r="1042" spans="1:11" x14ac:dyDescent="0.25">
      <c r="A1042" s="1">
        <v>40156</v>
      </c>
      <c r="B1042">
        <v>70.67</v>
      </c>
      <c r="C1042">
        <v>80.150000000000006</v>
      </c>
      <c r="D1042">
        <v>0.32469999999999999</v>
      </c>
      <c r="F1042">
        <f t="shared" si="64"/>
        <v>4.2580211547027629</v>
      </c>
      <c r="G1042">
        <f t="shared" si="65"/>
        <v>-0.13089761582000861</v>
      </c>
      <c r="I1042">
        <f t="shared" si="66"/>
        <v>0.24918635913400311</v>
      </c>
      <c r="K1042">
        <f t="shared" si="67"/>
        <v>-1.8522373824820801E-3</v>
      </c>
    </row>
    <row r="1043" spans="1:11" x14ac:dyDescent="0.25">
      <c r="A1043" s="1">
        <v>40163</v>
      </c>
      <c r="B1043">
        <v>72.66</v>
      </c>
      <c r="C1043">
        <v>80.63</v>
      </c>
      <c r="D1043">
        <v>0.40300000000000002</v>
      </c>
      <c r="F1043">
        <f t="shared" si="64"/>
        <v>4.2857910267930555</v>
      </c>
      <c r="G1043">
        <f t="shared" si="65"/>
        <v>-0.1056589622901183</v>
      </c>
      <c r="I1043">
        <f t="shared" si="66"/>
        <v>0.21965317919075156</v>
      </c>
      <c r="K1043">
        <f t="shared" si="67"/>
        <v>-1.4541558256278325E-3</v>
      </c>
    </row>
    <row r="1044" spans="1:11" x14ac:dyDescent="0.25">
      <c r="A1044" s="1">
        <v>40170</v>
      </c>
      <c r="B1044">
        <v>76.67</v>
      </c>
      <c r="C1044">
        <v>82.52</v>
      </c>
      <c r="D1044">
        <v>0.4466</v>
      </c>
      <c r="F1044">
        <f t="shared" si="64"/>
        <v>4.339510497570803</v>
      </c>
      <c r="G1044">
        <f t="shared" si="65"/>
        <v>-7.1835030389982832E-2</v>
      </c>
      <c r="I1044">
        <f t="shared" si="66"/>
        <v>0.1801226033650711</v>
      </c>
      <c r="K1044">
        <f t="shared" si="67"/>
        <v>-9.3693792082930516E-4</v>
      </c>
    </row>
    <row r="1045" spans="1:11" x14ac:dyDescent="0.25">
      <c r="A1045" s="1">
        <v>40177</v>
      </c>
      <c r="B1045">
        <v>79.28</v>
      </c>
      <c r="C1045">
        <v>85.08</v>
      </c>
      <c r="D1045">
        <v>0.50949999999999995</v>
      </c>
      <c r="F1045">
        <f t="shared" si="64"/>
        <v>4.3729858900217327</v>
      </c>
      <c r="G1045">
        <f t="shared" si="65"/>
        <v>-6.8063425832492308E-2</v>
      </c>
      <c r="I1045">
        <f t="shared" si="66"/>
        <v>0.14934409687184666</v>
      </c>
      <c r="K1045">
        <f t="shared" si="67"/>
        <v>-8.5851949839167892E-4</v>
      </c>
    </row>
    <row r="1046" spans="1:11" x14ac:dyDescent="0.25">
      <c r="A1046" s="1">
        <v>40184</v>
      </c>
      <c r="B1046">
        <v>83.18</v>
      </c>
      <c r="C1046">
        <v>88.56</v>
      </c>
      <c r="D1046">
        <v>0.44629999999999997</v>
      </c>
      <c r="F1046">
        <f t="shared" si="64"/>
        <v>4.4210069343147653</v>
      </c>
      <c r="G1046">
        <f t="shared" si="65"/>
        <v>-6.0216009377254014E-2</v>
      </c>
      <c r="I1046">
        <f t="shared" si="66"/>
        <v>8.5597499398893842E-2</v>
      </c>
      <c r="K1046">
        <f t="shared" si="67"/>
        <v>-7.2392413293164229E-4</v>
      </c>
    </row>
    <row r="1047" spans="1:11" x14ac:dyDescent="0.25">
      <c r="A1047" s="1">
        <v>40191</v>
      </c>
      <c r="B1047">
        <v>79.650000000000006</v>
      </c>
      <c r="C1047">
        <v>85.52</v>
      </c>
      <c r="D1047">
        <v>0.4088</v>
      </c>
      <c r="F1047">
        <f t="shared" si="64"/>
        <v>4.3776420363560575</v>
      </c>
      <c r="G1047">
        <f t="shared" si="65"/>
        <v>-6.960942623979896E-2</v>
      </c>
      <c r="I1047">
        <f t="shared" si="66"/>
        <v>0.15329566854990576</v>
      </c>
      <c r="K1047">
        <f t="shared" si="67"/>
        <v>-8.7394132127807851E-4</v>
      </c>
    </row>
    <row r="1048" spans="1:11" x14ac:dyDescent="0.25">
      <c r="A1048" s="1">
        <v>40198</v>
      </c>
      <c r="B1048">
        <v>77.62</v>
      </c>
      <c r="C1048">
        <v>83.4</v>
      </c>
      <c r="D1048">
        <v>0.36470000000000002</v>
      </c>
      <c r="F1048">
        <f t="shared" si="64"/>
        <v>4.3518251259407599</v>
      </c>
      <c r="G1048">
        <f t="shared" si="65"/>
        <v>-7.0818343983509474E-2</v>
      </c>
      <c r="I1048">
        <f t="shared" si="66"/>
        <v>0.17057459417675849</v>
      </c>
      <c r="K1048">
        <f t="shared" si="67"/>
        <v>-9.1237237804057546E-4</v>
      </c>
    </row>
    <row r="1049" spans="1:11" x14ac:dyDescent="0.25">
      <c r="A1049" s="1">
        <v>40205</v>
      </c>
      <c r="B1049">
        <v>73.67</v>
      </c>
      <c r="C1049">
        <v>79.42</v>
      </c>
      <c r="D1049">
        <v>0.37119999999999997</v>
      </c>
      <c r="F1049">
        <f t="shared" si="64"/>
        <v>4.2995956606947221</v>
      </c>
      <c r="G1049">
        <f t="shared" si="65"/>
        <v>-7.4338766933622971E-2</v>
      </c>
      <c r="I1049">
        <f t="shared" si="66"/>
        <v>0.1854214741414415</v>
      </c>
      <c r="K1049">
        <f t="shared" si="67"/>
        <v>-1.0090778734033253E-3</v>
      </c>
    </row>
    <row r="1050" spans="1:11" x14ac:dyDescent="0.25">
      <c r="A1050" s="1">
        <v>40212</v>
      </c>
      <c r="B1050">
        <v>76.98</v>
      </c>
      <c r="C1050">
        <v>82.58</v>
      </c>
      <c r="D1050">
        <v>0.35809999999999997</v>
      </c>
      <c r="F1050">
        <f t="shared" si="64"/>
        <v>4.3435456478556</v>
      </c>
      <c r="G1050">
        <f t="shared" si="65"/>
        <v>-6.9165167835801344E-2</v>
      </c>
      <c r="I1050">
        <f t="shared" si="66"/>
        <v>0.18030657313587939</v>
      </c>
      <c r="K1050">
        <f t="shared" si="67"/>
        <v>-8.9848230495974727E-4</v>
      </c>
    </row>
    <row r="1051" spans="1:11" x14ac:dyDescent="0.25">
      <c r="A1051" s="1">
        <v>40219</v>
      </c>
      <c r="B1051">
        <v>74.52</v>
      </c>
      <c r="C1051">
        <v>79.37</v>
      </c>
      <c r="D1051">
        <v>0.40720000000000001</v>
      </c>
      <c r="F1051">
        <f t="shared" si="64"/>
        <v>4.3110675457333878</v>
      </c>
      <c r="G1051">
        <f t="shared" si="65"/>
        <v>-6.1011199141170216E-2</v>
      </c>
      <c r="I1051">
        <f t="shared" si="66"/>
        <v>0.16358024691358022</v>
      </c>
      <c r="K1051">
        <f t="shared" si="67"/>
        <v>-8.1872247908172592E-4</v>
      </c>
    </row>
    <row r="1052" spans="1:11" x14ac:dyDescent="0.25">
      <c r="A1052" s="1">
        <v>40226</v>
      </c>
      <c r="B1052">
        <v>77.33</v>
      </c>
      <c r="C1052">
        <v>81.98</v>
      </c>
      <c r="D1052">
        <v>0.36199999999999999</v>
      </c>
      <c r="F1052">
        <f t="shared" si="64"/>
        <v>4.3480819786209439</v>
      </c>
      <c r="G1052">
        <f t="shared" si="65"/>
        <v>-5.6511902237165595E-2</v>
      </c>
      <c r="I1052">
        <f t="shared" si="66"/>
        <v>9.9055993792835861E-2</v>
      </c>
      <c r="K1052">
        <f t="shared" si="67"/>
        <v>-7.3078885603472901E-4</v>
      </c>
    </row>
    <row r="1053" spans="1:11" x14ac:dyDescent="0.25">
      <c r="A1053" s="1">
        <v>40233</v>
      </c>
      <c r="B1053">
        <v>80</v>
      </c>
      <c r="C1053">
        <v>83.41</v>
      </c>
      <c r="D1053">
        <v>0.35959999999999998</v>
      </c>
      <c r="F1053">
        <f t="shared" si="64"/>
        <v>4.3820266346738812</v>
      </c>
      <c r="G1053">
        <f t="shared" si="65"/>
        <v>-3.9029000000000022E-2</v>
      </c>
      <c r="I1053">
        <f t="shared" si="66"/>
        <v>0.22624999999999992</v>
      </c>
      <c r="K1053">
        <f t="shared" si="67"/>
        <v>-4.8786250000000026E-4</v>
      </c>
    </row>
    <row r="1054" spans="1:11" x14ac:dyDescent="0.25">
      <c r="A1054" s="1">
        <v>40240</v>
      </c>
      <c r="B1054">
        <v>80.87</v>
      </c>
      <c r="C1054">
        <v>84.08</v>
      </c>
      <c r="D1054">
        <v>0.35620000000000002</v>
      </c>
      <c r="F1054">
        <f t="shared" si="64"/>
        <v>4.3928429271077309</v>
      </c>
      <c r="G1054">
        <f t="shared" si="65"/>
        <v>-3.613133498206992E-2</v>
      </c>
      <c r="I1054">
        <f t="shared" si="66"/>
        <v>0.2641276122171386</v>
      </c>
      <c r="K1054">
        <f t="shared" si="67"/>
        <v>-4.4678292298837541E-4</v>
      </c>
    </row>
    <row r="1055" spans="1:11" x14ac:dyDescent="0.25">
      <c r="A1055" s="1">
        <v>40247</v>
      </c>
      <c r="B1055">
        <v>82.09</v>
      </c>
      <c r="C1055">
        <v>85.44</v>
      </c>
      <c r="D1055">
        <v>0.41749999999999998</v>
      </c>
      <c r="F1055">
        <f t="shared" si="64"/>
        <v>4.4078162063601747</v>
      </c>
      <c r="G1055">
        <f t="shared" si="65"/>
        <v>-3.6633868315263669E-2</v>
      </c>
      <c r="I1055">
        <f t="shared" si="66"/>
        <v>0.27153124619320246</v>
      </c>
      <c r="K1055">
        <f t="shared" si="67"/>
        <v>-4.4626468894218133E-4</v>
      </c>
    </row>
    <row r="1056" spans="1:11" x14ac:dyDescent="0.25">
      <c r="A1056" s="1">
        <v>40254</v>
      </c>
      <c r="B1056">
        <v>82.93</v>
      </c>
      <c r="C1056">
        <v>85.21</v>
      </c>
      <c r="D1056">
        <v>0.41870000000000002</v>
      </c>
      <c r="F1056">
        <f t="shared" si="64"/>
        <v>4.4179968784631125</v>
      </c>
      <c r="G1056">
        <f t="shared" si="65"/>
        <v>-2.3306066441577063E-2</v>
      </c>
      <c r="I1056">
        <f t="shared" si="66"/>
        <v>0.18147835523935846</v>
      </c>
      <c r="K1056">
        <f t="shared" si="67"/>
        <v>-2.8103299700442614E-4</v>
      </c>
    </row>
    <row r="1057" spans="1:11" x14ac:dyDescent="0.25">
      <c r="A1057" s="1">
        <v>40261</v>
      </c>
      <c r="B1057">
        <v>80.61</v>
      </c>
      <c r="C1057">
        <v>83.43</v>
      </c>
      <c r="D1057">
        <v>0.50160000000000005</v>
      </c>
      <c r="F1057">
        <f t="shared" si="64"/>
        <v>4.3896227112955097</v>
      </c>
      <c r="G1057">
        <f t="shared" si="65"/>
        <v>-2.9967252698176506E-2</v>
      </c>
      <c r="I1057">
        <f t="shared" si="66"/>
        <v>0.31187197618161522</v>
      </c>
      <c r="K1057">
        <f t="shared" si="67"/>
        <v>-3.7175601908170832E-4</v>
      </c>
    </row>
    <row r="1058" spans="1:11" x14ac:dyDescent="0.25">
      <c r="A1058" s="1">
        <v>40268</v>
      </c>
      <c r="B1058">
        <v>83.76</v>
      </c>
      <c r="C1058">
        <v>85.98</v>
      </c>
      <c r="D1058">
        <v>0.44090000000000001</v>
      </c>
      <c r="F1058">
        <f t="shared" si="64"/>
        <v>4.4279555665622814</v>
      </c>
      <c r="G1058">
        <f t="shared" si="65"/>
        <v>-2.2095297994269139E-2</v>
      </c>
      <c r="I1058">
        <f t="shared" si="66"/>
        <v>0.24486628462273149</v>
      </c>
      <c r="K1058">
        <f t="shared" si="67"/>
        <v>-2.6379295599652744E-4</v>
      </c>
    </row>
    <row r="1059" spans="1:11" x14ac:dyDescent="0.25">
      <c r="A1059" s="1">
        <v>40275</v>
      </c>
      <c r="B1059">
        <v>85.88</v>
      </c>
      <c r="C1059">
        <v>89.4</v>
      </c>
      <c r="D1059">
        <v>0.48249999999999998</v>
      </c>
      <c r="F1059">
        <f t="shared" si="64"/>
        <v>4.4529509730105801</v>
      </c>
      <c r="G1059">
        <f t="shared" si="65"/>
        <v>-3.6162424312994969E-2</v>
      </c>
      <c r="I1059">
        <f t="shared" si="66"/>
        <v>0.2672333488588729</v>
      </c>
      <c r="K1059">
        <f t="shared" si="67"/>
        <v>-4.2108086065434293E-4</v>
      </c>
    </row>
    <row r="1060" spans="1:11" x14ac:dyDescent="0.25">
      <c r="A1060" s="1">
        <v>40282</v>
      </c>
      <c r="B1060">
        <v>85.84</v>
      </c>
      <c r="C1060">
        <v>90.71</v>
      </c>
      <c r="D1060">
        <v>0.47939999999999999</v>
      </c>
      <c r="F1060">
        <f t="shared" si="64"/>
        <v>4.4524850983224429</v>
      </c>
      <c r="G1060">
        <f t="shared" si="65"/>
        <v>-5.1939457595526442E-2</v>
      </c>
      <c r="I1060">
        <f t="shared" si="66"/>
        <v>0.24778657968313136</v>
      </c>
      <c r="K1060">
        <f t="shared" si="67"/>
        <v>-6.0507289836354199E-4</v>
      </c>
    </row>
    <row r="1061" spans="1:11" x14ac:dyDescent="0.25">
      <c r="A1061" s="1">
        <v>40289</v>
      </c>
      <c r="B1061">
        <v>83.68</v>
      </c>
      <c r="C1061">
        <v>90.66</v>
      </c>
      <c r="D1061">
        <v>0.46899999999999997</v>
      </c>
      <c r="F1061">
        <f t="shared" si="64"/>
        <v>4.427000000316613</v>
      </c>
      <c r="G1061">
        <f t="shared" si="65"/>
        <v>-7.8723001912045704E-2</v>
      </c>
      <c r="I1061">
        <f t="shared" si="66"/>
        <v>0.33185946462715099</v>
      </c>
      <c r="K1061">
        <f t="shared" si="67"/>
        <v>-9.4076245114777359E-4</v>
      </c>
    </row>
    <row r="1062" spans="1:11" x14ac:dyDescent="0.25">
      <c r="A1062" s="1">
        <v>40296</v>
      </c>
      <c r="B1062">
        <v>83.22</v>
      </c>
      <c r="C1062">
        <v>91.34</v>
      </c>
      <c r="D1062">
        <v>0.4738</v>
      </c>
      <c r="F1062">
        <f t="shared" si="64"/>
        <v>4.4214877035547948</v>
      </c>
      <c r="G1062">
        <f t="shared" si="65"/>
        <v>-9.2834698870463903E-2</v>
      </c>
      <c r="I1062">
        <f t="shared" si="66"/>
        <v>0.35496274933910127</v>
      </c>
      <c r="K1062">
        <f t="shared" si="67"/>
        <v>-1.1155335120219166E-3</v>
      </c>
    </row>
    <row r="1063" spans="1:11" x14ac:dyDescent="0.25">
      <c r="A1063" s="1">
        <v>40303</v>
      </c>
      <c r="B1063">
        <v>79.97</v>
      </c>
      <c r="C1063">
        <v>88.78</v>
      </c>
      <c r="D1063">
        <v>0.42709999999999998</v>
      </c>
      <c r="F1063">
        <f t="shared" si="64"/>
        <v>4.3816515643437981</v>
      </c>
      <c r="G1063">
        <f t="shared" si="65"/>
        <v>-0.10589531236713784</v>
      </c>
      <c r="I1063">
        <f t="shared" si="66"/>
        <v>0.36601225459547326</v>
      </c>
      <c r="K1063">
        <f t="shared" si="67"/>
        <v>-1.3241879750798781E-3</v>
      </c>
    </row>
    <row r="1064" spans="1:11" x14ac:dyDescent="0.25">
      <c r="A1064" s="1">
        <v>40310</v>
      </c>
      <c r="B1064">
        <v>75.650000000000006</v>
      </c>
      <c r="C1064">
        <v>87.7</v>
      </c>
      <c r="D1064">
        <v>0.44690000000000002</v>
      </c>
      <c r="F1064">
        <f t="shared" si="64"/>
        <v>4.3261174402343654</v>
      </c>
      <c r="G1064">
        <f t="shared" si="65"/>
        <v>-0.15481718638466618</v>
      </c>
      <c r="I1064">
        <f t="shared" si="66"/>
        <v>0.29821546596166537</v>
      </c>
      <c r="K1064">
        <f t="shared" si="67"/>
        <v>-2.0464928801674311E-3</v>
      </c>
    </row>
    <row r="1065" spans="1:11" x14ac:dyDescent="0.25">
      <c r="A1065" s="1">
        <v>40317</v>
      </c>
      <c r="B1065">
        <v>69.87</v>
      </c>
      <c r="C1065">
        <v>78.36</v>
      </c>
      <c r="D1065">
        <v>0.40529999999999999</v>
      </c>
      <c r="F1065">
        <f t="shared" si="64"/>
        <v>4.2466363725643594</v>
      </c>
      <c r="G1065">
        <f t="shared" si="65"/>
        <v>-0.11745837827393708</v>
      </c>
      <c r="I1065">
        <f t="shared" si="66"/>
        <v>0.43266065550307697</v>
      </c>
      <c r="K1065">
        <f t="shared" si="67"/>
        <v>-1.6810988732494214E-3</v>
      </c>
    </row>
    <row r="1066" spans="1:11" x14ac:dyDescent="0.25">
      <c r="A1066" s="1">
        <v>40324</v>
      </c>
      <c r="B1066">
        <v>71.510000000000005</v>
      </c>
      <c r="C1066">
        <v>77.42</v>
      </c>
      <c r="D1066">
        <v>0.44090000000000001</v>
      </c>
      <c r="F1066">
        <f t="shared" si="64"/>
        <v>4.2698373000603045</v>
      </c>
      <c r="G1066">
        <f t="shared" si="65"/>
        <v>-7.823678380646043E-2</v>
      </c>
      <c r="I1066">
        <f t="shared" si="66"/>
        <v>0.41686477415746032</v>
      </c>
      <c r="K1066">
        <f t="shared" si="67"/>
        <v>-1.0940677360713246E-3</v>
      </c>
    </row>
    <row r="1067" spans="1:11" x14ac:dyDescent="0.25">
      <c r="A1067" s="1">
        <v>40331</v>
      </c>
      <c r="B1067">
        <v>72.86</v>
      </c>
      <c r="C1067">
        <v>81.13</v>
      </c>
      <c r="D1067">
        <v>0.442</v>
      </c>
      <c r="F1067">
        <f t="shared" si="64"/>
        <v>4.2885397915804173</v>
      </c>
      <c r="G1067">
        <f t="shared" si="65"/>
        <v>-0.10908535273126538</v>
      </c>
      <c r="I1067">
        <f t="shared" si="66"/>
        <v>0.3764754323359869</v>
      </c>
      <c r="K1067">
        <f t="shared" si="67"/>
        <v>-1.497191226067326E-3</v>
      </c>
    </row>
    <row r="1068" spans="1:11" x14ac:dyDescent="0.25">
      <c r="A1068" s="1">
        <v>40338</v>
      </c>
      <c r="B1068">
        <v>74.38</v>
      </c>
      <c r="C1068">
        <v>81.14</v>
      </c>
      <c r="D1068">
        <v>0.4007</v>
      </c>
      <c r="F1068">
        <f t="shared" si="64"/>
        <v>4.3091870884969241</v>
      </c>
      <c r="G1068">
        <f t="shared" si="65"/>
        <v>-8.6877646410325263E-2</v>
      </c>
      <c r="I1068">
        <f t="shared" si="66"/>
        <v>0.35439634310298468</v>
      </c>
      <c r="K1068">
        <f t="shared" si="67"/>
        <v>-1.1680242862372313E-3</v>
      </c>
    </row>
    <row r="1069" spans="1:11" x14ac:dyDescent="0.25">
      <c r="A1069" s="1">
        <v>40345</v>
      </c>
      <c r="B1069">
        <v>77.67</v>
      </c>
      <c r="C1069">
        <v>83.77</v>
      </c>
      <c r="D1069">
        <v>0.38229999999999997</v>
      </c>
      <c r="F1069">
        <f t="shared" si="64"/>
        <v>4.3524690824315559</v>
      </c>
      <c r="G1069">
        <f t="shared" si="65"/>
        <v>-7.4714401828247679E-2</v>
      </c>
      <c r="I1069">
        <f t="shared" si="66"/>
        <v>0.2206772241534698</v>
      </c>
      <c r="K1069">
        <f t="shared" si="67"/>
        <v>-9.6194672110528744E-4</v>
      </c>
    </row>
    <row r="1070" spans="1:11" x14ac:dyDescent="0.25">
      <c r="A1070" s="1">
        <v>40352</v>
      </c>
      <c r="B1070">
        <v>76.349999999999994</v>
      </c>
      <c r="C1070">
        <v>81.47</v>
      </c>
      <c r="D1070">
        <v>0.34610000000000002</v>
      </c>
      <c r="F1070">
        <f t="shared" si="64"/>
        <v>4.3353280316646412</v>
      </c>
      <c r="G1070">
        <f t="shared" si="65"/>
        <v>-6.3598593975114789E-2</v>
      </c>
      <c r="I1070">
        <f t="shared" si="66"/>
        <v>0.24963981663392276</v>
      </c>
      <c r="K1070">
        <f t="shared" si="67"/>
        <v>-8.3298747839050157E-4</v>
      </c>
    </row>
    <row r="1071" spans="1:11" x14ac:dyDescent="0.25">
      <c r="A1071" s="1">
        <v>40359</v>
      </c>
      <c r="B1071">
        <v>75.63</v>
      </c>
      <c r="C1071">
        <v>79.790000000000006</v>
      </c>
      <c r="D1071">
        <v>0.34739999999999999</v>
      </c>
      <c r="F1071">
        <f t="shared" si="64"/>
        <v>4.3258530298679378</v>
      </c>
      <c r="G1071">
        <f t="shared" si="65"/>
        <v>-5.1530627793203991E-2</v>
      </c>
      <c r="I1071">
        <f t="shared" si="66"/>
        <v>0.25307417691392309</v>
      </c>
      <c r="K1071">
        <f t="shared" si="67"/>
        <v>-6.8135168310464096E-4</v>
      </c>
    </row>
    <row r="1072" spans="1:11" x14ac:dyDescent="0.25">
      <c r="A1072" s="1">
        <v>40366</v>
      </c>
      <c r="B1072">
        <v>74.069999999999993</v>
      </c>
      <c r="C1072">
        <v>79.34</v>
      </c>
      <c r="D1072">
        <v>0.3543</v>
      </c>
      <c r="F1072">
        <f t="shared" si="64"/>
        <v>4.305010592025198</v>
      </c>
      <c r="G1072">
        <f t="shared" si="65"/>
        <v>-6.7605913190225575E-2</v>
      </c>
      <c r="I1072">
        <f t="shared" si="66"/>
        <v>0.30484676657216164</v>
      </c>
      <c r="K1072">
        <f t="shared" si="67"/>
        <v>-9.1273002821959739E-4</v>
      </c>
    </row>
    <row r="1073" spans="1:11" x14ac:dyDescent="0.25">
      <c r="A1073" s="1">
        <v>40373</v>
      </c>
      <c r="B1073">
        <v>77.040000000000006</v>
      </c>
      <c r="C1073">
        <v>81.61</v>
      </c>
      <c r="D1073">
        <v>0.3357</v>
      </c>
      <c r="F1073">
        <f t="shared" si="64"/>
        <v>4.3443247674898702</v>
      </c>
      <c r="G1073">
        <f t="shared" si="65"/>
        <v>-5.5962833852543921E-2</v>
      </c>
      <c r="I1073">
        <f t="shared" si="66"/>
        <v>0.27271547248182748</v>
      </c>
      <c r="K1073">
        <f t="shared" si="67"/>
        <v>-7.2641269279003005E-4</v>
      </c>
    </row>
    <row r="1074" spans="1:11" x14ac:dyDescent="0.25">
      <c r="A1074" s="1">
        <v>40380</v>
      </c>
      <c r="B1074">
        <v>76.56</v>
      </c>
      <c r="C1074">
        <v>81.23</v>
      </c>
      <c r="D1074">
        <v>0.31469999999999998</v>
      </c>
      <c r="F1074">
        <f t="shared" si="64"/>
        <v>4.3380747471446988</v>
      </c>
      <c r="G1074">
        <f t="shared" si="65"/>
        <v>-5.7850910135841274E-2</v>
      </c>
      <c r="I1074">
        <f t="shared" si="66"/>
        <v>0.28187042842215254</v>
      </c>
      <c r="K1074">
        <f t="shared" si="67"/>
        <v>-7.5562839780356943E-4</v>
      </c>
    </row>
    <row r="1075" spans="1:11" x14ac:dyDescent="0.25">
      <c r="A1075" s="1">
        <v>40387</v>
      </c>
      <c r="B1075">
        <v>76.989999999999995</v>
      </c>
      <c r="C1075">
        <v>82.09</v>
      </c>
      <c r="D1075">
        <v>0.3347</v>
      </c>
      <c r="F1075">
        <f t="shared" si="64"/>
        <v>4.3436755432899581</v>
      </c>
      <c r="G1075">
        <f t="shared" si="65"/>
        <v>-6.2895369138849272E-2</v>
      </c>
      <c r="I1075">
        <f t="shared" si="66"/>
        <v>0.26509936355370844</v>
      </c>
      <c r="K1075">
        <f t="shared" si="67"/>
        <v>-8.1692907051369372E-4</v>
      </c>
    </row>
    <row r="1076" spans="1:11" x14ac:dyDescent="0.25">
      <c r="A1076" s="1">
        <v>40394</v>
      </c>
      <c r="B1076">
        <v>82.47</v>
      </c>
      <c r="C1076">
        <v>86.88</v>
      </c>
      <c r="D1076">
        <v>0.3281</v>
      </c>
      <c r="F1076">
        <f t="shared" si="64"/>
        <v>4.4124345908452645</v>
      </c>
      <c r="G1076">
        <f t="shared" si="65"/>
        <v>-5.0192990542015085E-2</v>
      </c>
      <c r="I1076">
        <f t="shared" si="66"/>
        <v>0.11470837880441383</v>
      </c>
      <c r="K1076">
        <f t="shared" si="67"/>
        <v>-6.0862120215854354E-4</v>
      </c>
    </row>
    <row r="1077" spans="1:11" x14ac:dyDescent="0.25">
      <c r="A1077" s="1">
        <v>40401</v>
      </c>
      <c r="B1077">
        <v>78.02</v>
      </c>
      <c r="C1077">
        <v>83.32</v>
      </c>
      <c r="D1077">
        <v>0.29360000000000003</v>
      </c>
      <c r="F1077">
        <f t="shared" si="64"/>
        <v>4.3569652040785103</v>
      </c>
      <c r="G1077">
        <f t="shared" si="65"/>
        <v>-6.4995299666752007E-2</v>
      </c>
      <c r="I1077">
        <f t="shared" si="66"/>
        <v>6.2419892335298703E-2</v>
      </c>
      <c r="K1077">
        <f t="shared" si="67"/>
        <v>-8.3305946765895934E-4</v>
      </c>
    </row>
    <row r="1078" spans="1:11" x14ac:dyDescent="0.25">
      <c r="A1078" s="1">
        <v>40408</v>
      </c>
      <c r="B1078">
        <v>75.42</v>
      </c>
      <c r="C1078">
        <v>81.36</v>
      </c>
      <c r="D1078">
        <v>0.30430000000000001</v>
      </c>
      <c r="F1078">
        <f t="shared" si="64"/>
        <v>4.323072491830211</v>
      </c>
      <c r="G1078">
        <f t="shared" si="65"/>
        <v>-7.5715949880668237E-2</v>
      </c>
      <c r="I1078">
        <f t="shared" si="66"/>
        <v>0.1612304428533545</v>
      </c>
      <c r="K1078">
        <f t="shared" si="67"/>
        <v>-1.0039240238752087E-3</v>
      </c>
    </row>
    <row r="1079" spans="1:11" x14ac:dyDescent="0.25">
      <c r="A1079" s="1">
        <v>40415</v>
      </c>
      <c r="B1079">
        <v>72.52</v>
      </c>
      <c r="C1079">
        <v>78.84</v>
      </c>
      <c r="D1079">
        <v>0.30080000000000001</v>
      </c>
      <c r="F1079">
        <f t="shared" si="64"/>
        <v>4.2838623858866507</v>
      </c>
      <c r="G1079">
        <f t="shared" si="65"/>
        <v>-8.4140372862658824E-2</v>
      </c>
      <c r="I1079">
        <f t="shared" si="66"/>
        <v>0.17429674572531717</v>
      </c>
      <c r="K1079">
        <f t="shared" si="67"/>
        <v>-1.1602368017465366E-3</v>
      </c>
    </row>
    <row r="1080" spans="1:11" x14ac:dyDescent="0.25">
      <c r="A1080" s="1">
        <v>40422</v>
      </c>
      <c r="B1080">
        <v>73.91</v>
      </c>
      <c r="C1080">
        <v>82.11</v>
      </c>
      <c r="D1080">
        <v>0.3009</v>
      </c>
      <c r="F1080">
        <f t="shared" si="64"/>
        <v>4.3028481367967952</v>
      </c>
      <c r="G1080">
        <f t="shared" si="65"/>
        <v>-0.10793674482478695</v>
      </c>
      <c r="I1080">
        <f t="shared" si="66"/>
        <v>0.20159653632796654</v>
      </c>
      <c r="K1080">
        <f t="shared" si="67"/>
        <v>-1.4603807986035306E-3</v>
      </c>
    </row>
    <row r="1081" spans="1:11" x14ac:dyDescent="0.25">
      <c r="A1081" s="1">
        <v>40429</v>
      </c>
      <c r="B1081">
        <v>74.67</v>
      </c>
      <c r="C1081">
        <v>83.22</v>
      </c>
      <c r="D1081">
        <v>0.30990000000000001</v>
      </c>
      <c r="F1081">
        <f t="shared" si="64"/>
        <v>4.3130784050476105</v>
      </c>
      <c r="G1081">
        <f t="shared" si="65"/>
        <v>-0.11140481679389316</v>
      </c>
      <c r="I1081">
        <f t="shared" si="66"/>
        <v>0.19646444355162718</v>
      </c>
      <c r="K1081">
        <f t="shared" si="67"/>
        <v>-1.4919621908918328E-3</v>
      </c>
    </row>
    <row r="1082" spans="1:11" x14ac:dyDescent="0.25">
      <c r="A1082" s="1">
        <v>40436</v>
      </c>
      <c r="B1082">
        <v>76.02</v>
      </c>
      <c r="C1082">
        <v>83.46</v>
      </c>
      <c r="D1082">
        <v>0.2974</v>
      </c>
      <c r="F1082">
        <f t="shared" si="64"/>
        <v>4.3309964635611022</v>
      </c>
      <c r="G1082">
        <f t="shared" si="65"/>
        <v>-9.4894981846882373E-2</v>
      </c>
      <c r="I1082">
        <f t="shared" si="66"/>
        <v>0.16956064193633255</v>
      </c>
      <c r="K1082">
        <f t="shared" si="67"/>
        <v>-1.248289684910318E-3</v>
      </c>
    </row>
    <row r="1083" spans="1:11" x14ac:dyDescent="0.25">
      <c r="A1083" s="1">
        <v>40443</v>
      </c>
      <c r="B1083">
        <v>74.709999999999994</v>
      </c>
      <c r="C1083">
        <v>82.13</v>
      </c>
      <c r="D1083">
        <v>0.27829999999999999</v>
      </c>
      <c r="F1083">
        <f t="shared" si="64"/>
        <v>4.3136139519877101</v>
      </c>
      <c r="G1083">
        <f t="shared" si="65"/>
        <v>-9.653436046044718E-2</v>
      </c>
      <c r="I1083">
        <f t="shared" si="66"/>
        <v>0.15004684781153807</v>
      </c>
      <c r="K1083">
        <f t="shared" si="67"/>
        <v>-1.2921210073677846E-3</v>
      </c>
    </row>
    <row r="1084" spans="1:11" x14ac:dyDescent="0.25">
      <c r="A1084" s="1">
        <v>40450</v>
      </c>
      <c r="B1084">
        <v>77.86</v>
      </c>
      <c r="C1084">
        <v>84.38</v>
      </c>
      <c r="D1084">
        <v>0.28100000000000003</v>
      </c>
      <c r="F1084">
        <f t="shared" si="64"/>
        <v>4.3549123421823097</v>
      </c>
      <c r="G1084">
        <f t="shared" si="65"/>
        <v>-8.0930046236835279E-2</v>
      </c>
      <c r="I1084">
        <f t="shared" si="66"/>
        <v>4.3025944002054894E-2</v>
      </c>
      <c r="K1084">
        <f t="shared" si="67"/>
        <v>-1.0394303395432221E-3</v>
      </c>
    </row>
    <row r="1085" spans="1:11" x14ac:dyDescent="0.25">
      <c r="A1085" s="1">
        <v>40457</v>
      </c>
      <c r="B1085">
        <v>83.23</v>
      </c>
      <c r="C1085">
        <v>88.12</v>
      </c>
      <c r="D1085">
        <v>0.24729999999999999</v>
      </c>
      <c r="F1085">
        <f t="shared" si="64"/>
        <v>4.4216078597580042</v>
      </c>
      <c r="G1085">
        <f t="shared" si="65"/>
        <v>-5.6279853538387596E-2</v>
      </c>
      <c r="I1085">
        <f t="shared" si="66"/>
        <v>-4.2652889583082984E-2</v>
      </c>
      <c r="K1085">
        <f t="shared" si="67"/>
        <v>-6.761967264013888E-4</v>
      </c>
    </row>
    <row r="1086" spans="1:11" x14ac:dyDescent="0.25">
      <c r="A1086" s="1">
        <v>40464</v>
      </c>
      <c r="B1086">
        <v>83.01</v>
      </c>
      <c r="C1086">
        <v>87.85</v>
      </c>
      <c r="D1086">
        <v>0.23699999999999999</v>
      </c>
      <c r="F1086">
        <f t="shared" si="64"/>
        <v>4.4189610824669439</v>
      </c>
      <c r="G1086">
        <f t="shared" si="65"/>
        <v>-5.593622816528121E-2</v>
      </c>
      <c r="I1086">
        <f t="shared" si="66"/>
        <v>3.0839657872545331E-2</v>
      </c>
      <c r="K1086">
        <f t="shared" si="67"/>
        <v>-6.738492731632479E-4</v>
      </c>
    </row>
    <row r="1087" spans="1:11" x14ac:dyDescent="0.25">
      <c r="A1087" s="1">
        <v>40471</v>
      </c>
      <c r="B1087">
        <v>81.77</v>
      </c>
      <c r="C1087">
        <v>86.45</v>
      </c>
      <c r="D1087">
        <v>0.24809999999999999</v>
      </c>
      <c r="F1087">
        <f t="shared" si="64"/>
        <v>4.4039104281738854</v>
      </c>
      <c r="G1087">
        <f t="shared" si="65"/>
        <v>-5.4752704292527946E-2</v>
      </c>
      <c r="I1087">
        <f t="shared" si="66"/>
        <v>5.3075700134523708E-2</v>
      </c>
      <c r="K1087">
        <f t="shared" si="67"/>
        <v>-6.6959403561853918E-4</v>
      </c>
    </row>
    <row r="1088" spans="1:11" x14ac:dyDescent="0.25">
      <c r="A1088" s="1">
        <v>40478</v>
      </c>
      <c r="B1088">
        <v>81.94</v>
      </c>
      <c r="C1088">
        <v>86.54</v>
      </c>
      <c r="D1088">
        <v>0.25769999999999998</v>
      </c>
      <c r="F1088">
        <f t="shared" si="64"/>
        <v>4.4059872721187254</v>
      </c>
      <c r="G1088">
        <f t="shared" si="65"/>
        <v>-5.3561638027825369E-2</v>
      </c>
      <c r="I1088">
        <f t="shared" si="66"/>
        <v>0.10080546741518191</v>
      </c>
      <c r="K1088">
        <f t="shared" si="67"/>
        <v>-6.5366900204814947E-4</v>
      </c>
    </row>
    <row r="1089" spans="1:11" x14ac:dyDescent="0.25">
      <c r="A1089" s="1">
        <v>40485</v>
      </c>
      <c r="B1089">
        <v>84.69</v>
      </c>
      <c r="C1089">
        <v>88.82</v>
      </c>
      <c r="D1089">
        <v>0.25190000000000001</v>
      </c>
      <c r="F1089">
        <f t="shared" si="64"/>
        <v>4.4389975309335075</v>
      </c>
      <c r="G1089">
        <f t="shared" si="65"/>
        <v>-4.6247088085960612E-2</v>
      </c>
      <c r="I1089">
        <f t="shared" si="66"/>
        <v>9.2336757586491999E-2</v>
      </c>
      <c r="K1089">
        <f t="shared" si="67"/>
        <v>-5.4607495673586741E-4</v>
      </c>
    </row>
    <row r="1090" spans="1:11" x14ac:dyDescent="0.25">
      <c r="A1090" s="1">
        <v>40492</v>
      </c>
      <c r="B1090">
        <v>87.81</v>
      </c>
      <c r="C1090">
        <v>90.98</v>
      </c>
      <c r="D1090">
        <v>0.28420000000000001</v>
      </c>
      <c r="F1090">
        <f t="shared" si="64"/>
        <v>4.4751753893719046</v>
      </c>
      <c r="G1090">
        <f t="shared" si="65"/>
        <v>-3.325867190524999E-2</v>
      </c>
      <c r="I1090">
        <f t="shared" si="66"/>
        <v>9.030862088600379E-2</v>
      </c>
      <c r="K1090">
        <f t="shared" si="67"/>
        <v>-3.7875722474945892E-4</v>
      </c>
    </row>
    <row r="1091" spans="1:11" x14ac:dyDescent="0.25">
      <c r="A1091" s="1">
        <v>40499</v>
      </c>
      <c r="B1091">
        <v>80.44</v>
      </c>
      <c r="C1091">
        <v>84.86</v>
      </c>
      <c r="D1091">
        <v>0.29199999999999998</v>
      </c>
      <c r="F1091">
        <f t="shared" ref="F1091:F1154" si="68">LN(B1091)</f>
        <v>4.3875115649044512</v>
      </c>
      <c r="G1091">
        <f t="shared" ref="G1091:G1154" si="69">((1+D1091/100)*B1091-C1091)/B1091</f>
        <v>-5.202778717056189E-2</v>
      </c>
      <c r="I1091">
        <f t="shared" ref="I1091:I1154" si="70">(B1143-B1091)/B1091</f>
        <v>0.27536051715564402</v>
      </c>
      <c r="K1091">
        <f t="shared" ref="K1091:K1154" si="71">G1091/B1091</f>
        <v>-6.4678999466138607E-4</v>
      </c>
    </row>
    <row r="1092" spans="1:11" x14ac:dyDescent="0.25">
      <c r="A1092" s="1">
        <v>40506</v>
      </c>
      <c r="B1092">
        <v>83.86</v>
      </c>
      <c r="C1092">
        <v>87.22</v>
      </c>
      <c r="D1092">
        <v>0.31580000000000003</v>
      </c>
      <c r="F1092">
        <f t="shared" si="68"/>
        <v>4.4291487417426163</v>
      </c>
      <c r="G1092">
        <f t="shared" si="69"/>
        <v>-3.6908777963272188E-2</v>
      </c>
      <c r="I1092">
        <f t="shared" si="70"/>
        <v>0.14679227283567853</v>
      </c>
      <c r="K1092">
        <f t="shared" si="71"/>
        <v>-4.4012375343754098E-4</v>
      </c>
    </row>
    <row r="1093" spans="1:11" x14ac:dyDescent="0.25">
      <c r="A1093" s="1">
        <v>40513</v>
      </c>
      <c r="B1093">
        <v>86.75</v>
      </c>
      <c r="C1093">
        <v>89.36</v>
      </c>
      <c r="D1093">
        <v>0.32479999999999998</v>
      </c>
      <c r="F1093">
        <f t="shared" si="68"/>
        <v>4.4630304188269685</v>
      </c>
      <c r="G1093">
        <f t="shared" si="69"/>
        <v>-2.6838455331412148E-2</v>
      </c>
      <c r="I1093">
        <f t="shared" si="70"/>
        <v>0.15688760806916427</v>
      </c>
      <c r="K1093">
        <f t="shared" si="71"/>
        <v>-3.0937700670215733E-4</v>
      </c>
    </row>
    <row r="1094" spans="1:11" x14ac:dyDescent="0.25">
      <c r="A1094" s="1">
        <v>40520</v>
      </c>
      <c r="B1094">
        <v>88.28</v>
      </c>
      <c r="C1094">
        <v>90.32</v>
      </c>
      <c r="D1094">
        <v>0.34699999999999998</v>
      </c>
      <c r="F1094">
        <f t="shared" si="68"/>
        <v>4.4805135813885357</v>
      </c>
      <c r="G1094">
        <f t="shared" si="69"/>
        <v>-1.9638291798821757E-2</v>
      </c>
      <c r="I1094">
        <f t="shared" si="70"/>
        <v>0.13830992297236061</v>
      </c>
      <c r="K1094">
        <f t="shared" si="71"/>
        <v>-2.2245459672430627E-4</v>
      </c>
    </row>
    <row r="1095" spans="1:11" x14ac:dyDescent="0.25">
      <c r="A1095" s="1">
        <v>40527</v>
      </c>
      <c r="B1095">
        <v>88.62</v>
      </c>
      <c r="C1095">
        <v>91.45</v>
      </c>
      <c r="D1095">
        <v>0.33110000000000001</v>
      </c>
      <c r="F1095">
        <f t="shared" si="68"/>
        <v>4.4843575657713437</v>
      </c>
      <c r="G1095">
        <f t="shared" si="69"/>
        <v>-2.8623100654479684E-2</v>
      </c>
      <c r="I1095">
        <f t="shared" si="70"/>
        <v>7.1428571428571411E-2</v>
      </c>
      <c r="K1095">
        <f t="shared" si="71"/>
        <v>-3.2298691778920877E-4</v>
      </c>
    </row>
    <row r="1096" spans="1:11" x14ac:dyDescent="0.25">
      <c r="A1096" s="1">
        <v>40534</v>
      </c>
      <c r="B1096">
        <v>90.48</v>
      </c>
      <c r="C1096">
        <v>92.88</v>
      </c>
      <c r="D1096">
        <v>0.33129999999999998</v>
      </c>
      <c r="F1096">
        <f t="shared" si="68"/>
        <v>4.5051288318078653</v>
      </c>
      <c r="G1096">
        <f t="shared" si="69"/>
        <v>-2.3212198938991974E-2</v>
      </c>
      <c r="I1096">
        <f t="shared" si="70"/>
        <v>9.0517241379310318E-2</v>
      </c>
      <c r="K1096">
        <f t="shared" si="71"/>
        <v>-2.5654508111175919E-4</v>
      </c>
    </row>
    <row r="1097" spans="1:11" x14ac:dyDescent="0.25">
      <c r="A1097" s="1">
        <v>40541</v>
      </c>
      <c r="B1097">
        <v>91.12</v>
      </c>
      <c r="C1097">
        <v>93.57</v>
      </c>
      <c r="D1097">
        <v>0.32150000000000001</v>
      </c>
      <c r="F1097">
        <f t="shared" si="68"/>
        <v>4.5121773191389272</v>
      </c>
      <c r="G1097">
        <f t="shared" si="69"/>
        <v>-2.3672620719929639E-2</v>
      </c>
      <c r="I1097">
        <f t="shared" si="70"/>
        <v>9.0430201931518822E-2</v>
      </c>
      <c r="K1097">
        <f t="shared" si="71"/>
        <v>-2.5979610096498726E-4</v>
      </c>
    </row>
    <row r="1098" spans="1:11" x14ac:dyDescent="0.25">
      <c r="A1098" s="1">
        <v>40548</v>
      </c>
      <c r="B1098">
        <v>90.3</v>
      </c>
      <c r="C1098">
        <v>95.16</v>
      </c>
      <c r="D1098">
        <v>0.33839999999999998</v>
      </c>
      <c r="F1098">
        <f t="shared" si="68"/>
        <v>4.5031374604229395</v>
      </c>
      <c r="G1098">
        <f t="shared" si="69"/>
        <v>-5.0436598006644434E-2</v>
      </c>
      <c r="I1098">
        <f t="shared" si="70"/>
        <v>0.14307862679955705</v>
      </c>
      <c r="K1098">
        <f t="shared" si="71"/>
        <v>-5.585448284235264E-4</v>
      </c>
    </row>
    <row r="1099" spans="1:11" x14ac:dyDescent="0.25">
      <c r="A1099" s="1">
        <v>40555</v>
      </c>
      <c r="B1099">
        <v>91.86</v>
      </c>
      <c r="C1099">
        <v>96.34</v>
      </c>
      <c r="D1099">
        <v>0.3024</v>
      </c>
      <c r="F1099">
        <f t="shared" si="68"/>
        <v>4.5202656788976476</v>
      </c>
      <c r="G1099">
        <f t="shared" si="69"/>
        <v>-4.5745867189201074E-2</v>
      </c>
      <c r="I1099">
        <f t="shared" si="70"/>
        <v>9.808404093185287E-2</v>
      </c>
      <c r="K1099">
        <f t="shared" si="71"/>
        <v>-4.9799550608753624E-4</v>
      </c>
    </row>
    <row r="1100" spans="1:11" x14ac:dyDescent="0.25">
      <c r="A1100" s="1">
        <v>40562</v>
      </c>
      <c r="B1100">
        <v>90.86</v>
      </c>
      <c r="C1100">
        <v>96.3</v>
      </c>
      <c r="D1100">
        <v>0.29020000000000001</v>
      </c>
      <c r="F1100">
        <f t="shared" si="68"/>
        <v>4.5093198603312574</v>
      </c>
      <c r="G1100">
        <f t="shared" si="69"/>
        <v>-5.6970331058771771E-2</v>
      </c>
      <c r="I1100">
        <f t="shared" si="70"/>
        <v>0.10708782742681053</v>
      </c>
      <c r="K1100">
        <f t="shared" si="71"/>
        <v>-6.2701222824974433E-4</v>
      </c>
    </row>
    <row r="1101" spans="1:11" x14ac:dyDescent="0.25">
      <c r="A1101" s="1">
        <v>40569</v>
      </c>
      <c r="B1101">
        <v>87.33</v>
      </c>
      <c r="C1101">
        <v>95.74</v>
      </c>
      <c r="D1101">
        <v>0.2974</v>
      </c>
      <c r="F1101">
        <f t="shared" si="68"/>
        <v>4.4696940464256416</v>
      </c>
      <c r="G1101">
        <f t="shared" si="69"/>
        <v>-9.3327385549066763E-2</v>
      </c>
      <c r="I1101">
        <f t="shared" si="70"/>
        <v>0.13821138211382122</v>
      </c>
      <c r="K1101">
        <f t="shared" si="71"/>
        <v>-1.0686749747975124E-3</v>
      </c>
    </row>
    <row r="1102" spans="1:11" x14ac:dyDescent="0.25">
      <c r="A1102" s="1">
        <v>40576</v>
      </c>
      <c r="B1102">
        <v>90.86</v>
      </c>
      <c r="C1102">
        <v>100.78</v>
      </c>
      <c r="D1102">
        <v>0.32819999999999999</v>
      </c>
      <c r="F1102">
        <f t="shared" si="68"/>
        <v>4.5093198603312574</v>
      </c>
      <c r="G1102">
        <f t="shared" si="69"/>
        <v>-0.10589695663658373</v>
      </c>
      <c r="I1102">
        <f t="shared" si="70"/>
        <v>7.4290116662998021E-2</v>
      </c>
      <c r="K1102">
        <f t="shared" si="71"/>
        <v>-1.1654958907834441E-3</v>
      </c>
    </row>
    <row r="1103" spans="1:11" x14ac:dyDescent="0.25">
      <c r="A1103" s="1">
        <v>40583</v>
      </c>
      <c r="B1103">
        <v>86.71</v>
      </c>
      <c r="C1103">
        <v>99.7</v>
      </c>
      <c r="D1103">
        <v>0.36209999999999998</v>
      </c>
      <c r="F1103">
        <f t="shared" si="68"/>
        <v>4.4625692173890688</v>
      </c>
      <c r="G1103">
        <f t="shared" si="69"/>
        <v>-0.14618871052935073</v>
      </c>
      <c r="I1103">
        <f t="shared" si="70"/>
        <v>0.13839234229039327</v>
      </c>
      <c r="K1103">
        <f t="shared" si="71"/>
        <v>-1.6859498388807604E-3</v>
      </c>
    </row>
    <row r="1104" spans="1:11" x14ac:dyDescent="0.25">
      <c r="A1104" s="1">
        <v>40590</v>
      </c>
      <c r="B1104">
        <v>84.99</v>
      </c>
      <c r="C1104">
        <v>97.65</v>
      </c>
      <c r="D1104">
        <v>0.3553</v>
      </c>
      <c r="F1104">
        <f t="shared" si="68"/>
        <v>4.4425336025105349</v>
      </c>
      <c r="G1104">
        <f t="shared" si="69"/>
        <v>-0.14540570102365011</v>
      </c>
      <c r="I1104">
        <f t="shared" si="70"/>
        <v>0.19778797505588896</v>
      </c>
      <c r="K1104">
        <f t="shared" si="71"/>
        <v>-1.7108565834056961E-3</v>
      </c>
    </row>
    <row r="1105" spans="1:11" x14ac:dyDescent="0.25">
      <c r="A1105" s="1">
        <v>40597</v>
      </c>
      <c r="B1105">
        <v>98.1</v>
      </c>
      <c r="C1105">
        <v>101.44</v>
      </c>
      <c r="D1105">
        <v>0.30709999999999998</v>
      </c>
      <c r="F1105">
        <f t="shared" si="68"/>
        <v>4.5859873665713176</v>
      </c>
      <c r="G1105">
        <f t="shared" si="69"/>
        <v>-3.0975890927624816E-2</v>
      </c>
      <c r="I1105">
        <f t="shared" si="70"/>
        <v>8.3384301732925659E-2</v>
      </c>
      <c r="K1105">
        <f t="shared" si="71"/>
        <v>-3.1575831730504402E-4</v>
      </c>
    </row>
    <row r="1106" spans="1:11" x14ac:dyDescent="0.25">
      <c r="A1106" s="1">
        <v>40604</v>
      </c>
      <c r="B1106">
        <v>102.23</v>
      </c>
      <c r="C1106">
        <v>104.49</v>
      </c>
      <c r="D1106">
        <v>0.28920000000000001</v>
      </c>
      <c r="F1106">
        <f t="shared" si="68"/>
        <v>4.6272251767689223</v>
      </c>
      <c r="G1106">
        <f t="shared" si="69"/>
        <v>-1.9215013596791633E-2</v>
      </c>
      <c r="I1106">
        <f t="shared" si="70"/>
        <v>4.7344223809057902E-2</v>
      </c>
      <c r="K1106">
        <f t="shared" si="71"/>
        <v>-1.879586578968173E-4</v>
      </c>
    </row>
    <row r="1107" spans="1:11" x14ac:dyDescent="0.25">
      <c r="A1107" s="1">
        <v>40611</v>
      </c>
      <c r="B1107">
        <v>104.38</v>
      </c>
      <c r="C1107">
        <v>106.58</v>
      </c>
      <c r="D1107">
        <v>0.28489999999999999</v>
      </c>
      <c r="F1107">
        <f t="shared" si="68"/>
        <v>4.6480380862152675</v>
      </c>
      <c r="G1107">
        <f t="shared" si="69"/>
        <v>-1.8227834642651843E-2</v>
      </c>
      <c r="I1107">
        <f t="shared" si="70"/>
        <v>1.7053075301781961E-2</v>
      </c>
      <c r="K1107">
        <f t="shared" si="71"/>
        <v>-1.7462957120762448E-4</v>
      </c>
    </row>
    <row r="1108" spans="1:11" x14ac:dyDescent="0.25">
      <c r="A1108" s="1">
        <v>40618</v>
      </c>
      <c r="B1108">
        <v>97.98</v>
      </c>
      <c r="C1108">
        <v>100.27</v>
      </c>
      <c r="D1108">
        <v>0.25650000000000001</v>
      </c>
      <c r="F1108">
        <f t="shared" si="68"/>
        <v>4.5847633762104287</v>
      </c>
      <c r="G1108">
        <f t="shared" si="69"/>
        <v>-2.0807116758522079E-2</v>
      </c>
      <c r="I1108">
        <f t="shared" si="70"/>
        <v>7.6035925699122292E-2</v>
      </c>
      <c r="K1108">
        <f t="shared" si="71"/>
        <v>-2.1236085689448948E-4</v>
      </c>
    </row>
    <row r="1109" spans="1:11" x14ac:dyDescent="0.25">
      <c r="A1109" s="1">
        <v>40625</v>
      </c>
      <c r="B1109">
        <v>105.75</v>
      </c>
      <c r="C1109">
        <v>105.42</v>
      </c>
      <c r="D1109">
        <v>0.28239999999999998</v>
      </c>
      <c r="F1109">
        <f t="shared" si="68"/>
        <v>4.6610778179263876</v>
      </c>
      <c r="G1109">
        <f t="shared" si="69"/>
        <v>5.9445673758864786E-3</v>
      </c>
      <c r="I1109">
        <f t="shared" si="70"/>
        <v>1.4373522458628805E-2</v>
      </c>
      <c r="K1109">
        <f t="shared" si="71"/>
        <v>5.6213403081668831E-5</v>
      </c>
    </row>
    <row r="1110" spans="1:11" x14ac:dyDescent="0.25">
      <c r="A1110" s="1">
        <v>40632</v>
      </c>
      <c r="B1110">
        <v>104.27</v>
      </c>
      <c r="C1110">
        <v>105.39</v>
      </c>
      <c r="D1110">
        <v>0.32379999999999998</v>
      </c>
      <c r="F1110">
        <f t="shared" si="68"/>
        <v>4.6469836888015017</v>
      </c>
      <c r="G1110">
        <f t="shared" si="69"/>
        <v>-7.503344586170491E-3</v>
      </c>
      <c r="I1110">
        <f t="shared" si="70"/>
        <v>1.093315431092357E-2</v>
      </c>
      <c r="K1110">
        <f t="shared" si="71"/>
        <v>-7.1960722990030605E-5</v>
      </c>
    </row>
    <row r="1111" spans="1:11" x14ac:dyDescent="0.25">
      <c r="A1111" s="1">
        <v>40639</v>
      </c>
      <c r="B1111">
        <v>108.83</v>
      </c>
      <c r="C1111">
        <v>109.46</v>
      </c>
      <c r="D1111">
        <v>0.34410000000000002</v>
      </c>
      <c r="F1111">
        <f t="shared" si="68"/>
        <v>4.6897870317079704</v>
      </c>
      <c r="G1111">
        <f t="shared" si="69"/>
        <v>-2.3478449875952447E-3</v>
      </c>
      <c r="I1111">
        <f t="shared" si="70"/>
        <v>-6.7628411283653406E-2</v>
      </c>
      <c r="K1111">
        <f t="shared" si="71"/>
        <v>-2.1573509028716759E-5</v>
      </c>
    </row>
    <row r="1112" spans="1:11" x14ac:dyDescent="0.25">
      <c r="A1112" s="1">
        <v>40646</v>
      </c>
      <c r="B1112">
        <v>107.11</v>
      </c>
      <c r="C1112">
        <v>108.65</v>
      </c>
      <c r="D1112">
        <v>0.2732</v>
      </c>
      <c r="F1112">
        <f t="shared" si="68"/>
        <v>4.6738563437765386</v>
      </c>
      <c r="G1112">
        <f t="shared" si="69"/>
        <v>-1.1645742507702516E-2</v>
      </c>
      <c r="I1112">
        <f t="shared" si="70"/>
        <v>-4.1172626272056735E-2</v>
      </c>
      <c r="K1112">
        <f t="shared" si="71"/>
        <v>-1.0872693966672128E-4</v>
      </c>
    </row>
    <row r="1113" spans="1:11" x14ac:dyDescent="0.25">
      <c r="A1113" s="1">
        <v>40653</v>
      </c>
      <c r="B1113">
        <v>111.45</v>
      </c>
      <c r="C1113">
        <v>110.74</v>
      </c>
      <c r="D1113">
        <v>0.27179999999999999</v>
      </c>
      <c r="F1113">
        <f t="shared" si="68"/>
        <v>4.7135760598318779</v>
      </c>
      <c r="G1113">
        <f t="shared" si="69"/>
        <v>9.0885697622253379E-3</v>
      </c>
      <c r="I1113">
        <f t="shared" si="70"/>
        <v>-7.8779721848362502E-2</v>
      </c>
      <c r="K1113">
        <f t="shared" si="71"/>
        <v>8.1548405224094554E-5</v>
      </c>
    </row>
    <row r="1114" spans="1:11" x14ac:dyDescent="0.25">
      <c r="A1114" s="1">
        <v>40660</v>
      </c>
      <c r="B1114">
        <v>112.76</v>
      </c>
      <c r="C1114">
        <v>112.29</v>
      </c>
      <c r="D1114">
        <v>0.25330000000000003</v>
      </c>
      <c r="F1114">
        <f t="shared" si="68"/>
        <v>4.7252616662459115</v>
      </c>
      <c r="G1114">
        <f t="shared" si="69"/>
        <v>6.7011447321743802E-3</v>
      </c>
      <c r="I1114">
        <f t="shared" si="70"/>
        <v>-7.6622915927633914E-2</v>
      </c>
      <c r="K1114">
        <f t="shared" si="71"/>
        <v>5.9428385350961157E-5</v>
      </c>
    </row>
    <row r="1115" spans="1:11" x14ac:dyDescent="0.25">
      <c r="A1115" s="1">
        <v>40667</v>
      </c>
      <c r="B1115">
        <v>109.24</v>
      </c>
      <c r="C1115">
        <v>109.47</v>
      </c>
      <c r="D1115">
        <v>0.22309999999999999</v>
      </c>
      <c r="F1115">
        <f t="shared" si="68"/>
        <v>4.6935472966055043</v>
      </c>
      <c r="G1115">
        <f t="shared" si="69"/>
        <v>1.2554412303186657E-4</v>
      </c>
      <c r="I1115">
        <f t="shared" si="70"/>
        <v>-3.6799707067008386E-2</v>
      </c>
      <c r="K1115">
        <f t="shared" si="71"/>
        <v>1.149250485461979E-6</v>
      </c>
    </row>
    <row r="1116" spans="1:11" x14ac:dyDescent="0.25">
      <c r="A1116" s="1">
        <v>40674</v>
      </c>
      <c r="B1116">
        <v>98.21</v>
      </c>
      <c r="C1116">
        <v>98.96</v>
      </c>
      <c r="D1116">
        <v>0.2097</v>
      </c>
      <c r="F1116">
        <f t="shared" si="68"/>
        <v>4.5871080431696827</v>
      </c>
      <c r="G1116">
        <f t="shared" si="69"/>
        <v>-5.5396968740453459E-3</v>
      </c>
      <c r="I1116">
        <f t="shared" si="70"/>
        <v>-1.4255167498218018E-2</v>
      </c>
      <c r="K1116">
        <f t="shared" si="71"/>
        <v>-5.6406647734908321E-5</v>
      </c>
    </row>
    <row r="1117" spans="1:11" x14ac:dyDescent="0.25">
      <c r="A1117" s="1">
        <v>40681</v>
      </c>
      <c r="B1117">
        <v>100.1</v>
      </c>
      <c r="C1117">
        <v>101.02</v>
      </c>
      <c r="D1117">
        <v>0.2319</v>
      </c>
      <c r="F1117">
        <f t="shared" si="68"/>
        <v>4.6061696863211745</v>
      </c>
      <c r="G1117">
        <f t="shared" si="69"/>
        <v>-6.8718091908092195E-3</v>
      </c>
      <c r="I1117">
        <f t="shared" si="70"/>
        <v>-7.2827172827172756E-2</v>
      </c>
      <c r="K1117">
        <f t="shared" si="71"/>
        <v>-6.864944246562657E-5</v>
      </c>
    </row>
    <row r="1118" spans="1:11" x14ac:dyDescent="0.25">
      <c r="A1118" s="1">
        <v>40688</v>
      </c>
      <c r="B1118">
        <v>101.32</v>
      </c>
      <c r="C1118">
        <v>103.14</v>
      </c>
      <c r="D1118">
        <v>0.21820000000000001</v>
      </c>
      <c r="F1118">
        <f t="shared" si="68"/>
        <v>4.6182838251334744</v>
      </c>
      <c r="G1118">
        <f t="shared" si="69"/>
        <v>-1.5780889853928302E-2</v>
      </c>
      <c r="I1118">
        <f t="shared" si="70"/>
        <v>-0.11271219897354903</v>
      </c>
      <c r="K1118">
        <f t="shared" si="71"/>
        <v>-1.5575295947422329E-4</v>
      </c>
    </row>
    <row r="1119" spans="1:11" x14ac:dyDescent="0.25">
      <c r="A1119" s="1">
        <v>40695</v>
      </c>
      <c r="B1119">
        <v>100.29</v>
      </c>
      <c r="C1119">
        <v>103.07</v>
      </c>
      <c r="D1119">
        <v>0.1993</v>
      </c>
      <c r="F1119">
        <f t="shared" si="68"/>
        <v>4.6080659891001172</v>
      </c>
      <c r="G1119">
        <f t="shared" si="69"/>
        <v>-2.5726613121946337E-2</v>
      </c>
      <c r="I1119">
        <f t="shared" si="70"/>
        <v>-0.12433941569448612</v>
      </c>
      <c r="K1119">
        <f t="shared" si="71"/>
        <v>-2.5652221679077014E-4</v>
      </c>
    </row>
    <row r="1120" spans="1:11" x14ac:dyDescent="0.25">
      <c r="A1120" s="1">
        <v>40702</v>
      </c>
      <c r="B1120">
        <v>100.74</v>
      </c>
      <c r="C1120">
        <v>104.29</v>
      </c>
      <c r="D1120">
        <v>0.19769999999999999</v>
      </c>
      <c r="F1120">
        <f t="shared" si="68"/>
        <v>4.6125429403175042</v>
      </c>
      <c r="G1120">
        <f t="shared" si="69"/>
        <v>-3.3262229700218672E-2</v>
      </c>
      <c r="I1120">
        <f t="shared" si="70"/>
        <v>-0.15604526503871352</v>
      </c>
      <c r="K1120">
        <f t="shared" si="71"/>
        <v>-3.3017897260491038E-4</v>
      </c>
    </row>
    <row r="1121" spans="1:11" x14ac:dyDescent="0.25">
      <c r="A1121" s="1">
        <v>40709</v>
      </c>
      <c r="B1121">
        <v>94.81</v>
      </c>
      <c r="C1121">
        <v>98.33</v>
      </c>
      <c r="D1121">
        <v>0.2049</v>
      </c>
      <c r="F1121">
        <f t="shared" si="68"/>
        <v>4.5518748889298681</v>
      </c>
      <c r="G1121">
        <f t="shared" si="69"/>
        <v>-3.5077885349646676E-2</v>
      </c>
      <c r="I1121">
        <f t="shared" si="70"/>
        <v>-0.12857293534437292</v>
      </c>
      <c r="K1121">
        <f t="shared" si="71"/>
        <v>-3.6998086013760866E-4</v>
      </c>
    </row>
    <row r="1122" spans="1:11" x14ac:dyDescent="0.25">
      <c r="A1122" s="1">
        <v>40716</v>
      </c>
      <c r="B1122">
        <v>95.41</v>
      </c>
      <c r="C1122">
        <v>99.22</v>
      </c>
      <c r="D1122">
        <v>0.19989999999999999</v>
      </c>
      <c r="F1122">
        <f t="shared" si="68"/>
        <v>4.5581833947637547</v>
      </c>
      <c r="G1122">
        <f t="shared" si="69"/>
        <v>-3.7933921077455197E-2</v>
      </c>
      <c r="I1122">
        <f t="shared" si="70"/>
        <v>-0.14264752122419033</v>
      </c>
      <c r="K1122">
        <f t="shared" si="71"/>
        <v>-3.975885240274101E-4</v>
      </c>
    </row>
    <row r="1123" spans="1:11" x14ac:dyDescent="0.25">
      <c r="A1123" s="1">
        <v>40723</v>
      </c>
      <c r="B1123">
        <v>94.77</v>
      </c>
      <c r="C1123">
        <v>99.25</v>
      </c>
      <c r="D1123">
        <v>0.22509999999999999</v>
      </c>
      <c r="F1123">
        <f t="shared" si="68"/>
        <v>4.5514529034821036</v>
      </c>
      <c r="G1123">
        <f t="shared" si="69"/>
        <v>-4.5021343568639974E-2</v>
      </c>
      <c r="I1123">
        <f t="shared" si="70"/>
        <v>-0.1536351165980796</v>
      </c>
      <c r="K1123">
        <f t="shared" si="71"/>
        <v>-4.7505902256663477E-4</v>
      </c>
    </row>
    <row r="1124" spans="1:11" x14ac:dyDescent="0.25">
      <c r="A1124" s="1">
        <v>40730</v>
      </c>
      <c r="B1124">
        <v>96.65</v>
      </c>
      <c r="C1124">
        <v>101.14</v>
      </c>
      <c r="D1124">
        <v>0.20280000000000001</v>
      </c>
      <c r="F1124">
        <f t="shared" si="68"/>
        <v>4.5710962056543396</v>
      </c>
      <c r="G1124">
        <f t="shared" si="69"/>
        <v>-4.4428285566477078E-2</v>
      </c>
      <c r="I1124">
        <f t="shared" si="70"/>
        <v>-9.3016037247801428E-2</v>
      </c>
      <c r="K1124">
        <f t="shared" si="71"/>
        <v>-4.5968220968936444E-4</v>
      </c>
    </row>
    <row r="1125" spans="1:11" x14ac:dyDescent="0.25">
      <c r="A1125" s="1">
        <v>40737</v>
      </c>
      <c r="B1125">
        <v>98.05</v>
      </c>
      <c r="C1125">
        <v>102.7</v>
      </c>
      <c r="D1125">
        <v>0.18759999999999999</v>
      </c>
      <c r="F1125">
        <f t="shared" si="68"/>
        <v>4.585477552642355</v>
      </c>
      <c r="G1125">
        <f t="shared" si="69"/>
        <v>-4.5548783273839939E-2</v>
      </c>
      <c r="I1125">
        <f t="shared" si="70"/>
        <v>-0.12483426823049459</v>
      </c>
      <c r="K1125">
        <f t="shared" si="71"/>
        <v>-4.6454648927934667E-4</v>
      </c>
    </row>
    <row r="1126" spans="1:11" x14ac:dyDescent="0.25">
      <c r="A1126" s="1">
        <v>40744</v>
      </c>
      <c r="B1126">
        <v>98.14</v>
      </c>
      <c r="C1126">
        <v>102.48</v>
      </c>
      <c r="D1126">
        <v>0.22509999999999999</v>
      </c>
      <c r="F1126">
        <f t="shared" si="68"/>
        <v>4.5863950306617571</v>
      </c>
      <c r="G1126">
        <f t="shared" si="69"/>
        <v>-4.1971539229671999E-2</v>
      </c>
      <c r="I1126">
        <f t="shared" si="70"/>
        <v>-8.4267373140411619E-2</v>
      </c>
      <c r="K1126">
        <f t="shared" si="71"/>
        <v>-4.276700553257795E-4</v>
      </c>
    </row>
    <row r="1127" spans="1:11" x14ac:dyDescent="0.25">
      <c r="A1127" s="1">
        <v>40751</v>
      </c>
      <c r="B1127">
        <v>97.4</v>
      </c>
      <c r="C1127">
        <v>101.84</v>
      </c>
      <c r="D1127">
        <v>0.24990000000000001</v>
      </c>
      <c r="F1127">
        <f t="shared" si="68"/>
        <v>4.5788262106484892</v>
      </c>
      <c r="G1127">
        <f t="shared" si="69"/>
        <v>-4.3086215605749503E-2</v>
      </c>
      <c r="I1127">
        <f t="shared" si="70"/>
        <v>-8.6550308008213617E-2</v>
      </c>
      <c r="K1127">
        <f t="shared" si="71"/>
        <v>-4.4236360991529262E-4</v>
      </c>
    </row>
    <row r="1128" spans="1:11" x14ac:dyDescent="0.25">
      <c r="A1128" s="1">
        <v>40758</v>
      </c>
      <c r="B1128">
        <v>91.93</v>
      </c>
      <c r="C1128">
        <v>96.77</v>
      </c>
      <c r="D1128">
        <v>0.23599999999999999</v>
      </c>
      <c r="F1128">
        <f t="shared" si="68"/>
        <v>4.5210274178756631</v>
      </c>
      <c r="G1128">
        <f t="shared" si="69"/>
        <v>-5.0288754487109677E-2</v>
      </c>
      <c r="I1128">
        <f t="shared" si="70"/>
        <v>-3.2851082345262808E-2</v>
      </c>
      <c r="K1128">
        <f t="shared" si="71"/>
        <v>-5.4703311744925133E-4</v>
      </c>
    </row>
    <row r="1129" spans="1:11" x14ac:dyDescent="0.25">
      <c r="A1129" s="1">
        <v>40765</v>
      </c>
      <c r="B1129">
        <v>82.89</v>
      </c>
      <c r="C1129">
        <v>87.51</v>
      </c>
      <c r="D1129">
        <v>0.1356</v>
      </c>
      <c r="F1129">
        <f t="shared" si="68"/>
        <v>4.417514427603435</v>
      </c>
      <c r="G1129">
        <f t="shared" si="69"/>
        <v>-5.4380518277234974E-2</v>
      </c>
      <c r="I1129">
        <f t="shared" si="70"/>
        <v>0.12619133791772222</v>
      </c>
      <c r="K1129">
        <f t="shared" si="71"/>
        <v>-6.560564395854141E-4</v>
      </c>
    </row>
    <row r="1130" spans="1:11" x14ac:dyDescent="0.25">
      <c r="A1130" s="1">
        <v>40772</v>
      </c>
      <c r="B1130">
        <v>87.58</v>
      </c>
      <c r="C1130">
        <v>91.43</v>
      </c>
      <c r="D1130">
        <v>0.1278</v>
      </c>
      <c r="F1130">
        <f t="shared" si="68"/>
        <v>4.4725526613732525</v>
      </c>
      <c r="G1130">
        <f t="shared" si="69"/>
        <v>-4.2681808175382766E-2</v>
      </c>
      <c r="I1130">
        <f t="shared" si="70"/>
        <v>7.7072390956839459E-2</v>
      </c>
      <c r="K1130">
        <f t="shared" si="71"/>
        <v>-4.8734651947228555E-4</v>
      </c>
    </row>
    <row r="1131" spans="1:11" x14ac:dyDescent="0.25">
      <c r="A1131" s="1">
        <v>40779</v>
      </c>
      <c r="B1131">
        <v>85.16</v>
      </c>
      <c r="C1131">
        <v>89.81</v>
      </c>
      <c r="D1131">
        <v>0.13120000000000001</v>
      </c>
      <c r="F1131">
        <f t="shared" si="68"/>
        <v>4.4445318400252791</v>
      </c>
      <c r="G1131">
        <f t="shared" si="69"/>
        <v>-5.3291100046970456E-2</v>
      </c>
      <c r="I1131">
        <f t="shared" si="70"/>
        <v>0.14208548614372957</v>
      </c>
      <c r="K1131">
        <f t="shared" si="71"/>
        <v>-6.257761865543736E-4</v>
      </c>
    </row>
    <row r="1132" spans="1:11" x14ac:dyDescent="0.25">
      <c r="A1132" s="1">
        <v>40786</v>
      </c>
      <c r="B1132">
        <v>88.81</v>
      </c>
      <c r="C1132">
        <v>91.62</v>
      </c>
      <c r="D1132">
        <v>0.13139999999999999</v>
      </c>
      <c r="F1132">
        <f t="shared" si="68"/>
        <v>4.4864992562704131</v>
      </c>
      <c r="G1132">
        <f t="shared" si="69"/>
        <v>-3.0326581015651367E-2</v>
      </c>
      <c r="I1132">
        <f t="shared" si="70"/>
        <v>7.5216754869946986E-2</v>
      </c>
      <c r="K1132">
        <f t="shared" si="71"/>
        <v>-3.4147709734997598E-4</v>
      </c>
    </row>
    <row r="1133" spans="1:11" x14ac:dyDescent="0.25">
      <c r="A1133" s="1">
        <v>40793</v>
      </c>
      <c r="B1133">
        <v>89.34</v>
      </c>
      <c r="C1133">
        <v>91.82</v>
      </c>
      <c r="D1133">
        <v>0.13689999999999999</v>
      </c>
      <c r="F1133">
        <f t="shared" si="68"/>
        <v>4.4924493159239729</v>
      </c>
      <c r="G1133">
        <f t="shared" si="69"/>
        <v>-2.6390122453548239E-2</v>
      </c>
      <c r="I1133">
        <f t="shared" si="70"/>
        <v>6.7383031117080772E-2</v>
      </c>
      <c r="K1133">
        <f t="shared" si="71"/>
        <v>-2.9538977449684617E-4</v>
      </c>
    </row>
    <row r="1134" spans="1:11" x14ac:dyDescent="0.25">
      <c r="A1134" s="1">
        <v>40800</v>
      </c>
      <c r="B1134">
        <v>88.91</v>
      </c>
      <c r="C1134">
        <v>91.11</v>
      </c>
      <c r="D1134">
        <v>0.1143</v>
      </c>
      <c r="F1134">
        <f t="shared" si="68"/>
        <v>4.4876246221330476</v>
      </c>
      <c r="G1134">
        <f t="shared" si="69"/>
        <v>-2.3601123270723345E-2</v>
      </c>
      <c r="I1134">
        <f t="shared" si="70"/>
        <v>9.1103362951299172E-2</v>
      </c>
      <c r="K1134">
        <f t="shared" si="71"/>
        <v>-2.6544959251741476E-4</v>
      </c>
    </row>
    <row r="1135" spans="1:11" x14ac:dyDescent="0.25">
      <c r="A1135" s="1">
        <v>40807</v>
      </c>
      <c r="B1135">
        <v>85.92</v>
      </c>
      <c r="C1135">
        <v>89.08</v>
      </c>
      <c r="D1135">
        <v>0.14480000000000001</v>
      </c>
      <c r="F1135">
        <f t="shared" si="68"/>
        <v>4.4534166307605547</v>
      </c>
      <c r="G1135">
        <f t="shared" si="69"/>
        <v>-3.5330398510242146E-2</v>
      </c>
      <c r="I1135">
        <f t="shared" si="70"/>
        <v>7.053072625698327E-2</v>
      </c>
      <c r="K1135">
        <f t="shared" si="71"/>
        <v>-4.112010999795408E-4</v>
      </c>
    </row>
    <row r="1136" spans="1:11" x14ac:dyDescent="0.25">
      <c r="A1136" s="1">
        <v>40814</v>
      </c>
      <c r="B1136">
        <v>81.209999999999994</v>
      </c>
      <c r="C1136">
        <v>84.4</v>
      </c>
      <c r="D1136">
        <v>0.1653</v>
      </c>
      <c r="F1136">
        <f t="shared" si="68"/>
        <v>4.397038392294319</v>
      </c>
      <c r="G1136">
        <f t="shared" si="69"/>
        <v>-3.7627876739318028E-2</v>
      </c>
      <c r="I1136">
        <f t="shared" si="70"/>
        <v>0.10799162664696479</v>
      </c>
      <c r="K1136">
        <f t="shared" si="71"/>
        <v>-4.6334043515968516E-4</v>
      </c>
    </row>
    <row r="1137" spans="1:11" x14ac:dyDescent="0.25">
      <c r="A1137" s="1">
        <v>40821</v>
      </c>
      <c r="B1137">
        <v>79.680000000000007</v>
      </c>
      <c r="C1137">
        <v>82.12</v>
      </c>
      <c r="D1137">
        <v>0.1779</v>
      </c>
      <c r="F1137">
        <f t="shared" si="68"/>
        <v>4.3780186132763426</v>
      </c>
      <c r="G1137">
        <f t="shared" si="69"/>
        <v>-2.884348995983927E-2</v>
      </c>
      <c r="I1137">
        <f t="shared" si="70"/>
        <v>0.10617469879518064</v>
      </c>
      <c r="K1137">
        <f t="shared" si="71"/>
        <v>-3.6199159086143658E-4</v>
      </c>
    </row>
    <row r="1138" spans="1:11" x14ac:dyDescent="0.25">
      <c r="A1138" s="1">
        <v>40828</v>
      </c>
      <c r="B1138">
        <v>85.57</v>
      </c>
      <c r="C1138">
        <v>87.48</v>
      </c>
      <c r="D1138">
        <v>0.15340000000000001</v>
      </c>
      <c r="F1138">
        <f t="shared" si="68"/>
        <v>4.4493347544299633</v>
      </c>
      <c r="G1138">
        <f t="shared" si="69"/>
        <v>-2.0786906859881039E-2</v>
      </c>
      <c r="I1138">
        <f t="shared" si="70"/>
        <v>6.6378403646137757E-2</v>
      </c>
      <c r="K1138">
        <f t="shared" si="71"/>
        <v>-2.4292283346828375E-4</v>
      </c>
    </row>
    <row r="1139" spans="1:11" x14ac:dyDescent="0.25">
      <c r="A1139" s="1">
        <v>40835</v>
      </c>
      <c r="B1139">
        <v>86.11</v>
      </c>
      <c r="C1139">
        <v>87.54</v>
      </c>
      <c r="D1139">
        <v>0.17580000000000001</v>
      </c>
      <c r="F1139">
        <f t="shared" si="68"/>
        <v>4.455625548708074</v>
      </c>
      <c r="G1139">
        <f t="shared" si="69"/>
        <v>-1.4848665892463329E-2</v>
      </c>
      <c r="I1139">
        <f t="shared" si="70"/>
        <v>6.9794448960631805E-2</v>
      </c>
      <c r="K1139">
        <f t="shared" si="71"/>
        <v>-1.7243834505241353E-4</v>
      </c>
    </row>
    <row r="1140" spans="1:11" x14ac:dyDescent="0.25">
      <c r="A1140" s="1">
        <v>40842</v>
      </c>
      <c r="B1140">
        <v>90.2</v>
      </c>
      <c r="C1140">
        <v>89.47</v>
      </c>
      <c r="D1140">
        <v>0.1709</v>
      </c>
      <c r="F1140">
        <f t="shared" si="68"/>
        <v>4.5020294270685781</v>
      </c>
      <c r="G1140">
        <f t="shared" si="69"/>
        <v>9.8021263858092886E-3</v>
      </c>
      <c r="I1140">
        <f t="shared" si="70"/>
        <v>-4.9556541019955637E-2</v>
      </c>
      <c r="K1140">
        <f t="shared" si="71"/>
        <v>1.0867102423291894E-4</v>
      </c>
    </row>
    <row r="1141" spans="1:11" x14ac:dyDescent="0.25">
      <c r="A1141" s="1">
        <v>40849</v>
      </c>
      <c r="B1141">
        <v>92.51</v>
      </c>
      <c r="C1141">
        <v>91.11</v>
      </c>
      <c r="D1141">
        <v>0.1573</v>
      </c>
      <c r="F1141">
        <f t="shared" si="68"/>
        <v>4.5273167467832272</v>
      </c>
      <c r="G1141">
        <f t="shared" si="69"/>
        <v>1.6706499081180555E-2</v>
      </c>
      <c r="I1141">
        <f t="shared" si="70"/>
        <v>-6.7776456599286675E-2</v>
      </c>
      <c r="K1141">
        <f t="shared" si="71"/>
        <v>1.8059127749627666E-4</v>
      </c>
    </row>
    <row r="1142" spans="1:11" x14ac:dyDescent="0.25">
      <c r="A1142" s="1">
        <v>40856</v>
      </c>
      <c r="B1142">
        <v>95.74</v>
      </c>
      <c r="C1142">
        <v>94.06</v>
      </c>
      <c r="D1142">
        <v>0.14069999999999999</v>
      </c>
      <c r="F1142">
        <f t="shared" si="68"/>
        <v>4.5616361839643629</v>
      </c>
      <c r="G1142">
        <f t="shared" si="69"/>
        <v>1.8954524545644325E-2</v>
      </c>
      <c r="I1142">
        <f t="shared" si="70"/>
        <v>-0.11802799247963232</v>
      </c>
      <c r="K1142">
        <f t="shared" si="71"/>
        <v>1.9797915756887744E-4</v>
      </c>
    </row>
    <row r="1143" spans="1:11" x14ac:dyDescent="0.25">
      <c r="A1143" s="1">
        <v>40863</v>
      </c>
      <c r="B1143">
        <v>102.59</v>
      </c>
      <c r="C1143">
        <v>99.79</v>
      </c>
      <c r="D1143">
        <v>0.1575</v>
      </c>
      <c r="F1143">
        <f t="shared" si="68"/>
        <v>4.6307404620996211</v>
      </c>
      <c r="G1143">
        <f t="shared" si="69"/>
        <v>2.8868108490106383E-2</v>
      </c>
      <c r="I1143">
        <f t="shared" si="70"/>
        <v>-0.15859245540501032</v>
      </c>
      <c r="K1143">
        <f t="shared" si="71"/>
        <v>2.8139300604451098E-4</v>
      </c>
    </row>
    <row r="1144" spans="1:11" x14ac:dyDescent="0.25">
      <c r="A1144" s="1">
        <v>40870</v>
      </c>
      <c r="B1144">
        <v>96.17</v>
      </c>
      <c r="C1144">
        <v>95.48</v>
      </c>
      <c r="D1144">
        <v>0.1656</v>
      </c>
      <c r="F1144">
        <f t="shared" si="68"/>
        <v>4.5661174587243902</v>
      </c>
      <c r="G1144">
        <f t="shared" si="69"/>
        <v>8.8307946345014977E-3</v>
      </c>
      <c r="I1144">
        <f t="shared" si="70"/>
        <v>-9.140064469169186E-2</v>
      </c>
      <c r="K1144">
        <f t="shared" si="71"/>
        <v>9.1824837626094388E-5</v>
      </c>
    </row>
    <row r="1145" spans="1:11" x14ac:dyDescent="0.25">
      <c r="A1145" s="1">
        <v>40877</v>
      </c>
      <c r="B1145">
        <v>100.36</v>
      </c>
      <c r="C1145">
        <v>97.62</v>
      </c>
      <c r="D1145">
        <v>0.1573</v>
      </c>
      <c r="F1145">
        <f t="shared" si="68"/>
        <v>4.6087637214982218</v>
      </c>
      <c r="G1145">
        <f t="shared" si="69"/>
        <v>2.8874713830211264E-2</v>
      </c>
      <c r="I1145">
        <f t="shared" si="70"/>
        <v>-0.13820247110402556</v>
      </c>
      <c r="K1145">
        <f t="shared" si="71"/>
        <v>2.8771137734367541E-4</v>
      </c>
    </row>
    <row r="1146" spans="1:11" x14ac:dyDescent="0.25">
      <c r="A1146" s="1">
        <v>40884</v>
      </c>
      <c r="B1146">
        <v>100.49</v>
      </c>
      <c r="C1146">
        <v>99.2</v>
      </c>
      <c r="D1146">
        <v>0.15160000000000001</v>
      </c>
      <c r="F1146">
        <f t="shared" si="68"/>
        <v>4.6100582200608669</v>
      </c>
      <c r="G1146">
        <f t="shared" si="69"/>
        <v>1.4353098218728181E-2</v>
      </c>
      <c r="I1146">
        <f t="shared" si="70"/>
        <v>-0.12548512289780078</v>
      </c>
      <c r="K1146">
        <f t="shared" si="71"/>
        <v>1.4283110974950923E-4</v>
      </c>
    </row>
    <row r="1147" spans="1:11" x14ac:dyDescent="0.25">
      <c r="A1147" s="1">
        <v>40891</v>
      </c>
      <c r="B1147">
        <v>94.95</v>
      </c>
      <c r="C1147">
        <v>94.35</v>
      </c>
      <c r="D1147">
        <v>0.15859999999999999</v>
      </c>
      <c r="F1147">
        <f t="shared" si="68"/>
        <v>4.5533504372582954</v>
      </c>
      <c r="G1147">
        <f t="shared" si="69"/>
        <v>7.9051153238548482E-3</v>
      </c>
      <c r="I1147">
        <f t="shared" si="70"/>
        <v>-8.6150605581885267E-2</v>
      </c>
      <c r="K1147">
        <f t="shared" si="71"/>
        <v>8.3255558966349106E-5</v>
      </c>
    </row>
    <row r="1148" spans="1:11" x14ac:dyDescent="0.25">
      <c r="A1148" s="1">
        <v>40898</v>
      </c>
      <c r="B1148">
        <v>98.67</v>
      </c>
      <c r="C1148">
        <v>97</v>
      </c>
      <c r="D1148">
        <v>0.17530000000000001</v>
      </c>
      <c r="F1148">
        <f t="shared" si="68"/>
        <v>4.5917809488690757</v>
      </c>
      <c r="G1148">
        <f t="shared" si="69"/>
        <v>1.8678103881625534E-2</v>
      </c>
      <c r="I1148">
        <f t="shared" si="70"/>
        <v>-9.2834701530353669E-2</v>
      </c>
      <c r="K1148">
        <f t="shared" si="71"/>
        <v>1.8929871168162091E-4</v>
      </c>
    </row>
    <row r="1149" spans="1:11" x14ac:dyDescent="0.25">
      <c r="A1149" s="1">
        <v>40905</v>
      </c>
      <c r="B1149">
        <v>99.36</v>
      </c>
      <c r="C1149">
        <v>97.58</v>
      </c>
      <c r="D1149">
        <v>0.1578</v>
      </c>
      <c r="F1149">
        <f t="shared" si="68"/>
        <v>4.5987496181851686</v>
      </c>
      <c r="G1149">
        <f t="shared" si="69"/>
        <v>1.9492653784219088E-2</v>
      </c>
      <c r="I1149">
        <f t="shared" si="70"/>
        <v>-8.433977455716582E-2</v>
      </c>
      <c r="K1149">
        <f t="shared" si="71"/>
        <v>1.9618210330333221E-4</v>
      </c>
    </row>
    <row r="1150" spans="1:11" x14ac:dyDescent="0.25">
      <c r="A1150" s="1">
        <v>40912</v>
      </c>
      <c r="B1150">
        <v>103.22</v>
      </c>
      <c r="C1150">
        <v>101.41</v>
      </c>
      <c r="D1150">
        <v>0.15329999999999999</v>
      </c>
      <c r="F1150">
        <f t="shared" si="68"/>
        <v>4.6368626327205815</v>
      </c>
      <c r="G1150">
        <f t="shared" si="69"/>
        <v>1.9068361364076705E-2</v>
      </c>
      <c r="I1150">
        <f t="shared" si="70"/>
        <v>-9.7849254020538595E-2</v>
      </c>
      <c r="K1150">
        <f t="shared" si="71"/>
        <v>1.8473514206623432E-4</v>
      </c>
    </row>
    <row r="1151" spans="1:11" x14ac:dyDescent="0.25">
      <c r="A1151" s="1">
        <v>40919</v>
      </c>
      <c r="B1151">
        <v>100.87</v>
      </c>
      <c r="C1151">
        <v>100.59</v>
      </c>
      <c r="D1151">
        <v>0.14810000000000001</v>
      </c>
      <c r="F1151">
        <f t="shared" si="68"/>
        <v>4.6138325590667444</v>
      </c>
      <c r="G1151">
        <f t="shared" si="69"/>
        <v>4.2568501040944418E-3</v>
      </c>
      <c r="I1151">
        <f t="shared" si="70"/>
        <v>-7.7029840388619111E-2</v>
      </c>
      <c r="K1151">
        <f t="shared" si="71"/>
        <v>4.2201349302016868E-5</v>
      </c>
    </row>
    <row r="1152" spans="1:11" x14ac:dyDescent="0.25">
      <c r="A1152" s="1">
        <v>40926</v>
      </c>
      <c r="B1152">
        <v>100.59</v>
      </c>
      <c r="C1152">
        <v>100.19</v>
      </c>
      <c r="D1152">
        <v>0.14030000000000001</v>
      </c>
      <c r="F1152">
        <f t="shared" si="68"/>
        <v>4.6110528491462466</v>
      </c>
      <c r="G1152">
        <f t="shared" si="69"/>
        <v>5.3795384233026843E-3</v>
      </c>
      <c r="I1152">
        <f t="shared" si="70"/>
        <v>-6.3127547469927506E-2</v>
      </c>
      <c r="K1152">
        <f t="shared" si="71"/>
        <v>5.3479853099738381E-5</v>
      </c>
    </row>
    <row r="1153" spans="1:11" x14ac:dyDescent="0.25">
      <c r="A1153" s="1">
        <v>40933</v>
      </c>
      <c r="B1153">
        <v>99.4</v>
      </c>
      <c r="C1153">
        <v>100.14</v>
      </c>
      <c r="D1153">
        <v>0.14369999999999999</v>
      </c>
      <c r="F1153">
        <f t="shared" si="68"/>
        <v>4.5991521136625284</v>
      </c>
      <c r="G1153">
        <f t="shared" si="69"/>
        <v>-6.0076680080482859E-3</v>
      </c>
      <c r="I1153">
        <f t="shared" si="70"/>
        <v>-4.1951710261569429E-2</v>
      </c>
      <c r="K1153">
        <f t="shared" si="71"/>
        <v>-6.0439315976340899E-5</v>
      </c>
    </row>
    <row r="1154" spans="1:11" x14ac:dyDescent="0.25">
      <c r="A1154" s="1">
        <v>40940</v>
      </c>
      <c r="B1154">
        <v>97.61</v>
      </c>
      <c r="C1154">
        <v>99.63</v>
      </c>
      <c r="D1154">
        <v>0.1706</v>
      </c>
      <c r="F1154">
        <f t="shared" si="68"/>
        <v>4.580979947186874</v>
      </c>
      <c r="G1154">
        <f t="shared" si="69"/>
        <v>-1.8988600963016061E-2</v>
      </c>
      <c r="I1154">
        <f t="shared" si="70"/>
        <v>3.3808011474234022E-3</v>
      </c>
      <c r="K1154">
        <f t="shared" si="71"/>
        <v>-1.945354058294853E-4</v>
      </c>
    </row>
    <row r="1155" spans="1:11" x14ac:dyDescent="0.25">
      <c r="A1155" s="1">
        <v>40947</v>
      </c>
      <c r="B1155">
        <v>98.71</v>
      </c>
      <c r="C1155">
        <v>102.13</v>
      </c>
      <c r="D1155">
        <v>0.1797</v>
      </c>
      <c r="F1155">
        <f t="shared" ref="F1155:F1218" si="72">LN(B1155)</f>
        <v>4.5921862584297966</v>
      </c>
      <c r="G1155">
        <f t="shared" ref="G1155:G1218" si="73">((1+D1155/100)*B1155-C1155)/B1155</f>
        <v>-3.2849945598216967E-2</v>
      </c>
      <c r="I1155">
        <f t="shared" ref="I1155:I1218" si="74">(B1207-B1155)/B1155</f>
        <v>-2.1173133421132504E-2</v>
      </c>
      <c r="K1155">
        <f t="shared" ref="K1155:K1218" si="75">G1155/B1155</f>
        <v>-3.3279247896076357E-4</v>
      </c>
    </row>
    <row r="1156" spans="1:11" x14ac:dyDescent="0.25">
      <c r="A1156" s="1">
        <v>40954</v>
      </c>
      <c r="B1156">
        <v>101.8</v>
      </c>
      <c r="C1156">
        <v>103.63</v>
      </c>
      <c r="D1156">
        <v>0.19470000000000001</v>
      </c>
      <c r="F1156">
        <f t="shared" si="72"/>
        <v>4.623010104116422</v>
      </c>
      <c r="G1156">
        <f t="shared" si="73"/>
        <v>-1.6029424361493138E-2</v>
      </c>
      <c r="I1156">
        <f t="shared" si="74"/>
        <v>-4.7053045186640392E-2</v>
      </c>
      <c r="K1156">
        <f t="shared" si="75"/>
        <v>-1.5745996425828231E-4</v>
      </c>
    </row>
    <row r="1157" spans="1:11" x14ac:dyDescent="0.25">
      <c r="A1157" s="1">
        <v>40961</v>
      </c>
      <c r="B1157">
        <v>106.28</v>
      </c>
      <c r="C1157">
        <v>106.48</v>
      </c>
      <c r="D1157">
        <v>0.19689999999999999</v>
      </c>
      <c r="F1157">
        <f t="shared" si="72"/>
        <v>4.6660771208916128</v>
      </c>
      <c r="G1157">
        <f t="shared" si="73"/>
        <v>8.7178396688101771E-5</v>
      </c>
      <c r="I1157">
        <f t="shared" si="74"/>
        <v>-0.11121565675573962</v>
      </c>
      <c r="K1157">
        <f t="shared" si="75"/>
        <v>8.2027095114886877E-7</v>
      </c>
    </row>
    <row r="1158" spans="1:11" x14ac:dyDescent="0.25">
      <c r="A1158" s="1">
        <v>40968</v>
      </c>
      <c r="B1158">
        <v>107.07</v>
      </c>
      <c r="C1158">
        <v>106.64</v>
      </c>
      <c r="D1158">
        <v>0.21279999999999999</v>
      </c>
      <c r="F1158">
        <f t="shared" si="72"/>
        <v>4.6734828261701784</v>
      </c>
      <c r="G1158">
        <f t="shared" si="73"/>
        <v>6.1440642570278993E-3</v>
      </c>
      <c r="I1158">
        <f t="shared" si="74"/>
        <v>-0.13365088260016803</v>
      </c>
      <c r="K1158">
        <f t="shared" si="75"/>
        <v>5.7383620594264498E-5</v>
      </c>
    </row>
    <row r="1159" spans="1:11" x14ac:dyDescent="0.25">
      <c r="A1159" s="1">
        <v>40975</v>
      </c>
      <c r="B1159">
        <v>106.16</v>
      </c>
      <c r="C1159">
        <v>106.84</v>
      </c>
      <c r="D1159">
        <v>0.2321</v>
      </c>
      <c r="F1159">
        <f t="shared" si="72"/>
        <v>4.6649473900239524</v>
      </c>
      <c r="G1159">
        <f t="shared" si="73"/>
        <v>-4.0844257724190255E-3</v>
      </c>
      <c r="I1159">
        <f t="shared" si="74"/>
        <v>-0.1481725697061039</v>
      </c>
      <c r="K1159">
        <f t="shared" si="75"/>
        <v>-3.8474244276742895E-5</v>
      </c>
    </row>
    <row r="1160" spans="1:11" x14ac:dyDescent="0.25">
      <c r="A1160" s="1">
        <v>40982</v>
      </c>
      <c r="B1160">
        <v>105.43</v>
      </c>
      <c r="C1160">
        <v>107.15</v>
      </c>
      <c r="D1160">
        <v>0.26200000000000001</v>
      </c>
      <c r="F1160">
        <f t="shared" si="72"/>
        <v>4.6580472255888585</v>
      </c>
      <c r="G1160">
        <f t="shared" si="73"/>
        <v>-1.3694142084795576E-2</v>
      </c>
      <c r="I1160">
        <f t="shared" si="74"/>
        <v>-0.12245091529925078</v>
      </c>
      <c r="K1160">
        <f t="shared" si="75"/>
        <v>-1.2988847657019421E-4</v>
      </c>
    </row>
    <row r="1161" spans="1:11" x14ac:dyDescent="0.25">
      <c r="A1161" s="1">
        <v>40989</v>
      </c>
      <c r="B1161">
        <v>107.27</v>
      </c>
      <c r="C1161">
        <v>107.42</v>
      </c>
      <c r="D1161">
        <v>0.22650000000000001</v>
      </c>
      <c r="F1161">
        <f t="shared" si="72"/>
        <v>4.675349020609338</v>
      </c>
      <c r="G1161">
        <f t="shared" si="73"/>
        <v>8.6665936422099059E-4</v>
      </c>
      <c r="I1161">
        <f t="shared" si="74"/>
        <v>-0.13340169665330476</v>
      </c>
      <c r="K1161">
        <f t="shared" si="75"/>
        <v>8.0792333757899744E-6</v>
      </c>
    </row>
    <row r="1162" spans="1:11" x14ac:dyDescent="0.25">
      <c r="A1162" s="1">
        <v>40996</v>
      </c>
      <c r="B1162">
        <v>105.41</v>
      </c>
      <c r="C1162">
        <v>106.67</v>
      </c>
      <c r="D1162">
        <v>0.22550000000000001</v>
      </c>
      <c r="F1162">
        <f t="shared" si="72"/>
        <v>4.6578575082670977</v>
      </c>
      <c r="G1162">
        <f t="shared" si="73"/>
        <v>-9.6983251114696641E-3</v>
      </c>
      <c r="I1162">
        <f t="shared" si="74"/>
        <v>-8.3768143439901327E-2</v>
      </c>
      <c r="K1162">
        <f t="shared" si="75"/>
        <v>-9.200574055089331E-5</v>
      </c>
    </row>
    <row r="1163" spans="1:11" x14ac:dyDescent="0.25">
      <c r="A1163" s="1">
        <v>41003</v>
      </c>
      <c r="B1163">
        <v>101.47</v>
      </c>
      <c r="C1163">
        <v>103.74</v>
      </c>
      <c r="D1163">
        <v>0.2412</v>
      </c>
      <c r="F1163">
        <f t="shared" si="72"/>
        <v>4.6197631882909915</v>
      </c>
      <c r="G1163">
        <f t="shared" si="73"/>
        <v>-1.9959144180545885E-2</v>
      </c>
      <c r="I1163">
        <f t="shared" si="74"/>
        <v>-6.9183009756578262E-2</v>
      </c>
      <c r="K1163">
        <f t="shared" si="75"/>
        <v>-1.9669995250365513E-4</v>
      </c>
    </row>
    <row r="1164" spans="1:11" x14ac:dyDescent="0.25">
      <c r="A1164" s="1">
        <v>41010</v>
      </c>
      <c r="B1164">
        <v>102.7</v>
      </c>
      <c r="C1164">
        <v>104.18</v>
      </c>
      <c r="D1164">
        <v>0.22600000000000001</v>
      </c>
      <c r="F1164">
        <f t="shared" si="72"/>
        <v>4.6318121169345128</v>
      </c>
      <c r="G1164">
        <f t="shared" si="73"/>
        <v>-1.2150905550146118E-2</v>
      </c>
      <c r="I1164">
        <f t="shared" si="74"/>
        <v>-7.8481012658227864E-2</v>
      </c>
      <c r="K1164">
        <f t="shared" si="75"/>
        <v>-1.1831456231885217E-4</v>
      </c>
    </row>
    <row r="1165" spans="1:11" x14ac:dyDescent="0.25">
      <c r="A1165" s="1">
        <v>41017</v>
      </c>
      <c r="B1165">
        <v>102.67</v>
      </c>
      <c r="C1165">
        <v>103.95</v>
      </c>
      <c r="D1165">
        <v>0.23080000000000001</v>
      </c>
      <c r="F1165">
        <f t="shared" si="72"/>
        <v>4.6315199613108735</v>
      </c>
      <c r="G1165">
        <f t="shared" si="73"/>
        <v>-1.0159127690659478E-2</v>
      </c>
      <c r="I1165">
        <f t="shared" si="74"/>
        <v>-0.1557416966981591</v>
      </c>
      <c r="K1165">
        <f t="shared" si="75"/>
        <v>-9.8949329800910462E-5</v>
      </c>
    </row>
    <row r="1166" spans="1:11" x14ac:dyDescent="0.25">
      <c r="A1166" s="1">
        <v>41024</v>
      </c>
      <c r="B1166">
        <v>104.12</v>
      </c>
      <c r="C1166">
        <v>104.16</v>
      </c>
      <c r="D1166">
        <v>0.19889999999999999</v>
      </c>
      <c r="F1166">
        <f t="shared" si="72"/>
        <v>4.6455440801263643</v>
      </c>
      <c r="G1166">
        <f t="shared" si="73"/>
        <v>1.6048278908951715E-3</v>
      </c>
      <c r="I1166">
        <f t="shared" si="74"/>
        <v>-0.12187860161352283</v>
      </c>
      <c r="K1166">
        <f t="shared" si="75"/>
        <v>1.5413252889888317E-5</v>
      </c>
    </row>
    <row r="1167" spans="1:11" x14ac:dyDescent="0.25">
      <c r="A1167" s="1">
        <v>41031</v>
      </c>
      <c r="B1167">
        <v>105.22</v>
      </c>
      <c r="C1167">
        <v>104.59</v>
      </c>
      <c r="D1167">
        <v>0.2203</v>
      </c>
      <c r="F1167">
        <f t="shared" si="72"/>
        <v>4.6560533963026609</v>
      </c>
      <c r="G1167">
        <f t="shared" si="73"/>
        <v>8.1904548564910515E-3</v>
      </c>
      <c r="I1167">
        <f t="shared" si="74"/>
        <v>-0.13486029272001518</v>
      </c>
      <c r="K1167">
        <f t="shared" si="75"/>
        <v>7.7841236043442796E-5</v>
      </c>
    </row>
    <row r="1168" spans="1:11" x14ac:dyDescent="0.25">
      <c r="A1168" s="1">
        <v>41038</v>
      </c>
      <c r="B1168">
        <v>96.81</v>
      </c>
      <c r="C1168">
        <v>97.57</v>
      </c>
      <c r="D1168">
        <v>0.22040000000000001</v>
      </c>
      <c r="F1168">
        <f t="shared" si="72"/>
        <v>4.5727502947319802</v>
      </c>
      <c r="G1168">
        <f t="shared" si="73"/>
        <v>-5.6464286747235316E-3</v>
      </c>
      <c r="I1168">
        <f t="shared" si="74"/>
        <v>-1.9626071686808977E-3</v>
      </c>
      <c r="K1168">
        <f t="shared" si="75"/>
        <v>-5.8324849444515357E-5</v>
      </c>
    </row>
    <row r="1169" spans="1:11" x14ac:dyDescent="0.25">
      <c r="A1169" s="1">
        <v>41045</v>
      </c>
      <c r="B1169">
        <v>92.81</v>
      </c>
      <c r="C1169">
        <v>94.08</v>
      </c>
      <c r="D1169">
        <v>0.221</v>
      </c>
      <c r="F1169">
        <f t="shared" si="72"/>
        <v>4.5305543926073018</v>
      </c>
      <c r="G1169">
        <f t="shared" si="73"/>
        <v>-1.1473870272599905E-2</v>
      </c>
      <c r="I1169">
        <f t="shared" si="74"/>
        <v>1.6054304493050262E-2</v>
      </c>
      <c r="K1169">
        <f t="shared" si="75"/>
        <v>-1.2362752152354171E-4</v>
      </c>
    </row>
    <row r="1170" spans="1:11" x14ac:dyDescent="0.25">
      <c r="A1170" s="1">
        <v>41052</v>
      </c>
      <c r="B1170">
        <v>89.9</v>
      </c>
      <c r="C1170">
        <v>90.9</v>
      </c>
      <c r="D1170">
        <v>0.2253</v>
      </c>
      <c r="F1170">
        <f t="shared" si="72"/>
        <v>4.498697941477575</v>
      </c>
      <c r="G1170">
        <f t="shared" si="73"/>
        <v>-8.8704705228030666E-3</v>
      </c>
      <c r="I1170">
        <f t="shared" si="74"/>
        <v>4.872080088987759E-2</v>
      </c>
      <c r="K1170">
        <f t="shared" si="75"/>
        <v>-9.8670417383793843E-5</v>
      </c>
    </row>
    <row r="1171" spans="1:11" x14ac:dyDescent="0.25">
      <c r="A1171" s="1">
        <v>41059</v>
      </c>
      <c r="B1171">
        <v>87.82</v>
      </c>
      <c r="C1171">
        <v>89.28</v>
      </c>
      <c r="D1171">
        <v>0.2107</v>
      </c>
      <c r="F1171">
        <f t="shared" si="72"/>
        <v>4.4752892651335712</v>
      </c>
      <c r="G1171">
        <f t="shared" si="73"/>
        <v>-1.4517914598041528E-2</v>
      </c>
      <c r="I1171">
        <f t="shared" si="74"/>
        <v>6.046458665452064E-2</v>
      </c>
      <c r="K1171">
        <f t="shared" si="75"/>
        <v>-1.6531444543431482E-4</v>
      </c>
    </row>
    <row r="1172" spans="1:11" x14ac:dyDescent="0.25">
      <c r="A1172" s="1">
        <v>41066</v>
      </c>
      <c r="B1172">
        <v>85.02</v>
      </c>
      <c r="C1172">
        <v>87.25</v>
      </c>
      <c r="D1172">
        <v>0.2351</v>
      </c>
      <c r="F1172">
        <f t="shared" si="72"/>
        <v>4.4428865229306442</v>
      </c>
      <c r="G1172">
        <f t="shared" si="73"/>
        <v>-2.387812255939779E-2</v>
      </c>
      <c r="I1172">
        <f t="shared" si="74"/>
        <v>0.10256410256410256</v>
      </c>
      <c r="K1172">
        <f t="shared" si="75"/>
        <v>-2.8085300587388603E-4</v>
      </c>
    </row>
    <row r="1173" spans="1:11" x14ac:dyDescent="0.25">
      <c r="A1173" s="1">
        <v>41073</v>
      </c>
      <c r="B1173">
        <v>82.62</v>
      </c>
      <c r="C1173">
        <v>85.59</v>
      </c>
      <c r="D1173">
        <v>0.2341</v>
      </c>
      <c r="F1173">
        <f t="shared" si="72"/>
        <v>4.4142517819686189</v>
      </c>
      <c r="G1173">
        <f t="shared" si="73"/>
        <v>-3.3606712418300655E-2</v>
      </c>
      <c r="I1173">
        <f t="shared" si="74"/>
        <v>0.16049382716049371</v>
      </c>
      <c r="K1173">
        <f t="shared" si="75"/>
        <v>-4.0676243546720713E-4</v>
      </c>
    </row>
    <row r="1174" spans="1:11" x14ac:dyDescent="0.25">
      <c r="A1174" s="1">
        <v>41080</v>
      </c>
      <c r="B1174">
        <v>81.8</v>
      </c>
      <c r="C1174">
        <v>84.67</v>
      </c>
      <c r="D1174">
        <v>0.25309999999999999</v>
      </c>
      <c r="F1174">
        <f t="shared" si="72"/>
        <v>4.4042772436087017</v>
      </c>
      <c r="G1174">
        <f t="shared" si="73"/>
        <v>-3.2554574572127196E-2</v>
      </c>
      <c r="I1174">
        <f t="shared" si="74"/>
        <v>0.20097799511002443</v>
      </c>
      <c r="K1174">
        <f t="shared" si="75"/>
        <v>-3.9797768425583368E-4</v>
      </c>
    </row>
    <row r="1175" spans="1:11" x14ac:dyDescent="0.25">
      <c r="A1175" s="1">
        <v>41087</v>
      </c>
      <c r="B1175">
        <v>80.209999999999994</v>
      </c>
      <c r="C1175">
        <v>83.83</v>
      </c>
      <c r="D1175">
        <v>0.25140000000000001</v>
      </c>
      <c r="F1175">
        <f t="shared" si="72"/>
        <v>4.3846481953788334</v>
      </c>
      <c r="G1175">
        <f t="shared" si="73"/>
        <v>-4.2617529734447303E-2</v>
      </c>
      <c r="I1175">
        <f t="shared" si="74"/>
        <v>0.19062461039770612</v>
      </c>
      <c r="K1175">
        <f t="shared" si="75"/>
        <v>-5.3132439514334004E-4</v>
      </c>
    </row>
    <row r="1176" spans="1:11" x14ac:dyDescent="0.25">
      <c r="A1176" s="1">
        <v>41094</v>
      </c>
      <c r="B1176">
        <v>87.66</v>
      </c>
      <c r="C1176">
        <v>90.15</v>
      </c>
      <c r="D1176">
        <v>0.2586</v>
      </c>
      <c r="F1176">
        <f t="shared" si="72"/>
        <v>4.4734656949906633</v>
      </c>
      <c r="G1176">
        <f t="shared" si="73"/>
        <v>-2.5819201916495636E-2</v>
      </c>
      <c r="I1176">
        <f t="shared" si="74"/>
        <v>0.15491672370522472</v>
      </c>
      <c r="K1176">
        <f t="shared" si="75"/>
        <v>-2.9453800954250102E-4</v>
      </c>
    </row>
    <row r="1177" spans="1:11" x14ac:dyDescent="0.25">
      <c r="A1177" s="1">
        <v>41101</v>
      </c>
      <c r="B1177">
        <v>85.81</v>
      </c>
      <c r="C1177">
        <v>89.11</v>
      </c>
      <c r="D1177">
        <v>0.248</v>
      </c>
      <c r="F1177">
        <f t="shared" si="72"/>
        <v>4.4521355498190296</v>
      </c>
      <c r="G1177">
        <f t="shared" si="73"/>
        <v>-3.5977056287145932E-2</v>
      </c>
      <c r="I1177">
        <f t="shared" si="74"/>
        <v>0.24134716233539208</v>
      </c>
      <c r="K1177">
        <f t="shared" si="75"/>
        <v>-4.1926414505472477E-4</v>
      </c>
    </row>
    <row r="1178" spans="1:11" x14ac:dyDescent="0.25">
      <c r="A1178" s="1">
        <v>41108</v>
      </c>
      <c r="B1178">
        <v>89.87</v>
      </c>
      <c r="C1178">
        <v>92.21</v>
      </c>
      <c r="D1178">
        <v>0.19800000000000001</v>
      </c>
      <c r="F1178">
        <f t="shared" si="72"/>
        <v>4.498364181670282</v>
      </c>
      <c r="G1178">
        <f t="shared" si="73"/>
        <v>-2.4057609880938916E-2</v>
      </c>
      <c r="I1178">
        <f t="shared" si="74"/>
        <v>0.18482252141982863</v>
      </c>
      <c r="K1178">
        <f t="shared" si="75"/>
        <v>-2.6769344476398037E-4</v>
      </c>
    </row>
    <row r="1179" spans="1:11" x14ac:dyDescent="0.25">
      <c r="A1179" s="1">
        <v>41115</v>
      </c>
      <c r="B1179">
        <v>88.97</v>
      </c>
      <c r="C1179">
        <v>90.87</v>
      </c>
      <c r="D1179">
        <v>0.2024</v>
      </c>
      <c r="F1179">
        <f t="shared" si="72"/>
        <v>4.4882992342566759</v>
      </c>
      <c r="G1179">
        <f t="shared" si="73"/>
        <v>-1.9331513094301547E-2</v>
      </c>
      <c r="I1179">
        <f t="shared" si="74"/>
        <v>0.18455659210969991</v>
      </c>
      <c r="K1179">
        <f t="shared" si="75"/>
        <v>-2.1728125316737717E-4</v>
      </c>
    </row>
    <row r="1180" spans="1:11" x14ac:dyDescent="0.25">
      <c r="A1180" s="1">
        <v>41122</v>
      </c>
      <c r="B1180">
        <v>88.91</v>
      </c>
      <c r="C1180">
        <v>91.22</v>
      </c>
      <c r="D1180">
        <v>0.19139999999999999</v>
      </c>
      <c r="F1180">
        <f t="shared" si="72"/>
        <v>4.4876246221330476</v>
      </c>
      <c r="G1180">
        <f t="shared" si="73"/>
        <v>-2.4067329434259439E-2</v>
      </c>
      <c r="I1180">
        <f t="shared" si="74"/>
        <v>0.18130693960184463</v>
      </c>
      <c r="K1180">
        <f t="shared" si="75"/>
        <v>-2.7069316650837297E-4</v>
      </c>
    </row>
    <row r="1181" spans="1:11" x14ac:dyDescent="0.25">
      <c r="A1181" s="1">
        <v>41129</v>
      </c>
      <c r="B1181">
        <v>93.35</v>
      </c>
      <c r="C1181">
        <v>94.96</v>
      </c>
      <c r="D1181">
        <v>0.22509999999999999</v>
      </c>
      <c r="F1181">
        <f t="shared" si="72"/>
        <v>4.536355869987732</v>
      </c>
      <c r="G1181">
        <f t="shared" si="73"/>
        <v>-1.4995920192822719E-2</v>
      </c>
      <c r="I1181">
        <f t="shared" si="74"/>
        <v>0.11805034815211581</v>
      </c>
      <c r="K1181">
        <f t="shared" si="75"/>
        <v>-1.606418874432E-4</v>
      </c>
    </row>
    <row r="1182" spans="1:11" x14ac:dyDescent="0.25">
      <c r="A1182" s="1">
        <v>41136</v>
      </c>
      <c r="B1182">
        <v>94.33</v>
      </c>
      <c r="C1182">
        <v>95.7</v>
      </c>
      <c r="D1182">
        <v>0.2228</v>
      </c>
      <c r="F1182">
        <f t="shared" si="72"/>
        <v>4.5467992726617616</v>
      </c>
      <c r="G1182">
        <f t="shared" si="73"/>
        <v>-1.2295481395102456E-2</v>
      </c>
      <c r="I1182">
        <f t="shared" si="74"/>
        <v>0.13272553800487646</v>
      </c>
      <c r="K1182">
        <f t="shared" si="75"/>
        <v>-1.3034539801868396E-4</v>
      </c>
    </row>
    <row r="1183" spans="1:11" x14ac:dyDescent="0.25">
      <c r="A1183" s="1">
        <v>41143</v>
      </c>
      <c r="B1183">
        <v>97.26</v>
      </c>
      <c r="C1183">
        <v>97.22</v>
      </c>
      <c r="D1183">
        <v>0.21590000000000001</v>
      </c>
      <c r="F1183">
        <f t="shared" si="72"/>
        <v>4.5773878049756398</v>
      </c>
      <c r="G1183">
        <f t="shared" si="73"/>
        <v>2.5702687641374839E-3</v>
      </c>
      <c r="I1183">
        <f t="shared" si="74"/>
        <v>6.7756528891630571E-2</v>
      </c>
      <c r="K1183">
        <f t="shared" si="75"/>
        <v>2.6426781453192307E-5</v>
      </c>
    </row>
    <row r="1184" spans="1:11" x14ac:dyDescent="0.25">
      <c r="A1184" s="1">
        <v>41150</v>
      </c>
      <c r="B1184">
        <v>95.49</v>
      </c>
      <c r="C1184">
        <v>95.73</v>
      </c>
      <c r="D1184">
        <v>0.21360000000000001</v>
      </c>
      <c r="F1184">
        <f t="shared" si="72"/>
        <v>4.5590215299621111</v>
      </c>
      <c r="G1184">
        <f t="shared" si="73"/>
        <v>-3.7735218347490721E-4</v>
      </c>
      <c r="I1184">
        <f t="shared" si="74"/>
        <v>0.15300031416902293</v>
      </c>
      <c r="K1184">
        <f t="shared" si="75"/>
        <v>-3.951745559481697E-6</v>
      </c>
    </row>
    <row r="1185" spans="1:11" x14ac:dyDescent="0.25">
      <c r="A1185" s="1">
        <v>41157</v>
      </c>
      <c r="B1185">
        <v>95.36</v>
      </c>
      <c r="C1185">
        <v>96.47</v>
      </c>
      <c r="D1185">
        <v>0.20250000000000001</v>
      </c>
      <c r="F1185">
        <f t="shared" si="72"/>
        <v>4.5576592033170398</v>
      </c>
      <c r="G1185">
        <f t="shared" si="73"/>
        <v>-9.6151006711410279E-3</v>
      </c>
      <c r="I1185">
        <f t="shared" si="74"/>
        <v>0.12447567114093964</v>
      </c>
      <c r="K1185">
        <f t="shared" si="75"/>
        <v>-1.0082949529300574E-4</v>
      </c>
    </row>
    <row r="1186" spans="1:11" x14ac:dyDescent="0.25">
      <c r="A1186" s="1">
        <v>41164</v>
      </c>
      <c r="B1186">
        <v>97.01</v>
      </c>
      <c r="C1186">
        <v>97.6</v>
      </c>
      <c r="D1186">
        <v>0.19750000000000001</v>
      </c>
      <c r="F1186">
        <f t="shared" si="72"/>
        <v>4.5748140659731922</v>
      </c>
      <c r="G1186">
        <f t="shared" si="73"/>
        <v>-4.1068472322439119E-3</v>
      </c>
      <c r="I1186">
        <f t="shared" si="74"/>
        <v>0.10875167508504274</v>
      </c>
      <c r="K1186">
        <f t="shared" si="75"/>
        <v>-4.2334266902833851E-5</v>
      </c>
    </row>
    <row r="1187" spans="1:11" x14ac:dyDescent="0.25">
      <c r="A1187" s="1">
        <v>41171</v>
      </c>
      <c r="B1187">
        <v>91.98</v>
      </c>
      <c r="C1187">
        <v>92.35</v>
      </c>
      <c r="D1187">
        <v>0.21460000000000001</v>
      </c>
      <c r="F1187">
        <f t="shared" si="72"/>
        <v>4.521571162111778</v>
      </c>
      <c r="G1187">
        <f t="shared" si="73"/>
        <v>-1.8766136116546725E-3</v>
      </c>
      <c r="I1187">
        <f t="shared" si="74"/>
        <v>0.17492933246357892</v>
      </c>
      <c r="K1187">
        <f t="shared" si="75"/>
        <v>-2.0402409346104287E-5</v>
      </c>
    </row>
    <row r="1188" spans="1:11" x14ac:dyDescent="0.25">
      <c r="A1188" s="1">
        <v>41178</v>
      </c>
      <c r="B1188">
        <v>89.98</v>
      </c>
      <c r="C1188">
        <v>91.27</v>
      </c>
      <c r="D1188">
        <v>0.21</v>
      </c>
      <c r="F1188">
        <f t="shared" si="72"/>
        <v>4.4995874234130264</v>
      </c>
      <c r="G1188">
        <f t="shared" si="73"/>
        <v>-1.2236519226494692E-2</v>
      </c>
      <c r="I1188">
        <f t="shared" si="74"/>
        <v>0.14092020448988654</v>
      </c>
      <c r="K1188">
        <f t="shared" si="75"/>
        <v>-1.3599154508218151E-4</v>
      </c>
    </row>
    <row r="1189" spans="1:11" x14ac:dyDescent="0.25">
      <c r="A1189" s="1">
        <v>41185</v>
      </c>
      <c r="B1189">
        <v>88.14</v>
      </c>
      <c r="C1189">
        <v>90.08</v>
      </c>
      <c r="D1189">
        <v>0.20599999999999999</v>
      </c>
      <c r="F1189">
        <f t="shared" si="72"/>
        <v>4.4789264594138407</v>
      </c>
      <c r="G1189">
        <f t="shared" si="73"/>
        <v>-1.9950437939641578E-2</v>
      </c>
      <c r="I1189">
        <f t="shared" si="74"/>
        <v>0.18107556160653498</v>
      </c>
      <c r="K1189">
        <f t="shared" si="75"/>
        <v>-2.2634942069028337E-4</v>
      </c>
    </row>
    <row r="1190" spans="1:11" x14ac:dyDescent="0.25">
      <c r="A1190" s="1">
        <v>41192</v>
      </c>
      <c r="B1190">
        <v>91.25</v>
      </c>
      <c r="C1190">
        <v>93.44</v>
      </c>
      <c r="D1190">
        <v>0.2301</v>
      </c>
      <c r="F1190">
        <f t="shared" si="72"/>
        <v>4.5136029924626007</v>
      </c>
      <c r="G1190">
        <f t="shared" si="73"/>
        <v>-2.1698999999999889E-2</v>
      </c>
      <c r="I1190">
        <f t="shared" si="74"/>
        <v>0.11353424657534246</v>
      </c>
      <c r="K1190">
        <f t="shared" si="75"/>
        <v>-2.3779726027397139E-4</v>
      </c>
    </row>
    <row r="1191" spans="1:11" x14ac:dyDescent="0.25">
      <c r="A1191" s="1">
        <v>41199</v>
      </c>
      <c r="B1191">
        <v>92.12</v>
      </c>
      <c r="C1191">
        <v>94.59</v>
      </c>
      <c r="D1191">
        <v>0.22700000000000001</v>
      </c>
      <c r="F1191">
        <f t="shared" si="72"/>
        <v>4.5230920749524843</v>
      </c>
      <c r="G1191">
        <f t="shared" si="73"/>
        <v>-2.4542852800694785E-2</v>
      </c>
      <c r="I1191">
        <f t="shared" si="74"/>
        <v>0.11039947894051239</v>
      </c>
      <c r="K1191">
        <f t="shared" si="75"/>
        <v>-2.6642263135795468E-4</v>
      </c>
    </row>
    <row r="1192" spans="1:11" x14ac:dyDescent="0.25">
      <c r="A1192" s="1">
        <v>41206</v>
      </c>
      <c r="B1192">
        <v>85.73</v>
      </c>
      <c r="C1192">
        <v>88.35</v>
      </c>
      <c r="D1192">
        <v>0.22500000000000001</v>
      </c>
      <c r="F1192">
        <f t="shared" si="72"/>
        <v>4.4512028226906644</v>
      </c>
      <c r="G1192">
        <f t="shared" si="73"/>
        <v>-2.8311063804968818E-2</v>
      </c>
      <c r="I1192">
        <f t="shared" si="74"/>
        <v>0.12982619853026939</v>
      </c>
      <c r="K1192">
        <f t="shared" si="75"/>
        <v>-3.3023520127106981E-4</v>
      </c>
    </row>
    <row r="1193" spans="1:11" x14ac:dyDescent="0.25">
      <c r="A1193" s="1">
        <v>41213</v>
      </c>
      <c r="B1193">
        <v>86.24</v>
      </c>
      <c r="C1193">
        <v>89.48</v>
      </c>
      <c r="D1193">
        <v>0.22170000000000001</v>
      </c>
      <c r="F1193">
        <f t="shared" si="72"/>
        <v>4.4571341071606874</v>
      </c>
      <c r="G1193">
        <f t="shared" si="73"/>
        <v>-3.535257328385924E-2</v>
      </c>
      <c r="I1193">
        <f t="shared" si="74"/>
        <v>0.12210111317254177</v>
      </c>
      <c r="K1193">
        <f t="shared" si="75"/>
        <v>-4.0993243603732886E-4</v>
      </c>
    </row>
    <row r="1194" spans="1:11" x14ac:dyDescent="0.25">
      <c r="A1194" s="1">
        <v>41220</v>
      </c>
      <c r="B1194">
        <v>84.44</v>
      </c>
      <c r="C1194">
        <v>88.32</v>
      </c>
      <c r="D1194">
        <v>0.218</v>
      </c>
      <c r="F1194">
        <f t="shared" si="72"/>
        <v>4.43604122298012</v>
      </c>
      <c r="G1194">
        <f t="shared" si="73"/>
        <v>-4.3769786830885789E-2</v>
      </c>
      <c r="I1194">
        <f t="shared" si="74"/>
        <v>0.12269066792989104</v>
      </c>
      <c r="K1194">
        <f t="shared" si="75"/>
        <v>-5.1835370477126711E-4</v>
      </c>
    </row>
    <row r="1195" spans="1:11" x14ac:dyDescent="0.25">
      <c r="A1195" s="1">
        <v>41227</v>
      </c>
      <c r="B1195">
        <v>86.32</v>
      </c>
      <c r="C1195">
        <v>90.12</v>
      </c>
      <c r="D1195">
        <v>0.2112</v>
      </c>
      <c r="F1195">
        <f t="shared" si="72"/>
        <v>4.4580613209498789</v>
      </c>
      <c r="G1195">
        <f t="shared" si="73"/>
        <v>-4.1910242817423761E-2</v>
      </c>
      <c r="I1195">
        <f t="shared" si="74"/>
        <v>8.7581093605190022E-2</v>
      </c>
      <c r="K1195">
        <f t="shared" si="75"/>
        <v>-4.8552181206468681E-4</v>
      </c>
    </row>
    <row r="1196" spans="1:11" x14ac:dyDescent="0.25">
      <c r="A1196" s="1">
        <v>41234</v>
      </c>
      <c r="B1196">
        <v>87.38</v>
      </c>
      <c r="C1196">
        <v>90.66</v>
      </c>
      <c r="D1196">
        <v>0.21179999999999999</v>
      </c>
      <c r="F1196">
        <f t="shared" si="72"/>
        <v>4.4702664235232898</v>
      </c>
      <c r="G1196">
        <f t="shared" si="73"/>
        <v>-3.5419193865873111E-2</v>
      </c>
      <c r="I1196">
        <f t="shared" si="74"/>
        <v>6.8093385214007818E-2</v>
      </c>
      <c r="K1196">
        <f t="shared" si="75"/>
        <v>-4.0534669107202004E-4</v>
      </c>
    </row>
    <row r="1197" spans="1:11" x14ac:dyDescent="0.25">
      <c r="A1197" s="1">
        <v>41241</v>
      </c>
      <c r="B1197">
        <v>86.49</v>
      </c>
      <c r="C1197">
        <v>89.92</v>
      </c>
      <c r="D1197">
        <v>0.22639999999999999</v>
      </c>
      <c r="F1197">
        <f t="shared" si="72"/>
        <v>4.4600288003184207</v>
      </c>
      <c r="G1197">
        <f t="shared" si="73"/>
        <v>-3.7393763903341481E-2</v>
      </c>
      <c r="I1197">
        <f t="shared" si="74"/>
        <v>6.7175395999537549E-2</v>
      </c>
      <c r="K1197">
        <f t="shared" si="75"/>
        <v>-4.3234783100175143E-4</v>
      </c>
    </row>
    <row r="1198" spans="1:11" x14ac:dyDescent="0.25">
      <c r="A1198" s="1">
        <v>41248</v>
      </c>
      <c r="B1198">
        <v>87.88</v>
      </c>
      <c r="C1198">
        <v>91.43</v>
      </c>
      <c r="D1198">
        <v>0.2198</v>
      </c>
      <c r="F1198">
        <f t="shared" si="72"/>
        <v>4.4759722475164097</v>
      </c>
      <c r="G1198">
        <f t="shared" si="73"/>
        <v>-3.8197994538006534E-2</v>
      </c>
      <c r="I1198">
        <f t="shared" si="74"/>
        <v>0.10605370960400555</v>
      </c>
      <c r="K1198">
        <f t="shared" si="75"/>
        <v>-4.3466083907608711E-4</v>
      </c>
    </row>
    <row r="1199" spans="1:11" x14ac:dyDescent="0.25">
      <c r="A1199" s="1">
        <v>41255</v>
      </c>
      <c r="B1199">
        <v>86.77</v>
      </c>
      <c r="C1199">
        <v>89.77</v>
      </c>
      <c r="D1199">
        <v>0.20150000000000001</v>
      </c>
      <c r="F1199">
        <f t="shared" si="72"/>
        <v>4.463260939805398</v>
      </c>
      <c r="G1199">
        <f t="shared" si="73"/>
        <v>-3.2559161576581647E-2</v>
      </c>
      <c r="I1199">
        <f t="shared" si="74"/>
        <v>0.12296876800737584</v>
      </c>
      <c r="K1199">
        <f t="shared" si="75"/>
        <v>-3.7523523771558888E-4</v>
      </c>
    </row>
    <row r="1200" spans="1:11" x14ac:dyDescent="0.25">
      <c r="A1200" s="1">
        <v>41262</v>
      </c>
      <c r="B1200">
        <v>89.51</v>
      </c>
      <c r="C1200">
        <v>91.92</v>
      </c>
      <c r="D1200">
        <v>0.19589999999999999</v>
      </c>
      <c r="F1200">
        <f t="shared" si="72"/>
        <v>4.494350350882848</v>
      </c>
      <c r="G1200">
        <f t="shared" si="73"/>
        <v>-2.496536599262638E-2</v>
      </c>
      <c r="I1200">
        <f t="shared" si="74"/>
        <v>9.2615350240196528E-2</v>
      </c>
      <c r="K1200">
        <f t="shared" si="75"/>
        <v>-2.7891147349599351E-4</v>
      </c>
    </row>
    <row r="1201" spans="1:11" x14ac:dyDescent="0.25">
      <c r="A1201" s="1">
        <v>41269</v>
      </c>
      <c r="B1201">
        <v>90.98</v>
      </c>
      <c r="C1201">
        <v>92.46</v>
      </c>
      <c r="D1201">
        <v>0.20419999999999999</v>
      </c>
      <c r="F1201">
        <f t="shared" si="72"/>
        <v>4.5106397021418578</v>
      </c>
      <c r="G1201">
        <f t="shared" si="73"/>
        <v>-1.4225311497032149E-2</v>
      </c>
      <c r="I1201">
        <f t="shared" si="74"/>
        <v>9.0569355902396065E-2</v>
      </c>
      <c r="K1201">
        <f t="shared" si="75"/>
        <v>-1.5635646842198449E-4</v>
      </c>
    </row>
    <row r="1202" spans="1:11" x14ac:dyDescent="0.25">
      <c r="A1202" s="1">
        <v>41276</v>
      </c>
      <c r="B1202">
        <v>93.12</v>
      </c>
      <c r="C1202">
        <v>93.72</v>
      </c>
      <c r="D1202">
        <v>0.2016</v>
      </c>
      <c r="F1202">
        <f t="shared" si="72"/>
        <v>4.533888983983128</v>
      </c>
      <c r="G1202">
        <f t="shared" si="73"/>
        <v>-4.4272989690721538E-3</v>
      </c>
      <c r="I1202">
        <f t="shared" si="74"/>
        <v>5.6915807560137421E-2</v>
      </c>
      <c r="K1202">
        <f t="shared" si="75"/>
        <v>-4.7544018138661442E-5</v>
      </c>
    </row>
    <row r="1203" spans="1:11" x14ac:dyDescent="0.25">
      <c r="A1203" s="1">
        <v>41283</v>
      </c>
      <c r="B1203">
        <v>93.1</v>
      </c>
      <c r="C1203">
        <v>93.92</v>
      </c>
      <c r="D1203">
        <v>0.17899999999999999</v>
      </c>
      <c r="F1203">
        <f t="shared" si="72"/>
        <v>4.5336741842830213</v>
      </c>
      <c r="G1203">
        <f t="shared" si="73"/>
        <v>-7.0177336197638556E-3</v>
      </c>
      <c r="I1203">
        <f t="shared" si="74"/>
        <v>-8.2706766917292809E-3</v>
      </c>
      <c r="K1203">
        <f t="shared" si="75"/>
        <v>-7.5378449191878147E-5</v>
      </c>
    </row>
    <row r="1204" spans="1:11" x14ac:dyDescent="0.25">
      <c r="A1204" s="1">
        <v>41290</v>
      </c>
      <c r="B1204">
        <v>94.24</v>
      </c>
      <c r="C1204">
        <v>93.83</v>
      </c>
      <c r="D1204">
        <v>0.1825</v>
      </c>
      <c r="F1204">
        <f t="shared" si="72"/>
        <v>4.5458447199032763</v>
      </c>
      <c r="G1204">
        <f t="shared" si="73"/>
        <v>6.1755942275041973E-3</v>
      </c>
      <c r="I1204">
        <f t="shared" si="74"/>
        <v>-7.4278438030553036E-4</v>
      </c>
      <c r="K1204">
        <f t="shared" si="75"/>
        <v>6.5530499018508039E-5</v>
      </c>
    </row>
    <row r="1205" spans="1:11" x14ac:dyDescent="0.25">
      <c r="A1205" s="1">
        <v>41297</v>
      </c>
      <c r="B1205">
        <v>95.23</v>
      </c>
      <c r="C1205">
        <v>94.45</v>
      </c>
      <c r="D1205">
        <v>0.18329999999999999</v>
      </c>
      <c r="F1205">
        <f t="shared" si="72"/>
        <v>4.5562950182059545</v>
      </c>
      <c r="G1205">
        <f t="shared" si="73"/>
        <v>1.0023696209177735E-2</v>
      </c>
      <c r="I1205">
        <f t="shared" si="74"/>
        <v>1.5751338863803421E-2</v>
      </c>
      <c r="K1205">
        <f t="shared" si="75"/>
        <v>1.052577571057202E-4</v>
      </c>
    </row>
    <row r="1206" spans="1:11" x14ac:dyDescent="0.25">
      <c r="A1206" s="1">
        <v>41304</v>
      </c>
      <c r="B1206">
        <v>97.94</v>
      </c>
      <c r="C1206">
        <v>95.91</v>
      </c>
      <c r="D1206">
        <v>0.1736</v>
      </c>
      <c r="F1206">
        <f t="shared" si="72"/>
        <v>4.5843550462741716</v>
      </c>
      <c r="G1206">
        <f t="shared" si="73"/>
        <v>2.2462975699407802E-2</v>
      </c>
      <c r="I1206">
        <f t="shared" si="74"/>
        <v>-5.9219930569736397E-3</v>
      </c>
      <c r="K1206">
        <f t="shared" si="75"/>
        <v>2.2935445884631205E-4</v>
      </c>
    </row>
    <row r="1207" spans="1:11" x14ac:dyDescent="0.25">
      <c r="A1207" s="1">
        <v>41311</v>
      </c>
      <c r="B1207">
        <v>96.62</v>
      </c>
      <c r="C1207">
        <v>96.49</v>
      </c>
      <c r="D1207">
        <v>0.18179999999999999</v>
      </c>
      <c r="F1207">
        <f t="shared" si="72"/>
        <v>4.5707857591262604</v>
      </c>
      <c r="G1207">
        <f t="shared" si="73"/>
        <v>3.1634771268889959E-3</v>
      </c>
      <c r="I1207">
        <f t="shared" si="74"/>
        <v>7.8658662802731406E-3</v>
      </c>
      <c r="K1207">
        <f t="shared" si="75"/>
        <v>3.2741431658962904E-5</v>
      </c>
    </row>
    <row r="1208" spans="1:11" x14ac:dyDescent="0.25">
      <c r="A1208" s="1">
        <v>41318</v>
      </c>
      <c r="B1208">
        <v>97.01</v>
      </c>
      <c r="C1208">
        <v>96.67</v>
      </c>
      <c r="D1208">
        <v>0.20399999999999999</v>
      </c>
      <c r="F1208">
        <f t="shared" si="72"/>
        <v>4.5748140659731922</v>
      </c>
      <c r="G1208">
        <f t="shared" si="73"/>
        <v>5.5447933202763863E-3</v>
      </c>
      <c r="I1208">
        <f t="shared" si="74"/>
        <v>3.4635604576847737E-2</v>
      </c>
      <c r="K1208">
        <f t="shared" si="75"/>
        <v>5.7156925268285601E-5</v>
      </c>
    </row>
    <row r="1209" spans="1:11" x14ac:dyDescent="0.25">
      <c r="A1209" s="1">
        <v>41325</v>
      </c>
      <c r="B1209">
        <v>94.46</v>
      </c>
      <c r="C1209">
        <v>94.74</v>
      </c>
      <c r="D1209">
        <v>0.18970000000000001</v>
      </c>
      <c r="F1209">
        <f t="shared" si="72"/>
        <v>4.5481764644679714</v>
      </c>
      <c r="G1209">
        <f t="shared" si="73"/>
        <v>-1.0672176582680623E-3</v>
      </c>
      <c r="I1209">
        <f t="shared" si="74"/>
        <v>9.3690450984543816E-2</v>
      </c>
      <c r="K1209">
        <f t="shared" si="75"/>
        <v>-1.12980908137631E-5</v>
      </c>
    </row>
    <row r="1210" spans="1:11" x14ac:dyDescent="0.25">
      <c r="A1210" s="1">
        <v>41332</v>
      </c>
      <c r="B1210">
        <v>92.76</v>
      </c>
      <c r="C1210">
        <v>91.94</v>
      </c>
      <c r="D1210">
        <v>0.2036</v>
      </c>
      <c r="F1210">
        <f t="shared" si="72"/>
        <v>4.5300155123873314</v>
      </c>
      <c r="G1210">
        <f t="shared" si="73"/>
        <v>1.0876017248814169E-2</v>
      </c>
      <c r="I1210">
        <f t="shared" si="74"/>
        <v>0.10597240189736953</v>
      </c>
      <c r="K1210">
        <f t="shared" si="75"/>
        <v>1.1724900009502121E-4</v>
      </c>
    </row>
    <row r="1211" spans="1:11" x14ac:dyDescent="0.25">
      <c r="A1211" s="1">
        <v>41339</v>
      </c>
      <c r="B1211">
        <v>90.43</v>
      </c>
      <c r="C1211">
        <v>89.82</v>
      </c>
      <c r="D1211">
        <v>0.187</v>
      </c>
      <c r="F1211">
        <f t="shared" si="72"/>
        <v>4.504576070752389</v>
      </c>
      <c r="G1211">
        <f t="shared" si="73"/>
        <v>8.6155490434591617E-3</v>
      </c>
      <c r="I1211">
        <f t="shared" si="74"/>
        <v>0.12186221386707946</v>
      </c>
      <c r="K1211">
        <f t="shared" si="75"/>
        <v>9.5273128867180809E-5</v>
      </c>
    </row>
    <row r="1212" spans="1:11" x14ac:dyDescent="0.25">
      <c r="A1212" s="1">
        <v>41346</v>
      </c>
      <c r="B1212">
        <v>92.52</v>
      </c>
      <c r="C1212">
        <v>90.6</v>
      </c>
      <c r="D1212">
        <v>0.1792</v>
      </c>
      <c r="F1212">
        <f t="shared" si="72"/>
        <v>4.5274248373632382</v>
      </c>
      <c r="G1212">
        <f t="shared" si="73"/>
        <v>2.2544269779507166E-2</v>
      </c>
      <c r="I1212">
        <f t="shared" si="74"/>
        <v>5.9122351923908335E-2</v>
      </c>
      <c r="K1212">
        <f t="shared" si="75"/>
        <v>2.4366915023245965E-4</v>
      </c>
    </row>
    <row r="1213" spans="1:11" x14ac:dyDescent="0.25">
      <c r="A1213" s="1">
        <v>41353</v>
      </c>
      <c r="B1213">
        <v>92.96</v>
      </c>
      <c r="C1213">
        <v>91.13</v>
      </c>
      <c r="D1213">
        <v>0.18479999999999999</v>
      </c>
      <c r="F1213">
        <f t="shared" si="72"/>
        <v>4.5321692931036006</v>
      </c>
      <c r="G1213">
        <f t="shared" si="73"/>
        <v>2.1533886402753943E-2</v>
      </c>
      <c r="I1213">
        <f t="shared" si="74"/>
        <v>7.9711703958692037E-2</v>
      </c>
      <c r="K1213">
        <f t="shared" si="75"/>
        <v>2.3164679865268873E-4</v>
      </c>
    </row>
    <row r="1214" spans="1:11" x14ac:dyDescent="0.25">
      <c r="A1214" s="1">
        <v>41360</v>
      </c>
      <c r="B1214">
        <v>96.58</v>
      </c>
      <c r="C1214">
        <v>93.05</v>
      </c>
      <c r="D1214">
        <v>0.18140000000000001</v>
      </c>
      <c r="F1214">
        <f t="shared" si="72"/>
        <v>4.5703716804453958</v>
      </c>
      <c r="G1214">
        <f t="shared" si="73"/>
        <v>3.8364010354110543E-2</v>
      </c>
      <c r="I1214">
        <f t="shared" si="74"/>
        <v>3.8103126941395803E-2</v>
      </c>
      <c r="K1214">
        <f t="shared" si="75"/>
        <v>3.9722520557165607E-4</v>
      </c>
    </row>
    <row r="1215" spans="1:11" x14ac:dyDescent="0.25">
      <c r="A1215" s="1">
        <v>41367</v>
      </c>
      <c r="B1215">
        <v>94.45</v>
      </c>
      <c r="C1215">
        <v>91.93</v>
      </c>
      <c r="D1215">
        <v>0.17469999999999999</v>
      </c>
      <c r="F1215">
        <f t="shared" si="72"/>
        <v>4.5480705939475188</v>
      </c>
      <c r="G1215">
        <f t="shared" si="73"/>
        <v>2.8427783483324483E-2</v>
      </c>
      <c r="I1215">
        <f t="shared" si="74"/>
        <v>5.473795659078879E-2</v>
      </c>
      <c r="K1215">
        <f t="shared" si="75"/>
        <v>3.0098235556722588E-4</v>
      </c>
    </row>
    <row r="1216" spans="1:11" x14ac:dyDescent="0.25">
      <c r="A1216" s="1">
        <v>41374</v>
      </c>
      <c r="B1216">
        <v>94.64</v>
      </c>
      <c r="C1216">
        <v>92.26</v>
      </c>
      <c r="D1216">
        <v>0.1867</v>
      </c>
      <c r="F1216">
        <f t="shared" si="72"/>
        <v>4.5500802196701313</v>
      </c>
      <c r="G1216">
        <f t="shared" si="73"/>
        <v>2.7014928994082841E-2</v>
      </c>
      <c r="I1216">
        <f t="shared" si="74"/>
        <v>9.467455621301768E-2</v>
      </c>
      <c r="K1216">
        <f t="shared" si="75"/>
        <v>2.854493765224307E-4</v>
      </c>
    </row>
    <row r="1217" spans="1:11" x14ac:dyDescent="0.25">
      <c r="A1217" s="1">
        <v>41381</v>
      </c>
      <c r="B1217">
        <v>86.68</v>
      </c>
      <c r="C1217">
        <v>85.34</v>
      </c>
      <c r="D1217">
        <v>0.1711</v>
      </c>
      <c r="F1217">
        <f t="shared" si="72"/>
        <v>4.4622231766681582</v>
      </c>
      <c r="G1217">
        <f t="shared" si="73"/>
        <v>1.7170160129210868E-2</v>
      </c>
      <c r="I1217">
        <f t="shared" si="74"/>
        <v>0.19704660821412087</v>
      </c>
      <c r="K1217">
        <f t="shared" si="75"/>
        <v>1.9808675737437547E-4</v>
      </c>
    </row>
    <row r="1218" spans="1:11" x14ac:dyDescent="0.25">
      <c r="A1218" s="1">
        <v>41388</v>
      </c>
      <c r="B1218">
        <v>91.43</v>
      </c>
      <c r="C1218">
        <v>89.02</v>
      </c>
      <c r="D1218">
        <v>0.1638</v>
      </c>
      <c r="F1218">
        <f t="shared" si="72"/>
        <v>4.515573652176335</v>
      </c>
      <c r="G1218">
        <f t="shared" si="73"/>
        <v>2.7996963141201137E-2</v>
      </c>
      <c r="I1218">
        <f t="shared" si="74"/>
        <v>0.10948266433336969</v>
      </c>
      <c r="K1218">
        <f t="shared" si="75"/>
        <v>3.0621199979439064E-4</v>
      </c>
    </row>
    <row r="1219" spans="1:11" x14ac:dyDescent="0.25">
      <c r="A1219" s="1">
        <v>41395</v>
      </c>
      <c r="B1219">
        <v>91.03</v>
      </c>
      <c r="C1219">
        <v>87.84</v>
      </c>
      <c r="D1219">
        <v>0.15459999999999999</v>
      </c>
      <c r="F1219">
        <f t="shared" ref="F1219:F1282" si="76">LN(B1219)</f>
        <v>4.5111891225171972</v>
      </c>
      <c r="G1219">
        <f t="shared" ref="G1219:G1282" si="77">((1+D1219/100)*B1219-C1219)/B1219</f>
        <v>3.6589392288256625E-2</v>
      </c>
      <c r="I1219">
        <f t="shared" ref="I1219:I1282" si="78">(B1271-B1219)/B1219</f>
        <v>9.5682741953202172E-2</v>
      </c>
      <c r="K1219">
        <f t="shared" ref="K1219:K1282" si="79">G1219/B1219</f>
        <v>4.0194872336874246E-4</v>
      </c>
    </row>
    <row r="1220" spans="1:11" x14ac:dyDescent="0.25">
      <c r="A1220" s="1">
        <v>41402</v>
      </c>
      <c r="B1220">
        <v>96.62</v>
      </c>
      <c r="C1220">
        <v>92.17</v>
      </c>
      <c r="D1220">
        <v>0.16039999999999999</v>
      </c>
      <c r="F1220">
        <f t="shared" si="76"/>
        <v>4.5707857591262604</v>
      </c>
      <c r="G1220">
        <f t="shared" si="77"/>
        <v>4.7660717035810388E-2</v>
      </c>
      <c r="I1220">
        <f t="shared" si="78"/>
        <v>4.2951769819912972E-2</v>
      </c>
      <c r="K1220">
        <f t="shared" si="79"/>
        <v>4.9328003556003302E-4</v>
      </c>
    </row>
    <row r="1221" spans="1:11" x14ac:dyDescent="0.25">
      <c r="A1221" s="1">
        <v>41409</v>
      </c>
      <c r="B1221">
        <v>94.3</v>
      </c>
      <c r="C1221">
        <v>91.29</v>
      </c>
      <c r="D1221">
        <v>0.1502</v>
      </c>
      <c r="F1221">
        <f t="shared" si="76"/>
        <v>4.5464811896394117</v>
      </c>
      <c r="G1221">
        <f t="shared" si="77"/>
        <v>3.3421406150583075E-2</v>
      </c>
      <c r="I1221">
        <f t="shared" si="78"/>
        <v>8.5577942735949181E-2</v>
      </c>
      <c r="K1221">
        <f t="shared" si="79"/>
        <v>3.5441575981530303E-4</v>
      </c>
    </row>
    <row r="1222" spans="1:11" x14ac:dyDescent="0.25">
      <c r="A1222" s="1">
        <v>41416</v>
      </c>
      <c r="B1222">
        <v>94.28</v>
      </c>
      <c r="C1222">
        <v>90.68</v>
      </c>
      <c r="D1222">
        <v>0.14829999999999999</v>
      </c>
      <c r="F1222">
        <f t="shared" si="76"/>
        <v>4.5462690780679305</v>
      </c>
      <c r="G1222">
        <f t="shared" si="77"/>
        <v>3.966713237165867E-2</v>
      </c>
      <c r="I1222">
        <f t="shared" si="78"/>
        <v>0.10383962664403895</v>
      </c>
      <c r="K1222">
        <f t="shared" si="79"/>
        <v>4.2073750924542498E-4</v>
      </c>
    </row>
    <row r="1223" spans="1:11" x14ac:dyDescent="0.25">
      <c r="A1223" s="1">
        <v>41423</v>
      </c>
      <c r="B1223">
        <v>93.13</v>
      </c>
      <c r="C1223">
        <v>89.6</v>
      </c>
      <c r="D1223">
        <v>0.156</v>
      </c>
      <c r="F1223">
        <f t="shared" si="76"/>
        <v>4.5339963665335663</v>
      </c>
      <c r="G1223">
        <f t="shared" si="77"/>
        <v>3.9464005154085741E-2</v>
      </c>
      <c r="I1223">
        <f t="shared" si="78"/>
        <v>0.10297433694835181</v>
      </c>
      <c r="K1223">
        <f t="shared" si="79"/>
        <v>4.2375180021567426E-4</v>
      </c>
    </row>
    <row r="1224" spans="1:11" x14ac:dyDescent="0.25">
      <c r="A1224" s="1">
        <v>41430</v>
      </c>
      <c r="B1224">
        <v>93.74</v>
      </c>
      <c r="C1224">
        <v>90.4</v>
      </c>
      <c r="D1224">
        <v>0.17510000000000001</v>
      </c>
      <c r="F1224">
        <f t="shared" si="76"/>
        <v>4.5405249924945599</v>
      </c>
      <c r="G1224">
        <f t="shared" si="77"/>
        <v>3.7381467249839852E-2</v>
      </c>
      <c r="I1224">
        <f t="shared" si="78"/>
        <v>9.4943460635801225E-2</v>
      </c>
      <c r="K1224">
        <f t="shared" si="79"/>
        <v>3.9877818700490562E-4</v>
      </c>
    </row>
    <row r="1225" spans="1:11" x14ac:dyDescent="0.25">
      <c r="A1225" s="1">
        <v>41437</v>
      </c>
      <c r="B1225">
        <v>95.88</v>
      </c>
      <c r="C1225">
        <v>91.73</v>
      </c>
      <c r="D1225">
        <v>0.17150000000000001</v>
      </c>
      <c r="F1225">
        <f t="shared" si="76"/>
        <v>4.5630974095661836</v>
      </c>
      <c r="G1225">
        <f t="shared" si="77"/>
        <v>4.4998270755110342E-2</v>
      </c>
      <c r="I1225">
        <f t="shared" si="78"/>
        <v>8.8861076345431902E-2</v>
      </c>
      <c r="K1225">
        <f t="shared" si="79"/>
        <v>4.6931863532655762E-4</v>
      </c>
    </row>
    <row r="1226" spans="1:11" x14ac:dyDescent="0.25">
      <c r="A1226" s="1">
        <v>41444</v>
      </c>
      <c r="B1226">
        <v>98.24</v>
      </c>
      <c r="C1226">
        <v>93.42</v>
      </c>
      <c r="D1226">
        <v>0.16070000000000001</v>
      </c>
      <c r="F1226">
        <f t="shared" si="76"/>
        <v>4.587413464398832</v>
      </c>
      <c r="G1226">
        <f t="shared" si="77"/>
        <v>5.0670517915309229E-2</v>
      </c>
      <c r="I1226">
        <f t="shared" si="78"/>
        <v>7.8684853420195489E-2</v>
      </c>
      <c r="K1226">
        <f t="shared" si="79"/>
        <v>5.157829592356396E-4</v>
      </c>
    </row>
    <row r="1227" spans="1:11" x14ac:dyDescent="0.25">
      <c r="A1227" s="1">
        <v>41451</v>
      </c>
      <c r="B1227">
        <v>95.5</v>
      </c>
      <c r="C1227">
        <v>89.28</v>
      </c>
      <c r="D1227">
        <v>0.18229999999999999</v>
      </c>
      <c r="F1227">
        <f t="shared" si="76"/>
        <v>4.5591262474866845</v>
      </c>
      <c r="G1227">
        <f t="shared" si="77"/>
        <v>6.6953890052355913E-2</v>
      </c>
      <c r="I1227">
        <f t="shared" si="78"/>
        <v>0.11518324607329843</v>
      </c>
      <c r="K1227">
        <f t="shared" si="79"/>
        <v>7.0108785395137086E-4</v>
      </c>
    </row>
    <row r="1228" spans="1:11" x14ac:dyDescent="0.25">
      <c r="A1228" s="1">
        <v>41458</v>
      </c>
      <c r="B1228">
        <v>101.24</v>
      </c>
      <c r="C1228">
        <v>92.12</v>
      </c>
      <c r="D1228">
        <v>0.16569999999999999</v>
      </c>
      <c r="F1228">
        <f t="shared" si="76"/>
        <v>4.6174939356769231</v>
      </c>
      <c r="G1228">
        <f t="shared" si="77"/>
        <v>9.1739971157645123E-2</v>
      </c>
      <c r="I1228">
        <f t="shared" si="78"/>
        <v>3.2003160806005626E-2</v>
      </c>
      <c r="K1228">
        <f t="shared" si="79"/>
        <v>9.0616328681988466E-4</v>
      </c>
    </row>
    <row r="1229" spans="1:11" x14ac:dyDescent="0.25">
      <c r="A1229" s="1">
        <v>41465</v>
      </c>
      <c r="B1229">
        <v>106.52</v>
      </c>
      <c r="C1229">
        <v>93.47</v>
      </c>
      <c r="D1229">
        <v>0.15840000000000001</v>
      </c>
      <c r="F1229">
        <f t="shared" si="76"/>
        <v>4.6683327609457317</v>
      </c>
      <c r="G1229">
        <f t="shared" si="77"/>
        <v>0.12409620428088623</v>
      </c>
      <c r="I1229">
        <f t="shared" si="78"/>
        <v>-3.9710852422080264E-2</v>
      </c>
      <c r="K1229">
        <f t="shared" si="79"/>
        <v>1.1650037953519173E-3</v>
      </c>
    </row>
    <row r="1230" spans="1:11" x14ac:dyDescent="0.25">
      <c r="A1230" s="1">
        <v>41472</v>
      </c>
      <c r="B1230">
        <v>106.48</v>
      </c>
      <c r="C1230">
        <v>94.7</v>
      </c>
      <c r="D1230">
        <v>0.1449</v>
      </c>
      <c r="F1230">
        <f t="shared" si="76"/>
        <v>4.6679571740868564</v>
      </c>
      <c r="G1230">
        <f t="shared" si="77"/>
        <v>0.11208010443275739</v>
      </c>
      <c r="I1230">
        <f t="shared" si="78"/>
        <v>-4.9586776859504141E-2</v>
      </c>
      <c r="K1230">
        <f t="shared" si="79"/>
        <v>1.0525930168365644E-3</v>
      </c>
    </row>
    <row r="1231" spans="1:11" x14ac:dyDescent="0.25">
      <c r="A1231" s="1">
        <v>41479</v>
      </c>
      <c r="B1231">
        <v>105.39</v>
      </c>
      <c r="C1231">
        <v>93.12</v>
      </c>
      <c r="D1231">
        <v>0.1366</v>
      </c>
      <c r="F1231">
        <f t="shared" si="76"/>
        <v>4.6576677549458454</v>
      </c>
      <c r="G1231">
        <f t="shared" si="77"/>
        <v>0.11779070822658685</v>
      </c>
      <c r="I1231">
        <f t="shared" si="78"/>
        <v>-2.1539045450232431E-2</v>
      </c>
      <c r="K1231">
        <f t="shared" si="79"/>
        <v>1.1176649418975886E-3</v>
      </c>
    </row>
    <row r="1232" spans="1:11" x14ac:dyDescent="0.25">
      <c r="A1232" s="1">
        <v>41486</v>
      </c>
      <c r="B1232">
        <v>105.03</v>
      </c>
      <c r="C1232">
        <v>93.9</v>
      </c>
      <c r="D1232">
        <v>0.13719999999999999</v>
      </c>
      <c r="F1232">
        <f t="shared" si="76"/>
        <v>4.6542460236346841</v>
      </c>
      <c r="G1232">
        <f t="shared" si="77"/>
        <v>0.10734172293630379</v>
      </c>
      <c r="I1232">
        <f t="shared" si="78"/>
        <v>-4.5320384652004241E-2</v>
      </c>
      <c r="K1232">
        <f t="shared" si="79"/>
        <v>1.0220101203113757E-3</v>
      </c>
    </row>
    <row r="1233" spans="1:11" x14ac:dyDescent="0.25">
      <c r="A1233" s="1">
        <v>41493</v>
      </c>
      <c r="B1233">
        <v>104.37</v>
      </c>
      <c r="C1233">
        <v>93.52</v>
      </c>
      <c r="D1233">
        <v>0.13339999999999999</v>
      </c>
      <c r="F1233">
        <f t="shared" si="76"/>
        <v>4.6479422778319606</v>
      </c>
      <c r="G1233">
        <f t="shared" si="77"/>
        <v>0.1052910757880617</v>
      </c>
      <c r="I1233">
        <f t="shared" si="78"/>
        <v>-7.138066494203317E-2</v>
      </c>
      <c r="K1233">
        <f t="shared" si="79"/>
        <v>1.0088251009683022E-3</v>
      </c>
    </row>
    <row r="1234" spans="1:11" x14ac:dyDescent="0.25">
      <c r="A1234" s="1">
        <v>41500</v>
      </c>
      <c r="B1234">
        <v>106.85</v>
      </c>
      <c r="C1234">
        <v>95</v>
      </c>
      <c r="D1234">
        <v>0.15679999999999999</v>
      </c>
      <c r="F1234">
        <f t="shared" si="76"/>
        <v>4.6714259817651564</v>
      </c>
      <c r="G1234">
        <f t="shared" si="77"/>
        <v>0.11247113523631252</v>
      </c>
      <c r="I1234">
        <f t="shared" si="78"/>
        <v>-8.6663547028544605E-2</v>
      </c>
      <c r="K1234">
        <f t="shared" si="79"/>
        <v>1.0526077233159806E-3</v>
      </c>
    </row>
    <row r="1235" spans="1:11" x14ac:dyDescent="0.25">
      <c r="A1235" s="1">
        <v>41507</v>
      </c>
      <c r="B1235">
        <v>103.85</v>
      </c>
      <c r="C1235">
        <v>94.05</v>
      </c>
      <c r="D1235">
        <v>0.15110000000000001</v>
      </c>
      <c r="F1235">
        <f t="shared" si="76"/>
        <v>4.6429475503221216</v>
      </c>
      <c r="G1235">
        <f t="shared" si="77"/>
        <v>9.5877875300914767E-2</v>
      </c>
      <c r="I1235">
        <f t="shared" si="78"/>
        <v>-7.491574386133848E-2</v>
      </c>
      <c r="K1235">
        <f t="shared" si="79"/>
        <v>9.232342349630695E-4</v>
      </c>
    </row>
    <row r="1236" spans="1:11" x14ac:dyDescent="0.25">
      <c r="A1236" s="1">
        <v>41514</v>
      </c>
      <c r="B1236">
        <v>110.1</v>
      </c>
      <c r="C1236">
        <v>95.87</v>
      </c>
      <c r="D1236">
        <v>0.1545</v>
      </c>
      <c r="F1236">
        <f t="shared" si="76"/>
        <v>4.7013890437286339</v>
      </c>
      <c r="G1236">
        <f t="shared" si="77"/>
        <v>0.13079113987284272</v>
      </c>
      <c r="I1236">
        <f t="shared" si="78"/>
        <v>-0.14732061762034515</v>
      </c>
      <c r="K1236">
        <f t="shared" si="79"/>
        <v>1.1879304257297249E-3</v>
      </c>
    </row>
    <row r="1237" spans="1:11" x14ac:dyDescent="0.25">
      <c r="A1237" s="1">
        <v>41521</v>
      </c>
      <c r="B1237">
        <v>107.23</v>
      </c>
      <c r="C1237">
        <v>94.82</v>
      </c>
      <c r="D1237">
        <v>0.1711</v>
      </c>
      <c r="F1237">
        <f t="shared" si="76"/>
        <v>4.674976060232054</v>
      </c>
      <c r="G1237">
        <f t="shared" si="77"/>
        <v>0.11744353753613744</v>
      </c>
      <c r="I1237">
        <f t="shared" si="78"/>
        <v>-0.1090179986943952</v>
      </c>
      <c r="K1237">
        <f t="shared" si="79"/>
        <v>1.0952488812472018E-3</v>
      </c>
    </row>
    <row r="1238" spans="1:11" x14ac:dyDescent="0.25">
      <c r="A1238" s="1">
        <v>41528</v>
      </c>
      <c r="B1238">
        <v>107.56</v>
      </c>
      <c r="C1238">
        <v>94.34</v>
      </c>
      <c r="D1238">
        <v>0.16550000000000001</v>
      </c>
      <c r="F1238">
        <f t="shared" si="76"/>
        <v>4.6780488314006643</v>
      </c>
      <c r="G1238">
        <f t="shared" si="77"/>
        <v>0.12456314429155813</v>
      </c>
      <c r="I1238">
        <f t="shared" si="78"/>
        <v>-0.14773149869840088</v>
      </c>
      <c r="K1238">
        <f t="shared" si="79"/>
        <v>1.1580805531011353E-3</v>
      </c>
    </row>
    <row r="1239" spans="1:11" x14ac:dyDescent="0.25">
      <c r="A1239" s="1">
        <v>41535</v>
      </c>
      <c r="B1239">
        <v>108.07</v>
      </c>
      <c r="C1239">
        <v>95.38</v>
      </c>
      <c r="D1239">
        <v>0.1181</v>
      </c>
      <c r="F1239">
        <f t="shared" si="76"/>
        <v>4.6827791653150745</v>
      </c>
      <c r="G1239">
        <f t="shared" si="77"/>
        <v>0.11860489192190261</v>
      </c>
      <c r="I1239">
        <f t="shared" si="78"/>
        <v>-0.12630702322568699</v>
      </c>
      <c r="K1239">
        <f t="shared" si="79"/>
        <v>1.097482112722334E-3</v>
      </c>
    </row>
    <row r="1240" spans="1:11" x14ac:dyDescent="0.25">
      <c r="A1240" s="1">
        <v>41542</v>
      </c>
      <c r="B1240">
        <v>102.66</v>
      </c>
      <c r="C1240">
        <v>92.89</v>
      </c>
      <c r="D1240">
        <v>0.1381</v>
      </c>
      <c r="F1240">
        <f t="shared" si="76"/>
        <v>4.631422557132157</v>
      </c>
      <c r="G1240">
        <f t="shared" si="77"/>
        <v>9.6549517436197219E-2</v>
      </c>
      <c r="I1240">
        <f t="shared" si="78"/>
        <v>-9.6045197740112997E-2</v>
      </c>
      <c r="K1240">
        <f t="shared" si="79"/>
        <v>9.4047844765436607E-4</v>
      </c>
    </row>
    <row r="1241" spans="1:11" x14ac:dyDescent="0.25">
      <c r="A1241" s="1">
        <v>41549</v>
      </c>
      <c r="B1241">
        <v>104.1</v>
      </c>
      <c r="C1241">
        <v>94.06</v>
      </c>
      <c r="D1241">
        <v>0.12509999999999999</v>
      </c>
      <c r="F1241">
        <f t="shared" si="76"/>
        <v>4.6453519756209234</v>
      </c>
      <c r="G1241">
        <f t="shared" si="77"/>
        <v>9.7696725264168935E-2</v>
      </c>
      <c r="I1241">
        <f t="shared" si="78"/>
        <v>-0.12843419788664737</v>
      </c>
      <c r="K1241">
        <f t="shared" si="79"/>
        <v>9.3848919562121945E-4</v>
      </c>
    </row>
    <row r="1242" spans="1:11" x14ac:dyDescent="0.25">
      <c r="A1242" s="1">
        <v>41556</v>
      </c>
      <c r="B1242">
        <v>101.61</v>
      </c>
      <c r="C1242">
        <v>93.87</v>
      </c>
      <c r="D1242">
        <v>0.193</v>
      </c>
      <c r="F1242">
        <f t="shared" si="76"/>
        <v>4.6211419554977899</v>
      </c>
      <c r="G1242">
        <f t="shared" si="77"/>
        <v>7.8103604960141612E-2</v>
      </c>
      <c r="I1242">
        <f t="shared" si="78"/>
        <v>-0.14073417970672175</v>
      </c>
      <c r="K1242">
        <f t="shared" si="79"/>
        <v>7.6866061372051582E-4</v>
      </c>
    </row>
    <row r="1243" spans="1:11" x14ac:dyDescent="0.25">
      <c r="A1243" s="1">
        <v>41563</v>
      </c>
      <c r="B1243">
        <v>102.29</v>
      </c>
      <c r="C1243">
        <v>95.55</v>
      </c>
      <c r="D1243">
        <v>0.18160000000000001</v>
      </c>
      <c r="F1243">
        <f t="shared" si="76"/>
        <v>4.6278119164689162</v>
      </c>
      <c r="G1243">
        <f t="shared" si="77"/>
        <v>6.7707093948577685E-2</v>
      </c>
      <c r="I1243">
        <f t="shared" si="78"/>
        <v>-0.20050835858832733</v>
      </c>
      <c r="K1243">
        <f t="shared" si="79"/>
        <v>6.6191312883544511E-4</v>
      </c>
    </row>
    <row r="1244" spans="1:11" x14ac:dyDescent="0.25">
      <c r="A1244" s="1">
        <v>41570</v>
      </c>
      <c r="B1244">
        <v>96.86</v>
      </c>
      <c r="C1244">
        <v>91.29</v>
      </c>
      <c r="D1244">
        <v>0.13969999999999999</v>
      </c>
      <c r="F1244">
        <f t="shared" si="76"/>
        <v>4.5732666369750827</v>
      </c>
      <c r="G1244">
        <f t="shared" si="77"/>
        <v>5.890267829857522E-2</v>
      </c>
      <c r="I1244">
        <f t="shared" si="78"/>
        <v>-0.16869708858145782</v>
      </c>
      <c r="K1244">
        <f t="shared" si="79"/>
        <v>6.0812180774907313E-4</v>
      </c>
    </row>
    <row r="1245" spans="1:11" x14ac:dyDescent="0.25">
      <c r="A1245" s="1">
        <v>41577</v>
      </c>
      <c r="B1245">
        <v>96.77</v>
      </c>
      <c r="C1245">
        <v>92.01</v>
      </c>
      <c r="D1245">
        <v>0.1429</v>
      </c>
      <c r="F1245">
        <f t="shared" si="76"/>
        <v>4.5723370288928509</v>
      </c>
      <c r="G1245">
        <f t="shared" si="77"/>
        <v>5.061779818125433E-2</v>
      </c>
      <c r="I1245">
        <f t="shared" si="78"/>
        <v>-0.15056319107161303</v>
      </c>
      <c r="K1245">
        <f t="shared" si="79"/>
        <v>5.2307324771369568E-4</v>
      </c>
    </row>
    <row r="1246" spans="1:11" x14ac:dyDescent="0.25">
      <c r="A1246" s="1">
        <v>41584</v>
      </c>
      <c r="B1246">
        <v>94.8</v>
      </c>
      <c r="C1246">
        <v>90.99</v>
      </c>
      <c r="D1246">
        <v>0.1467</v>
      </c>
      <c r="F1246">
        <f t="shared" si="76"/>
        <v>4.5517694092609764</v>
      </c>
      <c r="G1246">
        <f t="shared" si="77"/>
        <v>4.1656873417721632E-2</v>
      </c>
      <c r="I1246">
        <f t="shared" si="78"/>
        <v>-0.17004219409282692</v>
      </c>
      <c r="K1246">
        <f t="shared" si="79"/>
        <v>4.394184959675278E-4</v>
      </c>
    </row>
    <row r="1247" spans="1:11" x14ac:dyDescent="0.25">
      <c r="A1247" s="1">
        <v>41591</v>
      </c>
      <c r="B1247">
        <v>93.88</v>
      </c>
      <c r="C1247">
        <v>91.44</v>
      </c>
      <c r="D1247">
        <v>0.1542</v>
      </c>
      <c r="F1247">
        <f t="shared" si="76"/>
        <v>4.5420173709828227</v>
      </c>
      <c r="G1247">
        <f t="shared" si="77"/>
        <v>2.7532626331486919E-2</v>
      </c>
      <c r="I1247">
        <f t="shared" si="78"/>
        <v>-0.17788666382616095</v>
      </c>
      <c r="K1247">
        <f t="shared" si="79"/>
        <v>2.9327467332218707E-4</v>
      </c>
    </row>
    <row r="1248" spans="1:11" x14ac:dyDescent="0.25">
      <c r="A1248" s="1">
        <v>41598</v>
      </c>
      <c r="B1248">
        <v>93.33</v>
      </c>
      <c r="C1248">
        <v>90.97</v>
      </c>
      <c r="D1248">
        <v>0.15459999999999999</v>
      </c>
      <c r="F1248">
        <f t="shared" si="76"/>
        <v>4.5361415995776557</v>
      </c>
      <c r="G1248">
        <f t="shared" si="77"/>
        <v>2.6832617379192149E-2</v>
      </c>
      <c r="I1248">
        <f t="shared" si="78"/>
        <v>-0.20090003214400515</v>
      </c>
      <c r="K1248">
        <f t="shared" si="79"/>
        <v>2.8750259701266633E-4</v>
      </c>
    </row>
    <row r="1249" spans="1:11" x14ac:dyDescent="0.25">
      <c r="A1249" s="1">
        <v>41605</v>
      </c>
      <c r="B1249">
        <v>92.3</v>
      </c>
      <c r="C1249">
        <v>90.02</v>
      </c>
      <c r="D1249">
        <v>0.1487</v>
      </c>
      <c r="F1249">
        <f t="shared" si="76"/>
        <v>4.5250441415088067</v>
      </c>
      <c r="G1249">
        <f t="shared" si="77"/>
        <v>2.6189058504875452E-2</v>
      </c>
      <c r="I1249">
        <f t="shared" si="78"/>
        <v>-0.20162513542795232</v>
      </c>
      <c r="K1249">
        <f t="shared" si="79"/>
        <v>2.8373844533992906E-4</v>
      </c>
    </row>
    <row r="1250" spans="1:11" x14ac:dyDescent="0.25">
      <c r="A1250" s="1">
        <v>41612</v>
      </c>
      <c r="B1250">
        <v>97.2</v>
      </c>
      <c r="C1250">
        <v>91.57</v>
      </c>
      <c r="D1250">
        <v>0.16980000000000001</v>
      </c>
      <c r="F1250">
        <f t="shared" si="76"/>
        <v>4.5767707114663931</v>
      </c>
      <c r="G1250">
        <f t="shared" si="77"/>
        <v>5.9619810699588563E-2</v>
      </c>
      <c r="I1250">
        <f t="shared" si="78"/>
        <v>-0.30679012345679019</v>
      </c>
      <c r="K1250">
        <f t="shared" si="79"/>
        <v>6.1337253806161072E-4</v>
      </c>
    </row>
    <row r="1251" spans="1:11" x14ac:dyDescent="0.25">
      <c r="A1251" s="1">
        <v>41619</v>
      </c>
      <c r="B1251">
        <v>97.44</v>
      </c>
      <c r="C1251">
        <v>91.61</v>
      </c>
      <c r="D1251">
        <v>0.16159999999999999</v>
      </c>
      <c r="F1251">
        <f t="shared" si="76"/>
        <v>4.5792368039615869</v>
      </c>
      <c r="G1251">
        <f t="shared" si="77"/>
        <v>6.1447691297208631E-2</v>
      </c>
      <c r="I1251">
        <f t="shared" si="78"/>
        <v>-0.37458949096880134</v>
      </c>
      <c r="K1251">
        <f t="shared" si="79"/>
        <v>6.306208055953267E-4</v>
      </c>
    </row>
    <row r="1252" spans="1:11" x14ac:dyDescent="0.25">
      <c r="A1252" s="1">
        <v>41626</v>
      </c>
      <c r="B1252">
        <v>97.8</v>
      </c>
      <c r="C1252">
        <v>90.85</v>
      </c>
      <c r="D1252">
        <v>0.1638</v>
      </c>
      <c r="F1252">
        <f t="shared" si="76"/>
        <v>4.5829245770407718</v>
      </c>
      <c r="G1252">
        <f t="shared" si="77"/>
        <v>7.2701394683026652E-2</v>
      </c>
      <c r="I1252">
        <f t="shared" si="78"/>
        <v>-0.42259713701431495</v>
      </c>
      <c r="K1252">
        <f t="shared" si="79"/>
        <v>7.4336804379372852E-4</v>
      </c>
    </row>
    <row r="1253" spans="1:11" x14ac:dyDescent="0.25">
      <c r="A1253" s="1">
        <v>41633</v>
      </c>
      <c r="B1253">
        <v>99.22</v>
      </c>
      <c r="C1253">
        <v>90.7</v>
      </c>
      <c r="D1253">
        <v>0.15920000000000001</v>
      </c>
      <c r="F1253">
        <f t="shared" si="76"/>
        <v>4.5973396068729029</v>
      </c>
      <c r="G1253">
        <f t="shared" si="77"/>
        <v>8.7461784317677843E-2</v>
      </c>
      <c r="I1253">
        <f t="shared" si="78"/>
        <v>-0.43721023987099372</v>
      </c>
      <c r="K1253">
        <f t="shared" si="79"/>
        <v>8.8149349241763598E-4</v>
      </c>
    </row>
    <row r="1254" spans="1:11" x14ac:dyDescent="0.25">
      <c r="A1254" s="1">
        <v>41640</v>
      </c>
      <c r="B1254">
        <v>98.42</v>
      </c>
      <c r="C1254">
        <v>91.2</v>
      </c>
      <c r="D1254">
        <v>0.15110000000000001</v>
      </c>
      <c r="F1254">
        <f t="shared" si="76"/>
        <v>4.5892440354378321</v>
      </c>
      <c r="G1254">
        <f t="shared" si="77"/>
        <v>7.4870073359073322E-2</v>
      </c>
      <c r="I1254">
        <f t="shared" si="78"/>
        <v>-0.45874822190611664</v>
      </c>
      <c r="K1254">
        <f t="shared" si="79"/>
        <v>7.6072011135006425E-4</v>
      </c>
    </row>
    <row r="1255" spans="1:11" x14ac:dyDescent="0.25">
      <c r="A1255" s="1">
        <v>41647</v>
      </c>
      <c r="B1255">
        <v>92.33</v>
      </c>
      <c r="C1255">
        <v>86.78</v>
      </c>
      <c r="D1255">
        <v>0.17349999999999999</v>
      </c>
      <c r="F1255">
        <f t="shared" si="76"/>
        <v>4.5253691157845362</v>
      </c>
      <c r="G1255">
        <f t="shared" si="77"/>
        <v>6.1845473302285306E-2</v>
      </c>
      <c r="I1255">
        <f t="shared" si="78"/>
        <v>-0.47308567096285065</v>
      </c>
      <c r="K1255">
        <f t="shared" si="79"/>
        <v>6.6983075167643567E-4</v>
      </c>
    </row>
    <row r="1256" spans="1:11" x14ac:dyDescent="0.25">
      <c r="A1256" s="1">
        <v>41654</v>
      </c>
      <c r="B1256">
        <v>94.17</v>
      </c>
      <c r="C1256">
        <v>87.41</v>
      </c>
      <c r="D1256">
        <v>0.13880000000000001</v>
      </c>
      <c r="F1256">
        <f t="shared" si="76"/>
        <v>4.545101659521972</v>
      </c>
      <c r="G1256">
        <f t="shared" si="77"/>
        <v>7.3173069555060005E-2</v>
      </c>
      <c r="I1256">
        <f t="shared" si="78"/>
        <v>-0.48518636508442181</v>
      </c>
      <c r="K1256">
        <f t="shared" si="79"/>
        <v>7.7703164017266647E-4</v>
      </c>
    </row>
    <row r="1257" spans="1:11" x14ac:dyDescent="0.25">
      <c r="A1257" s="1">
        <v>41661</v>
      </c>
      <c r="B1257">
        <v>96.73</v>
      </c>
      <c r="C1257">
        <v>88.11</v>
      </c>
      <c r="D1257">
        <v>0.14249999999999999</v>
      </c>
      <c r="F1257">
        <f t="shared" si="76"/>
        <v>4.5719235921944561</v>
      </c>
      <c r="G1257">
        <f t="shared" si="77"/>
        <v>9.053902873979118E-2</v>
      </c>
      <c r="I1257">
        <f t="shared" si="78"/>
        <v>-0.50604776181122713</v>
      </c>
      <c r="K1257">
        <f t="shared" si="79"/>
        <v>9.3599740245829807E-4</v>
      </c>
    </row>
    <row r="1258" spans="1:11" x14ac:dyDescent="0.25">
      <c r="A1258" s="1">
        <v>41668</v>
      </c>
      <c r="B1258">
        <v>97.36</v>
      </c>
      <c r="C1258">
        <v>88.25</v>
      </c>
      <c r="D1258">
        <v>0.13339999999999999</v>
      </c>
      <c r="F1258">
        <f t="shared" si="76"/>
        <v>4.5784154486792721</v>
      </c>
      <c r="G1258">
        <f t="shared" si="77"/>
        <v>9.4904254724732906E-2</v>
      </c>
      <c r="I1258">
        <f t="shared" si="78"/>
        <v>-0.54344700082169262</v>
      </c>
      <c r="K1258">
        <f t="shared" si="79"/>
        <v>9.7477665082922049E-4</v>
      </c>
    </row>
    <row r="1259" spans="1:11" x14ac:dyDescent="0.25">
      <c r="A1259" s="1">
        <v>41675</v>
      </c>
      <c r="B1259">
        <v>97.38</v>
      </c>
      <c r="C1259">
        <v>88.82</v>
      </c>
      <c r="D1259">
        <v>0.121</v>
      </c>
      <c r="F1259">
        <f t="shared" si="76"/>
        <v>4.5786208507545547</v>
      </c>
      <c r="G1259">
        <f t="shared" si="77"/>
        <v>8.9113060176627623E-2</v>
      </c>
      <c r="I1259">
        <f t="shared" si="78"/>
        <v>-0.50246457178065307</v>
      </c>
      <c r="K1259">
        <f t="shared" si="79"/>
        <v>9.1510638916232926E-4</v>
      </c>
    </row>
    <row r="1260" spans="1:11" x14ac:dyDescent="0.25">
      <c r="A1260" s="1">
        <v>41682</v>
      </c>
      <c r="B1260">
        <v>100.37</v>
      </c>
      <c r="C1260">
        <v>91.28</v>
      </c>
      <c r="D1260">
        <v>0.15010000000000001</v>
      </c>
      <c r="F1260">
        <f t="shared" si="76"/>
        <v>4.608863357825709</v>
      </c>
      <c r="G1260">
        <f t="shared" si="77"/>
        <v>9.2065909833615608E-2</v>
      </c>
      <c r="I1260">
        <f t="shared" si="78"/>
        <v>-0.51340041845172857</v>
      </c>
      <c r="K1260">
        <f t="shared" si="79"/>
        <v>9.1726521703313344E-4</v>
      </c>
    </row>
    <row r="1261" spans="1:11" x14ac:dyDescent="0.25">
      <c r="A1261" s="1">
        <v>41689</v>
      </c>
      <c r="B1261">
        <v>103.31</v>
      </c>
      <c r="C1261">
        <v>92.19</v>
      </c>
      <c r="D1261">
        <v>0.13669999999999999</v>
      </c>
      <c r="F1261">
        <f t="shared" si="76"/>
        <v>4.637734176861354</v>
      </c>
      <c r="G1261">
        <f t="shared" si="77"/>
        <v>0.10900420840189719</v>
      </c>
      <c r="I1261">
        <f t="shared" si="78"/>
        <v>-0.49530539154002517</v>
      </c>
      <c r="K1261">
        <f t="shared" si="79"/>
        <v>1.0551176885286728E-3</v>
      </c>
    </row>
    <row r="1262" spans="1:11" x14ac:dyDescent="0.25">
      <c r="A1262" s="1">
        <v>41696</v>
      </c>
      <c r="B1262">
        <v>102.59</v>
      </c>
      <c r="C1262">
        <v>91.28</v>
      </c>
      <c r="D1262">
        <v>0.1089</v>
      </c>
      <c r="F1262">
        <f t="shared" si="76"/>
        <v>4.6307404620996211</v>
      </c>
      <c r="G1262">
        <f t="shared" si="77"/>
        <v>0.11133366322253617</v>
      </c>
      <c r="I1262">
        <f t="shared" si="78"/>
        <v>-0.50297299931767225</v>
      </c>
      <c r="K1262">
        <f t="shared" si="79"/>
        <v>1.0852291960477256E-3</v>
      </c>
    </row>
    <row r="1263" spans="1:11" x14ac:dyDescent="0.25">
      <c r="A1263" s="1">
        <v>41703</v>
      </c>
      <c r="B1263">
        <v>101.45</v>
      </c>
      <c r="C1263">
        <v>90.51</v>
      </c>
      <c r="D1263">
        <v>0.1341</v>
      </c>
      <c r="F1263">
        <f t="shared" si="76"/>
        <v>4.6195660662718234</v>
      </c>
      <c r="G1263">
        <f t="shared" si="77"/>
        <v>0.10917737259733856</v>
      </c>
      <c r="I1263">
        <f t="shared" si="78"/>
        <v>-0.49206505667816658</v>
      </c>
      <c r="K1263">
        <f t="shared" si="79"/>
        <v>1.076169271536112E-3</v>
      </c>
    </row>
    <row r="1264" spans="1:11" x14ac:dyDescent="0.25">
      <c r="A1264" s="1">
        <v>41710</v>
      </c>
      <c r="B1264">
        <v>97.99</v>
      </c>
      <c r="C1264">
        <v>90.02</v>
      </c>
      <c r="D1264">
        <v>0.12039999999999999</v>
      </c>
      <c r="F1264">
        <f t="shared" si="76"/>
        <v>4.5848654326477272</v>
      </c>
      <c r="G1264">
        <f t="shared" si="77"/>
        <v>8.2538830084702502E-2</v>
      </c>
      <c r="I1264">
        <f t="shared" si="78"/>
        <v>-0.5084192264516787</v>
      </c>
      <c r="K1264">
        <f t="shared" si="79"/>
        <v>8.423189109572661E-4</v>
      </c>
    </row>
    <row r="1265" spans="1:11" x14ac:dyDescent="0.25">
      <c r="A1265" s="1">
        <v>41717</v>
      </c>
      <c r="B1265">
        <v>100.37</v>
      </c>
      <c r="C1265">
        <v>89.74</v>
      </c>
      <c r="D1265">
        <v>0.1663</v>
      </c>
      <c r="F1265">
        <f t="shared" si="76"/>
        <v>4.608863357825709</v>
      </c>
      <c r="G1265">
        <f t="shared" si="77"/>
        <v>0.10757113988243501</v>
      </c>
      <c r="I1265">
        <f t="shared" si="78"/>
        <v>-0.55504632858423841</v>
      </c>
      <c r="K1265">
        <f t="shared" si="79"/>
        <v>1.0717459388506028E-3</v>
      </c>
    </row>
    <row r="1266" spans="1:11" x14ac:dyDescent="0.25">
      <c r="A1266" s="1">
        <v>41724</v>
      </c>
      <c r="B1266">
        <v>100.26</v>
      </c>
      <c r="C1266">
        <v>90.44</v>
      </c>
      <c r="D1266">
        <v>0.1303</v>
      </c>
      <c r="F1266">
        <f t="shared" si="76"/>
        <v>4.607766811835357</v>
      </c>
      <c r="G1266">
        <f t="shared" si="77"/>
        <v>9.9248342110512866E-2</v>
      </c>
      <c r="I1266">
        <f t="shared" si="78"/>
        <v>-0.50917614203072015</v>
      </c>
      <c r="K1266">
        <f t="shared" si="79"/>
        <v>9.8990965599952984E-4</v>
      </c>
    </row>
    <row r="1267" spans="1:11" x14ac:dyDescent="0.25">
      <c r="A1267" s="1">
        <v>41731</v>
      </c>
      <c r="B1267">
        <v>99.62</v>
      </c>
      <c r="C1267">
        <v>90.35</v>
      </c>
      <c r="D1267">
        <v>0.13270000000000001</v>
      </c>
      <c r="F1267">
        <f t="shared" si="76"/>
        <v>4.6013629476451374</v>
      </c>
      <c r="G1267">
        <f t="shared" si="77"/>
        <v>9.4380603694037585E-2</v>
      </c>
      <c r="I1267">
        <f t="shared" si="78"/>
        <v>-0.49718931941377231</v>
      </c>
      <c r="K1267">
        <f t="shared" si="79"/>
        <v>9.474061804259946E-4</v>
      </c>
    </row>
    <row r="1268" spans="1:11" x14ac:dyDescent="0.25">
      <c r="A1268" s="1">
        <v>41738</v>
      </c>
      <c r="B1268">
        <v>103.6</v>
      </c>
      <c r="C1268">
        <v>92.6</v>
      </c>
      <c r="D1268">
        <v>9.8400000000000001E-2</v>
      </c>
      <c r="F1268">
        <f t="shared" si="76"/>
        <v>4.6405373298253823</v>
      </c>
      <c r="G1268">
        <f t="shared" si="77"/>
        <v>0.10716160617760631</v>
      </c>
      <c r="I1268">
        <f t="shared" si="78"/>
        <v>-0.51332046332046333</v>
      </c>
      <c r="K1268">
        <f t="shared" si="79"/>
        <v>1.0343784380077829E-3</v>
      </c>
    </row>
    <row r="1269" spans="1:11" x14ac:dyDescent="0.25">
      <c r="A1269" s="1">
        <v>41745</v>
      </c>
      <c r="B1269">
        <v>103.76</v>
      </c>
      <c r="C1269">
        <v>93.13</v>
      </c>
      <c r="D1269">
        <v>0.10879999999999999</v>
      </c>
      <c r="F1269">
        <f t="shared" si="76"/>
        <v>4.6420805400081884</v>
      </c>
      <c r="G1269">
        <f t="shared" si="77"/>
        <v>0.10353595682343875</v>
      </c>
      <c r="I1269">
        <f t="shared" si="78"/>
        <v>-0.45653430994602934</v>
      </c>
      <c r="K1269">
        <f t="shared" si="79"/>
        <v>9.9784075581571649E-4</v>
      </c>
    </row>
    <row r="1270" spans="1:11" x14ac:dyDescent="0.25">
      <c r="A1270" s="1">
        <v>41752</v>
      </c>
      <c r="B1270">
        <v>101.44</v>
      </c>
      <c r="C1270">
        <v>92.55</v>
      </c>
      <c r="D1270">
        <v>9.9199999999999997E-2</v>
      </c>
      <c r="F1270">
        <f t="shared" si="76"/>
        <v>4.6194674906889155</v>
      </c>
      <c r="G1270">
        <f t="shared" si="77"/>
        <v>8.8630012618296658E-2</v>
      </c>
      <c r="I1270">
        <f t="shared" si="78"/>
        <v>-0.44637223974763407</v>
      </c>
      <c r="K1270">
        <f t="shared" si="79"/>
        <v>8.7371857865040081E-4</v>
      </c>
    </row>
    <row r="1271" spans="1:11" x14ac:dyDescent="0.25">
      <c r="A1271" s="1">
        <v>41759</v>
      </c>
      <c r="B1271">
        <v>99.74</v>
      </c>
      <c r="C1271">
        <v>90.98</v>
      </c>
      <c r="D1271">
        <v>0.1019</v>
      </c>
      <c r="F1271">
        <f t="shared" si="76"/>
        <v>4.6025668001179767</v>
      </c>
      <c r="G1271">
        <f t="shared" si="77"/>
        <v>8.8847353719671118E-2</v>
      </c>
      <c r="I1271">
        <f t="shared" si="78"/>
        <v>-0.41267294966913975</v>
      </c>
      <c r="K1271">
        <f t="shared" si="79"/>
        <v>8.90789590131052E-4</v>
      </c>
    </row>
    <row r="1272" spans="1:11" x14ac:dyDescent="0.25">
      <c r="A1272" s="1">
        <v>41766</v>
      </c>
      <c r="B1272">
        <v>100.77</v>
      </c>
      <c r="C1272">
        <v>91.14</v>
      </c>
      <c r="D1272">
        <v>9.3600000000000003E-2</v>
      </c>
      <c r="F1272">
        <f t="shared" si="76"/>
        <v>4.6128406922923109</v>
      </c>
      <c r="G1272">
        <f t="shared" si="77"/>
        <v>9.6500155998809123E-2</v>
      </c>
      <c r="I1272">
        <f t="shared" si="78"/>
        <v>-0.3953557606430485</v>
      </c>
      <c r="K1272">
        <f t="shared" si="79"/>
        <v>9.5762782572997047E-4</v>
      </c>
    </row>
    <row r="1273" spans="1:11" x14ac:dyDescent="0.25">
      <c r="A1273" s="1">
        <v>41773</v>
      </c>
      <c r="B1273">
        <v>102.37</v>
      </c>
      <c r="C1273">
        <v>92.66</v>
      </c>
      <c r="D1273">
        <v>8.2799999999999999E-2</v>
      </c>
      <c r="F1273">
        <f t="shared" si="76"/>
        <v>4.6285937009316793</v>
      </c>
      <c r="G1273">
        <f t="shared" si="77"/>
        <v>9.5680007424050084E-2</v>
      </c>
      <c r="I1273">
        <f t="shared" si="78"/>
        <v>-0.40900654488619714</v>
      </c>
      <c r="K1273">
        <f t="shared" si="79"/>
        <v>9.3464889541906892E-4</v>
      </c>
    </row>
    <row r="1274" spans="1:11" x14ac:dyDescent="0.25">
      <c r="A1274" s="1">
        <v>41780</v>
      </c>
      <c r="B1274">
        <v>104.07</v>
      </c>
      <c r="C1274">
        <v>93.11</v>
      </c>
      <c r="D1274">
        <v>9.2299999999999993E-2</v>
      </c>
      <c r="F1274">
        <f t="shared" si="76"/>
        <v>4.6450637496497675</v>
      </c>
      <c r="G1274">
        <f t="shared" si="77"/>
        <v>0.10623673114250023</v>
      </c>
      <c r="I1274">
        <f t="shared" si="78"/>
        <v>-0.43326607091380803</v>
      </c>
      <c r="K1274">
        <f t="shared" si="79"/>
        <v>1.0208199398722038E-3</v>
      </c>
    </row>
    <row r="1275" spans="1:11" x14ac:dyDescent="0.25">
      <c r="A1275" s="1">
        <v>41787</v>
      </c>
      <c r="B1275">
        <v>102.72</v>
      </c>
      <c r="C1275">
        <v>92.9</v>
      </c>
      <c r="D1275">
        <v>0.1021</v>
      </c>
      <c r="F1275">
        <f t="shared" si="76"/>
        <v>4.632006839941651</v>
      </c>
      <c r="G1275">
        <f t="shared" si="77"/>
        <v>9.6620688473520164E-2</v>
      </c>
      <c r="I1275">
        <f t="shared" si="78"/>
        <v>-0.44012850467289721</v>
      </c>
      <c r="K1275">
        <f t="shared" si="79"/>
        <v>9.406219672266371E-4</v>
      </c>
    </row>
    <row r="1276" spans="1:11" x14ac:dyDescent="0.25">
      <c r="A1276" s="1">
        <v>41794</v>
      </c>
      <c r="B1276">
        <v>102.64</v>
      </c>
      <c r="C1276">
        <v>92.93</v>
      </c>
      <c r="D1276">
        <v>0.109</v>
      </c>
      <c r="F1276">
        <f t="shared" si="76"/>
        <v>4.6312277203073808</v>
      </c>
      <c r="G1276">
        <f t="shared" si="77"/>
        <v>9.5692494154325736E-2</v>
      </c>
      <c r="I1276">
        <f t="shared" si="78"/>
        <v>-0.41893998441153546</v>
      </c>
      <c r="K1276">
        <f t="shared" si="79"/>
        <v>9.3231190719335279E-4</v>
      </c>
    </row>
    <row r="1277" spans="1:11" x14ac:dyDescent="0.25">
      <c r="A1277" s="1">
        <v>41801</v>
      </c>
      <c r="B1277">
        <v>104.4</v>
      </c>
      <c r="C1277">
        <v>94.13</v>
      </c>
      <c r="D1277">
        <v>0.1227</v>
      </c>
      <c r="F1277">
        <f t="shared" si="76"/>
        <v>4.6482296754485386</v>
      </c>
      <c r="G1277">
        <f t="shared" si="77"/>
        <v>9.9598647509578669E-2</v>
      </c>
      <c r="I1277">
        <f t="shared" si="78"/>
        <v>-0.41159003831417629</v>
      </c>
      <c r="K1277">
        <f t="shared" si="79"/>
        <v>9.5401003361665388E-4</v>
      </c>
    </row>
    <row r="1278" spans="1:11" x14ac:dyDescent="0.25">
      <c r="A1278" s="1">
        <v>41808</v>
      </c>
      <c r="B1278">
        <v>105.97</v>
      </c>
      <c r="C1278">
        <v>95.96</v>
      </c>
      <c r="D1278">
        <v>0.1416</v>
      </c>
      <c r="F1278">
        <f t="shared" si="76"/>
        <v>4.6631560351867449</v>
      </c>
      <c r="G1278">
        <f t="shared" si="77"/>
        <v>9.5876696423516275E-2</v>
      </c>
      <c r="I1278">
        <f t="shared" si="78"/>
        <v>-0.43455695008021133</v>
      </c>
      <c r="K1278">
        <f t="shared" si="79"/>
        <v>9.047531982968413E-4</v>
      </c>
    </row>
    <row r="1279" spans="1:11" x14ac:dyDescent="0.25">
      <c r="A1279" s="1">
        <v>41815</v>
      </c>
      <c r="B1279">
        <v>106.5</v>
      </c>
      <c r="C1279">
        <v>96.66</v>
      </c>
      <c r="D1279">
        <v>0.112</v>
      </c>
      <c r="F1279">
        <f t="shared" si="76"/>
        <v>4.6681449851494801</v>
      </c>
      <c r="G1279">
        <f t="shared" si="77"/>
        <v>9.351436619718316E-2</v>
      </c>
      <c r="I1279">
        <f t="shared" si="78"/>
        <v>-0.43408450704225349</v>
      </c>
      <c r="K1279">
        <f t="shared" si="79"/>
        <v>8.7806916617073395E-4</v>
      </c>
    </row>
    <row r="1280" spans="1:11" x14ac:dyDescent="0.25">
      <c r="A1280" s="1">
        <v>41822</v>
      </c>
      <c r="B1280">
        <v>104.48</v>
      </c>
      <c r="C1280">
        <v>96.32</v>
      </c>
      <c r="D1280">
        <v>0.1333</v>
      </c>
      <c r="F1280">
        <f t="shared" si="76"/>
        <v>4.6489956655281208</v>
      </c>
      <c r="G1280">
        <f t="shared" si="77"/>
        <v>7.9434071975497858E-2</v>
      </c>
      <c r="I1280">
        <f t="shared" si="78"/>
        <v>-0.45482388973966309</v>
      </c>
      <c r="K1280">
        <f t="shared" si="79"/>
        <v>7.6028016821877735E-4</v>
      </c>
    </row>
    <row r="1281" spans="1:11" x14ac:dyDescent="0.25">
      <c r="A1281" s="1">
        <v>41829</v>
      </c>
      <c r="B1281">
        <v>102.29</v>
      </c>
      <c r="C1281">
        <v>95.33</v>
      </c>
      <c r="D1281">
        <v>0.13789999999999999</v>
      </c>
      <c r="F1281">
        <f t="shared" si="76"/>
        <v>4.6278119164689162</v>
      </c>
      <c r="G1281">
        <f t="shared" si="77"/>
        <v>6.9420841822270096E-2</v>
      </c>
      <c r="I1281">
        <f t="shared" si="78"/>
        <v>-0.49506305601720602</v>
      </c>
      <c r="K1281">
        <f t="shared" si="79"/>
        <v>6.7866694517812194E-4</v>
      </c>
    </row>
    <row r="1282" spans="1:11" x14ac:dyDescent="0.25">
      <c r="A1282" s="1">
        <v>41836</v>
      </c>
      <c r="B1282">
        <v>101.2</v>
      </c>
      <c r="C1282">
        <v>94.47</v>
      </c>
      <c r="D1282">
        <v>0.1391</v>
      </c>
      <c r="F1282">
        <f t="shared" si="76"/>
        <v>4.6170987568533652</v>
      </c>
      <c r="G1282">
        <f t="shared" si="77"/>
        <v>6.789297628458496E-2</v>
      </c>
      <c r="I1282">
        <f t="shared" si="78"/>
        <v>-0.49199604743083009</v>
      </c>
      <c r="K1282">
        <f t="shared" si="79"/>
        <v>6.7087921229827031E-4</v>
      </c>
    </row>
    <row r="1283" spans="1:11" x14ac:dyDescent="0.25">
      <c r="A1283" s="1">
        <v>41843</v>
      </c>
      <c r="B1283">
        <v>103.12</v>
      </c>
      <c r="C1283">
        <v>94.9</v>
      </c>
      <c r="D1283">
        <v>0.12609999999999999</v>
      </c>
      <c r="F1283">
        <f t="shared" ref="F1283:F1346" si="80">LN(B1283)</f>
        <v>4.6358933586309323</v>
      </c>
      <c r="G1283">
        <f t="shared" ref="G1283:G1346" si="81">((1+D1283/100)*B1283-C1283)/B1283</f>
        <v>8.0973955779674089E-2</v>
      </c>
      <c r="I1283">
        <f t="shared" ref="I1283:I1346" si="82">(B1335-B1283)/B1283</f>
        <v>-0.52298293250581851</v>
      </c>
      <c r="K1283">
        <f t="shared" ref="K1283:K1346" si="83">G1283/B1283</f>
        <v>7.8524006768496981E-4</v>
      </c>
    </row>
    <row r="1284" spans="1:11" x14ac:dyDescent="0.25">
      <c r="A1284" s="1">
        <v>41850</v>
      </c>
      <c r="B1284">
        <v>100.27</v>
      </c>
      <c r="C1284">
        <v>93.31</v>
      </c>
      <c r="D1284">
        <v>0.14929999999999999</v>
      </c>
      <c r="F1284">
        <f t="shared" si="80"/>
        <v>4.607866547535834</v>
      </c>
      <c r="G1284">
        <f t="shared" si="81"/>
        <v>7.0905586017751918E-2</v>
      </c>
      <c r="I1284">
        <f t="shared" si="82"/>
        <v>-0.51341378278647654</v>
      </c>
      <c r="K1284">
        <f t="shared" si="83"/>
        <v>7.0714656445349476E-4</v>
      </c>
    </row>
    <row r="1285" spans="1:11" x14ac:dyDescent="0.25">
      <c r="A1285" s="1">
        <v>41857</v>
      </c>
      <c r="B1285">
        <v>96.92</v>
      </c>
      <c r="C1285">
        <v>92.68</v>
      </c>
      <c r="D1285">
        <v>0.11070000000000001</v>
      </c>
      <c r="F1285">
        <f t="shared" si="80"/>
        <v>4.5738858959483251</v>
      </c>
      <c r="G1285">
        <f t="shared" si="81"/>
        <v>4.4854420553033375E-2</v>
      </c>
      <c r="I1285">
        <f t="shared" si="82"/>
        <v>-0.53415187783739171</v>
      </c>
      <c r="K1285">
        <f t="shared" si="83"/>
        <v>4.6279839613117392E-4</v>
      </c>
    </row>
    <row r="1286" spans="1:11" x14ac:dyDescent="0.25">
      <c r="A1286" s="1">
        <v>41864</v>
      </c>
      <c r="B1286">
        <v>97.59</v>
      </c>
      <c r="C1286">
        <v>93.38</v>
      </c>
      <c r="D1286">
        <v>0.1221</v>
      </c>
      <c r="F1286">
        <f t="shared" si="80"/>
        <v>4.5807750291533695</v>
      </c>
      <c r="G1286">
        <f t="shared" si="81"/>
        <v>4.4360665949380117E-2</v>
      </c>
      <c r="I1286">
        <f t="shared" si="82"/>
        <v>-0.55630699866789635</v>
      </c>
      <c r="K1286">
        <f t="shared" si="83"/>
        <v>4.5456159390695885E-4</v>
      </c>
    </row>
    <row r="1287" spans="1:11" x14ac:dyDescent="0.25">
      <c r="A1287" s="1">
        <v>41871</v>
      </c>
      <c r="B1287">
        <v>96.07</v>
      </c>
      <c r="C1287">
        <v>90.99</v>
      </c>
      <c r="D1287">
        <v>0.15</v>
      </c>
      <c r="F1287">
        <f t="shared" si="80"/>
        <v>4.5650770924216468</v>
      </c>
      <c r="G1287">
        <f t="shared" si="81"/>
        <v>5.4378109711668669E-2</v>
      </c>
      <c r="I1287">
        <f t="shared" si="82"/>
        <v>-0.57530967003226818</v>
      </c>
      <c r="K1287">
        <f t="shared" si="83"/>
        <v>5.660259155997572E-4</v>
      </c>
    </row>
    <row r="1288" spans="1:11" x14ac:dyDescent="0.25">
      <c r="A1288" s="1">
        <v>41878</v>
      </c>
      <c r="B1288">
        <v>93.88</v>
      </c>
      <c r="C1288">
        <v>91.61</v>
      </c>
      <c r="D1288">
        <v>0.14119999999999999</v>
      </c>
      <c r="F1288">
        <f t="shared" si="80"/>
        <v>4.5420173709828227</v>
      </c>
      <c r="G1288">
        <f t="shared" si="81"/>
        <v>2.5591804005112788E-2</v>
      </c>
      <c r="I1288">
        <f t="shared" si="82"/>
        <v>-0.58883681295270551</v>
      </c>
      <c r="K1288">
        <f t="shared" si="83"/>
        <v>2.7260123567440125E-4</v>
      </c>
    </row>
    <row r="1289" spans="1:11" x14ac:dyDescent="0.25">
      <c r="A1289" s="1">
        <v>41885</v>
      </c>
      <c r="B1289">
        <v>95.54</v>
      </c>
      <c r="C1289">
        <v>92.05</v>
      </c>
      <c r="D1289">
        <v>0.14050000000000001</v>
      </c>
      <c r="F1289">
        <f t="shared" si="80"/>
        <v>4.5595450079618161</v>
      </c>
      <c r="G1289">
        <f t="shared" si="81"/>
        <v>3.7934202428302477E-2</v>
      </c>
      <c r="I1289">
        <f t="shared" si="82"/>
        <v>-0.51590956667364463</v>
      </c>
      <c r="K1289">
        <f t="shared" si="83"/>
        <v>3.9705047548987309E-4</v>
      </c>
    </row>
    <row r="1290" spans="1:11" x14ac:dyDescent="0.25">
      <c r="A1290" s="1">
        <v>41892</v>
      </c>
      <c r="B1290">
        <v>91.67</v>
      </c>
      <c r="C1290">
        <v>89.48</v>
      </c>
      <c r="D1290">
        <v>0.13789999999999999</v>
      </c>
      <c r="F1290">
        <f t="shared" si="80"/>
        <v>4.5181951719736846</v>
      </c>
      <c r="G1290">
        <f t="shared" si="81"/>
        <v>2.5269040362168631E-2</v>
      </c>
      <c r="I1290">
        <f t="shared" si="82"/>
        <v>-0.51838114977637184</v>
      </c>
      <c r="K1290">
        <f t="shared" si="83"/>
        <v>2.7565223477875675E-4</v>
      </c>
    </row>
    <row r="1291" spans="1:11" x14ac:dyDescent="0.25">
      <c r="A1291" s="1">
        <v>41899</v>
      </c>
      <c r="B1291">
        <v>94.42</v>
      </c>
      <c r="C1291">
        <v>90.53</v>
      </c>
      <c r="D1291">
        <v>0.15029999999999999</v>
      </c>
      <c r="F1291">
        <f t="shared" si="80"/>
        <v>4.5477529151181404</v>
      </c>
      <c r="G1291">
        <f t="shared" si="81"/>
        <v>4.2701898538445353E-2</v>
      </c>
      <c r="I1291">
        <f t="shared" si="82"/>
        <v>-0.50063545858928193</v>
      </c>
      <c r="K1291">
        <f t="shared" si="83"/>
        <v>4.5225480341501114E-4</v>
      </c>
    </row>
    <row r="1292" spans="1:11" x14ac:dyDescent="0.25">
      <c r="A1292" s="1">
        <v>41906</v>
      </c>
      <c r="B1292">
        <v>92.8</v>
      </c>
      <c r="C1292">
        <v>89.58</v>
      </c>
      <c r="D1292">
        <v>0.13930000000000001</v>
      </c>
      <c r="F1292">
        <f t="shared" si="80"/>
        <v>4.5304466397921548</v>
      </c>
      <c r="G1292">
        <f t="shared" si="81"/>
        <v>3.6091275862068908E-2</v>
      </c>
      <c r="I1292">
        <f t="shared" si="82"/>
        <v>-0.52068965517241383</v>
      </c>
      <c r="K1292">
        <f t="shared" si="83"/>
        <v>3.8891461058263911E-4</v>
      </c>
    </row>
    <row r="1293" spans="1:11" x14ac:dyDescent="0.25">
      <c r="A1293" s="1">
        <v>41913</v>
      </c>
      <c r="B1293">
        <v>90.73</v>
      </c>
      <c r="C1293">
        <v>86.76</v>
      </c>
      <c r="D1293">
        <v>0.1216</v>
      </c>
      <c r="F1293">
        <f t="shared" si="80"/>
        <v>4.5078880631815377</v>
      </c>
      <c r="G1293">
        <f t="shared" si="81"/>
        <v>4.4972199713435579E-2</v>
      </c>
      <c r="I1293">
        <f t="shared" si="82"/>
        <v>-0.5030309710128954</v>
      </c>
      <c r="K1293">
        <f t="shared" si="83"/>
        <v>4.9567066806387714E-4</v>
      </c>
    </row>
    <row r="1294" spans="1:11" x14ac:dyDescent="0.25">
      <c r="A1294" s="1">
        <v>41920</v>
      </c>
      <c r="B1294">
        <v>87.31</v>
      </c>
      <c r="C1294">
        <v>84.65</v>
      </c>
      <c r="D1294">
        <v>0.11409999999999999</v>
      </c>
      <c r="F1294">
        <f t="shared" si="80"/>
        <v>4.4694650038227159</v>
      </c>
      <c r="G1294">
        <f t="shared" si="81"/>
        <v>3.1607155079601504E-2</v>
      </c>
      <c r="I1294">
        <f t="shared" si="82"/>
        <v>-0.45241094949032185</v>
      </c>
      <c r="K1294">
        <f t="shared" si="83"/>
        <v>3.6201070987975606E-4</v>
      </c>
    </row>
    <row r="1295" spans="1:11" x14ac:dyDescent="0.25">
      <c r="A1295" s="1">
        <v>41927</v>
      </c>
      <c r="B1295">
        <v>81.78</v>
      </c>
      <c r="C1295">
        <v>79.06</v>
      </c>
      <c r="D1295">
        <v>0.1174</v>
      </c>
      <c r="F1295">
        <f t="shared" si="80"/>
        <v>4.4040327149364966</v>
      </c>
      <c r="G1295">
        <f t="shared" si="81"/>
        <v>3.4433965761799912E-2</v>
      </c>
      <c r="I1295">
        <f t="shared" si="82"/>
        <v>-0.42968941061384203</v>
      </c>
      <c r="K1295">
        <f t="shared" si="83"/>
        <v>4.2105607436781502E-4</v>
      </c>
    </row>
    <row r="1296" spans="1:11" x14ac:dyDescent="0.25">
      <c r="A1296" s="1">
        <v>41934</v>
      </c>
      <c r="B1296">
        <v>80.52</v>
      </c>
      <c r="C1296">
        <v>78.89</v>
      </c>
      <c r="D1296">
        <v>0.12989999999999999</v>
      </c>
      <c r="F1296">
        <f t="shared" si="80"/>
        <v>4.388505600771591</v>
      </c>
      <c r="G1296">
        <f t="shared" si="81"/>
        <v>2.154241778440134E-2</v>
      </c>
      <c r="I1296">
        <f t="shared" si="82"/>
        <v>-0.43864878291107795</v>
      </c>
      <c r="K1296">
        <f t="shared" si="83"/>
        <v>2.6754120447592327E-4</v>
      </c>
    </row>
    <row r="1297" spans="1:11" x14ac:dyDescent="0.25">
      <c r="A1297" s="1">
        <v>41941</v>
      </c>
      <c r="B1297">
        <v>82.2</v>
      </c>
      <c r="C1297">
        <v>81.09</v>
      </c>
      <c r="D1297">
        <v>0.1462</v>
      </c>
      <c r="F1297">
        <f t="shared" si="80"/>
        <v>4.4091553020621346</v>
      </c>
      <c r="G1297">
        <f t="shared" si="81"/>
        <v>1.4965649635036554E-2</v>
      </c>
      <c r="I1297">
        <f t="shared" si="82"/>
        <v>-0.44111922141119225</v>
      </c>
      <c r="K1297">
        <f t="shared" si="83"/>
        <v>1.8206386417319407E-4</v>
      </c>
    </row>
    <row r="1298" spans="1:11" x14ac:dyDescent="0.25">
      <c r="A1298" s="1">
        <v>41948</v>
      </c>
      <c r="B1298">
        <v>78.680000000000007</v>
      </c>
      <c r="C1298">
        <v>78.790000000000006</v>
      </c>
      <c r="D1298">
        <v>0.15559999999999999</v>
      </c>
      <c r="F1298">
        <f t="shared" si="80"/>
        <v>4.3653889935208587</v>
      </c>
      <c r="G1298">
        <f t="shared" si="81"/>
        <v>1.5793187595319446E-4</v>
      </c>
      <c r="I1298">
        <f t="shared" si="82"/>
        <v>-0.41128622267412307</v>
      </c>
      <c r="K1298">
        <f t="shared" si="83"/>
        <v>2.0072683776460911E-6</v>
      </c>
    </row>
    <row r="1299" spans="1:11" x14ac:dyDescent="0.25">
      <c r="A1299" s="1">
        <v>41955</v>
      </c>
      <c r="B1299">
        <v>77.180000000000007</v>
      </c>
      <c r="C1299">
        <v>77.95</v>
      </c>
      <c r="D1299">
        <v>0.16980000000000001</v>
      </c>
      <c r="F1299">
        <f t="shared" si="80"/>
        <v>4.3461403561094727</v>
      </c>
      <c r="G1299">
        <f t="shared" si="81"/>
        <v>-8.2786778958279413E-3</v>
      </c>
      <c r="I1299">
        <f t="shared" si="82"/>
        <v>-0.44376781549624261</v>
      </c>
      <c r="K1299">
        <f t="shared" si="83"/>
        <v>-1.0726454905192978E-4</v>
      </c>
    </row>
    <row r="1300" spans="1:11" x14ac:dyDescent="0.25">
      <c r="A1300" s="1">
        <v>41962</v>
      </c>
      <c r="B1300">
        <v>74.58</v>
      </c>
      <c r="C1300">
        <v>75.010000000000005</v>
      </c>
      <c r="D1300">
        <v>0.17219999999999999</v>
      </c>
      <c r="F1300">
        <f t="shared" si="80"/>
        <v>4.3118723747506751</v>
      </c>
      <c r="G1300">
        <f t="shared" si="81"/>
        <v>-4.0436208098687367E-3</v>
      </c>
      <c r="I1300">
        <f t="shared" si="82"/>
        <v>-0.45360686511128989</v>
      </c>
      <c r="K1300">
        <f t="shared" si="83"/>
        <v>-5.4218568113016044E-5</v>
      </c>
    </row>
    <row r="1301" spans="1:11" x14ac:dyDescent="0.25">
      <c r="A1301" s="1">
        <v>41969</v>
      </c>
      <c r="B1301">
        <v>73.69</v>
      </c>
      <c r="C1301">
        <v>74.67</v>
      </c>
      <c r="D1301">
        <v>0.16750000000000001</v>
      </c>
      <c r="F1301">
        <f t="shared" si="80"/>
        <v>4.2998671047789081</v>
      </c>
      <c r="G1301">
        <f t="shared" si="81"/>
        <v>-1.1623955082100592E-2</v>
      </c>
      <c r="I1301">
        <f t="shared" si="82"/>
        <v>-0.41593160537386348</v>
      </c>
      <c r="K1301">
        <f t="shared" si="83"/>
        <v>-1.5774128215633861E-4</v>
      </c>
    </row>
    <row r="1302" spans="1:11" x14ac:dyDescent="0.25">
      <c r="A1302" s="1">
        <v>41976</v>
      </c>
      <c r="B1302">
        <v>67.38</v>
      </c>
      <c r="C1302">
        <v>69.45</v>
      </c>
      <c r="D1302">
        <v>0.18240000000000001</v>
      </c>
      <c r="F1302">
        <f t="shared" si="80"/>
        <v>4.2103482379784065</v>
      </c>
      <c r="G1302">
        <f t="shared" si="81"/>
        <v>-2.8897282279608173E-2</v>
      </c>
      <c r="I1302">
        <f t="shared" si="82"/>
        <v>-0.40724250519441968</v>
      </c>
      <c r="K1302">
        <f t="shared" si="83"/>
        <v>-4.2887032175138284E-4</v>
      </c>
    </row>
    <row r="1303" spans="1:11" x14ac:dyDescent="0.25">
      <c r="A1303" s="1">
        <v>41983</v>
      </c>
      <c r="B1303">
        <v>60.94</v>
      </c>
      <c r="C1303">
        <v>64.05</v>
      </c>
      <c r="D1303">
        <v>0.23350000000000001</v>
      </c>
      <c r="F1303">
        <f t="shared" si="80"/>
        <v>4.1098897735575628</v>
      </c>
      <c r="G1303">
        <f t="shared" si="81"/>
        <v>-4.8698803741385029E-2</v>
      </c>
      <c r="I1303">
        <f t="shared" si="82"/>
        <v>-0.39021988841483429</v>
      </c>
      <c r="K1303">
        <f t="shared" si="83"/>
        <v>-7.9912707156851051E-4</v>
      </c>
    </row>
    <row r="1304" spans="1:11" x14ac:dyDescent="0.25">
      <c r="A1304" s="1">
        <v>41990</v>
      </c>
      <c r="B1304">
        <v>56.47</v>
      </c>
      <c r="C1304">
        <v>60.34</v>
      </c>
      <c r="D1304">
        <v>0.27810000000000001</v>
      </c>
      <c r="F1304">
        <f t="shared" si="80"/>
        <v>4.0337095236847453</v>
      </c>
      <c r="G1304">
        <f t="shared" si="81"/>
        <v>-6.5750963874623897E-2</v>
      </c>
      <c r="I1304">
        <f t="shared" si="82"/>
        <v>-0.37099344784841504</v>
      </c>
      <c r="K1304">
        <f t="shared" si="83"/>
        <v>-1.1643521139476519E-3</v>
      </c>
    </row>
    <row r="1305" spans="1:11" x14ac:dyDescent="0.25">
      <c r="A1305" s="1">
        <v>41997</v>
      </c>
      <c r="B1305">
        <v>55.84</v>
      </c>
      <c r="C1305">
        <v>61.67</v>
      </c>
      <c r="D1305">
        <v>0.34510000000000002</v>
      </c>
      <c r="F1305">
        <f t="shared" si="80"/>
        <v>4.0224904584541168</v>
      </c>
      <c r="G1305">
        <f t="shared" si="81"/>
        <v>-0.10095444412607434</v>
      </c>
      <c r="I1305">
        <f t="shared" si="82"/>
        <v>-0.32843839541547282</v>
      </c>
      <c r="K1305">
        <f t="shared" si="83"/>
        <v>-1.807923426326546E-3</v>
      </c>
    </row>
    <row r="1306" spans="1:11" x14ac:dyDescent="0.25">
      <c r="A1306" s="1">
        <v>42004</v>
      </c>
      <c r="B1306">
        <v>53.27</v>
      </c>
      <c r="C1306">
        <v>60.48</v>
      </c>
      <c r="D1306">
        <v>0.29399999999999998</v>
      </c>
      <c r="F1306">
        <f t="shared" si="80"/>
        <v>3.9753733209289077</v>
      </c>
      <c r="G1306">
        <f t="shared" si="81"/>
        <v>-0.1324082260183968</v>
      </c>
      <c r="I1306">
        <f t="shared" si="82"/>
        <v>-0.31293410925474002</v>
      </c>
      <c r="K1306">
        <f t="shared" si="83"/>
        <v>-2.4856058948450684E-3</v>
      </c>
    </row>
    <row r="1307" spans="1:11" x14ac:dyDescent="0.25">
      <c r="A1307" s="1">
        <v>42011</v>
      </c>
      <c r="B1307">
        <v>48.65</v>
      </c>
      <c r="C1307">
        <v>56.18</v>
      </c>
      <c r="D1307">
        <v>0.27429999999999999</v>
      </c>
      <c r="F1307">
        <f t="shared" si="80"/>
        <v>3.8846518086320141</v>
      </c>
      <c r="G1307">
        <f t="shared" si="81"/>
        <v>-0.15203603391572459</v>
      </c>
      <c r="I1307">
        <f t="shared" si="82"/>
        <v>-0.30174717368961973</v>
      </c>
      <c r="K1307">
        <f t="shared" si="83"/>
        <v>-3.1250983333139691E-3</v>
      </c>
    </row>
    <row r="1308" spans="1:11" x14ac:dyDescent="0.25">
      <c r="A1308" s="1">
        <v>42018</v>
      </c>
      <c r="B1308">
        <v>48.48</v>
      </c>
      <c r="C1308">
        <v>56.13</v>
      </c>
      <c r="D1308">
        <v>0.2097</v>
      </c>
      <c r="F1308">
        <f t="shared" si="80"/>
        <v>3.881151341761059</v>
      </c>
      <c r="G1308">
        <f t="shared" si="81"/>
        <v>-0.15570002970297039</v>
      </c>
      <c r="I1308">
        <f t="shared" si="82"/>
        <v>-0.37128712871287123</v>
      </c>
      <c r="K1308">
        <f t="shared" si="83"/>
        <v>-3.2116342760513698E-3</v>
      </c>
    </row>
    <row r="1309" spans="1:11" x14ac:dyDescent="0.25">
      <c r="A1309" s="1">
        <v>42025</v>
      </c>
      <c r="B1309">
        <v>47.78</v>
      </c>
      <c r="C1309">
        <v>55.4</v>
      </c>
      <c r="D1309">
        <v>0.2135</v>
      </c>
      <c r="F1309">
        <f t="shared" si="80"/>
        <v>3.8666071418976635</v>
      </c>
      <c r="G1309">
        <f t="shared" si="81"/>
        <v>-0.15734595437421503</v>
      </c>
      <c r="I1309">
        <f t="shared" si="82"/>
        <v>-0.44432817078275427</v>
      </c>
      <c r="K1309">
        <f t="shared" si="83"/>
        <v>-3.2931342480999378E-3</v>
      </c>
    </row>
    <row r="1310" spans="1:11" x14ac:dyDescent="0.25">
      <c r="A1310" s="1">
        <v>42032</v>
      </c>
      <c r="B1310">
        <v>44.45</v>
      </c>
      <c r="C1310">
        <v>55.15</v>
      </c>
      <c r="D1310">
        <v>0.19309999999999999</v>
      </c>
      <c r="F1310">
        <f t="shared" si="80"/>
        <v>3.7943649619599138</v>
      </c>
      <c r="G1310">
        <f t="shared" si="81"/>
        <v>-0.23878891001124855</v>
      </c>
      <c r="I1310">
        <f t="shared" si="82"/>
        <v>-0.27334083239595064</v>
      </c>
      <c r="K1310">
        <f t="shared" si="83"/>
        <v>-5.3720789653824196E-3</v>
      </c>
    </row>
    <row r="1311" spans="1:11" x14ac:dyDescent="0.25">
      <c r="A1311" s="1">
        <v>42039</v>
      </c>
      <c r="B1311">
        <v>48.45</v>
      </c>
      <c r="C1311">
        <v>59.68</v>
      </c>
      <c r="D1311">
        <v>0.20960000000000001</v>
      </c>
      <c r="F1311">
        <f t="shared" si="80"/>
        <v>3.8805323383367751</v>
      </c>
      <c r="G1311">
        <f t="shared" si="81"/>
        <v>-0.22968934571723412</v>
      </c>
      <c r="I1311">
        <f t="shared" si="82"/>
        <v>-0.33374613003095976</v>
      </c>
      <c r="K1311">
        <f t="shared" si="83"/>
        <v>-4.7407501696023549E-3</v>
      </c>
    </row>
    <row r="1312" spans="1:11" x14ac:dyDescent="0.25">
      <c r="A1312" s="1">
        <v>42046</v>
      </c>
      <c r="B1312">
        <v>48.84</v>
      </c>
      <c r="C1312">
        <v>60.14</v>
      </c>
      <c r="D1312">
        <v>0.2535</v>
      </c>
      <c r="F1312">
        <f t="shared" si="80"/>
        <v>3.888549649242504</v>
      </c>
      <c r="G1312">
        <f t="shared" si="81"/>
        <v>-0.2288327313677313</v>
      </c>
      <c r="I1312">
        <f t="shared" si="82"/>
        <v>-0.43796068796068799</v>
      </c>
      <c r="K1312">
        <f t="shared" si="83"/>
        <v>-4.6853548601091585E-3</v>
      </c>
    </row>
    <row r="1313" spans="1:11" x14ac:dyDescent="0.25">
      <c r="A1313" s="1">
        <v>42053</v>
      </c>
      <c r="B1313">
        <v>52.14</v>
      </c>
      <c r="C1313">
        <v>61.24</v>
      </c>
      <c r="D1313">
        <v>0.24010000000000001</v>
      </c>
      <c r="F1313">
        <f t="shared" si="80"/>
        <v>3.9539324085053558</v>
      </c>
      <c r="G1313">
        <f t="shared" si="81"/>
        <v>-0.1721291112389719</v>
      </c>
      <c r="I1313">
        <f t="shared" si="82"/>
        <v>-0.41196777905638665</v>
      </c>
      <c r="K1313">
        <f t="shared" si="83"/>
        <v>-3.3012871353849615E-3</v>
      </c>
    </row>
    <row r="1314" spans="1:11" x14ac:dyDescent="0.25">
      <c r="A1314" s="1">
        <v>42060</v>
      </c>
      <c r="B1314">
        <v>50.99</v>
      </c>
      <c r="C1314">
        <v>62.04</v>
      </c>
      <c r="D1314">
        <v>0.25059999999999999</v>
      </c>
      <c r="F1314">
        <f t="shared" si="80"/>
        <v>3.9316295350670645</v>
      </c>
      <c r="G1314">
        <f t="shared" si="81"/>
        <v>-0.21420315865856057</v>
      </c>
      <c r="I1314">
        <f t="shared" si="82"/>
        <v>-0.36948421259070413</v>
      </c>
      <c r="K1314">
        <f t="shared" si="83"/>
        <v>-4.2008856375477651E-3</v>
      </c>
    </row>
    <row r="1315" spans="1:11" x14ac:dyDescent="0.25">
      <c r="A1315" s="1">
        <v>42067</v>
      </c>
      <c r="B1315">
        <v>51.53</v>
      </c>
      <c r="C1315">
        <v>61.46</v>
      </c>
      <c r="D1315">
        <v>0.27610000000000001</v>
      </c>
      <c r="F1315">
        <f t="shared" si="80"/>
        <v>3.9421641623401329</v>
      </c>
      <c r="G1315">
        <f t="shared" si="81"/>
        <v>-0.18994227964292645</v>
      </c>
      <c r="I1315">
        <f t="shared" si="82"/>
        <v>-0.32738210751018831</v>
      </c>
      <c r="K1315">
        <f t="shared" si="83"/>
        <v>-3.6860523897327083E-3</v>
      </c>
    </row>
    <row r="1316" spans="1:11" x14ac:dyDescent="0.25">
      <c r="A1316" s="1">
        <v>42074</v>
      </c>
      <c r="B1316">
        <v>48.17</v>
      </c>
      <c r="C1316">
        <v>58.77</v>
      </c>
      <c r="D1316">
        <v>0.30709999999999998</v>
      </c>
      <c r="F1316">
        <f t="shared" si="80"/>
        <v>3.8747364206421295</v>
      </c>
      <c r="G1316">
        <f t="shared" si="81"/>
        <v>-0.21698297550342538</v>
      </c>
      <c r="I1316">
        <f t="shared" si="82"/>
        <v>-0.2051069130164003</v>
      </c>
      <c r="K1316">
        <f t="shared" si="83"/>
        <v>-4.5045251298199166E-3</v>
      </c>
    </row>
    <row r="1317" spans="1:11" x14ac:dyDescent="0.25">
      <c r="A1317" s="1">
        <v>42081</v>
      </c>
      <c r="B1317">
        <v>44.66</v>
      </c>
      <c r="C1317">
        <v>57.08</v>
      </c>
      <c r="D1317">
        <v>0.29580000000000001</v>
      </c>
      <c r="F1317">
        <f t="shared" si="80"/>
        <v>3.7990782464120119</v>
      </c>
      <c r="G1317">
        <f t="shared" si="81"/>
        <v>-0.27514320913569196</v>
      </c>
      <c r="I1317">
        <f t="shared" si="82"/>
        <v>-0.13882669055082839</v>
      </c>
      <c r="K1317">
        <f t="shared" si="83"/>
        <v>-6.1608421212649344E-3</v>
      </c>
    </row>
    <row r="1318" spans="1:11" x14ac:dyDescent="0.25">
      <c r="A1318" s="1">
        <v>42088</v>
      </c>
      <c r="B1318">
        <v>49.21</v>
      </c>
      <c r="C1318">
        <v>58.04</v>
      </c>
      <c r="D1318">
        <v>0.30830000000000002</v>
      </c>
      <c r="F1318">
        <f t="shared" si="80"/>
        <v>3.8960968548778867</v>
      </c>
      <c r="G1318">
        <f t="shared" si="81"/>
        <v>-0.17635207417191628</v>
      </c>
      <c r="I1318">
        <f t="shared" si="82"/>
        <v>-1</v>
      </c>
      <c r="K1318">
        <f t="shared" si="83"/>
        <v>-3.5836633645989898E-3</v>
      </c>
    </row>
    <row r="1319" spans="1:11" x14ac:dyDescent="0.25">
      <c r="A1319" s="1">
        <v>42095</v>
      </c>
      <c r="B1319">
        <v>50.09</v>
      </c>
      <c r="C1319">
        <v>58.99</v>
      </c>
      <c r="D1319">
        <v>0.28960000000000002</v>
      </c>
      <c r="F1319">
        <f t="shared" si="80"/>
        <v>3.9138213873695253</v>
      </c>
      <c r="G1319">
        <f t="shared" si="81"/>
        <v>-0.17478417568376925</v>
      </c>
      <c r="I1319">
        <f t="shared" si="82"/>
        <v>-1</v>
      </c>
      <c r="K1319">
        <f t="shared" si="83"/>
        <v>-3.4894025890151574E-3</v>
      </c>
    </row>
    <row r="1320" spans="1:11" x14ac:dyDescent="0.25">
      <c r="A1320" s="1">
        <v>42102</v>
      </c>
      <c r="B1320">
        <v>50.42</v>
      </c>
      <c r="C1320">
        <v>57.74</v>
      </c>
      <c r="D1320">
        <v>0.2495</v>
      </c>
      <c r="F1320">
        <f t="shared" si="80"/>
        <v>3.9203879217597737</v>
      </c>
      <c r="G1320">
        <f t="shared" si="81"/>
        <v>-0.14268548393494654</v>
      </c>
      <c r="I1320">
        <f t="shared" si="82"/>
        <v>-1</v>
      </c>
      <c r="K1320">
        <f t="shared" si="83"/>
        <v>-2.8299381978370989E-3</v>
      </c>
    </row>
    <row r="1321" spans="1:11" x14ac:dyDescent="0.25">
      <c r="A1321" s="1">
        <v>42109</v>
      </c>
      <c r="B1321">
        <v>56.39</v>
      </c>
      <c r="C1321">
        <v>62.07</v>
      </c>
      <c r="D1321">
        <v>0.24979999999999999</v>
      </c>
      <c r="F1321">
        <f t="shared" si="80"/>
        <v>4.0322918378190904</v>
      </c>
      <c r="G1321">
        <f t="shared" si="81"/>
        <v>-9.8229079269374076E-2</v>
      </c>
      <c r="I1321">
        <f t="shared" si="82"/>
        <v>-1</v>
      </c>
      <c r="K1321">
        <f t="shared" si="83"/>
        <v>-1.7419591996696946E-3</v>
      </c>
    </row>
    <row r="1322" spans="1:11" x14ac:dyDescent="0.25">
      <c r="A1322" s="1">
        <v>42116</v>
      </c>
      <c r="B1322">
        <v>56.16</v>
      </c>
      <c r="C1322">
        <v>62.55</v>
      </c>
      <c r="D1322">
        <v>0.27860000000000001</v>
      </c>
      <c r="F1322">
        <f t="shared" si="80"/>
        <v>4.0282047597175552</v>
      </c>
      <c r="G1322">
        <f t="shared" si="81"/>
        <v>-0.11099605128205131</v>
      </c>
      <c r="I1322">
        <f t="shared" si="82"/>
        <v>-1</v>
      </c>
      <c r="K1322">
        <f t="shared" si="83"/>
        <v>-1.976425414566441E-3</v>
      </c>
    </row>
    <row r="1323" spans="1:11" x14ac:dyDescent="0.25">
      <c r="A1323" s="1">
        <v>42123</v>
      </c>
      <c r="B1323">
        <v>58.58</v>
      </c>
      <c r="C1323">
        <v>63.68</v>
      </c>
      <c r="D1323">
        <v>0.27150000000000002</v>
      </c>
      <c r="F1323">
        <f t="shared" si="80"/>
        <v>4.070393341399587</v>
      </c>
      <c r="G1323">
        <f t="shared" si="81"/>
        <v>-8.4345430180949116E-2</v>
      </c>
      <c r="I1323">
        <f t="shared" si="82"/>
        <v>-1</v>
      </c>
      <c r="K1323">
        <f t="shared" si="83"/>
        <v>-1.4398332226177727E-3</v>
      </c>
    </row>
    <row r="1324" spans="1:11" x14ac:dyDescent="0.25">
      <c r="A1324" s="1">
        <v>42130</v>
      </c>
      <c r="B1324">
        <v>60.93</v>
      </c>
      <c r="C1324">
        <v>64.92</v>
      </c>
      <c r="D1324">
        <v>0.30790000000000001</v>
      </c>
      <c r="F1324">
        <f t="shared" si="80"/>
        <v>4.1097256642604032</v>
      </c>
      <c r="G1324">
        <f t="shared" si="81"/>
        <v>-6.2405982767109729E-2</v>
      </c>
      <c r="I1324">
        <f t="shared" si="82"/>
        <v>-1</v>
      </c>
      <c r="K1324">
        <f t="shared" si="83"/>
        <v>-1.0242242371099578E-3</v>
      </c>
    </row>
    <row r="1325" spans="1:11" x14ac:dyDescent="0.25">
      <c r="A1325" s="1">
        <v>42137</v>
      </c>
      <c r="B1325">
        <v>60.5</v>
      </c>
      <c r="C1325">
        <v>64.33</v>
      </c>
      <c r="D1325">
        <v>0.27439999999999998</v>
      </c>
      <c r="F1325">
        <f t="shared" si="80"/>
        <v>4.1026433650367959</v>
      </c>
      <c r="G1325">
        <f t="shared" si="81"/>
        <v>-6.0561785123966878E-2</v>
      </c>
      <c r="I1325">
        <f t="shared" si="82"/>
        <v>-1</v>
      </c>
      <c r="K1325">
        <f t="shared" si="83"/>
        <v>-1.0010212417184607E-3</v>
      </c>
    </row>
    <row r="1326" spans="1:11" x14ac:dyDescent="0.25">
      <c r="A1326" s="1">
        <v>42144</v>
      </c>
      <c r="B1326">
        <v>58.98</v>
      </c>
      <c r="C1326">
        <v>62.44</v>
      </c>
      <c r="D1326">
        <v>0.29160000000000003</v>
      </c>
      <c r="F1326">
        <f t="shared" si="80"/>
        <v>4.07719840338713</v>
      </c>
      <c r="G1326">
        <f t="shared" si="81"/>
        <v>-5.5747953882672251E-2</v>
      </c>
      <c r="I1326">
        <f t="shared" si="82"/>
        <v>-1</v>
      </c>
      <c r="K1326">
        <f t="shared" si="83"/>
        <v>-9.452009813949178E-4</v>
      </c>
    </row>
    <row r="1327" spans="1:11" x14ac:dyDescent="0.25">
      <c r="A1327" s="1">
        <v>42151</v>
      </c>
      <c r="B1327">
        <v>57.51</v>
      </c>
      <c r="C1327">
        <v>60.33</v>
      </c>
      <c r="D1327">
        <v>0.30149999999999999</v>
      </c>
      <c r="F1327">
        <f t="shared" si="80"/>
        <v>4.0519588457256628</v>
      </c>
      <c r="G1327">
        <f t="shared" si="81"/>
        <v>-4.6019950443401209E-2</v>
      </c>
      <c r="I1327">
        <f t="shared" si="82"/>
        <v>-1</v>
      </c>
      <c r="K1327">
        <f t="shared" si="83"/>
        <v>-8.0020779765955857E-4</v>
      </c>
    </row>
    <row r="1328" spans="1:11" x14ac:dyDescent="0.25">
      <c r="A1328" s="1">
        <v>42158</v>
      </c>
      <c r="B1328">
        <v>59.64</v>
      </c>
      <c r="C1328">
        <v>62.18</v>
      </c>
      <c r="D1328">
        <v>0.32379999999999998</v>
      </c>
      <c r="F1328">
        <f t="shared" si="80"/>
        <v>4.0883264898965379</v>
      </c>
      <c r="G1328">
        <f t="shared" si="81"/>
        <v>-3.9350866532528381E-2</v>
      </c>
      <c r="I1328">
        <f t="shared" si="82"/>
        <v>-1</v>
      </c>
      <c r="K1328">
        <f t="shared" si="83"/>
        <v>-6.5980661523354096E-4</v>
      </c>
    </row>
    <row r="1329" spans="1:11" x14ac:dyDescent="0.25">
      <c r="A1329" s="1">
        <v>42165</v>
      </c>
      <c r="B1329">
        <v>61.43</v>
      </c>
      <c r="C1329">
        <v>64</v>
      </c>
      <c r="D1329">
        <v>0.35470000000000002</v>
      </c>
      <c r="F1329">
        <f t="shared" si="80"/>
        <v>4.1178983151758359</v>
      </c>
      <c r="G1329">
        <f t="shared" si="81"/>
        <v>-3.8289236366596209E-2</v>
      </c>
      <c r="I1329">
        <f t="shared" si="82"/>
        <v>-1</v>
      </c>
      <c r="K1329">
        <f t="shared" si="83"/>
        <v>-6.2329865483633749E-4</v>
      </c>
    </row>
    <row r="1330" spans="1:11" x14ac:dyDescent="0.25">
      <c r="A1330" s="1">
        <v>42172</v>
      </c>
      <c r="B1330">
        <v>59.92</v>
      </c>
      <c r="C1330">
        <v>62.92</v>
      </c>
      <c r="D1330">
        <v>0.3528</v>
      </c>
      <c r="F1330">
        <f t="shared" si="80"/>
        <v>4.0930103392089645</v>
      </c>
      <c r="G1330">
        <f t="shared" si="81"/>
        <v>-4.6538755674232359E-2</v>
      </c>
      <c r="I1330">
        <f t="shared" si="82"/>
        <v>-1</v>
      </c>
      <c r="K1330">
        <f t="shared" si="83"/>
        <v>-7.7668150324152797E-4</v>
      </c>
    </row>
    <row r="1331" spans="1:11" x14ac:dyDescent="0.25">
      <c r="A1331" s="1">
        <v>42179</v>
      </c>
      <c r="B1331">
        <v>60.27</v>
      </c>
      <c r="C1331">
        <v>62.8</v>
      </c>
      <c r="D1331">
        <v>0.3306</v>
      </c>
      <c r="F1331">
        <f t="shared" si="80"/>
        <v>4.0988344674949531</v>
      </c>
      <c r="G1331">
        <f t="shared" si="81"/>
        <v>-3.8671766716442527E-2</v>
      </c>
      <c r="I1331">
        <f t="shared" si="82"/>
        <v>-1</v>
      </c>
      <c r="K1331">
        <f t="shared" si="83"/>
        <v>-6.4164205602194337E-4</v>
      </c>
    </row>
    <row r="1332" spans="1:11" x14ac:dyDescent="0.25">
      <c r="A1332" s="1">
        <v>42186</v>
      </c>
      <c r="B1332">
        <v>56.96</v>
      </c>
      <c r="C1332">
        <v>60.5</v>
      </c>
      <c r="D1332">
        <v>0.32050000000000001</v>
      </c>
      <c r="F1332">
        <f t="shared" si="80"/>
        <v>4.0423492671037202</v>
      </c>
      <c r="G1332">
        <f t="shared" si="81"/>
        <v>-5.8943876404494486E-2</v>
      </c>
      <c r="I1332">
        <f t="shared" si="82"/>
        <v>-1</v>
      </c>
      <c r="K1332">
        <f t="shared" si="83"/>
        <v>-1.0348292908092431E-3</v>
      </c>
    </row>
    <row r="1333" spans="1:11" x14ac:dyDescent="0.25">
      <c r="A1333" s="1">
        <v>42193</v>
      </c>
      <c r="B1333">
        <v>51.65</v>
      </c>
      <c r="C1333">
        <v>56.18</v>
      </c>
      <c r="D1333">
        <v>0.27750000000000002</v>
      </c>
      <c r="F1333">
        <f t="shared" si="80"/>
        <v>3.9444901955656477</v>
      </c>
      <c r="G1333">
        <f t="shared" si="81"/>
        <v>-8.4930711519845103E-2</v>
      </c>
      <c r="I1333">
        <f t="shared" si="82"/>
        <v>-1</v>
      </c>
      <c r="K1333">
        <f t="shared" si="83"/>
        <v>-1.6443506586610863E-3</v>
      </c>
    </row>
    <row r="1334" spans="1:11" x14ac:dyDescent="0.25">
      <c r="A1334" s="1">
        <v>42200</v>
      </c>
      <c r="B1334">
        <v>51.41</v>
      </c>
      <c r="C1334">
        <v>56.03</v>
      </c>
      <c r="D1334">
        <v>0.30209999999999998</v>
      </c>
      <c r="F1334">
        <f t="shared" si="80"/>
        <v>3.9398327060674134</v>
      </c>
      <c r="G1334">
        <f t="shared" si="81"/>
        <v>-8.6844784866757604E-2</v>
      </c>
      <c r="I1334">
        <f t="shared" si="82"/>
        <v>-1</v>
      </c>
      <c r="K1334">
        <f t="shared" si="83"/>
        <v>-1.6892586046830891E-3</v>
      </c>
    </row>
    <row r="1335" spans="1:11" x14ac:dyDescent="0.25">
      <c r="A1335" s="1">
        <v>42207</v>
      </c>
      <c r="B1335">
        <v>49.19</v>
      </c>
      <c r="C1335">
        <v>54.88</v>
      </c>
      <c r="D1335">
        <v>0.36870000000000003</v>
      </c>
      <c r="F1335">
        <f t="shared" si="80"/>
        <v>3.8956903508072482</v>
      </c>
      <c r="G1335">
        <f t="shared" si="81"/>
        <v>-0.1119869174628991</v>
      </c>
      <c r="I1335">
        <f t="shared" si="82"/>
        <v>-1</v>
      </c>
      <c r="K1335">
        <f t="shared" si="83"/>
        <v>-2.2766195865602584E-3</v>
      </c>
    </row>
    <row r="1336" spans="1:11" x14ac:dyDescent="0.25">
      <c r="A1336" s="1">
        <v>42214</v>
      </c>
      <c r="B1336">
        <v>48.79</v>
      </c>
      <c r="C1336">
        <v>54.13</v>
      </c>
      <c r="D1336">
        <v>0.3478</v>
      </c>
      <c r="F1336">
        <f t="shared" si="80"/>
        <v>3.8875253738277458</v>
      </c>
      <c r="G1336">
        <f t="shared" si="81"/>
        <v>-0.10597065751178524</v>
      </c>
      <c r="I1336">
        <f t="shared" si="82"/>
        <v>-1</v>
      </c>
      <c r="K1336">
        <f t="shared" si="83"/>
        <v>-2.1719749438775414E-3</v>
      </c>
    </row>
    <row r="1337" spans="1:11" x14ac:dyDescent="0.25">
      <c r="A1337" s="1">
        <v>42221</v>
      </c>
      <c r="B1337">
        <v>45.15</v>
      </c>
      <c r="C1337">
        <v>51.35</v>
      </c>
      <c r="D1337">
        <v>0.41549999999999998</v>
      </c>
      <c r="F1337">
        <f t="shared" si="80"/>
        <v>3.8099902798629945</v>
      </c>
      <c r="G1337">
        <f t="shared" si="81"/>
        <v>-0.13316504429678869</v>
      </c>
      <c r="I1337">
        <f t="shared" si="82"/>
        <v>-1</v>
      </c>
      <c r="K1337">
        <f t="shared" si="83"/>
        <v>-2.9493919002611005E-3</v>
      </c>
    </row>
    <row r="1338" spans="1:11" x14ac:dyDescent="0.25">
      <c r="A1338" s="1">
        <v>42228</v>
      </c>
      <c r="B1338">
        <v>43.3</v>
      </c>
      <c r="C1338">
        <v>51.3</v>
      </c>
      <c r="D1338">
        <v>0.39129999999999998</v>
      </c>
      <c r="F1338">
        <f t="shared" si="80"/>
        <v>3.7681526350084442</v>
      </c>
      <c r="G1338">
        <f t="shared" si="81"/>
        <v>-0.18084450577367198</v>
      </c>
      <c r="I1338">
        <f t="shared" si="82"/>
        <v>-1</v>
      </c>
      <c r="K1338">
        <f t="shared" si="83"/>
        <v>-4.1765474774520086E-3</v>
      </c>
    </row>
    <row r="1339" spans="1:11" x14ac:dyDescent="0.25">
      <c r="A1339" s="1">
        <v>42235</v>
      </c>
      <c r="B1339">
        <v>40.799999999999997</v>
      </c>
      <c r="C1339">
        <v>48.7</v>
      </c>
      <c r="D1339">
        <v>0.40949999999999998</v>
      </c>
      <c r="F1339">
        <f t="shared" si="80"/>
        <v>3.708682081410116</v>
      </c>
      <c r="G1339">
        <f t="shared" si="81"/>
        <v>-0.18953245098039226</v>
      </c>
      <c r="I1339">
        <f t="shared" si="82"/>
        <v>-1</v>
      </c>
      <c r="K1339">
        <f t="shared" si="83"/>
        <v>-4.6454032103037321E-3</v>
      </c>
    </row>
    <row r="1340" spans="1:11" x14ac:dyDescent="0.25">
      <c r="A1340" s="1">
        <v>42242</v>
      </c>
      <c r="B1340">
        <v>38.6</v>
      </c>
      <c r="C1340">
        <v>46.04</v>
      </c>
      <c r="D1340">
        <v>0.39219999999999999</v>
      </c>
      <c r="F1340">
        <f t="shared" si="80"/>
        <v>3.6532522764707851</v>
      </c>
      <c r="G1340">
        <f t="shared" si="81"/>
        <v>-0.1888241139896373</v>
      </c>
      <c r="I1340">
        <f t="shared" si="82"/>
        <v>-1</v>
      </c>
      <c r="K1340">
        <f t="shared" si="83"/>
        <v>-4.8918164246020022E-3</v>
      </c>
    </row>
    <row r="1341" spans="1:11" x14ac:dyDescent="0.25">
      <c r="A1341" s="1">
        <v>42249</v>
      </c>
      <c r="B1341">
        <v>46.25</v>
      </c>
      <c r="C1341">
        <v>52.02</v>
      </c>
      <c r="D1341">
        <v>0.41760000000000003</v>
      </c>
      <c r="F1341">
        <f t="shared" si="80"/>
        <v>3.8340614639584341</v>
      </c>
      <c r="G1341">
        <f t="shared" si="81"/>
        <v>-0.12058075675675684</v>
      </c>
      <c r="I1341">
        <f t="shared" si="82"/>
        <v>-1</v>
      </c>
      <c r="K1341">
        <f t="shared" si="83"/>
        <v>-2.607151497443391E-3</v>
      </c>
    </row>
    <row r="1342" spans="1:11" x14ac:dyDescent="0.25">
      <c r="A1342" s="1">
        <v>42256</v>
      </c>
      <c r="B1342">
        <v>44.15</v>
      </c>
      <c r="C1342">
        <v>50.25</v>
      </c>
      <c r="D1342">
        <v>0.44519999999999998</v>
      </c>
      <c r="F1342">
        <f t="shared" si="80"/>
        <v>3.7875929270499689</v>
      </c>
      <c r="G1342">
        <f t="shared" si="81"/>
        <v>-0.1337133454133636</v>
      </c>
      <c r="I1342">
        <f t="shared" si="82"/>
        <v>-1</v>
      </c>
      <c r="K1342">
        <f t="shared" si="83"/>
        <v>-3.0286148451497985E-3</v>
      </c>
    </row>
    <row r="1343" spans="1:11" x14ac:dyDescent="0.25">
      <c r="A1343" s="1">
        <v>42263</v>
      </c>
      <c r="B1343">
        <v>47.15</v>
      </c>
      <c r="C1343">
        <v>51.79</v>
      </c>
      <c r="D1343">
        <v>0.52380000000000004</v>
      </c>
      <c r="F1343">
        <f t="shared" si="80"/>
        <v>3.8533340090794663</v>
      </c>
      <c r="G1343">
        <f t="shared" si="81"/>
        <v>-9.3171331919406103E-2</v>
      </c>
      <c r="I1343">
        <f t="shared" si="82"/>
        <v>-1</v>
      </c>
      <c r="K1343">
        <f t="shared" si="83"/>
        <v>-1.9760621828081889E-3</v>
      </c>
    </row>
    <row r="1344" spans="1:11" x14ac:dyDescent="0.25">
      <c r="A1344" s="1">
        <v>42270</v>
      </c>
      <c r="B1344">
        <v>44.48</v>
      </c>
      <c r="C1344">
        <v>50.23</v>
      </c>
      <c r="D1344">
        <v>0.37819999999999998</v>
      </c>
      <c r="F1344">
        <f t="shared" si="80"/>
        <v>3.7950396499423267</v>
      </c>
      <c r="G1344">
        <f t="shared" si="81"/>
        <v>-0.12548958273381297</v>
      </c>
      <c r="I1344">
        <f t="shared" si="82"/>
        <v>-1</v>
      </c>
      <c r="K1344">
        <f t="shared" si="83"/>
        <v>-2.8212586046270902E-3</v>
      </c>
    </row>
    <row r="1345" spans="1:11" x14ac:dyDescent="0.25">
      <c r="A1345" s="1">
        <v>42277</v>
      </c>
      <c r="B1345">
        <v>45.09</v>
      </c>
      <c r="C1345">
        <v>50.36</v>
      </c>
      <c r="D1345">
        <v>0.35339999999999999</v>
      </c>
      <c r="F1345">
        <f t="shared" si="80"/>
        <v>3.8086604924329928</v>
      </c>
      <c r="G1345">
        <f t="shared" si="81"/>
        <v>-0.1133433563983144</v>
      </c>
      <c r="I1345">
        <f t="shared" si="82"/>
        <v>-1</v>
      </c>
      <c r="K1345">
        <f t="shared" si="83"/>
        <v>-2.5137138256445864E-3</v>
      </c>
    </row>
    <row r="1346" spans="1:11" x14ac:dyDescent="0.25">
      <c r="A1346" s="1">
        <v>42284</v>
      </c>
      <c r="B1346">
        <v>47.81</v>
      </c>
      <c r="C1346">
        <v>52.67</v>
      </c>
      <c r="D1346">
        <v>0.32979999999999998</v>
      </c>
      <c r="F1346">
        <f t="shared" si="80"/>
        <v>3.8672348226380122</v>
      </c>
      <c r="G1346">
        <f t="shared" si="81"/>
        <v>-9.8354373980338763E-2</v>
      </c>
      <c r="I1346">
        <f t="shared" si="82"/>
        <v>-1</v>
      </c>
      <c r="K1346">
        <f t="shared" si="83"/>
        <v>-2.0571925116155357E-3</v>
      </c>
    </row>
    <row r="1347" spans="1:11" x14ac:dyDescent="0.25">
      <c r="A1347" s="1">
        <v>42291</v>
      </c>
      <c r="B1347">
        <v>46.64</v>
      </c>
      <c r="C1347">
        <v>51.85</v>
      </c>
      <c r="D1347">
        <v>0.32050000000000001</v>
      </c>
      <c r="F1347">
        <f t="shared" ref="F1347:F1369" si="84">LN(B1347)</f>
        <v>3.842458542042237</v>
      </c>
      <c r="G1347">
        <f t="shared" ref="G1347:G1369" si="85">((1+D1347/100)*B1347-C1347)/B1347</f>
        <v>-0.1085016895368783</v>
      </c>
      <c r="I1347">
        <f t="shared" ref="I1347:I1369" si="86">(B1399-B1347)/B1347</f>
        <v>-1</v>
      </c>
      <c r="K1347">
        <f t="shared" ref="K1347:K1369" si="87">G1347/B1347</f>
        <v>-2.3263655561080255E-3</v>
      </c>
    </row>
    <row r="1348" spans="1:11" x14ac:dyDescent="0.25">
      <c r="A1348" s="1">
        <v>42298</v>
      </c>
      <c r="B1348">
        <v>45.2</v>
      </c>
      <c r="C1348">
        <v>50.89</v>
      </c>
      <c r="D1348">
        <v>0.3569</v>
      </c>
      <c r="F1348">
        <f t="shared" si="84"/>
        <v>3.8110970868381857</v>
      </c>
      <c r="G1348">
        <f t="shared" si="85"/>
        <v>-0.12231595575221241</v>
      </c>
      <c r="I1348">
        <f t="shared" si="86"/>
        <v>-1</v>
      </c>
      <c r="K1348">
        <f t="shared" si="87"/>
        <v>-2.7061052157569114E-3</v>
      </c>
    </row>
    <row r="1349" spans="1:11" x14ac:dyDescent="0.25">
      <c r="A1349" s="1">
        <v>42305</v>
      </c>
      <c r="B1349">
        <v>45.94</v>
      </c>
      <c r="C1349">
        <v>51.8</v>
      </c>
      <c r="D1349">
        <v>0.42830000000000001</v>
      </c>
      <c r="F1349">
        <f t="shared" si="84"/>
        <v>3.8273361972609523</v>
      </c>
      <c r="G1349">
        <f t="shared" si="85"/>
        <v>-0.12327468393556804</v>
      </c>
      <c r="I1349">
        <f t="shared" si="86"/>
        <v>-1</v>
      </c>
      <c r="K1349">
        <f t="shared" si="87"/>
        <v>-2.6833845001212023E-3</v>
      </c>
    </row>
    <row r="1350" spans="1:11" x14ac:dyDescent="0.25">
      <c r="A1350" s="1">
        <v>42312</v>
      </c>
      <c r="B1350">
        <v>46.32</v>
      </c>
      <c r="C1350">
        <v>51.74</v>
      </c>
      <c r="D1350">
        <v>0.52859999999999996</v>
      </c>
      <c r="F1350">
        <f t="shared" si="84"/>
        <v>3.83557383326474</v>
      </c>
      <c r="G1350">
        <f t="shared" si="85"/>
        <v>-0.11172608981001746</v>
      </c>
      <c r="I1350">
        <f t="shared" si="86"/>
        <v>-1</v>
      </c>
      <c r="K1350">
        <f t="shared" si="87"/>
        <v>-2.4120485710280109E-3</v>
      </c>
    </row>
    <row r="1351" spans="1:11" x14ac:dyDescent="0.25">
      <c r="A1351" s="1">
        <v>42319</v>
      </c>
      <c r="B1351">
        <v>42.93</v>
      </c>
      <c r="C1351">
        <v>49.56</v>
      </c>
      <c r="D1351">
        <v>0.59389999999999998</v>
      </c>
      <c r="F1351">
        <f t="shared" si="84"/>
        <v>3.7595708822364693</v>
      </c>
      <c r="G1351">
        <f t="shared" si="85"/>
        <v>-0.14849845632424893</v>
      </c>
      <c r="I1351">
        <f t="shared" si="86"/>
        <v>-1</v>
      </c>
      <c r="K1351">
        <f t="shared" si="87"/>
        <v>-3.4590835388830406E-3</v>
      </c>
    </row>
    <row r="1352" spans="1:11" x14ac:dyDescent="0.25">
      <c r="A1352" s="1">
        <v>42326</v>
      </c>
      <c r="B1352">
        <v>40.75</v>
      </c>
      <c r="C1352">
        <v>48.22</v>
      </c>
      <c r="D1352">
        <v>0.59350000000000003</v>
      </c>
      <c r="F1352">
        <f t="shared" si="84"/>
        <v>3.7074558396868715</v>
      </c>
      <c r="G1352">
        <f t="shared" si="85"/>
        <v>-0.17737788343558272</v>
      </c>
      <c r="I1352">
        <f t="shared" si="86"/>
        <v>-1</v>
      </c>
      <c r="K1352">
        <f t="shared" si="87"/>
        <v>-4.3528314953517229E-3</v>
      </c>
    </row>
    <row r="1353" spans="1:11" x14ac:dyDescent="0.25">
      <c r="A1353" s="1">
        <v>42333</v>
      </c>
      <c r="B1353">
        <v>43.04</v>
      </c>
      <c r="C1353">
        <v>50.29</v>
      </c>
      <c r="D1353">
        <v>0.65169999999999995</v>
      </c>
      <c r="F1353">
        <f t="shared" si="84"/>
        <v>3.7621299158535288</v>
      </c>
      <c r="G1353">
        <f t="shared" si="85"/>
        <v>-0.16193095539033447</v>
      </c>
      <c r="I1353">
        <f t="shared" si="86"/>
        <v>-1</v>
      </c>
      <c r="K1353">
        <f t="shared" si="87"/>
        <v>-3.7623363241248717E-3</v>
      </c>
    </row>
    <row r="1354" spans="1:11" x14ac:dyDescent="0.25">
      <c r="A1354" s="1">
        <v>42340</v>
      </c>
      <c r="B1354">
        <v>39.94</v>
      </c>
      <c r="C1354">
        <v>47.74</v>
      </c>
      <c r="D1354">
        <v>0.68240000000000001</v>
      </c>
      <c r="F1354">
        <f t="shared" si="84"/>
        <v>3.6873783279876693</v>
      </c>
      <c r="G1354">
        <f t="shared" si="85"/>
        <v>-0.1884689394091138</v>
      </c>
      <c r="I1354">
        <f t="shared" si="86"/>
        <v>-1</v>
      </c>
      <c r="K1354">
        <f t="shared" si="87"/>
        <v>-4.7188016877594847E-3</v>
      </c>
    </row>
    <row r="1355" spans="1:11" x14ac:dyDescent="0.25">
      <c r="A1355" s="1">
        <v>42347</v>
      </c>
      <c r="B1355">
        <v>37.159999999999997</v>
      </c>
      <c r="C1355">
        <v>45.69</v>
      </c>
      <c r="D1355">
        <v>0.75680000000000003</v>
      </c>
      <c r="F1355">
        <f t="shared" si="84"/>
        <v>3.6152329139456376</v>
      </c>
      <c r="G1355">
        <f t="shared" si="85"/>
        <v>-0.22197990096878373</v>
      </c>
      <c r="I1355">
        <f t="shared" si="86"/>
        <v>-1</v>
      </c>
      <c r="K1355">
        <f t="shared" si="87"/>
        <v>-5.9736248915173238E-3</v>
      </c>
    </row>
    <row r="1356" spans="1:11" x14ac:dyDescent="0.25">
      <c r="A1356" s="1">
        <v>42354</v>
      </c>
      <c r="B1356">
        <v>35.520000000000003</v>
      </c>
      <c r="C1356">
        <v>44.02</v>
      </c>
      <c r="D1356">
        <v>0.77769999999999995</v>
      </c>
      <c r="F1356">
        <f t="shared" si="84"/>
        <v>3.5700959181239695</v>
      </c>
      <c r="G1356">
        <f t="shared" si="85"/>
        <v>-0.23152480180180177</v>
      </c>
      <c r="I1356">
        <f t="shared" si="86"/>
        <v>-1</v>
      </c>
      <c r="K1356">
        <f t="shared" si="87"/>
        <v>-6.5181532038795535E-3</v>
      </c>
    </row>
    <row r="1357" spans="1:11" x14ac:dyDescent="0.25">
      <c r="A1357" s="1">
        <v>42361</v>
      </c>
      <c r="B1357">
        <v>37.5</v>
      </c>
      <c r="C1357">
        <v>43.83</v>
      </c>
      <c r="D1357">
        <v>0.74839999999999995</v>
      </c>
      <c r="F1357">
        <f t="shared" si="84"/>
        <v>3.6243409329763652</v>
      </c>
      <c r="G1357">
        <f t="shared" si="85"/>
        <v>-0.1613159999999999</v>
      </c>
      <c r="I1357">
        <f t="shared" si="86"/>
        <v>-1</v>
      </c>
      <c r="K1357">
        <f t="shared" si="87"/>
        <v>-4.3017599999999974E-3</v>
      </c>
    </row>
    <row r="1358" spans="1:11" x14ac:dyDescent="0.25">
      <c r="A1358" s="1">
        <v>42368</v>
      </c>
      <c r="B1358">
        <v>36.6</v>
      </c>
      <c r="C1358">
        <v>43.69</v>
      </c>
      <c r="D1358">
        <v>0.77010000000000001</v>
      </c>
      <c r="F1358">
        <f t="shared" si="84"/>
        <v>3.6000482404073204</v>
      </c>
      <c r="G1358">
        <f t="shared" si="85"/>
        <v>-0.18601484699453547</v>
      </c>
      <c r="I1358">
        <f t="shared" si="86"/>
        <v>-1</v>
      </c>
      <c r="K1358">
        <f t="shared" si="87"/>
        <v>-5.0823728687031545E-3</v>
      </c>
    </row>
    <row r="1359" spans="1:11" x14ac:dyDescent="0.25">
      <c r="A1359" s="1">
        <v>42375</v>
      </c>
      <c r="B1359">
        <v>33.97</v>
      </c>
      <c r="C1359">
        <v>42.49</v>
      </c>
      <c r="D1359">
        <v>0.76749999999999996</v>
      </c>
      <c r="F1359">
        <f t="shared" si="84"/>
        <v>3.5254777821724925</v>
      </c>
      <c r="G1359">
        <f t="shared" si="85"/>
        <v>-0.24313453782749495</v>
      </c>
      <c r="I1359">
        <f t="shared" si="86"/>
        <v>-1</v>
      </c>
      <c r="K1359">
        <f t="shared" si="87"/>
        <v>-7.157331110612156E-3</v>
      </c>
    </row>
    <row r="1360" spans="1:11" x14ac:dyDescent="0.25">
      <c r="A1360" s="1">
        <v>42382</v>
      </c>
      <c r="B1360">
        <v>30.48</v>
      </c>
      <c r="C1360">
        <v>38.22</v>
      </c>
      <c r="D1360">
        <v>0.73980000000000001</v>
      </c>
      <c r="F1360">
        <f t="shared" si="84"/>
        <v>3.4170707308184456</v>
      </c>
      <c r="G1360">
        <f t="shared" si="85"/>
        <v>-0.24653900787401564</v>
      </c>
      <c r="I1360">
        <f t="shared" si="86"/>
        <v>-1</v>
      </c>
      <c r="K1360">
        <f t="shared" si="87"/>
        <v>-8.0885501271002504E-3</v>
      </c>
    </row>
    <row r="1361" spans="1:11" x14ac:dyDescent="0.25">
      <c r="A1361" s="1">
        <v>42389</v>
      </c>
      <c r="B1361">
        <v>26.55</v>
      </c>
      <c r="C1361">
        <v>35.729999999999997</v>
      </c>
      <c r="D1361">
        <v>0.64019999999999999</v>
      </c>
      <c r="F1361">
        <f t="shared" si="84"/>
        <v>3.279029747687948</v>
      </c>
      <c r="G1361">
        <f t="shared" si="85"/>
        <v>-0.33936071186440664</v>
      </c>
      <c r="I1361">
        <f t="shared" si="86"/>
        <v>-1</v>
      </c>
      <c r="K1361">
        <f t="shared" si="87"/>
        <v>-1.2781947716173508E-2</v>
      </c>
    </row>
    <row r="1362" spans="1:11" x14ac:dyDescent="0.25">
      <c r="A1362" s="1">
        <v>42396</v>
      </c>
      <c r="B1362">
        <v>32.299999999999997</v>
      </c>
      <c r="C1362">
        <v>40.69</v>
      </c>
      <c r="D1362">
        <v>0.66390000000000005</v>
      </c>
      <c r="F1362">
        <f t="shared" si="84"/>
        <v>3.475067230228611</v>
      </c>
      <c r="G1362">
        <f t="shared" si="85"/>
        <v>-0.25311332198142422</v>
      </c>
      <c r="I1362">
        <f t="shared" si="86"/>
        <v>-1</v>
      </c>
      <c r="K1362">
        <f t="shared" si="87"/>
        <v>-7.8363257579388314E-3</v>
      </c>
    </row>
    <row r="1363" spans="1:11" x14ac:dyDescent="0.25">
      <c r="A1363" s="1">
        <v>42403</v>
      </c>
      <c r="B1363">
        <v>32.28</v>
      </c>
      <c r="C1363">
        <v>41.86</v>
      </c>
      <c r="D1363">
        <v>0.60529999999999995</v>
      </c>
      <c r="F1363">
        <f t="shared" si="84"/>
        <v>3.4744478434017481</v>
      </c>
      <c r="G1363">
        <f t="shared" si="85"/>
        <v>-0.29072519083023535</v>
      </c>
      <c r="I1363">
        <f t="shared" si="86"/>
        <v>-1</v>
      </c>
      <c r="K1363">
        <f t="shared" si="87"/>
        <v>-9.0063565932538836E-3</v>
      </c>
    </row>
    <row r="1364" spans="1:11" x14ac:dyDescent="0.25">
      <c r="A1364" s="1">
        <v>42410</v>
      </c>
      <c r="B1364">
        <v>27.45</v>
      </c>
      <c r="C1364">
        <v>38.79</v>
      </c>
      <c r="D1364">
        <v>0.60129999999999995</v>
      </c>
      <c r="F1364">
        <f t="shared" si="84"/>
        <v>3.3123661679555396</v>
      </c>
      <c r="G1364">
        <f t="shared" si="85"/>
        <v>-0.40710175409836058</v>
      </c>
      <c r="I1364">
        <f t="shared" si="86"/>
        <v>-1</v>
      </c>
      <c r="K1364">
        <f t="shared" si="87"/>
        <v>-1.4830664994475795E-2</v>
      </c>
    </row>
    <row r="1365" spans="1:11" x14ac:dyDescent="0.25">
      <c r="A1365" s="1">
        <v>42417</v>
      </c>
      <c r="B1365">
        <v>30.66</v>
      </c>
      <c r="C1365">
        <v>41.4</v>
      </c>
      <c r="D1365">
        <v>0.58850000000000002</v>
      </c>
      <c r="F1365">
        <f t="shared" si="84"/>
        <v>3.422958873443668</v>
      </c>
      <c r="G1365">
        <f t="shared" si="85"/>
        <v>-0.34440854207436405</v>
      </c>
      <c r="I1365">
        <f t="shared" si="86"/>
        <v>-1</v>
      </c>
      <c r="K1365">
        <f t="shared" si="87"/>
        <v>-1.1233155318798567E-2</v>
      </c>
    </row>
    <row r="1366" spans="1:11" x14ac:dyDescent="0.25">
      <c r="A1366" s="1">
        <v>42424</v>
      </c>
      <c r="B1366">
        <v>32.15</v>
      </c>
      <c r="C1366">
        <v>41.21</v>
      </c>
      <c r="D1366">
        <v>0.61319999999999997</v>
      </c>
      <c r="F1366">
        <f t="shared" si="84"/>
        <v>3.4704124506836282</v>
      </c>
      <c r="G1366">
        <f t="shared" si="85"/>
        <v>-0.27567204354587882</v>
      </c>
      <c r="I1366">
        <f t="shared" si="86"/>
        <v>-1</v>
      </c>
      <c r="K1366">
        <f t="shared" si="87"/>
        <v>-8.5745581196229811E-3</v>
      </c>
    </row>
    <row r="1367" spans="1:11" x14ac:dyDescent="0.25">
      <c r="A1367" s="1">
        <v>42431</v>
      </c>
      <c r="B1367">
        <v>34.659999999999997</v>
      </c>
      <c r="C1367">
        <v>41.91</v>
      </c>
      <c r="F1367">
        <f t="shared" si="84"/>
        <v>3.5455862842874599</v>
      </c>
      <c r="G1367">
        <f t="shared" si="85"/>
        <v>-0.20917484131563766</v>
      </c>
      <c r="I1367">
        <f t="shared" si="86"/>
        <v>-1</v>
      </c>
      <c r="K1367">
        <f t="shared" si="87"/>
        <v>-6.0350502399203025E-3</v>
      </c>
    </row>
    <row r="1368" spans="1:11" x14ac:dyDescent="0.25">
      <c r="A1368" s="1">
        <v>42438</v>
      </c>
      <c r="B1368">
        <v>38.29</v>
      </c>
      <c r="C1368">
        <v>44.9</v>
      </c>
      <c r="F1368">
        <f t="shared" si="84"/>
        <v>3.6451887654892032</v>
      </c>
      <c r="G1368">
        <f t="shared" si="85"/>
        <v>-0.17262992948550535</v>
      </c>
      <c r="I1368">
        <f t="shared" si="86"/>
        <v>-1</v>
      </c>
      <c r="K1368">
        <f t="shared" si="87"/>
        <v>-4.5084860142466793E-3</v>
      </c>
    </row>
    <row r="1369" spans="1:11" x14ac:dyDescent="0.25">
      <c r="A1369" s="1">
        <v>42445</v>
      </c>
      <c r="B1369">
        <v>38.46</v>
      </c>
      <c r="C1369">
        <v>44.29</v>
      </c>
      <c r="F1369">
        <f t="shared" si="84"/>
        <v>3.6496187401606335</v>
      </c>
      <c r="G1369">
        <f t="shared" si="85"/>
        <v>-0.15158606344253767</v>
      </c>
      <c r="I1369">
        <f t="shared" si="86"/>
        <v>-1</v>
      </c>
      <c r="K1369">
        <f t="shared" si="87"/>
        <v>-3.9413953053181921E-3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 data</vt:lpstr>
      <vt:lpstr>oil data</vt:lpstr>
    </vt:vector>
  </TitlesOfParts>
  <Company>Federal Reserve Bank of Atlanta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Gospodinov</dc:creator>
  <cp:lastModifiedBy>Akrylic</cp:lastModifiedBy>
  <dcterms:created xsi:type="dcterms:W3CDTF">2016-04-12T12:38:08Z</dcterms:created>
  <dcterms:modified xsi:type="dcterms:W3CDTF">2016-04-25T23:17:59Z</dcterms:modified>
</cp:coreProperties>
</file>