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6f08d6377a45ffa/Praca/Przedmioty/Zadania praktyczne/zadanie 01 (styczeń 2018)/"/>
    </mc:Choice>
  </mc:AlternateContent>
  <xr:revisionPtr revIDLastSave="717" documentId="8_{109D3A11-20E7-44F8-94BF-EB551CF925EC}" xr6:coauthVersionLast="46" xr6:coauthVersionMax="46" xr10:uidLastSave="{86D3F73A-9177-4951-AAF8-019390E0FF96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0" i="1" l="1"/>
  <c r="L41" i="1" s="1"/>
  <c r="C23" i="1"/>
  <c r="C24" i="1" s="1"/>
  <c r="C40" i="1"/>
  <c r="C41" i="1" s="1"/>
  <c r="D40" i="1"/>
  <c r="D41" i="1" s="1"/>
  <c r="E40" i="1"/>
  <c r="E41" i="1" s="1"/>
  <c r="F40" i="1"/>
  <c r="F41" i="1" s="1"/>
  <c r="G40" i="1"/>
  <c r="G41" i="1" s="1"/>
  <c r="H40" i="1"/>
  <c r="H41" i="1" s="1"/>
  <c r="I40" i="1"/>
  <c r="I41" i="1" s="1"/>
  <c r="J40" i="1"/>
  <c r="J41" i="1" s="1"/>
  <c r="K40" i="1"/>
  <c r="K41" i="1" s="1"/>
  <c r="M40" i="1"/>
  <c r="M41" i="1" s="1"/>
  <c r="D23" i="1"/>
  <c r="D24" i="1" s="1"/>
  <c r="E23" i="1"/>
  <c r="E24" i="1" s="1"/>
  <c r="F23" i="1"/>
  <c r="F24" i="1" s="1"/>
  <c r="G23" i="1"/>
  <c r="G24" i="1" s="1"/>
  <c r="H23" i="1"/>
  <c r="H24" i="1" s="1"/>
  <c r="I23" i="1"/>
  <c r="I24" i="1" s="1"/>
  <c r="K23" i="1"/>
  <c r="K24" i="1" s="1"/>
  <c r="L23" i="1"/>
  <c r="L24" i="1" s="1"/>
  <c r="M23" i="1"/>
  <c r="M24" i="1" s="1"/>
  <c r="N23" i="1"/>
  <c r="N24" i="1" s="1"/>
  <c r="O23" i="1"/>
  <c r="O24" i="1" s="1"/>
  <c r="P23" i="1"/>
  <c r="P24" i="1" s="1"/>
  <c r="Q23" i="1"/>
  <c r="Q24" i="1" s="1"/>
  <c r="R23" i="1"/>
  <c r="R24" i="1" s="1"/>
  <c r="S23" i="1"/>
  <c r="S24" i="1" s="1"/>
  <c r="T23" i="1"/>
  <c r="T24" i="1" s="1"/>
  <c r="J23" i="1"/>
  <c r="J24" i="1" s="1"/>
  <c r="N40" i="1"/>
  <c r="N41" i="1" s="1"/>
  <c r="O40" i="1"/>
  <c r="O41" i="1" s="1"/>
  <c r="P40" i="1"/>
  <c r="P41" i="1" s="1"/>
  <c r="Q40" i="1"/>
  <c r="Q41" i="1" s="1"/>
  <c r="R40" i="1"/>
  <c r="R41" i="1" s="1"/>
  <c r="S40" i="1"/>
  <c r="S41" i="1" s="1"/>
  <c r="T40" i="1"/>
  <c r="T41" i="1" s="1"/>
</calcChain>
</file>

<file path=xl/sharedStrings.xml><?xml version="1.0" encoding="utf-8"?>
<sst xmlns="http://schemas.openxmlformats.org/spreadsheetml/2006/main" count="96" uniqueCount="94">
  <si>
    <t>Lp.</t>
  </si>
  <si>
    <t>R.1</t>
  </si>
  <si>
    <t>R.1.1</t>
  </si>
  <si>
    <t>R.1.2</t>
  </si>
  <si>
    <t>R.1.3</t>
  </si>
  <si>
    <t>R.1.4</t>
  </si>
  <si>
    <t>R.1.5</t>
  </si>
  <si>
    <t>R.1.6</t>
  </si>
  <si>
    <t>R.2</t>
  </si>
  <si>
    <t>R.2.1</t>
  </si>
  <si>
    <t>R.2.2</t>
  </si>
  <si>
    <t>R.2.3</t>
  </si>
  <si>
    <t>R.2.4</t>
  </si>
  <si>
    <t>R.2.5</t>
  </si>
  <si>
    <t>R.2.6</t>
  </si>
  <si>
    <t>R.2.7</t>
  </si>
  <si>
    <t>R.3</t>
  </si>
  <si>
    <t>R.3.1</t>
  </si>
  <si>
    <t>R.3.2</t>
  </si>
  <si>
    <t>R.3.3</t>
  </si>
  <si>
    <t>R.3.4</t>
  </si>
  <si>
    <t>R.3.5</t>
  </si>
  <si>
    <t>R.3.6</t>
  </si>
  <si>
    <t>R.4.1</t>
  </si>
  <si>
    <t>R.4.2</t>
  </si>
  <si>
    <t>R.4.3</t>
  </si>
  <si>
    <t>R.4.4</t>
  </si>
  <si>
    <t>R.4.5</t>
  </si>
  <si>
    <t>R.4.6</t>
  </si>
  <si>
    <t>Po wykonaniu operacji na bazie zastosowano funkcję zamknięcia bazy</t>
  </si>
  <si>
    <r>
      <t>Elementy podlegaj</t>
    </r>
    <r>
      <rPr>
        <sz val="11"/>
        <color rgb="FF000000"/>
        <rFont val="Calibri"/>
        <family val="2"/>
        <charset val="238"/>
        <scheme val="minor"/>
      </rPr>
      <t>ą</t>
    </r>
    <r>
      <rPr>
        <b/>
        <sz val="11"/>
        <color rgb="FF000000"/>
        <rFont val="Calibri"/>
        <family val="2"/>
        <charset val="238"/>
        <scheme val="minor"/>
      </rPr>
      <t>ce ocenie/kryteria oceny</t>
    </r>
  </si>
  <si>
    <r>
      <t>Rezultat 1:  Wygl</t>
    </r>
    <r>
      <rPr>
        <sz val="11"/>
        <color rgb="FF000000"/>
        <rFont val="Calibri"/>
        <family val="2"/>
        <charset val="238"/>
        <scheme val="minor"/>
      </rPr>
      <t>ą</t>
    </r>
    <r>
      <rPr>
        <b/>
        <sz val="11"/>
        <color rgb="FF000000"/>
        <rFont val="Calibri"/>
        <family val="2"/>
        <charset val="238"/>
        <scheme val="minor"/>
      </rPr>
      <t>d witryny internetowej</t>
    </r>
  </si>
  <si>
    <t>R.1.7</t>
  </si>
  <si>
    <t>R.1.8</t>
  </si>
  <si>
    <t>Razem punktów:</t>
  </si>
  <si>
    <t>Ocena końcowa:</t>
  </si>
  <si>
    <t>Brzęk Jakub</t>
  </si>
  <si>
    <t>Cieleń Hubert</t>
  </si>
  <si>
    <t>Dejnak Jakub</t>
  </si>
  <si>
    <t>Kilon Filip</t>
  </si>
  <si>
    <t>Lamber Szymon</t>
  </si>
  <si>
    <t>Matysko Wiktor</t>
  </si>
  <si>
    <t>Michalski Jakub</t>
  </si>
  <si>
    <t>Milanik Damian</t>
  </si>
  <si>
    <t>Napora Jakub</t>
  </si>
  <si>
    <t>Nasiewicz Tomasz</t>
  </si>
  <si>
    <t>Plis Mateusz</t>
  </si>
  <si>
    <t>Pondel-Baran Nikodem</t>
  </si>
  <si>
    <t>Rabski Mateusz</t>
  </si>
  <si>
    <t>Skubisz Tomasz</t>
  </si>
  <si>
    <t>Wierzbiński Raul</t>
  </si>
  <si>
    <t>Zawadowicz Adrian</t>
  </si>
  <si>
    <t>Żak Jakub</t>
  </si>
  <si>
    <t>Żygała Oskar</t>
  </si>
  <si>
    <t>Przeskalowano plik ksiazki.jpg do wymiarów: szerokość 200 px (± 2 px), wysokość 300 px (± 2 px)</t>
  </si>
  <si>
    <t>Witrynę internetową zapisano w pliku ogłoszenia.php oraz zastosowano właściwy standard kodowania polskich znaków</t>
  </si>
  <si>
    <t>Nadano tytuł strony: "Portal ogłoszeniowy”, jest on widoczny na karcie przeglądarki</t>
  </si>
  <si>
    <t>Wygląd strony zdefiniowano dzieląc stronę na baner, panele lewy i prawy oraz stopkę. Zastosowano znaczniki sekcji (div, section, header, nav, aside, footer, article,...) i strona po uruchomieniu w przeglądarce ma układ zgodny z obrazem 2 w arkuszu</t>
  </si>
  <si>
    <t>W banerze zapisano nagłówek h1 "Portal Ogłoszeniowy” oraz w panelu lewym zapisano nagłówek h2 "Kategorie ogłoszeń" oraz w panelu prawym zapisano nagłówek h2 "Ogłoszenia kategorii książki"</t>
  </si>
  <si>
    <t>W panelu lewym zapisano prawidłowo skonstruowaną listę numerowaną (znaczniki &lt;ol&gt; i &lt;li&gt;) z elementami: Książki, Muzyka, Filmy</t>
  </si>
  <si>
    <t>W panelu lewym zapisano tabelę o wymiarach 3 kolumny na 4 wiersze, ostatnia kolumna ma scalone 3 wiersze. Treść tabeli zgodna z Tabelą 1 arkusza</t>
  </si>
  <si>
    <t>W panelu lewym umieszczono obraz ksiazki.jpg</t>
  </si>
  <si>
    <t>Zdefiniowano dla obrazu tekst alternatywny "Kupię / sprzedam książkę"</t>
  </si>
  <si>
    <t>R.1.9</t>
  </si>
  <si>
    <t>W pliku CSS ustawiono kolor tła dla banera i stopki na #40271 A; panelu lewego: #DBB29C, prawego: #FFE3D4</t>
  </si>
  <si>
    <t>W pliku CSS ustawiono wyrównanie tekstu dla banera do środka i dla stopki do prawej strony</t>
  </si>
  <si>
    <t>W pliku CSS ustawiono biały kolor czcionki dla banera i stopki</t>
  </si>
  <si>
    <t>W pliku CSS ustawiono krój czcionki Tahoma dla banera</t>
  </si>
  <si>
    <t>W pliku CSS ustawiono wysokość banera na 80px, obu paneli na 700px</t>
  </si>
  <si>
    <t>W pliku CSS ustawiono szerokość panelu lewego na 40%, prawego na 60%</t>
  </si>
  <si>
    <t>W pliku CSS ustawiono styl tabeli / komórki tabeli: obramowanie na 1px linią przerywaną brązową, szerokość tabeli 500px, marginesy zewnętrzne 10px, wyrównanie tekstu do środka (wystarczy 3 z 6 cech)</t>
  </si>
  <si>
    <t>W pliku CSS ustawiono styl obrazu: padding: 30px</t>
  </si>
  <si>
    <t>W pliku CSS ustawiono styl listy numerowanej na cyfry rzymskie wielkie (upper-roman)</t>
  </si>
  <si>
    <t>Wykonano import tabel do bazy danych ogłoszenia, czynność udokumentowano plikiem o nazwie import w formacie JPEG. Zrzut zawiera cały obszar ekranu z widocznym paskiem zadań</t>
  </si>
  <si>
    <t>Zapisano plik kwerendy.txt z zapytaniami SQL</t>
  </si>
  <si>
    <t>Utworzono zapytanie 1 wybierające jedynie pola id, tytuł, tresc z tabeli ogłoszenie dla tych rekordów dla których kategoria to książki (równa 1). W pliku z kwerendami istnieje zapis np.: SELECT id, tytuł, tresc FROM ogłoszenie WHERE kategoria = 1 lub wynik działania udokumentowano zrzutem, na którym widoczne są dokładnie 4 rekordy z id 1,2, 3, 4; wyświetlone jedynie kolumny id, tytuł, tresc</t>
  </si>
  <si>
    <t>Utworzono zapytanie 2 wykorzystujące relację pomiędzy tabelami i wybierające jedynie telefon tego użytkownika, który jest przypisany do ogłoszenia numer 1. W pliku z kwerendami istnieje zapis np.: SELECT telefon FROM użytkownik JOIN ogłoszenie ON ogłoszenie.użytkownik id = użytkownik.id WHERE ogłoszenie . id = 1 lub SELECT telefon FROM użytkownik, ogłoszenie WHERE ogłoszenie.użytkownik id = użytkownik.id AND ogłoszenie.id = 1 lub wynik działania udokumentowano zrzutem, na którym widoczny jest jeden wiersz jedynie z numerem telefonu 601601601</t>
  </si>
  <si>
    <t>Utworzono zapytanie 3 tworzące użytkownika moderator na localhost z hasłem qwerty. W pliku z kwerendami istnieje zapis np.: CREATE USER 'moderator'@'localhost' IDENTIFIED BY' qwerty' lub wynik działania udokumentowano zrzutem wskazującym na dodanie użytkownika</t>
  </si>
  <si>
    <t>Utworzono zapytanie 4 nadające prawa dla użytkownika moderator do usuwania i przeglądania danych w tabeli ogłoszenie. W pliku z kwerendami istnieje zapis np.: GRANT SELECT, DELETE ON ogłoszenie TO 'moderator'@'localhost' lub wynik działania udokumentowano zrzutem wskazującym na ustawienie jedynie wymaganych praw dla użytkownika moderator</t>
  </si>
  <si>
    <t>Skrypt napisano w języku PHP</t>
  </si>
  <si>
    <t>Skrypt realizuje połączenie z serwerem bazy danych</t>
  </si>
  <si>
    <t>Skrypt realizuje wybór bazy danych ogłoszenia</t>
  </si>
  <si>
    <t>Skrypt wyświetla w nagłówku trzeciego stopnia numery id oraz tytuły dla id - 1,2, 3, 4; w oparciu o pętlę</t>
  </si>
  <si>
    <t>Skrypt wyświetla treść każdego z czterech ogłoszeń (pole ogłoszenie, tresc); w oparciu o pętlę</t>
  </si>
  <si>
    <t>Skrypt wyświetla numery kontaktowe telefonów: dla ogłoszenia 1 i 2: 601601601; dla ogłoszenia 3 i 4: 608608608; w oparciu o pętlę</t>
  </si>
  <si>
    <t>R.2.8</t>
  </si>
  <si>
    <t>R.2.9</t>
  </si>
  <si>
    <t>R.2.10</t>
  </si>
  <si>
    <t>R.4</t>
  </si>
  <si>
    <t>R.4.7</t>
  </si>
  <si>
    <t>Rezultat 2: Styl CSS witryny internetowej</t>
  </si>
  <si>
    <t>Rezultat 3:  Operacje na bazie danych</t>
  </si>
  <si>
    <t>Rezultat 4: Skrypt połączenia z bazą</t>
  </si>
  <si>
    <t>Styl CSS zapisano w pliku styl1.css, formatowanie witryny pochodzi od stylów zdefiniowanych w pliku 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</si>
</sst>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11"/>
      <color rgb="FF000000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EBF1DE"/>
      </patternFill>
    </fill>
    <fill>
      <patternFill patternType="solid">
        <fgColor rgb="FFEBF1DE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 indent="2"/>
    </xf>
    <xf numFmtId="0" fontId="2" fillId="2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 indent="2"/>
    </xf>
    <xf numFmtId="0" fontId="1" fillId="0" borderId="1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 indent="2"/>
    </xf>
    <xf numFmtId="0" fontId="2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1" fillId="0" borderId="1" xfId="0" applyFont="1" applyFill="1" applyBorder="1" applyAlignment="1">
      <alignment horizontal="right" vertical="center" wrapText="1"/>
    </xf>
    <xf numFmtId="0" fontId="2" fillId="4" borderId="2" xfId="0" applyFont="1" applyFill="1" applyBorder="1" applyAlignment="1">
      <alignment horizontal="right" vertical="center" wrapText="1"/>
    </xf>
    <xf numFmtId="0" fontId="2" fillId="4" borderId="3" xfId="0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horizontal="right"/>
    </xf>
    <xf numFmtId="0" fontId="3" fillId="4" borderId="3" xfId="0" applyFont="1" applyFill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EBF1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"/>
  <sheetViews>
    <sheetView tabSelected="1" workbookViewId="0">
      <pane xSplit="2" ySplit="2" topLeftCell="C33" activePane="bottomRight" state="frozen"/>
      <selection pane="topRight" activeCell="C1" sqref="C1"/>
      <selection pane="bottomLeft" activeCell="A3" sqref="A3"/>
      <selection pane="bottomRight" activeCell="T40" sqref="T40"/>
    </sheetView>
  </sheetViews>
  <sheetFormatPr defaultRowHeight="15" x14ac:dyDescent="0.25"/>
  <cols>
    <col min="1" max="1" width="7.85546875" bestFit="1" customWidth="1"/>
    <col min="2" max="2" width="86.5703125" customWidth="1"/>
    <col min="12" max="12" width="10.28515625" customWidth="1"/>
    <col min="17" max="18" width="11.7109375" customWidth="1"/>
  </cols>
  <sheetData>
    <row r="1" spans="1:20" s="7" customFormat="1" ht="45" x14ac:dyDescent="0.25">
      <c r="A1" s="10" t="s">
        <v>0</v>
      </c>
      <c r="B1" s="10" t="s">
        <v>30</v>
      </c>
      <c r="C1" s="11" t="s">
        <v>36</v>
      </c>
      <c r="D1" s="11" t="s">
        <v>37</v>
      </c>
      <c r="E1" s="11" t="s">
        <v>38</v>
      </c>
      <c r="F1" s="11" t="s">
        <v>39</v>
      </c>
      <c r="G1" s="11" t="s">
        <v>40</v>
      </c>
      <c r="H1" s="11" t="s">
        <v>41</v>
      </c>
      <c r="I1" s="11" t="s">
        <v>42</v>
      </c>
      <c r="J1" s="11" t="s">
        <v>43</v>
      </c>
      <c r="K1" s="11" t="s">
        <v>44</v>
      </c>
      <c r="L1" s="11" t="s">
        <v>45</v>
      </c>
      <c r="M1" s="11" t="s">
        <v>46</v>
      </c>
      <c r="N1" s="11" t="s">
        <v>47</v>
      </c>
      <c r="O1" s="11" t="s">
        <v>48</v>
      </c>
      <c r="P1" s="11" t="s">
        <v>49</v>
      </c>
      <c r="Q1" s="11" t="s">
        <v>50</v>
      </c>
      <c r="R1" s="11" t="s">
        <v>51</v>
      </c>
      <c r="S1" s="11" t="s">
        <v>52</v>
      </c>
      <c r="T1" s="11" t="s">
        <v>53</v>
      </c>
    </row>
    <row r="2" spans="1:20" x14ac:dyDescent="0.25">
      <c r="A2" s="9" t="s">
        <v>1</v>
      </c>
      <c r="B2" s="8" t="s">
        <v>31</v>
      </c>
      <c r="C2" s="2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2"/>
    </row>
    <row r="3" spans="1:20" x14ac:dyDescent="0.25">
      <c r="A3" s="4" t="s">
        <v>2</v>
      </c>
      <c r="B3" s="5" t="s">
        <v>54</v>
      </c>
      <c r="C3" s="12">
        <v>1</v>
      </c>
      <c r="D3" s="12">
        <v>1</v>
      </c>
      <c r="E3" s="12">
        <v>0</v>
      </c>
      <c r="F3" s="12">
        <v>1</v>
      </c>
      <c r="G3" s="12">
        <v>1</v>
      </c>
      <c r="H3" s="12">
        <v>1</v>
      </c>
      <c r="I3" s="12">
        <v>1</v>
      </c>
      <c r="J3" s="12">
        <v>0</v>
      </c>
      <c r="K3" s="12">
        <v>1</v>
      </c>
      <c r="L3" s="12">
        <v>1</v>
      </c>
      <c r="M3" s="12">
        <v>1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0</v>
      </c>
      <c r="T3" s="12">
        <v>1</v>
      </c>
    </row>
    <row r="4" spans="1:20" ht="30" x14ac:dyDescent="0.25">
      <c r="A4" s="4" t="s">
        <v>3</v>
      </c>
      <c r="B4" s="5" t="s">
        <v>55</v>
      </c>
      <c r="C4" s="12">
        <v>1</v>
      </c>
      <c r="D4" s="12">
        <v>1</v>
      </c>
      <c r="E4" s="12">
        <v>1</v>
      </c>
      <c r="F4" s="12">
        <v>1</v>
      </c>
      <c r="G4" s="12">
        <v>1</v>
      </c>
      <c r="H4" s="12">
        <v>1</v>
      </c>
      <c r="I4" s="12">
        <v>1</v>
      </c>
      <c r="J4" s="12">
        <v>1</v>
      </c>
      <c r="K4" s="12">
        <v>1</v>
      </c>
      <c r="L4" s="12">
        <v>1</v>
      </c>
      <c r="M4" s="12">
        <v>1</v>
      </c>
      <c r="N4" s="12">
        <v>1</v>
      </c>
      <c r="O4" s="12">
        <v>1</v>
      </c>
      <c r="P4" s="12">
        <v>1</v>
      </c>
      <c r="Q4" s="12">
        <v>1</v>
      </c>
      <c r="R4" s="12">
        <v>1</v>
      </c>
      <c r="S4" s="12">
        <v>0</v>
      </c>
      <c r="T4" s="12">
        <v>1</v>
      </c>
    </row>
    <row r="5" spans="1:20" x14ac:dyDescent="0.25">
      <c r="A5" s="4" t="s">
        <v>4</v>
      </c>
      <c r="B5" s="5" t="s">
        <v>56</v>
      </c>
      <c r="C5" s="12">
        <v>1</v>
      </c>
      <c r="D5" s="12">
        <v>1</v>
      </c>
      <c r="E5" s="12">
        <v>1</v>
      </c>
      <c r="F5" s="12">
        <v>1</v>
      </c>
      <c r="G5" s="12">
        <v>1</v>
      </c>
      <c r="H5" s="12">
        <v>1</v>
      </c>
      <c r="I5" s="12">
        <v>1</v>
      </c>
      <c r="J5" s="12">
        <v>0</v>
      </c>
      <c r="K5" s="12">
        <v>1</v>
      </c>
      <c r="L5" s="12">
        <v>1</v>
      </c>
      <c r="M5" s="12">
        <v>1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</row>
    <row r="6" spans="1:20" ht="45" x14ac:dyDescent="0.25">
      <c r="A6" s="4" t="s">
        <v>5</v>
      </c>
      <c r="B6" s="5" t="s">
        <v>57</v>
      </c>
      <c r="C6" s="12">
        <v>1</v>
      </c>
      <c r="D6" s="12">
        <v>1</v>
      </c>
      <c r="E6" s="12">
        <v>1</v>
      </c>
      <c r="F6" s="12">
        <v>1</v>
      </c>
      <c r="G6" s="12">
        <v>1</v>
      </c>
      <c r="H6" s="12">
        <v>1</v>
      </c>
      <c r="I6" s="12">
        <v>1</v>
      </c>
      <c r="J6" s="12">
        <v>1</v>
      </c>
      <c r="K6" s="12">
        <v>1</v>
      </c>
      <c r="L6" s="12">
        <v>1</v>
      </c>
      <c r="M6" s="12">
        <v>1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0</v>
      </c>
      <c r="T6" s="12">
        <v>1</v>
      </c>
    </row>
    <row r="7" spans="1:20" ht="30" x14ac:dyDescent="0.25">
      <c r="A7" s="4" t="s">
        <v>6</v>
      </c>
      <c r="B7" s="5" t="s">
        <v>58</v>
      </c>
      <c r="C7" s="12">
        <v>1</v>
      </c>
      <c r="D7" s="12">
        <v>1</v>
      </c>
      <c r="E7" s="12">
        <v>1</v>
      </c>
      <c r="F7" s="12">
        <v>1</v>
      </c>
      <c r="G7" s="12">
        <v>1</v>
      </c>
      <c r="H7" s="12">
        <v>1</v>
      </c>
      <c r="I7" s="12">
        <v>1</v>
      </c>
      <c r="J7" s="12">
        <v>1</v>
      </c>
      <c r="K7" s="12">
        <v>1</v>
      </c>
      <c r="L7" s="12">
        <v>1</v>
      </c>
      <c r="M7" s="12">
        <v>1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</row>
    <row r="8" spans="1:20" ht="30" x14ac:dyDescent="0.25">
      <c r="A8" s="4" t="s">
        <v>7</v>
      </c>
      <c r="B8" s="5" t="s">
        <v>59</v>
      </c>
      <c r="C8" s="12">
        <v>1</v>
      </c>
      <c r="D8" s="12">
        <v>1</v>
      </c>
      <c r="E8" s="12">
        <v>1</v>
      </c>
      <c r="F8" s="12">
        <v>1</v>
      </c>
      <c r="G8" s="12">
        <v>1</v>
      </c>
      <c r="H8" s="12">
        <v>1</v>
      </c>
      <c r="I8" s="12">
        <v>1</v>
      </c>
      <c r="J8" s="12">
        <v>0.5</v>
      </c>
      <c r="K8" s="12">
        <v>0.5</v>
      </c>
      <c r="L8" s="12">
        <v>1</v>
      </c>
      <c r="M8" s="12">
        <v>1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</row>
    <row r="9" spans="1:20" ht="30" x14ac:dyDescent="0.25">
      <c r="A9" s="4" t="s">
        <v>32</v>
      </c>
      <c r="B9" s="5" t="s">
        <v>60</v>
      </c>
      <c r="C9" s="12">
        <v>1</v>
      </c>
      <c r="D9" s="12">
        <v>1</v>
      </c>
      <c r="E9" s="12">
        <v>1</v>
      </c>
      <c r="F9" s="12">
        <v>1</v>
      </c>
      <c r="G9" s="12">
        <v>1</v>
      </c>
      <c r="H9" s="12">
        <v>1</v>
      </c>
      <c r="I9" s="12">
        <v>1</v>
      </c>
      <c r="J9" s="12">
        <v>1</v>
      </c>
      <c r="K9" s="12">
        <v>1</v>
      </c>
      <c r="L9" s="12">
        <v>1</v>
      </c>
      <c r="M9" s="12">
        <v>1</v>
      </c>
      <c r="N9" s="12">
        <v>1</v>
      </c>
      <c r="O9" s="12">
        <v>0</v>
      </c>
      <c r="P9" s="12">
        <v>1</v>
      </c>
      <c r="Q9" s="12">
        <v>1</v>
      </c>
      <c r="R9" s="12">
        <v>1</v>
      </c>
      <c r="S9" s="12">
        <v>1</v>
      </c>
      <c r="T9" s="12">
        <v>0</v>
      </c>
    </row>
    <row r="10" spans="1:20" x14ac:dyDescent="0.25">
      <c r="A10" s="4" t="s">
        <v>33</v>
      </c>
      <c r="B10" s="5" t="s">
        <v>61</v>
      </c>
      <c r="C10" s="12">
        <v>1</v>
      </c>
      <c r="D10" s="12">
        <v>1</v>
      </c>
      <c r="E10" s="12">
        <v>1</v>
      </c>
      <c r="F10" s="12">
        <v>1</v>
      </c>
      <c r="G10" s="12">
        <v>1</v>
      </c>
      <c r="H10" s="12">
        <v>1</v>
      </c>
      <c r="I10" s="12">
        <v>1</v>
      </c>
      <c r="J10" s="12">
        <v>1</v>
      </c>
      <c r="K10" s="12">
        <v>1</v>
      </c>
      <c r="L10" s="12">
        <v>1</v>
      </c>
      <c r="M10" s="12">
        <v>1</v>
      </c>
      <c r="N10" s="12">
        <v>1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</row>
    <row r="11" spans="1:20" x14ac:dyDescent="0.25">
      <c r="A11" s="14" t="s">
        <v>63</v>
      </c>
      <c r="B11" t="s">
        <v>62</v>
      </c>
      <c r="C11" s="12">
        <v>1</v>
      </c>
      <c r="D11" s="12">
        <v>1</v>
      </c>
      <c r="E11" s="12">
        <v>1</v>
      </c>
      <c r="F11" s="12">
        <v>1</v>
      </c>
      <c r="G11" s="12">
        <v>1</v>
      </c>
      <c r="H11" s="12">
        <v>1</v>
      </c>
      <c r="I11" s="12">
        <v>1</v>
      </c>
      <c r="J11" s="12">
        <v>1</v>
      </c>
      <c r="K11" s="12">
        <v>1</v>
      </c>
      <c r="L11" s="12">
        <v>1</v>
      </c>
      <c r="M11" s="12">
        <v>1</v>
      </c>
      <c r="N11" s="12">
        <v>1</v>
      </c>
      <c r="O11" s="12">
        <v>1</v>
      </c>
      <c r="P11" s="12">
        <v>1</v>
      </c>
      <c r="Q11" s="12">
        <v>1</v>
      </c>
      <c r="R11" s="12">
        <v>0</v>
      </c>
      <c r="S11" s="12">
        <v>1</v>
      </c>
      <c r="T11" s="12">
        <v>1</v>
      </c>
    </row>
    <row r="12" spans="1:20" x14ac:dyDescent="0.25">
      <c r="A12" s="2" t="s">
        <v>8</v>
      </c>
      <c r="B12" s="3" t="s">
        <v>90</v>
      </c>
      <c r="C12" s="2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5"/>
    </row>
    <row r="13" spans="1:20" x14ac:dyDescent="0.25">
      <c r="A13" s="4" t="s">
        <v>9</v>
      </c>
      <c r="B13" s="5" t="s">
        <v>93</v>
      </c>
      <c r="C13" s="12">
        <v>1</v>
      </c>
      <c r="D13" s="12">
        <v>1</v>
      </c>
      <c r="E13" s="12">
        <v>1</v>
      </c>
      <c r="F13" s="12">
        <v>1</v>
      </c>
      <c r="G13" s="12">
        <v>1</v>
      </c>
      <c r="H13" s="12">
        <v>1</v>
      </c>
      <c r="I13" s="12">
        <v>1</v>
      </c>
      <c r="J13" s="12">
        <v>1</v>
      </c>
      <c r="K13" s="12">
        <v>1</v>
      </c>
      <c r="L13" s="12">
        <v>1</v>
      </c>
      <c r="M13" s="12">
        <v>1</v>
      </c>
      <c r="N13" s="12">
        <v>1</v>
      </c>
      <c r="O13" s="12">
        <v>1</v>
      </c>
      <c r="P13" s="12">
        <v>1</v>
      </c>
      <c r="Q13" s="12">
        <v>1</v>
      </c>
      <c r="R13" s="12">
        <v>1</v>
      </c>
      <c r="S13" s="12">
        <v>0</v>
      </c>
      <c r="T13" s="12">
        <v>1</v>
      </c>
    </row>
    <row r="14" spans="1:20" x14ac:dyDescent="0.25">
      <c r="A14" s="4" t="s">
        <v>10</v>
      </c>
      <c r="B14" s="5" t="s">
        <v>64</v>
      </c>
      <c r="C14" s="12">
        <v>1</v>
      </c>
      <c r="D14" s="12">
        <v>1</v>
      </c>
      <c r="E14" s="12">
        <v>1</v>
      </c>
      <c r="F14" s="12">
        <v>1</v>
      </c>
      <c r="G14" s="12">
        <v>1</v>
      </c>
      <c r="H14" s="12">
        <v>1</v>
      </c>
      <c r="I14" s="12">
        <v>1</v>
      </c>
      <c r="J14" s="12">
        <v>1</v>
      </c>
      <c r="K14" s="12">
        <v>1</v>
      </c>
      <c r="L14" s="12">
        <v>1</v>
      </c>
      <c r="M14" s="12">
        <v>1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0</v>
      </c>
      <c r="T14" s="12">
        <v>1</v>
      </c>
    </row>
    <row r="15" spans="1:20" x14ac:dyDescent="0.25">
      <c r="A15" s="4" t="s">
        <v>11</v>
      </c>
      <c r="B15" s="5" t="s">
        <v>65</v>
      </c>
      <c r="C15" s="12">
        <v>1</v>
      </c>
      <c r="D15" s="12">
        <v>1</v>
      </c>
      <c r="E15" s="12">
        <v>1</v>
      </c>
      <c r="F15" s="12">
        <v>1</v>
      </c>
      <c r="G15" s="12">
        <v>1</v>
      </c>
      <c r="H15" s="12">
        <v>1</v>
      </c>
      <c r="I15" s="12">
        <v>1</v>
      </c>
      <c r="J15" s="12">
        <v>1</v>
      </c>
      <c r="K15" s="12">
        <v>1</v>
      </c>
      <c r="L15" s="12">
        <v>1</v>
      </c>
      <c r="M15" s="12">
        <v>1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0</v>
      </c>
      <c r="T15" s="12">
        <v>1</v>
      </c>
    </row>
    <row r="16" spans="1:20" x14ac:dyDescent="0.25">
      <c r="A16" s="4" t="s">
        <v>12</v>
      </c>
      <c r="B16" s="5" t="s">
        <v>66</v>
      </c>
      <c r="C16" s="12">
        <v>1</v>
      </c>
      <c r="D16" s="12">
        <v>1</v>
      </c>
      <c r="E16" s="12">
        <v>1</v>
      </c>
      <c r="F16" s="12">
        <v>1</v>
      </c>
      <c r="G16" s="12">
        <v>0</v>
      </c>
      <c r="H16" s="12">
        <v>1</v>
      </c>
      <c r="I16" s="12">
        <v>1</v>
      </c>
      <c r="J16" s="12">
        <v>1</v>
      </c>
      <c r="K16" s="12">
        <v>1</v>
      </c>
      <c r="L16" s="12">
        <v>1</v>
      </c>
      <c r="M16" s="12">
        <v>1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</row>
    <row r="17" spans="1:20" x14ac:dyDescent="0.25">
      <c r="A17" s="4" t="s">
        <v>13</v>
      </c>
      <c r="B17" s="5" t="s">
        <v>67</v>
      </c>
      <c r="C17" s="12">
        <v>1</v>
      </c>
      <c r="D17" s="12">
        <v>1</v>
      </c>
      <c r="E17" s="12">
        <v>1</v>
      </c>
      <c r="F17" s="12">
        <v>1</v>
      </c>
      <c r="G17" s="12">
        <v>1</v>
      </c>
      <c r="H17" s="12">
        <v>1</v>
      </c>
      <c r="I17" s="12">
        <v>1</v>
      </c>
      <c r="J17" s="12">
        <v>1</v>
      </c>
      <c r="K17" s="12">
        <v>1</v>
      </c>
      <c r="L17" s="12">
        <v>1</v>
      </c>
      <c r="M17" s="12">
        <v>1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0</v>
      </c>
      <c r="T17" s="12">
        <v>1</v>
      </c>
    </row>
    <row r="18" spans="1:20" x14ac:dyDescent="0.25">
      <c r="A18" s="4" t="s">
        <v>14</v>
      </c>
      <c r="B18" s="5" t="s">
        <v>68</v>
      </c>
      <c r="C18" s="12">
        <v>1</v>
      </c>
      <c r="D18" s="12">
        <v>1</v>
      </c>
      <c r="E18" s="12">
        <v>1</v>
      </c>
      <c r="F18" s="12">
        <v>1</v>
      </c>
      <c r="G18" s="12">
        <v>1</v>
      </c>
      <c r="H18" s="12">
        <v>1</v>
      </c>
      <c r="I18" s="12">
        <v>1</v>
      </c>
      <c r="J18" s="12">
        <v>1</v>
      </c>
      <c r="K18" s="12">
        <v>1</v>
      </c>
      <c r="L18" s="12">
        <v>1</v>
      </c>
      <c r="M18" s="12">
        <v>1</v>
      </c>
      <c r="N18" s="12">
        <v>1</v>
      </c>
      <c r="O18" s="12">
        <v>1</v>
      </c>
      <c r="P18" s="12">
        <v>1</v>
      </c>
      <c r="Q18" s="12">
        <v>1</v>
      </c>
      <c r="R18" s="12">
        <v>1</v>
      </c>
      <c r="S18" s="12">
        <v>1</v>
      </c>
      <c r="T18" s="12">
        <v>1</v>
      </c>
    </row>
    <row r="19" spans="1:20" x14ac:dyDescent="0.25">
      <c r="A19" s="4" t="s">
        <v>15</v>
      </c>
      <c r="B19" s="5" t="s">
        <v>69</v>
      </c>
      <c r="C19" s="12">
        <v>1</v>
      </c>
      <c r="D19" s="12">
        <v>1</v>
      </c>
      <c r="E19" s="12">
        <v>1</v>
      </c>
      <c r="F19" s="12">
        <v>1</v>
      </c>
      <c r="G19" s="12">
        <v>1</v>
      </c>
      <c r="H19" s="12">
        <v>1</v>
      </c>
      <c r="I19" s="12">
        <v>1</v>
      </c>
      <c r="J19" s="12">
        <v>1</v>
      </c>
      <c r="K19" s="12">
        <v>1</v>
      </c>
      <c r="L19" s="12">
        <v>1</v>
      </c>
      <c r="M19" s="12">
        <v>1</v>
      </c>
      <c r="N19" s="12">
        <v>1</v>
      </c>
      <c r="O19" s="12">
        <v>1</v>
      </c>
      <c r="P19" s="12">
        <v>1</v>
      </c>
      <c r="Q19" s="12">
        <v>1</v>
      </c>
      <c r="R19" s="12">
        <v>1</v>
      </c>
      <c r="S19" s="12">
        <v>1</v>
      </c>
      <c r="T19" s="12">
        <v>1</v>
      </c>
    </row>
    <row r="20" spans="1:20" ht="30" x14ac:dyDescent="0.25">
      <c r="A20" s="4" t="s">
        <v>85</v>
      </c>
      <c r="B20" s="5" t="s">
        <v>70</v>
      </c>
      <c r="C20" s="12">
        <v>1</v>
      </c>
      <c r="D20" s="12">
        <v>1</v>
      </c>
      <c r="E20" s="12">
        <v>1</v>
      </c>
      <c r="F20" s="12">
        <v>1</v>
      </c>
      <c r="G20" s="12">
        <v>0</v>
      </c>
      <c r="H20" s="12">
        <v>1</v>
      </c>
      <c r="I20" s="12">
        <v>1</v>
      </c>
      <c r="J20" s="12">
        <v>1</v>
      </c>
      <c r="K20" s="12">
        <v>1</v>
      </c>
      <c r="L20" s="12">
        <v>1</v>
      </c>
      <c r="M20" s="12">
        <v>1</v>
      </c>
      <c r="N20" s="12">
        <v>1</v>
      </c>
      <c r="O20" s="12">
        <v>1</v>
      </c>
      <c r="P20" s="12">
        <v>1</v>
      </c>
      <c r="Q20" s="12">
        <v>1</v>
      </c>
      <c r="R20" s="12">
        <v>1</v>
      </c>
      <c r="S20" s="12">
        <v>1</v>
      </c>
      <c r="T20" s="12">
        <v>1</v>
      </c>
    </row>
    <row r="21" spans="1:20" x14ac:dyDescent="0.25">
      <c r="A21" s="4" t="s">
        <v>86</v>
      </c>
      <c r="B21" s="5" t="s">
        <v>71</v>
      </c>
      <c r="C21" s="12">
        <v>0</v>
      </c>
      <c r="D21" s="12">
        <v>0</v>
      </c>
      <c r="E21" s="12">
        <v>1</v>
      </c>
      <c r="F21" s="12">
        <v>0</v>
      </c>
      <c r="G21" s="12">
        <v>1</v>
      </c>
      <c r="H21" s="12">
        <v>1</v>
      </c>
      <c r="I21" s="12">
        <v>1</v>
      </c>
      <c r="J21" s="12">
        <v>1</v>
      </c>
      <c r="K21" s="12">
        <v>0</v>
      </c>
      <c r="L21" s="12">
        <v>1</v>
      </c>
      <c r="M21" s="12">
        <v>1</v>
      </c>
      <c r="N21" s="12">
        <v>1</v>
      </c>
      <c r="O21" s="12">
        <v>1</v>
      </c>
      <c r="P21" s="12">
        <v>1</v>
      </c>
      <c r="Q21" s="12">
        <v>1</v>
      </c>
      <c r="R21" s="12">
        <v>1</v>
      </c>
      <c r="S21" s="12">
        <v>1</v>
      </c>
      <c r="T21" s="12">
        <v>1</v>
      </c>
    </row>
    <row r="22" spans="1:20" x14ac:dyDescent="0.25">
      <c r="A22" s="15" t="s">
        <v>87</v>
      </c>
      <c r="B22" s="5" t="s">
        <v>72</v>
      </c>
      <c r="C22" s="12">
        <v>1</v>
      </c>
      <c r="D22" s="12">
        <v>1</v>
      </c>
      <c r="E22" s="12">
        <v>1</v>
      </c>
      <c r="F22" s="12">
        <v>0</v>
      </c>
      <c r="G22" s="12">
        <v>1</v>
      </c>
      <c r="H22" s="12">
        <v>1</v>
      </c>
      <c r="I22" s="12">
        <v>1</v>
      </c>
      <c r="J22" s="12">
        <v>1</v>
      </c>
      <c r="K22" s="12">
        <v>1</v>
      </c>
      <c r="L22" s="12">
        <v>1</v>
      </c>
      <c r="M22" s="12">
        <v>1</v>
      </c>
      <c r="N22" s="12">
        <v>1</v>
      </c>
      <c r="O22" s="12">
        <v>1</v>
      </c>
      <c r="P22" s="12">
        <v>1</v>
      </c>
      <c r="Q22" s="12">
        <v>1</v>
      </c>
      <c r="R22" s="12">
        <v>1</v>
      </c>
      <c r="S22" s="12">
        <v>1</v>
      </c>
      <c r="T22" s="12">
        <v>1</v>
      </c>
    </row>
    <row r="23" spans="1:20" s="6" customFormat="1" x14ac:dyDescent="0.25">
      <c r="A23" s="16" t="s">
        <v>34</v>
      </c>
      <c r="B23" s="17"/>
      <c r="C23" s="13">
        <f>SUM(C3:C11,C13:C22)</f>
        <v>18</v>
      </c>
      <c r="D23" s="13">
        <f t="shared" ref="D23:I23" si="0">SUM(D3:D11,D13:D22)</f>
        <v>18</v>
      </c>
      <c r="E23" s="13">
        <f t="shared" si="0"/>
        <v>18</v>
      </c>
      <c r="F23" s="13">
        <f t="shared" si="0"/>
        <v>17</v>
      </c>
      <c r="G23" s="13">
        <f t="shared" si="0"/>
        <v>17</v>
      </c>
      <c r="H23" s="13">
        <f t="shared" si="0"/>
        <v>19</v>
      </c>
      <c r="I23" s="13">
        <f t="shared" si="0"/>
        <v>19</v>
      </c>
      <c r="J23" s="13">
        <f>SUM(J3:J11,J13:J22)</f>
        <v>16.5</v>
      </c>
      <c r="K23" s="13">
        <f t="shared" ref="K23:T23" si="1">SUM(K3:K11,K13:K22)</f>
        <v>17.5</v>
      </c>
      <c r="L23" s="13">
        <f t="shared" si="1"/>
        <v>19</v>
      </c>
      <c r="M23" s="13">
        <f t="shared" si="1"/>
        <v>19</v>
      </c>
      <c r="N23" s="13">
        <f t="shared" si="1"/>
        <v>19</v>
      </c>
      <c r="O23" s="13">
        <f t="shared" si="1"/>
        <v>18</v>
      </c>
      <c r="P23" s="13">
        <f t="shared" si="1"/>
        <v>19</v>
      </c>
      <c r="Q23" s="13">
        <f t="shared" si="1"/>
        <v>19</v>
      </c>
      <c r="R23" s="13">
        <f t="shared" si="1"/>
        <v>18</v>
      </c>
      <c r="S23" s="13">
        <f t="shared" si="1"/>
        <v>12</v>
      </c>
      <c r="T23" s="13">
        <f t="shared" si="1"/>
        <v>18</v>
      </c>
    </row>
    <row r="24" spans="1:20" s="6" customFormat="1" x14ac:dyDescent="0.25">
      <c r="A24" s="16" t="s">
        <v>35</v>
      </c>
      <c r="B24" s="17"/>
      <c r="C24" s="13">
        <f>IF(C23&lt;=5,1,IF(C23&lt;=8,2,IF(C23&lt;=12,3,IF(C23&lt;=16,4,IF(C23&lt;=19,5)))))</f>
        <v>5</v>
      </c>
      <c r="D24" s="13">
        <f t="shared" ref="D24:T24" si="2">IF(D23&lt;=5,1,IF(D23&lt;=8,2,IF(D23&lt;=12,3,IF(D23&lt;=16,4,IF(D23&lt;=19,5)))))</f>
        <v>5</v>
      </c>
      <c r="E24" s="13">
        <f t="shared" si="2"/>
        <v>5</v>
      </c>
      <c r="F24" s="13">
        <f t="shared" si="2"/>
        <v>5</v>
      </c>
      <c r="G24" s="13">
        <f t="shared" si="2"/>
        <v>5</v>
      </c>
      <c r="H24" s="13">
        <f t="shared" si="2"/>
        <v>5</v>
      </c>
      <c r="I24" s="13">
        <f t="shared" si="2"/>
        <v>5</v>
      </c>
      <c r="J24" s="13">
        <f t="shared" si="2"/>
        <v>5</v>
      </c>
      <c r="K24" s="13">
        <f t="shared" si="2"/>
        <v>5</v>
      </c>
      <c r="L24" s="13">
        <f t="shared" si="2"/>
        <v>5</v>
      </c>
      <c r="M24" s="13">
        <f t="shared" si="2"/>
        <v>5</v>
      </c>
      <c r="N24" s="13">
        <f t="shared" si="2"/>
        <v>5</v>
      </c>
      <c r="O24" s="13">
        <f t="shared" si="2"/>
        <v>5</v>
      </c>
      <c r="P24" s="13">
        <f t="shared" si="2"/>
        <v>5</v>
      </c>
      <c r="Q24" s="13">
        <f t="shared" si="2"/>
        <v>5</v>
      </c>
      <c r="R24" s="13">
        <f t="shared" si="2"/>
        <v>5</v>
      </c>
      <c r="S24" s="13">
        <f t="shared" si="2"/>
        <v>3</v>
      </c>
      <c r="T24" s="13">
        <f t="shared" si="2"/>
        <v>5</v>
      </c>
    </row>
    <row r="25" spans="1:20" x14ac:dyDescent="0.25">
      <c r="A25" s="2" t="s">
        <v>16</v>
      </c>
      <c r="B25" s="3" t="s">
        <v>91</v>
      </c>
      <c r="C25" s="2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5"/>
    </row>
    <row r="26" spans="1:20" ht="30" x14ac:dyDescent="0.25">
      <c r="A26" s="4" t="s">
        <v>17</v>
      </c>
      <c r="B26" s="5" t="s">
        <v>73</v>
      </c>
      <c r="C26" s="12">
        <v>1</v>
      </c>
      <c r="D26" s="12">
        <v>1</v>
      </c>
      <c r="E26" s="12">
        <v>1</v>
      </c>
      <c r="F26" s="12">
        <v>1</v>
      </c>
      <c r="G26" s="12">
        <v>0</v>
      </c>
      <c r="H26" s="12">
        <v>1</v>
      </c>
      <c r="I26" s="12">
        <v>1</v>
      </c>
      <c r="J26" s="12">
        <v>0.5</v>
      </c>
      <c r="K26" s="12">
        <v>1</v>
      </c>
      <c r="L26" s="12">
        <v>1</v>
      </c>
      <c r="M26" s="12">
        <v>1</v>
      </c>
      <c r="N26" s="12">
        <v>1</v>
      </c>
      <c r="O26" s="12">
        <v>0</v>
      </c>
      <c r="P26" s="12">
        <v>1</v>
      </c>
      <c r="Q26" s="12">
        <v>1</v>
      </c>
      <c r="R26" s="12">
        <v>0</v>
      </c>
      <c r="S26" s="12">
        <v>1</v>
      </c>
      <c r="T26" s="12">
        <v>1</v>
      </c>
    </row>
    <row r="27" spans="1:20" x14ac:dyDescent="0.25">
      <c r="A27" s="4" t="s">
        <v>18</v>
      </c>
      <c r="B27" s="5" t="s">
        <v>74</v>
      </c>
      <c r="C27" s="12">
        <v>1</v>
      </c>
      <c r="D27" s="12">
        <v>1</v>
      </c>
      <c r="E27" s="12">
        <v>1</v>
      </c>
      <c r="F27" s="12">
        <v>1</v>
      </c>
      <c r="G27" s="12">
        <v>1</v>
      </c>
      <c r="H27" s="12">
        <v>1</v>
      </c>
      <c r="I27" s="12">
        <v>1</v>
      </c>
      <c r="J27" s="12">
        <v>1</v>
      </c>
      <c r="K27" s="12">
        <v>1</v>
      </c>
      <c r="L27" s="12">
        <v>1</v>
      </c>
      <c r="M27" s="12">
        <v>1</v>
      </c>
      <c r="N27" s="12">
        <v>1</v>
      </c>
      <c r="O27" s="12">
        <v>1</v>
      </c>
      <c r="P27" s="12">
        <v>1</v>
      </c>
      <c r="Q27" s="12">
        <v>1</v>
      </c>
      <c r="R27" s="12">
        <v>1</v>
      </c>
      <c r="S27" s="12">
        <v>1</v>
      </c>
      <c r="T27" s="12">
        <v>1</v>
      </c>
    </row>
    <row r="28" spans="1:20" ht="60" x14ac:dyDescent="0.25">
      <c r="A28" s="4" t="s">
        <v>19</v>
      </c>
      <c r="B28" s="5" t="s">
        <v>75</v>
      </c>
      <c r="C28" s="12">
        <v>1</v>
      </c>
      <c r="D28" s="12">
        <v>1</v>
      </c>
      <c r="E28" s="12">
        <v>0</v>
      </c>
      <c r="F28" s="12">
        <v>0</v>
      </c>
      <c r="G28" s="12">
        <v>1</v>
      </c>
      <c r="H28" s="12">
        <v>1</v>
      </c>
      <c r="I28" s="12">
        <v>0.5</v>
      </c>
      <c r="J28" s="12">
        <v>1</v>
      </c>
      <c r="K28" s="12">
        <v>1</v>
      </c>
      <c r="L28" s="12">
        <v>1</v>
      </c>
      <c r="M28" s="12">
        <v>1</v>
      </c>
      <c r="N28" s="12">
        <v>1</v>
      </c>
      <c r="O28" s="12">
        <v>1</v>
      </c>
      <c r="P28" s="12">
        <v>1</v>
      </c>
      <c r="Q28" s="12">
        <v>1</v>
      </c>
      <c r="R28" s="12">
        <v>1</v>
      </c>
      <c r="S28" s="12">
        <v>1</v>
      </c>
      <c r="T28" s="12">
        <v>1</v>
      </c>
    </row>
    <row r="29" spans="1:20" s="1" customFormat="1" ht="90" x14ac:dyDescent="0.25">
      <c r="A29" s="4" t="s">
        <v>20</v>
      </c>
      <c r="B29" s="5" t="s">
        <v>76</v>
      </c>
      <c r="C29" s="12">
        <v>1</v>
      </c>
      <c r="D29" s="12">
        <v>1</v>
      </c>
      <c r="E29" s="12">
        <v>0</v>
      </c>
      <c r="F29" s="12">
        <v>1</v>
      </c>
      <c r="G29" s="12">
        <v>1</v>
      </c>
      <c r="H29" s="12">
        <v>1</v>
      </c>
      <c r="I29" s="12">
        <v>0.5</v>
      </c>
      <c r="J29" s="12">
        <v>0</v>
      </c>
      <c r="K29" s="12">
        <v>1</v>
      </c>
      <c r="L29" s="12">
        <v>1</v>
      </c>
      <c r="M29" s="12">
        <v>1</v>
      </c>
      <c r="N29" s="12">
        <v>1</v>
      </c>
      <c r="O29" s="12">
        <v>1</v>
      </c>
      <c r="P29" s="12">
        <v>1</v>
      </c>
      <c r="Q29" s="12">
        <v>1</v>
      </c>
      <c r="R29" s="12">
        <v>1</v>
      </c>
      <c r="S29" s="12">
        <v>1</v>
      </c>
      <c r="T29" s="12">
        <v>1</v>
      </c>
    </row>
    <row r="30" spans="1:20" ht="45" x14ac:dyDescent="0.25">
      <c r="A30" s="4" t="s">
        <v>21</v>
      </c>
      <c r="B30" s="5" t="s">
        <v>77</v>
      </c>
      <c r="C30" s="12">
        <v>1</v>
      </c>
      <c r="D30" s="12">
        <v>1</v>
      </c>
      <c r="E30" s="12">
        <v>1</v>
      </c>
      <c r="F30" s="12">
        <v>1</v>
      </c>
      <c r="G30" s="12">
        <v>1</v>
      </c>
      <c r="H30" s="12">
        <v>1</v>
      </c>
      <c r="I30" s="12">
        <v>1</v>
      </c>
      <c r="J30" s="12">
        <v>1</v>
      </c>
      <c r="K30" s="12">
        <v>1</v>
      </c>
      <c r="L30" s="12">
        <v>1</v>
      </c>
      <c r="M30" s="12">
        <v>1</v>
      </c>
      <c r="N30" s="12">
        <v>1</v>
      </c>
      <c r="O30" s="12">
        <v>1</v>
      </c>
      <c r="P30" s="12">
        <v>1</v>
      </c>
      <c r="Q30" s="12">
        <v>1</v>
      </c>
      <c r="R30" s="12">
        <v>1</v>
      </c>
      <c r="S30" s="12">
        <v>1</v>
      </c>
      <c r="T30" s="12">
        <v>1</v>
      </c>
    </row>
    <row r="31" spans="1:20" ht="60" x14ac:dyDescent="0.25">
      <c r="A31" s="4" t="s">
        <v>22</v>
      </c>
      <c r="B31" s="5" t="s">
        <v>78</v>
      </c>
      <c r="C31" s="12">
        <v>1</v>
      </c>
      <c r="D31" s="12">
        <v>1</v>
      </c>
      <c r="E31" s="12">
        <v>0</v>
      </c>
      <c r="F31" s="12">
        <v>1</v>
      </c>
      <c r="G31" s="12">
        <v>1</v>
      </c>
      <c r="H31" s="12">
        <v>1</v>
      </c>
      <c r="I31" s="12">
        <v>1</v>
      </c>
      <c r="J31" s="12">
        <v>1</v>
      </c>
      <c r="K31" s="12">
        <v>1</v>
      </c>
      <c r="L31" s="12">
        <v>1</v>
      </c>
      <c r="M31" s="12">
        <v>1</v>
      </c>
      <c r="N31" s="12">
        <v>1</v>
      </c>
      <c r="O31" s="12">
        <v>1</v>
      </c>
      <c r="P31" s="12">
        <v>1</v>
      </c>
      <c r="Q31" s="12">
        <v>1</v>
      </c>
      <c r="R31" s="12">
        <v>1</v>
      </c>
      <c r="S31" s="12">
        <v>1</v>
      </c>
      <c r="T31" s="12">
        <v>1</v>
      </c>
    </row>
    <row r="32" spans="1:20" x14ac:dyDescent="0.25">
      <c r="A32" s="2" t="s">
        <v>88</v>
      </c>
      <c r="B32" s="3" t="s">
        <v>92</v>
      </c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5"/>
    </row>
    <row r="33" spans="1:20" x14ac:dyDescent="0.25">
      <c r="A33" s="4" t="s">
        <v>23</v>
      </c>
      <c r="B33" s="5" t="s">
        <v>79</v>
      </c>
      <c r="C33" s="12">
        <v>1</v>
      </c>
      <c r="D33" s="12">
        <v>1</v>
      </c>
      <c r="E33" s="12">
        <v>1</v>
      </c>
      <c r="F33" s="12">
        <v>1</v>
      </c>
      <c r="G33" s="12">
        <v>1</v>
      </c>
      <c r="H33" s="12">
        <v>1</v>
      </c>
      <c r="I33" s="12">
        <v>0</v>
      </c>
      <c r="J33" s="12">
        <v>0</v>
      </c>
      <c r="K33" s="12">
        <v>1</v>
      </c>
      <c r="L33" s="12">
        <v>1</v>
      </c>
      <c r="M33" s="12">
        <v>1</v>
      </c>
      <c r="N33" s="12">
        <v>1</v>
      </c>
      <c r="O33" s="12">
        <v>1</v>
      </c>
      <c r="P33" s="12">
        <v>1</v>
      </c>
      <c r="Q33" s="12">
        <v>1</v>
      </c>
      <c r="R33" s="12">
        <v>1</v>
      </c>
      <c r="S33" s="12">
        <v>0</v>
      </c>
      <c r="T33" s="12">
        <v>1</v>
      </c>
    </row>
    <row r="34" spans="1:20" x14ac:dyDescent="0.25">
      <c r="A34" s="4" t="s">
        <v>24</v>
      </c>
      <c r="B34" s="5" t="s">
        <v>80</v>
      </c>
      <c r="C34" s="12">
        <v>1</v>
      </c>
      <c r="D34" s="12">
        <v>1</v>
      </c>
      <c r="E34" s="12">
        <v>1</v>
      </c>
      <c r="F34" s="12">
        <v>1</v>
      </c>
      <c r="G34" s="12">
        <v>1</v>
      </c>
      <c r="H34" s="12">
        <v>1</v>
      </c>
      <c r="I34" s="12">
        <v>0</v>
      </c>
      <c r="J34" s="12">
        <v>0</v>
      </c>
      <c r="K34" s="12">
        <v>1</v>
      </c>
      <c r="L34" s="12">
        <v>1</v>
      </c>
      <c r="M34" s="12">
        <v>1</v>
      </c>
      <c r="N34" s="12">
        <v>1</v>
      </c>
      <c r="O34" s="12">
        <v>1</v>
      </c>
      <c r="P34" s="12">
        <v>1</v>
      </c>
      <c r="Q34" s="12">
        <v>1</v>
      </c>
      <c r="R34" s="12">
        <v>1</v>
      </c>
      <c r="S34" s="12">
        <v>0</v>
      </c>
      <c r="T34" s="12">
        <v>1</v>
      </c>
    </row>
    <row r="35" spans="1:20" x14ac:dyDescent="0.25">
      <c r="A35" s="4" t="s">
        <v>25</v>
      </c>
      <c r="B35" s="5" t="s">
        <v>81</v>
      </c>
      <c r="C35" s="12">
        <v>1</v>
      </c>
      <c r="D35" s="12">
        <v>1</v>
      </c>
      <c r="E35" s="12">
        <v>1</v>
      </c>
      <c r="F35" s="12">
        <v>1</v>
      </c>
      <c r="G35" s="12">
        <v>1</v>
      </c>
      <c r="H35" s="12">
        <v>1</v>
      </c>
      <c r="I35" s="12">
        <v>0</v>
      </c>
      <c r="J35" s="12">
        <v>0</v>
      </c>
      <c r="K35" s="12">
        <v>1</v>
      </c>
      <c r="L35" s="12">
        <v>1</v>
      </c>
      <c r="M35" s="12">
        <v>1</v>
      </c>
      <c r="N35" s="12">
        <v>1</v>
      </c>
      <c r="O35" s="12">
        <v>1</v>
      </c>
      <c r="P35" s="12">
        <v>1</v>
      </c>
      <c r="Q35" s="12">
        <v>1</v>
      </c>
      <c r="R35" s="12">
        <v>1</v>
      </c>
      <c r="S35" s="12">
        <v>0</v>
      </c>
      <c r="T35" s="12">
        <v>1</v>
      </c>
    </row>
    <row r="36" spans="1:20" x14ac:dyDescent="0.25">
      <c r="A36" s="4" t="s">
        <v>26</v>
      </c>
      <c r="B36" s="5" t="s">
        <v>29</v>
      </c>
      <c r="C36" s="12">
        <v>0</v>
      </c>
      <c r="D36" s="12">
        <v>1</v>
      </c>
      <c r="E36" s="12">
        <v>1</v>
      </c>
      <c r="F36" s="12">
        <v>1</v>
      </c>
      <c r="G36" s="12">
        <v>0</v>
      </c>
      <c r="H36" s="12">
        <v>0</v>
      </c>
      <c r="I36" s="12">
        <v>0</v>
      </c>
      <c r="J36" s="12">
        <v>0</v>
      </c>
      <c r="K36" s="12">
        <v>1</v>
      </c>
      <c r="L36" s="12">
        <v>1</v>
      </c>
      <c r="M36" s="12">
        <v>1</v>
      </c>
      <c r="N36" s="12">
        <v>1</v>
      </c>
      <c r="O36" s="12">
        <v>1</v>
      </c>
      <c r="P36" s="12">
        <v>1</v>
      </c>
      <c r="Q36" s="12">
        <v>1</v>
      </c>
      <c r="R36" s="12">
        <v>1</v>
      </c>
      <c r="S36" s="12">
        <v>0</v>
      </c>
      <c r="T36" s="12">
        <v>1</v>
      </c>
    </row>
    <row r="37" spans="1:20" x14ac:dyDescent="0.25">
      <c r="A37" s="4" t="s">
        <v>27</v>
      </c>
      <c r="B37" s="5" t="s">
        <v>82</v>
      </c>
      <c r="C37" s="12">
        <v>1</v>
      </c>
      <c r="D37" s="12">
        <v>1</v>
      </c>
      <c r="E37" s="12">
        <v>1</v>
      </c>
      <c r="F37" s="12">
        <v>1</v>
      </c>
      <c r="G37" s="12">
        <v>1</v>
      </c>
      <c r="H37" s="12">
        <v>1</v>
      </c>
      <c r="I37" s="12">
        <v>0</v>
      </c>
      <c r="J37" s="12">
        <v>0</v>
      </c>
      <c r="K37" s="12">
        <v>1</v>
      </c>
      <c r="L37" s="12">
        <v>1</v>
      </c>
      <c r="M37" s="12">
        <v>1</v>
      </c>
      <c r="N37" s="12">
        <v>1</v>
      </c>
      <c r="O37" s="12">
        <v>1</v>
      </c>
      <c r="P37" s="12">
        <v>1</v>
      </c>
      <c r="Q37" s="12">
        <v>1</v>
      </c>
      <c r="R37" s="12">
        <v>1</v>
      </c>
      <c r="S37" s="12">
        <v>0</v>
      </c>
      <c r="T37" s="12">
        <v>0</v>
      </c>
    </row>
    <row r="38" spans="1:20" x14ac:dyDescent="0.25">
      <c r="A38" s="4" t="s">
        <v>28</v>
      </c>
      <c r="B38" s="5" t="s">
        <v>83</v>
      </c>
      <c r="C38" s="12">
        <v>1</v>
      </c>
      <c r="D38" s="12">
        <v>1</v>
      </c>
      <c r="E38" s="12">
        <v>1</v>
      </c>
      <c r="F38" s="12">
        <v>1</v>
      </c>
      <c r="G38" s="12">
        <v>1</v>
      </c>
      <c r="H38" s="12">
        <v>1</v>
      </c>
      <c r="I38" s="12">
        <v>0</v>
      </c>
      <c r="J38" s="12">
        <v>0</v>
      </c>
      <c r="K38" s="12">
        <v>1</v>
      </c>
      <c r="L38" s="12">
        <v>1</v>
      </c>
      <c r="M38" s="12">
        <v>1</v>
      </c>
      <c r="N38" s="12">
        <v>1</v>
      </c>
      <c r="O38" s="12">
        <v>1</v>
      </c>
      <c r="P38" s="12">
        <v>1</v>
      </c>
      <c r="Q38" s="12">
        <v>1</v>
      </c>
      <c r="R38" s="12">
        <v>1</v>
      </c>
      <c r="S38" s="12">
        <v>0</v>
      </c>
      <c r="T38" s="12">
        <v>0</v>
      </c>
    </row>
    <row r="39" spans="1:20" ht="30" x14ac:dyDescent="0.25">
      <c r="A39" s="4" t="s">
        <v>89</v>
      </c>
      <c r="B39" s="5" t="s">
        <v>84</v>
      </c>
      <c r="C39" s="12">
        <v>0</v>
      </c>
      <c r="D39" s="12">
        <v>1</v>
      </c>
      <c r="E39" s="12">
        <v>1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1</v>
      </c>
      <c r="M39" s="12">
        <v>1</v>
      </c>
      <c r="N39" s="12">
        <v>1</v>
      </c>
      <c r="O39" s="12">
        <v>1</v>
      </c>
      <c r="P39" s="12">
        <v>1</v>
      </c>
      <c r="Q39" s="12">
        <v>1</v>
      </c>
      <c r="R39" s="12">
        <v>0</v>
      </c>
      <c r="S39" s="12">
        <v>0</v>
      </c>
      <c r="T39" s="12">
        <v>0</v>
      </c>
    </row>
    <row r="40" spans="1:20" s="6" customFormat="1" x14ac:dyDescent="0.25">
      <c r="A40" s="18" t="s">
        <v>34</v>
      </c>
      <c r="B40" s="19"/>
      <c r="C40" s="13">
        <f t="shared" ref="C40:T40" si="3">SUM(C26:C31,C33:C39)</f>
        <v>11</v>
      </c>
      <c r="D40" s="13">
        <f t="shared" si="3"/>
        <v>13</v>
      </c>
      <c r="E40" s="13">
        <f t="shared" si="3"/>
        <v>10</v>
      </c>
      <c r="F40" s="13">
        <f t="shared" si="3"/>
        <v>11</v>
      </c>
      <c r="G40" s="13">
        <f t="shared" si="3"/>
        <v>10</v>
      </c>
      <c r="H40" s="13">
        <f t="shared" si="3"/>
        <v>11</v>
      </c>
      <c r="I40" s="13">
        <f t="shared" si="3"/>
        <v>5</v>
      </c>
      <c r="J40" s="13">
        <f t="shared" si="3"/>
        <v>4.5</v>
      </c>
      <c r="K40" s="13">
        <f t="shared" si="3"/>
        <v>12</v>
      </c>
      <c r="L40" s="13">
        <f>SUM(L26:L31,L33:L39)</f>
        <v>13</v>
      </c>
      <c r="M40" s="13">
        <f t="shared" si="3"/>
        <v>13</v>
      </c>
      <c r="N40" s="13">
        <f t="shared" si="3"/>
        <v>13</v>
      </c>
      <c r="O40" s="13">
        <f t="shared" si="3"/>
        <v>12</v>
      </c>
      <c r="P40" s="13">
        <f t="shared" si="3"/>
        <v>13</v>
      </c>
      <c r="Q40" s="13">
        <f t="shared" si="3"/>
        <v>13</v>
      </c>
      <c r="R40" s="13">
        <f t="shared" si="3"/>
        <v>11</v>
      </c>
      <c r="S40" s="13">
        <f t="shared" si="3"/>
        <v>6</v>
      </c>
      <c r="T40" s="13">
        <f t="shared" si="3"/>
        <v>10</v>
      </c>
    </row>
    <row r="41" spans="1:20" x14ac:dyDescent="0.25">
      <c r="A41" s="18" t="s">
        <v>35</v>
      </c>
      <c r="B41" s="19"/>
      <c r="C41" s="13">
        <f t="shared" ref="C41" si="4">IF(C40&lt;=4,1,IF(C40&lt;=6,2,IF(C40&lt;=9,3,IF(C40&lt;=11,4,IF(C40&lt;=13,5,)))))</f>
        <v>4</v>
      </c>
      <c r="D41" s="13">
        <f t="shared" ref="D41" si="5">IF(D40&lt;=4,1,IF(D40&lt;=6,2,IF(D40&lt;=9,3,IF(D40&lt;=11,4,IF(D40&lt;=13,5,)))))</f>
        <v>5</v>
      </c>
      <c r="E41" s="13">
        <f t="shared" ref="E41" si="6">IF(E40&lt;=4,1,IF(E40&lt;=6,2,IF(E40&lt;=9,3,IF(E40&lt;=11,4,IF(E40&lt;=13,5,)))))</f>
        <v>4</v>
      </c>
      <c r="F41" s="13">
        <f t="shared" ref="F41" si="7">IF(F40&lt;=4,1,IF(F40&lt;=6,2,IF(F40&lt;=9,3,IF(F40&lt;=11,4,IF(F40&lt;=13,5,)))))</f>
        <v>4</v>
      </c>
      <c r="G41" s="13">
        <f t="shared" ref="G41" si="8">IF(G40&lt;=4,1,IF(G40&lt;=6,2,IF(G40&lt;=9,3,IF(G40&lt;=11,4,IF(G40&lt;=13,5,)))))</f>
        <v>4</v>
      </c>
      <c r="H41" s="13">
        <f t="shared" ref="H41" si="9">IF(H40&lt;=4,1,IF(H40&lt;=6,2,IF(H40&lt;=9,3,IF(H40&lt;=11,4,IF(H40&lt;=13,5,)))))</f>
        <v>4</v>
      </c>
      <c r="I41" s="13">
        <f t="shared" ref="I41" si="10">IF(I40&lt;=4,1,IF(I40&lt;=6,2,IF(I40&lt;=9,3,IF(I40&lt;=11,4,IF(I40&lt;=13,5,)))))</f>
        <v>2</v>
      </c>
      <c r="J41" s="13">
        <f t="shared" ref="J41" si="11">IF(J40&lt;=4,1,IF(J40&lt;=6,2,IF(J40&lt;=9,3,IF(J40&lt;=11,4,IF(J40&lt;=13,5,)))))</f>
        <v>2</v>
      </c>
      <c r="K41" s="13">
        <f t="shared" ref="K41" si="12">IF(K40&lt;=4,1,IF(K40&lt;=6,2,IF(K40&lt;=9,3,IF(K40&lt;=11,4,IF(K40&lt;=13,5,)))))</f>
        <v>5</v>
      </c>
      <c r="L41" s="13">
        <f t="shared" ref="L41" si="13">IF(L40&lt;=4,1,IF(L40&lt;=6,2,IF(L40&lt;=9,3,IF(L40&lt;=11,4,IF(L40&lt;=13,5,)))))</f>
        <v>5</v>
      </c>
      <c r="M41" s="13">
        <f t="shared" ref="M41" si="14">IF(M40&lt;=4,1,IF(M40&lt;=6,2,IF(M40&lt;=9,3,IF(M40&lt;=11,4,IF(M40&lt;=13,5,)))))</f>
        <v>5</v>
      </c>
      <c r="N41" s="13">
        <f t="shared" ref="N41:T41" si="15">IF(N40&lt;=4,1,IF(N40&lt;=6,2,IF(N40&lt;=9,3,IF(N40&lt;=11,4,IF(N40&lt;=13,5,)))))</f>
        <v>5</v>
      </c>
      <c r="O41" s="13">
        <f t="shared" si="15"/>
        <v>5</v>
      </c>
      <c r="P41" s="13">
        <f t="shared" si="15"/>
        <v>5</v>
      </c>
      <c r="Q41" s="13">
        <f t="shared" si="15"/>
        <v>5</v>
      </c>
      <c r="R41" s="13">
        <f t="shared" si="15"/>
        <v>4</v>
      </c>
      <c r="S41" s="13">
        <f t="shared" si="15"/>
        <v>2</v>
      </c>
      <c r="T41" s="13">
        <f t="shared" si="15"/>
        <v>4</v>
      </c>
    </row>
  </sheetData>
  <mergeCells count="8">
    <mergeCell ref="A23:B23"/>
    <mergeCell ref="A24:B24"/>
    <mergeCell ref="A40:B40"/>
    <mergeCell ref="A41:B41"/>
    <mergeCell ref="C2:T2"/>
    <mergeCell ref="C12:T12"/>
    <mergeCell ref="C25:T25"/>
    <mergeCell ref="C32:T32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Arkadiusz Rybka</cp:lastModifiedBy>
  <dcterms:created xsi:type="dcterms:W3CDTF">2020-12-03T13:27:36Z</dcterms:created>
  <dcterms:modified xsi:type="dcterms:W3CDTF">2021-02-09T22:58:50Z</dcterms:modified>
</cp:coreProperties>
</file>