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yectos\01_Actividad_De_Graduacion\ml_accident_bgta\"/>
    </mc:Choice>
  </mc:AlternateContent>
  <xr:revisionPtr revIDLastSave="0" documentId="13_ncr:1_{99A5DB12-381C-4364-8E3F-B906F126F13E}" xr6:coauthVersionLast="47" xr6:coauthVersionMax="47" xr10:uidLastSave="{00000000-0000-0000-0000-000000000000}"/>
  <bookViews>
    <workbookView xWindow="-120" yWindow="-120" windowWidth="29040" windowHeight="15840" xr2:uid="{9E2B2AB6-3D8A-4A20-9F9D-858E2E37310C}"/>
  </bookViews>
  <sheets>
    <sheet name="ACCIDENTES" sheetId="1" r:id="rId1"/>
    <sheet name="LESIONADO" sheetId="3" r:id="rId2"/>
    <sheet name="MUERTO" sheetId="4" r:id="rId3"/>
    <sheet name="ACTOR VIAL" sheetId="5" r:id="rId4"/>
    <sheet name="CAUSA" sheetId="6" r:id="rId5"/>
    <sheet name="VEHICULO" sheetId="7" r:id="rId6"/>
    <sheet name="VI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<sst xmlns="http://schemas.openxmlformats.org/spreadsheetml/2006/main" count="409" uniqueCount="177">
  <si>
    <t>FORMULARIO</t>
  </si>
  <si>
    <t>CODIGO_ACCIDENTE</t>
  </si>
  <si>
    <t>FECHA_OCURRENCIA_ACC</t>
  </si>
  <si>
    <t>HORA_OCURRENCIA_ACC</t>
  </si>
  <si>
    <t>ANO_OCURRENCIA_ACC</t>
  </si>
  <si>
    <t>MES_OCURRENCIA_ACC</t>
  </si>
  <si>
    <t>DIA_OCURRENCIA_ACC</t>
  </si>
  <si>
    <t>DIRECCION</t>
  </si>
  <si>
    <t>GRAVEDAD</t>
  </si>
  <si>
    <t>CLASE_ACC</t>
  </si>
  <si>
    <t>LOCALIDAD</t>
  </si>
  <si>
    <t>MUNICIPIO</t>
  </si>
  <si>
    <t>FECHA_HORA_ACC</t>
  </si>
  <si>
    <t>LATITUD</t>
  </si>
  <si>
    <t>LONGITUD</t>
  </si>
  <si>
    <t>CIV</t>
  </si>
  <si>
    <t>PK_CALZADA</t>
  </si>
  <si>
    <t>Campo</t>
  </si>
  <si>
    <t>Tipo</t>
  </si>
  <si>
    <t>Descripción</t>
  </si>
  <si>
    <t>Cadena de caracteres</t>
  </si>
  <si>
    <t>Número decimal de precisión doble</t>
  </si>
  <si>
    <t>Fecha</t>
  </si>
  <si>
    <t>Número entero</t>
  </si>
  <si>
    <t>Fecha de ocurrencia del accidente</t>
  </si>
  <si>
    <t>ID del formulario usado para registrar el accidente</t>
  </si>
  <si>
    <t>Muestra</t>
  </si>
  <si>
    <t>A000640275</t>
  </si>
  <si>
    <t>Código asociado al accidente registrado</t>
  </si>
  <si>
    <t xml:space="preserve">4484660	</t>
  </si>
  <si>
    <t>Número de filas</t>
  </si>
  <si>
    <t>Número de columnas</t>
  </si>
  <si>
    <t>11/6/2017, 19:00</t>
  </si>
  <si>
    <t>Hora de ocurrencia del accidente</t>
  </si>
  <si>
    <t>Año de ocurrencia del accidente</t>
  </si>
  <si>
    <t>Mes de ocurrencia del accidente</t>
  </si>
  <si>
    <t>JUNIO</t>
  </si>
  <si>
    <t>Día de ocurrencia del accidente</t>
  </si>
  <si>
    <t>LUNES</t>
  </si>
  <si>
    <t>Dirección donde ocurrió el accidente</t>
  </si>
  <si>
    <t>KR 111 A - CL 79 02</t>
  </si>
  <si>
    <t>CON HERIDOS</t>
  </si>
  <si>
    <r>
      <rPr>
        <b/>
        <sz val="11"/>
        <color theme="1"/>
        <rFont val="Cambria"/>
        <family val="1"/>
      </rPr>
      <t>Gravedad del accidente:</t>
    </r>
    <r>
      <rPr>
        <sz val="11"/>
        <color theme="1"/>
        <rFont val="Cambria"/>
        <family val="1"/>
      </rPr>
      <t xml:space="preserve"> SOLO DAÑOS, CON HERIDOS o CON MUERTOS.</t>
    </r>
  </si>
  <si>
    <r>
      <rPr>
        <b/>
        <sz val="11"/>
        <color theme="1"/>
        <rFont val="Cambria"/>
        <family val="1"/>
      </rPr>
      <t>Tipo de accidente</t>
    </r>
    <r>
      <rPr>
        <sz val="11"/>
        <color theme="1"/>
        <rFont val="Cambria"/>
        <family val="1"/>
      </rPr>
      <t>: Choque, Atropello, Caida de Ocupante, Volcamiento, Auto-Lesión, Incendio, Otro.</t>
    </r>
  </si>
  <si>
    <t>ATROPELLO</t>
  </si>
  <si>
    <t>CIUDAD BOLIVAR</t>
  </si>
  <si>
    <t>Localidad donde ocurrió el accidente en la ciudad de Bogotá</t>
  </si>
  <si>
    <t>Municipio donde ocurrió el accidente. (SIEMPRE es Bogotá)</t>
  </si>
  <si>
    <t>BOGOTA DC</t>
  </si>
  <si>
    <t>Fecha de cierre del registro del accidente</t>
  </si>
  <si>
    <t>12/6/2017, 0:30</t>
  </si>
  <si>
    <t>Coordenada que indica la posición norte o sur de una ubicación específica en la Tierra.</t>
  </si>
  <si>
    <t>Entero largo</t>
  </si>
  <si>
    <t>Código de la investigación vial</t>
  </si>
  <si>
    <t>Código de zona de la vía: si es destinada a peatones, circulación de vehiculos, etc.</t>
  </si>
  <si>
    <t>CODIGO_ACCIDENTADO</t>
  </si>
  <si>
    <t>A001395442</t>
  </si>
  <si>
    <t>17/3/2022, 19:00</t>
  </si>
  <si>
    <t>MARZO</t>
  </si>
  <si>
    <t>VIERNES</t>
  </si>
  <si>
    <t>18/3/2022, 17:40</t>
  </si>
  <si>
    <t>CL 127 - KR 55 02</t>
  </si>
  <si>
    <t>CHOQUE</t>
  </si>
  <si>
    <t>SUBA</t>
  </si>
  <si>
    <t>CODIGO_VEHICULO</t>
  </si>
  <si>
    <t>Código asociado al vehiculo donde iba la persona lesionada</t>
  </si>
  <si>
    <t>CONDICION</t>
  </si>
  <si>
    <t>Condición de la persona lesionada en el accidente: MOTOCICLISTA, PASAJERO, PEATON, CONDUCTOR, CICLISTA, SIN INFORMACIÓN.</t>
  </si>
  <si>
    <t>CONDUCTOR</t>
  </si>
  <si>
    <t>GENERO</t>
  </si>
  <si>
    <t>FEMENINO</t>
  </si>
  <si>
    <t>EDAD</t>
  </si>
  <si>
    <t>1'679,376</t>
  </si>
  <si>
    <t>1'443,037</t>
  </si>
  <si>
    <t>A001446730</t>
  </si>
  <si>
    <t>24/3/2022, 19:00</t>
  </si>
  <si>
    <t>24/3/2022, 21:00</t>
  </si>
  <si>
    <t>CL 47 S- KR 85 A 02</t>
  </si>
  <si>
    <t>MUERTE_POSTERIOR</t>
  </si>
  <si>
    <t>S</t>
  </si>
  <si>
    <t>FECHA_POSTERIOR_MUERTE</t>
  </si>
  <si>
    <t>28/3/2022, 19:00</t>
  </si>
  <si>
    <t>MOTOCICLISTA</t>
  </si>
  <si>
    <t>MASCULINO</t>
  </si>
  <si>
    <t>CODIGO_VICTIMA</t>
  </si>
  <si>
    <t>Código asociado a la persona implicada en el accidente dentro del conjunto completo de accidentados</t>
  </si>
  <si>
    <t>Código asociado al accidente registrado dentro del total de accidentes ocurridos a la fecha</t>
  </si>
  <si>
    <t>Código asociado a la persona implicada en el accidente dentro del conjunto completo de accidentados (Total accidentes)</t>
  </si>
  <si>
    <t>Código asociado al vehiculo donde iba la persona lesionada dentro del accidente puntual. Por ejemplo, si este tuvo 3 vehiculos implicados, se etiquetará cada vehículo con un id empezando en 0.</t>
  </si>
  <si>
    <t>Código asociado a la persona implicada en el accidente dentro del accidente puntual. Por ejemplo, si este tuvo 5 personas implicadas, se etiquetará cada persona con un id iniciando desde 0.</t>
  </si>
  <si>
    <t>ESTADO</t>
  </si>
  <si>
    <r>
      <rPr>
        <b/>
        <sz val="11"/>
        <color theme="1"/>
        <rFont val="Cambria"/>
        <family val="1"/>
      </rPr>
      <t>Estado del implicado o accidentado:</t>
    </r>
    <r>
      <rPr>
        <sz val="11"/>
        <color theme="1"/>
        <rFont val="Cambria"/>
        <family val="1"/>
      </rPr>
      <t xml:space="preserve"> ILESO, HERIDO, MUERTO.</t>
    </r>
  </si>
  <si>
    <t>ILESO</t>
  </si>
  <si>
    <t>Si la persona murió posteriormente al accidente (Producto del accidente): S (SÍ) y N (NO)</t>
  </si>
  <si>
    <t>Edad del accidentado</t>
  </si>
  <si>
    <t>Genero del accidentado: MASCULINO, FEMENINO, SIN INFORMACIÓN.</t>
  </si>
  <si>
    <t>FECHA_NACIMIENTO</t>
  </si>
  <si>
    <t>Fecha de nacimiento del accidentado</t>
  </si>
  <si>
    <t>Fecha de la muerte posterior del accidentado</t>
  </si>
  <si>
    <t>CODIGO</t>
  </si>
  <si>
    <t>Código asignado al grupo de personas accidentadas en un mismo vehículo.</t>
  </si>
  <si>
    <t>10566396-2</t>
  </si>
  <si>
    <t>Condición de la persona lesionada DENTRO DEL VEHICULO en el accidente: MOTOCICLISTA, PASAJERO, PEATON, CONDUCTOR, CICLISTA, SIN INFORMACIÓN.</t>
  </si>
  <si>
    <t>PASAJERO</t>
  </si>
  <si>
    <t>CONDICION_VEHICULO</t>
  </si>
  <si>
    <t>Código de la causa de un catalogo de causas (Categorización).</t>
  </si>
  <si>
    <t>NOMBRE</t>
  </si>
  <si>
    <t>Descripción del código de la causa</t>
  </si>
  <si>
    <t>DESOBEDECER SEÑALES</t>
  </si>
  <si>
    <t>TIPO</t>
  </si>
  <si>
    <t>Nomenclatura de la causa</t>
  </si>
  <si>
    <t>CG</t>
  </si>
  <si>
    <t>TIPO_CAUSA</t>
  </si>
  <si>
    <t>Actor principal del accidente (¿Quién es el responsable?): CONDUCTOR, PEATON, VIA, VEHICULO, PASAJERO.</t>
  </si>
  <si>
    <t>Código asignado o id de una causa registrada</t>
  </si>
  <si>
    <t>10592988-1-157</t>
  </si>
  <si>
    <t>CODIGO_AC_VH</t>
  </si>
  <si>
    <t>10592988-1</t>
  </si>
  <si>
    <t>PLACA</t>
  </si>
  <si>
    <t>BWH61C</t>
  </si>
  <si>
    <t>Placa del vehículo implicado</t>
  </si>
  <si>
    <t>CLASE</t>
  </si>
  <si>
    <t>Clase de vehículo: MOTOCICLETA, AUTOMOVIL, BUS, CAMIONETA…</t>
  </si>
  <si>
    <t>TRACTOCAMION</t>
  </si>
  <si>
    <t>SERVICIO</t>
  </si>
  <si>
    <t>Tipo de vehículo: PARTICULAR, PÚBLICO, OFICIAL, DIPLOMÁTICO, SIN INFORMACIÓN</t>
  </si>
  <si>
    <t>PARTICULAR</t>
  </si>
  <si>
    <t>MODALIDAD</t>
  </si>
  <si>
    <t>EN_FUGA</t>
  </si>
  <si>
    <t>Descripción condición vehículo</t>
  </si>
  <si>
    <t>CARGA  - EXTRAPESADA</t>
  </si>
  <si>
    <t>Si se fugó del lugar del accidente: S(SÍ) o N(NO)</t>
  </si>
  <si>
    <t>511951-1</t>
  </si>
  <si>
    <t>CODIGO_VIA</t>
  </si>
  <si>
    <t>Código asociado a la vía</t>
  </si>
  <si>
    <t>GEOMETRICA_A</t>
  </si>
  <si>
    <t>GEOMETRICA_B</t>
  </si>
  <si>
    <t>Si el accidente ocurrió en una recta o en una curva</t>
  </si>
  <si>
    <t>RECTA</t>
  </si>
  <si>
    <t>Si el accidente ocurrió en el plano o en una pendiente</t>
  </si>
  <si>
    <t>PLANO</t>
  </si>
  <si>
    <t>GEOMETRICA_C</t>
  </si>
  <si>
    <t>Si la vía tenía ANDEN, BERMA o BAHIA DE ESTACIONAMIENTO</t>
  </si>
  <si>
    <t>CON ANDEN</t>
  </si>
  <si>
    <t>UTILIZACION</t>
  </si>
  <si>
    <t>CALZADAS</t>
  </si>
  <si>
    <t>CARRILES</t>
  </si>
  <si>
    <t>MATERIAL</t>
  </si>
  <si>
    <t>CONDICIONES</t>
  </si>
  <si>
    <t>ILUMINACION_A</t>
  </si>
  <si>
    <t>ILUMINACION_B</t>
  </si>
  <si>
    <t>AGENTE_DE_TRANSITO</t>
  </si>
  <si>
    <t>VISUAL</t>
  </si>
  <si>
    <t>SEMAFORO</t>
  </si>
  <si>
    <t>Tipo de vía: UN SENTIDO, DOBLE SENTIDO, REVERSIBLE, CICLOVIA, CONTRAFLUJO</t>
  </si>
  <si>
    <t>UN SENTIDO</t>
  </si>
  <si>
    <t>UNA</t>
  </si>
  <si>
    <t>Número de calzadas: UNA, DOS, TRES, CUATRO O MÁS, VARIABLE</t>
  </si>
  <si>
    <t>Número de carriles: UNO, DOS, TRES, CUATRO O MÁS, VARIABLE</t>
  </si>
  <si>
    <t>DOS</t>
  </si>
  <si>
    <t>Material de la vía: ASFALTO, CONCRETO, AFIRMADO, TIERRA, ADOQUIN, EMPEDRADO, OTRO</t>
  </si>
  <si>
    <t>CONCRETO</t>
  </si>
  <si>
    <t>Estado de la vía: BUENO, CON HUEVOS, EN REPARACIÓN</t>
  </si>
  <si>
    <t>BUENO</t>
  </si>
  <si>
    <t>Condición de la vía: SECA, HUMEDA, ACEITE, LODO, etc</t>
  </si>
  <si>
    <t>SECA</t>
  </si>
  <si>
    <t>SIN</t>
  </si>
  <si>
    <t>Condición de la iluminación: BUENA o MALA</t>
  </si>
  <si>
    <t>Si la vía tiene o no iluminación: SIN o CON</t>
  </si>
  <si>
    <t>BUENA</t>
  </si>
  <si>
    <t>Si en la vía había presencia de un Agente de tránsito: SI o NO</t>
  </si>
  <si>
    <t>NO</t>
  </si>
  <si>
    <t>Condición del semaforo en la vía: OPERANDO, NINGUNO (no había), APAGADO, INTERMITENTE, CON DAÑOS, OCULTO.</t>
  </si>
  <si>
    <t>OPERANDO</t>
  </si>
  <si>
    <t>Obstrucción en la visual de la vía: VEHICULO ESTACIONADO, ARBOL O VEGETACION, CONSTRUCCIÓN, VALLAS, POSTE, ENCANDILAMIENTO</t>
  </si>
  <si>
    <t>CONSTRUCCION</t>
  </si>
  <si>
    <t>526-511950-1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</si>
</sst>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5A22-5431-445B-AA69-E1E1FA31B4A4}">
  <dimension ref="B1:G21"/>
  <sheetViews>
    <sheetView showGridLines="0" tabSelected="1" zoomScaleNormal="100" workbookViewId="0">
      <selection activeCell="I14" sqref="I14"/>
    </sheetView>
  </sheetViews>
  <sheetFormatPr baseColWidth="10" defaultRowHeight="15" x14ac:dyDescent="0.25"/>
  <cols>
    <col min="1" max="1" width="2.140625" customWidth="1"/>
    <col min="2" max="2" width="27.28515625" style="1" customWidth="1"/>
    <col min="3" max="3" width="21.7109375" style="5" customWidth="1"/>
    <col min="4" max="4" width="35.140625" style="9" customWidth="1"/>
    <col min="5" max="5" width="26.7109375" style="2" customWidth="1"/>
  </cols>
  <sheetData>
    <row r="1" spans="2:5" ht="9" customHeight="1" x14ac:dyDescent="0.25"/>
    <row r="2" spans="2:5" ht="21.75" customHeight="1" x14ac:dyDescent="0.25">
      <c r="B2" s="11" t="s">
        <v>30</v>
      </c>
      <c r="C2" s="7">
        <v>473.88299999999998</v>
      </c>
      <c r="D2" s="11" t="s">
        <v>31</v>
      </c>
      <c r="E2" s="10">
        <v>17</v>
      </c>
    </row>
    <row r="3" spans="2:5" ht="7.5" customHeight="1" x14ac:dyDescent="0.25">
      <c r="B3" s="12"/>
      <c r="C3" s="13"/>
      <c r="D3" s="13"/>
      <c r="E3" s="14"/>
    </row>
    <row r="4" spans="2:5" s="2" customFormat="1" ht="21" customHeight="1" x14ac:dyDescent="0.25">
      <c r="B4" s="3" t="s">
        <v>17</v>
      </c>
      <c r="C4" s="6" t="s">
        <v>18</v>
      </c>
      <c r="D4" s="6" t="s">
        <v>19</v>
      </c>
      <c r="E4" s="6" t="s">
        <v>26</v>
      </c>
    </row>
    <row r="5" spans="2:5" ht="30.75" customHeight="1" x14ac:dyDescent="0.25">
      <c r="B5" s="4" t="s">
        <v>0</v>
      </c>
      <c r="C5" s="7" t="s">
        <v>20</v>
      </c>
      <c r="D5" s="8" t="s">
        <v>25</v>
      </c>
      <c r="E5" s="7" t="s">
        <v>27</v>
      </c>
    </row>
    <row r="6" spans="2:5" ht="45.75" customHeight="1" x14ac:dyDescent="0.25">
      <c r="B6" s="4" t="s">
        <v>1</v>
      </c>
      <c r="C6" s="7" t="s">
        <v>21</v>
      </c>
      <c r="D6" s="8" t="s">
        <v>86</v>
      </c>
      <c r="E6" s="7" t="s">
        <v>29</v>
      </c>
    </row>
    <row r="7" spans="2:5" ht="30.75" customHeight="1" x14ac:dyDescent="0.25">
      <c r="B7" s="4" t="s">
        <v>2</v>
      </c>
      <c r="C7" s="7" t="s">
        <v>22</v>
      </c>
      <c r="D7" s="8" t="s">
        <v>24</v>
      </c>
      <c r="E7" s="7" t="s">
        <v>32</v>
      </c>
    </row>
    <row r="8" spans="2:5" ht="30.75" customHeight="1" x14ac:dyDescent="0.25">
      <c r="B8" s="4" t="s">
        <v>3</v>
      </c>
      <c r="C8" s="7" t="s">
        <v>20</v>
      </c>
      <c r="D8" s="8" t="s">
        <v>33</v>
      </c>
      <c r="E8" s="15">
        <v>0.22916666666666666</v>
      </c>
    </row>
    <row r="9" spans="2:5" ht="30.75" customHeight="1" x14ac:dyDescent="0.25">
      <c r="B9" s="4" t="s">
        <v>4</v>
      </c>
      <c r="C9" s="7" t="s">
        <v>23</v>
      </c>
      <c r="D9" s="8" t="s">
        <v>34</v>
      </c>
      <c r="E9" s="7">
        <v>2017</v>
      </c>
    </row>
    <row r="10" spans="2:5" ht="30.75" customHeight="1" x14ac:dyDescent="0.25">
      <c r="B10" s="4" t="s">
        <v>5</v>
      </c>
      <c r="C10" s="7" t="s">
        <v>20</v>
      </c>
      <c r="D10" s="8" t="s">
        <v>35</v>
      </c>
      <c r="E10" s="7" t="s">
        <v>36</v>
      </c>
    </row>
    <row r="11" spans="2:5" ht="30.75" customHeight="1" x14ac:dyDescent="0.25">
      <c r="B11" s="4" t="s">
        <v>6</v>
      </c>
      <c r="C11" s="7" t="s">
        <v>20</v>
      </c>
      <c r="D11" s="8" t="s">
        <v>37</v>
      </c>
      <c r="E11" s="7" t="s">
        <v>38</v>
      </c>
    </row>
    <row r="12" spans="2:5" ht="30.75" customHeight="1" x14ac:dyDescent="0.25">
      <c r="B12" s="4" t="s">
        <v>7</v>
      </c>
      <c r="C12" s="7" t="s">
        <v>20</v>
      </c>
      <c r="D12" s="8" t="s">
        <v>39</v>
      </c>
      <c r="E12" s="7" t="s">
        <v>40</v>
      </c>
    </row>
    <row r="13" spans="2:5" ht="42.75" customHeight="1" x14ac:dyDescent="0.25">
      <c r="B13" s="4" t="s">
        <v>8</v>
      </c>
      <c r="C13" s="7" t="s">
        <v>20</v>
      </c>
      <c r="D13" s="8" t="s">
        <v>42</v>
      </c>
      <c r="E13" s="7" t="s">
        <v>41</v>
      </c>
    </row>
    <row r="14" spans="2:5" ht="56.25" customHeight="1" x14ac:dyDescent="0.25">
      <c r="B14" s="4" t="s">
        <v>9</v>
      </c>
      <c r="C14" s="7" t="s">
        <v>20</v>
      </c>
      <c r="D14" s="8" t="s">
        <v>43</v>
      </c>
      <c r="E14" s="7" t="s">
        <v>44</v>
      </c>
    </row>
    <row r="15" spans="2:5" ht="30.75" customHeight="1" x14ac:dyDescent="0.25">
      <c r="B15" s="4" t="s">
        <v>10</v>
      </c>
      <c r="C15" s="7" t="s">
        <v>20</v>
      </c>
      <c r="D15" s="8" t="s">
        <v>46</v>
      </c>
      <c r="E15" s="7" t="s">
        <v>45</v>
      </c>
    </row>
    <row r="16" spans="2:5" ht="30.75" customHeight="1" x14ac:dyDescent="0.25">
      <c r="B16" s="4" t="s">
        <v>11</v>
      </c>
      <c r="C16" s="7" t="s">
        <v>20</v>
      </c>
      <c r="D16" s="8" t="s">
        <v>47</v>
      </c>
      <c r="E16" s="7" t="s">
        <v>48</v>
      </c>
    </row>
    <row r="17" spans="2:7" ht="30.75" customHeight="1" x14ac:dyDescent="0.25">
      <c r="B17" s="4" t="s">
        <v>12</v>
      </c>
      <c r="C17" s="7" t="s">
        <v>22</v>
      </c>
      <c r="D17" s="8" t="s">
        <v>49</v>
      </c>
      <c r="E17" s="7" t="s">
        <v>50</v>
      </c>
      <c r="G17" s="16"/>
    </row>
    <row r="18" spans="2:7" ht="45" customHeight="1" x14ac:dyDescent="0.25">
      <c r="B18" s="4" t="s">
        <v>13</v>
      </c>
      <c r="C18" s="7" t="s">
        <v>21</v>
      </c>
      <c r="D18" s="8" t="s">
        <v>51</v>
      </c>
      <c r="E18" s="7">
        <v>4.694</v>
      </c>
    </row>
    <row r="19" spans="2:7" ht="42.75" x14ac:dyDescent="0.25">
      <c r="B19" s="4" t="s">
        <v>14</v>
      </c>
      <c r="C19" s="7" t="s">
        <v>21</v>
      </c>
      <c r="D19" s="8" t="s">
        <v>51</v>
      </c>
      <c r="E19" s="7">
        <v>-74.090999999999994</v>
      </c>
    </row>
    <row r="20" spans="2:7" ht="30.75" customHeight="1" x14ac:dyDescent="0.25">
      <c r="B20" s="4" t="s">
        <v>15</v>
      </c>
      <c r="C20" s="7" t="s">
        <v>52</v>
      </c>
      <c r="D20" s="8" t="s">
        <v>53</v>
      </c>
      <c r="E20" s="17">
        <v>10006772</v>
      </c>
    </row>
    <row r="21" spans="2:7" ht="45.75" customHeight="1" x14ac:dyDescent="0.25">
      <c r="B21" s="4" t="s">
        <v>16</v>
      </c>
      <c r="C21" s="7" t="s">
        <v>52</v>
      </c>
      <c r="D21" s="8" t="s">
        <v>54</v>
      </c>
      <c r="E21" s="17">
        <v>221236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0ACB-B2AA-49E6-A8FD-6E47CB14B28A}">
  <dimension ref="B1:E19"/>
  <sheetViews>
    <sheetView showGridLines="0" zoomScaleNormal="100" workbookViewId="0">
      <selection activeCell="B6" sqref="B6"/>
    </sheetView>
  </sheetViews>
  <sheetFormatPr baseColWidth="10" defaultRowHeight="15" x14ac:dyDescent="0.25"/>
  <cols>
    <col min="1" max="1" width="2.140625" customWidth="1"/>
    <col min="2" max="2" width="27.28515625" style="1" customWidth="1"/>
    <col min="3" max="3" width="21.7109375" style="5" customWidth="1"/>
    <col min="4" max="4" width="35.140625" style="9" customWidth="1"/>
    <col min="5" max="5" width="26.7109375" style="2" customWidth="1"/>
  </cols>
  <sheetData>
    <row r="1" spans="2:5" ht="9" customHeight="1" x14ac:dyDescent="0.25"/>
    <row r="2" spans="2:5" ht="21.75" customHeight="1" x14ac:dyDescent="0.25">
      <c r="B2" s="11" t="s">
        <v>30</v>
      </c>
      <c r="C2" s="7">
        <v>250.18199999999999</v>
      </c>
      <c r="D2" s="11" t="s">
        <v>31</v>
      </c>
      <c r="E2" s="10">
        <v>15</v>
      </c>
    </row>
    <row r="3" spans="2:5" ht="7.5" customHeight="1" x14ac:dyDescent="0.25">
      <c r="B3" s="12"/>
      <c r="C3" s="13"/>
      <c r="D3" s="13"/>
      <c r="E3" s="14"/>
    </row>
    <row r="4" spans="2:5" s="2" customFormat="1" ht="21" customHeight="1" x14ac:dyDescent="0.25">
      <c r="B4" s="3" t="s">
        <v>17</v>
      </c>
      <c r="C4" s="6" t="s">
        <v>18</v>
      </c>
      <c r="D4" s="6" t="s">
        <v>19</v>
      </c>
      <c r="E4" s="6" t="s">
        <v>26</v>
      </c>
    </row>
    <row r="5" spans="2:5" ht="55.5" customHeight="1" x14ac:dyDescent="0.25">
      <c r="B5" s="4" t="s">
        <v>55</v>
      </c>
      <c r="C5" s="7" t="s">
        <v>21</v>
      </c>
      <c r="D5" s="8" t="s">
        <v>85</v>
      </c>
      <c r="E5" s="7">
        <v>12806435</v>
      </c>
    </row>
    <row r="6" spans="2:5" ht="30.75" customHeight="1" x14ac:dyDescent="0.25">
      <c r="B6" s="4" t="s">
        <v>0</v>
      </c>
      <c r="C6" s="7" t="s">
        <v>20</v>
      </c>
      <c r="D6" s="8" t="s">
        <v>25</v>
      </c>
      <c r="E6" s="7" t="s">
        <v>56</v>
      </c>
    </row>
    <row r="7" spans="2:5" ht="30.75" customHeight="1" x14ac:dyDescent="0.25">
      <c r="B7" s="4" t="s">
        <v>2</v>
      </c>
      <c r="C7" s="7" t="s">
        <v>22</v>
      </c>
      <c r="D7" s="8" t="s">
        <v>24</v>
      </c>
      <c r="E7" s="7" t="s">
        <v>57</v>
      </c>
    </row>
    <row r="8" spans="2:5" ht="30.75" customHeight="1" x14ac:dyDescent="0.25">
      <c r="B8" s="4" t="s">
        <v>3</v>
      </c>
      <c r="C8" s="7" t="s">
        <v>20</v>
      </c>
      <c r="D8" s="8" t="s">
        <v>33</v>
      </c>
      <c r="E8" s="15">
        <v>0.94444444444444453</v>
      </c>
    </row>
    <row r="9" spans="2:5" ht="30.75" customHeight="1" x14ac:dyDescent="0.25">
      <c r="B9" s="4" t="s">
        <v>4</v>
      </c>
      <c r="C9" s="7" t="s">
        <v>23</v>
      </c>
      <c r="D9" s="8" t="s">
        <v>34</v>
      </c>
      <c r="E9" s="7">
        <v>2022</v>
      </c>
    </row>
    <row r="10" spans="2:5" ht="30.75" customHeight="1" x14ac:dyDescent="0.25">
      <c r="B10" s="4" t="s">
        <v>5</v>
      </c>
      <c r="C10" s="7" t="s">
        <v>20</v>
      </c>
      <c r="D10" s="8" t="s">
        <v>35</v>
      </c>
      <c r="E10" s="7" t="s">
        <v>58</v>
      </c>
    </row>
    <row r="11" spans="2:5" ht="30.75" customHeight="1" x14ac:dyDescent="0.25">
      <c r="B11" s="4" t="s">
        <v>6</v>
      </c>
      <c r="C11" s="7" t="s">
        <v>20</v>
      </c>
      <c r="D11" s="8" t="s">
        <v>37</v>
      </c>
      <c r="E11" s="7" t="s">
        <v>59</v>
      </c>
    </row>
    <row r="12" spans="2:5" ht="30.75" customHeight="1" x14ac:dyDescent="0.25">
      <c r="B12" s="4" t="s">
        <v>12</v>
      </c>
      <c r="C12" s="7" t="s">
        <v>22</v>
      </c>
      <c r="D12" s="8" t="s">
        <v>49</v>
      </c>
      <c r="E12" s="7" t="s">
        <v>60</v>
      </c>
    </row>
    <row r="13" spans="2:5" ht="30.75" customHeight="1" x14ac:dyDescent="0.25">
      <c r="B13" s="4" t="s">
        <v>7</v>
      </c>
      <c r="C13" s="7" t="s">
        <v>20</v>
      </c>
      <c r="D13" s="8" t="s">
        <v>39</v>
      </c>
      <c r="E13" s="7" t="s">
        <v>61</v>
      </c>
    </row>
    <row r="14" spans="2:5" ht="58.5" customHeight="1" x14ac:dyDescent="0.25">
      <c r="B14" s="4" t="s">
        <v>9</v>
      </c>
      <c r="C14" s="7" t="s">
        <v>20</v>
      </c>
      <c r="D14" s="8" t="s">
        <v>43</v>
      </c>
      <c r="E14" s="7" t="s">
        <v>62</v>
      </c>
    </row>
    <row r="15" spans="2:5" ht="40.5" customHeight="1" x14ac:dyDescent="0.25">
      <c r="B15" s="4" t="s">
        <v>10</v>
      </c>
      <c r="C15" s="7" t="s">
        <v>20</v>
      </c>
      <c r="D15" s="8" t="s">
        <v>46</v>
      </c>
      <c r="E15" s="7" t="s">
        <v>63</v>
      </c>
    </row>
    <row r="16" spans="2:5" ht="42.75" customHeight="1" x14ac:dyDescent="0.25">
      <c r="B16" s="4" t="s">
        <v>64</v>
      </c>
      <c r="C16" s="7" t="s">
        <v>21</v>
      </c>
      <c r="D16" s="8" t="s">
        <v>65</v>
      </c>
      <c r="E16" s="7">
        <v>2</v>
      </c>
    </row>
    <row r="17" spans="2:5" ht="63" customHeight="1" x14ac:dyDescent="0.25">
      <c r="B17" s="4" t="s">
        <v>66</v>
      </c>
      <c r="C17" s="7" t="s">
        <v>20</v>
      </c>
      <c r="D17" s="8" t="s">
        <v>67</v>
      </c>
      <c r="E17" s="7" t="s">
        <v>68</v>
      </c>
    </row>
    <row r="18" spans="2:5" ht="30.75" customHeight="1" x14ac:dyDescent="0.25">
      <c r="B18" s="4" t="s">
        <v>69</v>
      </c>
      <c r="C18" s="7" t="s">
        <v>20</v>
      </c>
      <c r="D18" s="8" t="s">
        <v>95</v>
      </c>
      <c r="E18" s="7" t="s">
        <v>70</v>
      </c>
    </row>
    <row r="19" spans="2:5" ht="30.75" customHeight="1" x14ac:dyDescent="0.25">
      <c r="B19" s="4" t="s">
        <v>71</v>
      </c>
      <c r="C19" s="7" t="s">
        <v>21</v>
      </c>
      <c r="D19" s="8" t="s">
        <v>94</v>
      </c>
      <c r="E19" s="7">
        <v>25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FFC5-9E03-4353-9BE8-6ECD31A7F31C}">
  <dimension ref="B1:E21"/>
  <sheetViews>
    <sheetView showGridLines="0" topLeftCell="A4" zoomScaleNormal="100" workbookViewId="0">
      <selection activeCell="E2" sqref="E2"/>
    </sheetView>
  </sheetViews>
  <sheetFormatPr baseColWidth="10" defaultRowHeight="15" x14ac:dyDescent="0.25"/>
  <cols>
    <col min="1" max="1" width="2.140625" customWidth="1"/>
    <col min="2" max="2" width="29" style="1" customWidth="1"/>
    <col min="3" max="3" width="21.7109375" style="5" customWidth="1"/>
    <col min="4" max="4" width="53.5703125" style="9" customWidth="1"/>
    <col min="5" max="5" width="26.7109375" style="2" customWidth="1"/>
  </cols>
  <sheetData>
    <row r="1" spans="2:5" ht="9" customHeight="1" x14ac:dyDescent="0.25"/>
    <row r="2" spans="2:5" ht="21.75" customHeight="1" x14ac:dyDescent="0.25">
      <c r="B2" s="11" t="s">
        <v>30</v>
      </c>
      <c r="C2" s="7">
        <v>8.1059999999999999</v>
      </c>
      <c r="D2" s="11" t="s">
        <v>31</v>
      </c>
      <c r="E2" s="10">
        <f>18-1</f>
        <v>17</v>
      </c>
    </row>
    <row r="3" spans="2:5" ht="7.5" customHeight="1" x14ac:dyDescent="0.25">
      <c r="B3" s="12"/>
      <c r="C3" s="13"/>
      <c r="D3" s="13"/>
      <c r="E3" s="14"/>
    </row>
    <row r="4" spans="2:5" s="2" customFormat="1" ht="21" customHeight="1" x14ac:dyDescent="0.25">
      <c r="B4" s="3" t="s">
        <v>17</v>
      </c>
      <c r="C4" s="6" t="s">
        <v>18</v>
      </c>
      <c r="D4" s="6" t="s">
        <v>19</v>
      </c>
      <c r="E4" s="6" t="s">
        <v>26</v>
      </c>
    </row>
    <row r="5" spans="2:5" ht="48" customHeight="1" x14ac:dyDescent="0.25">
      <c r="B5" s="4" t="s">
        <v>55</v>
      </c>
      <c r="C5" s="7" t="s">
        <v>21</v>
      </c>
      <c r="D5" s="8" t="s">
        <v>85</v>
      </c>
      <c r="E5" s="7">
        <v>12806662</v>
      </c>
    </row>
    <row r="6" spans="2:5" ht="30.75" customHeight="1" x14ac:dyDescent="0.25">
      <c r="B6" s="4" t="s">
        <v>0</v>
      </c>
      <c r="C6" s="7" t="s">
        <v>20</v>
      </c>
      <c r="D6" s="8" t="s">
        <v>25</v>
      </c>
      <c r="E6" s="7" t="s">
        <v>74</v>
      </c>
    </row>
    <row r="7" spans="2:5" ht="30.75" customHeight="1" x14ac:dyDescent="0.25">
      <c r="B7" s="4" t="s">
        <v>2</v>
      </c>
      <c r="C7" s="7" t="s">
        <v>22</v>
      </c>
      <c r="D7" s="8" t="s">
        <v>24</v>
      </c>
      <c r="E7" s="7" t="s">
        <v>75</v>
      </c>
    </row>
    <row r="8" spans="2:5" ht="30.75" customHeight="1" x14ac:dyDescent="0.25">
      <c r="B8" s="4" t="s">
        <v>3</v>
      </c>
      <c r="C8" s="7" t="s">
        <v>20</v>
      </c>
      <c r="D8" s="8" t="s">
        <v>33</v>
      </c>
      <c r="E8" s="15">
        <v>8.3333333333333329E-2</v>
      </c>
    </row>
    <row r="9" spans="2:5" ht="30.75" customHeight="1" x14ac:dyDescent="0.25">
      <c r="B9" s="4" t="s">
        <v>4</v>
      </c>
      <c r="C9" s="7" t="s">
        <v>23</v>
      </c>
      <c r="D9" s="8" t="s">
        <v>34</v>
      </c>
      <c r="E9" s="7">
        <v>2022</v>
      </c>
    </row>
    <row r="10" spans="2:5" ht="30.75" customHeight="1" x14ac:dyDescent="0.25">
      <c r="B10" s="4" t="s">
        <v>5</v>
      </c>
      <c r="C10" s="7" t="s">
        <v>20</v>
      </c>
      <c r="D10" s="8" t="s">
        <v>35</v>
      </c>
      <c r="E10" s="7" t="s">
        <v>58</v>
      </c>
    </row>
    <row r="11" spans="2:5" ht="30.75" customHeight="1" x14ac:dyDescent="0.25">
      <c r="B11" s="4" t="s">
        <v>6</v>
      </c>
      <c r="C11" s="7" t="s">
        <v>20</v>
      </c>
      <c r="D11" s="8" t="s">
        <v>37</v>
      </c>
      <c r="E11" s="7" t="s">
        <v>59</v>
      </c>
    </row>
    <row r="12" spans="2:5" ht="30.75" customHeight="1" x14ac:dyDescent="0.25">
      <c r="B12" s="4" t="s">
        <v>12</v>
      </c>
      <c r="C12" s="7" t="s">
        <v>22</v>
      </c>
      <c r="D12" s="8" t="s">
        <v>49</v>
      </c>
      <c r="E12" s="7" t="s">
        <v>76</v>
      </c>
    </row>
    <row r="13" spans="2:5" ht="30.75" customHeight="1" x14ac:dyDescent="0.25">
      <c r="B13" s="4" t="s">
        <v>7</v>
      </c>
      <c r="C13" s="7" t="s">
        <v>20</v>
      </c>
      <c r="D13" s="8" t="s">
        <v>39</v>
      </c>
      <c r="E13" s="7" t="s">
        <v>77</v>
      </c>
    </row>
    <row r="14" spans="2:5" ht="58.5" customHeight="1" x14ac:dyDescent="0.25">
      <c r="B14" s="4" t="s">
        <v>9</v>
      </c>
      <c r="C14" s="7" t="s">
        <v>20</v>
      </c>
      <c r="D14" s="8" t="s">
        <v>43</v>
      </c>
      <c r="E14" s="7" t="s">
        <v>62</v>
      </c>
    </row>
    <row r="15" spans="2:5" ht="42.75" customHeight="1" x14ac:dyDescent="0.25">
      <c r="B15" s="4" t="s">
        <v>10</v>
      </c>
      <c r="C15" s="7" t="s">
        <v>20</v>
      </c>
      <c r="D15" s="8" t="s">
        <v>46</v>
      </c>
      <c r="E15" s="7" t="s">
        <v>63</v>
      </c>
    </row>
    <row r="16" spans="2:5" ht="60.75" customHeight="1" x14ac:dyDescent="0.25">
      <c r="B16" s="4" t="s">
        <v>64</v>
      </c>
      <c r="C16" s="7" t="s">
        <v>21</v>
      </c>
      <c r="D16" s="8" t="s">
        <v>88</v>
      </c>
      <c r="E16" s="7">
        <v>2</v>
      </c>
    </row>
    <row r="17" spans="2:5" ht="60" customHeight="1" x14ac:dyDescent="0.25">
      <c r="B17" s="4" t="s">
        <v>66</v>
      </c>
      <c r="C17" s="7" t="s">
        <v>20</v>
      </c>
      <c r="D17" s="8" t="s">
        <v>67</v>
      </c>
      <c r="E17" s="7" t="s">
        <v>82</v>
      </c>
    </row>
    <row r="18" spans="2:5" ht="60" customHeight="1" x14ac:dyDescent="0.25">
      <c r="B18" s="4" t="s">
        <v>78</v>
      </c>
      <c r="C18" s="7" t="s">
        <v>20</v>
      </c>
      <c r="D18" s="8" t="s">
        <v>93</v>
      </c>
      <c r="E18" s="7" t="s">
        <v>79</v>
      </c>
    </row>
    <row r="19" spans="2:5" ht="37.5" customHeight="1" x14ac:dyDescent="0.25">
      <c r="B19" s="4" t="s">
        <v>80</v>
      </c>
      <c r="C19" s="7" t="s">
        <v>22</v>
      </c>
      <c r="D19" s="8" t="s">
        <v>98</v>
      </c>
      <c r="E19" s="7" t="s">
        <v>81</v>
      </c>
    </row>
    <row r="20" spans="2:5" ht="34.5" customHeight="1" x14ac:dyDescent="0.25">
      <c r="B20" s="4" t="s">
        <v>69</v>
      </c>
      <c r="C20" s="7" t="s">
        <v>20</v>
      </c>
      <c r="D20" s="8" t="s">
        <v>95</v>
      </c>
      <c r="E20" s="7" t="s">
        <v>83</v>
      </c>
    </row>
    <row r="21" spans="2:5" ht="45" customHeight="1" x14ac:dyDescent="0.25">
      <c r="B21" s="4" t="s">
        <v>71</v>
      </c>
      <c r="C21" s="7" t="s">
        <v>21</v>
      </c>
      <c r="D21" s="8" t="s">
        <v>94</v>
      </c>
      <c r="E21" s="7">
        <v>36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467F-623D-4B84-9836-8A1E3AAA2B9A}">
  <dimension ref="B1:E17"/>
  <sheetViews>
    <sheetView showGridLines="0" topLeftCell="A4" zoomScaleNormal="100" workbookViewId="0">
      <selection activeCell="D16" sqref="D16"/>
    </sheetView>
  </sheetViews>
  <sheetFormatPr baseColWidth="10" defaultRowHeight="15" x14ac:dyDescent="0.25"/>
  <cols>
    <col min="1" max="1" width="2.140625" customWidth="1"/>
    <col min="2" max="2" width="28" style="1" customWidth="1"/>
    <col min="3" max="3" width="24.42578125" style="5" customWidth="1"/>
    <col min="4" max="4" width="47.42578125" style="9" customWidth="1"/>
    <col min="5" max="5" width="26.7109375" style="2" customWidth="1"/>
  </cols>
  <sheetData>
    <row r="1" spans="2:5" ht="9" customHeight="1" x14ac:dyDescent="0.25"/>
    <row r="2" spans="2:5" ht="21.75" customHeight="1" x14ac:dyDescent="0.25">
      <c r="B2" s="11" t="s">
        <v>30</v>
      </c>
      <c r="C2" s="7" t="s">
        <v>72</v>
      </c>
      <c r="D2" s="11" t="s">
        <v>31</v>
      </c>
      <c r="E2" s="10">
        <v>13</v>
      </c>
    </row>
    <row r="3" spans="2:5" ht="7.5" customHeight="1" x14ac:dyDescent="0.25">
      <c r="B3" s="12"/>
      <c r="C3" s="13"/>
      <c r="D3" s="13"/>
      <c r="E3" s="14"/>
    </row>
    <row r="4" spans="2:5" s="2" customFormat="1" ht="21" customHeight="1" x14ac:dyDescent="0.25">
      <c r="B4" s="3" t="s">
        <v>17</v>
      </c>
      <c r="C4" s="6" t="s">
        <v>18</v>
      </c>
      <c r="D4" s="6" t="s">
        <v>19</v>
      </c>
      <c r="E4" s="6" t="s">
        <v>26</v>
      </c>
    </row>
    <row r="5" spans="2:5" ht="30.75" customHeight="1" x14ac:dyDescent="0.25">
      <c r="B5" s="4" t="s">
        <v>0</v>
      </c>
      <c r="C5" s="7" t="s">
        <v>20</v>
      </c>
      <c r="D5" s="8" t="s">
        <v>25</v>
      </c>
      <c r="E5" s="7" t="s">
        <v>27</v>
      </c>
    </row>
    <row r="6" spans="2:5" ht="60.75" customHeight="1" x14ac:dyDescent="0.25">
      <c r="B6" s="4" t="s">
        <v>55</v>
      </c>
      <c r="C6" s="7" t="s">
        <v>21</v>
      </c>
      <c r="D6" s="8" t="s">
        <v>87</v>
      </c>
      <c r="E6" s="7" t="s">
        <v>29</v>
      </c>
    </row>
    <row r="7" spans="2:5" ht="60.75" customHeight="1" x14ac:dyDescent="0.25">
      <c r="B7" s="4" t="s">
        <v>84</v>
      </c>
      <c r="C7" s="7" t="s">
        <v>21</v>
      </c>
      <c r="D7" s="8" t="s">
        <v>89</v>
      </c>
      <c r="E7" s="7">
        <v>4</v>
      </c>
    </row>
    <row r="8" spans="2:5" ht="72.75" customHeight="1" x14ac:dyDescent="0.25">
      <c r="B8" s="4" t="s">
        <v>64</v>
      </c>
      <c r="C8" s="7" t="s">
        <v>21</v>
      </c>
      <c r="D8" s="8" t="s">
        <v>88</v>
      </c>
      <c r="E8" s="7">
        <v>2</v>
      </c>
    </row>
    <row r="9" spans="2:5" ht="61.5" customHeight="1" x14ac:dyDescent="0.25">
      <c r="B9" s="4" t="s">
        <v>66</v>
      </c>
      <c r="C9" s="7" t="s">
        <v>20</v>
      </c>
      <c r="D9" s="8" t="s">
        <v>67</v>
      </c>
      <c r="E9" s="7" t="s">
        <v>82</v>
      </c>
    </row>
    <row r="10" spans="2:5" ht="51.75" customHeight="1" x14ac:dyDescent="0.25">
      <c r="B10" s="4" t="s">
        <v>90</v>
      </c>
      <c r="C10" s="7" t="s">
        <v>20</v>
      </c>
      <c r="D10" s="8" t="s">
        <v>91</v>
      </c>
      <c r="E10" s="7" t="s">
        <v>92</v>
      </c>
    </row>
    <row r="11" spans="2:5" ht="42.75" customHeight="1" x14ac:dyDescent="0.25">
      <c r="B11" s="4" t="s">
        <v>78</v>
      </c>
      <c r="C11" s="7" t="s">
        <v>20</v>
      </c>
      <c r="D11" s="8" t="s">
        <v>93</v>
      </c>
      <c r="E11" s="7" t="s">
        <v>79</v>
      </c>
    </row>
    <row r="12" spans="2:5" ht="30.75" customHeight="1" x14ac:dyDescent="0.25">
      <c r="B12" s="4" t="s">
        <v>80</v>
      </c>
      <c r="C12" s="7" t="s">
        <v>22</v>
      </c>
      <c r="D12" s="8" t="s">
        <v>98</v>
      </c>
      <c r="E12" s="7" t="s">
        <v>81</v>
      </c>
    </row>
    <row r="13" spans="2:5" ht="30.75" customHeight="1" x14ac:dyDescent="0.25">
      <c r="B13" s="4" t="s">
        <v>69</v>
      </c>
      <c r="C13" s="7" t="s">
        <v>20</v>
      </c>
      <c r="D13" s="8" t="s">
        <v>95</v>
      </c>
      <c r="E13" s="7" t="s">
        <v>83</v>
      </c>
    </row>
    <row r="14" spans="2:5" ht="30.75" customHeight="1" x14ac:dyDescent="0.25">
      <c r="B14" s="4" t="s">
        <v>96</v>
      </c>
      <c r="C14" s="7" t="s">
        <v>22</v>
      </c>
      <c r="D14" s="8" t="s">
        <v>97</v>
      </c>
      <c r="E14" s="7" t="s">
        <v>36</v>
      </c>
    </row>
    <row r="15" spans="2:5" ht="30.75" customHeight="1" x14ac:dyDescent="0.25">
      <c r="B15" s="4" t="s">
        <v>71</v>
      </c>
      <c r="C15" s="7" t="s">
        <v>21</v>
      </c>
      <c r="D15" s="8" t="s">
        <v>94</v>
      </c>
      <c r="E15" s="7">
        <v>36</v>
      </c>
    </row>
    <row r="16" spans="2:5" ht="30.75" customHeight="1" x14ac:dyDescent="0.25">
      <c r="B16" s="4" t="s">
        <v>99</v>
      </c>
      <c r="C16" s="7" t="s">
        <v>20</v>
      </c>
      <c r="D16" s="8" t="s">
        <v>100</v>
      </c>
      <c r="E16" s="7" t="s">
        <v>101</v>
      </c>
    </row>
    <row r="17" spans="2:5" ht="61.5" customHeight="1" x14ac:dyDescent="0.25">
      <c r="B17" s="4" t="s">
        <v>104</v>
      </c>
      <c r="C17" s="7" t="s">
        <v>20</v>
      </c>
      <c r="D17" s="8" t="s">
        <v>102</v>
      </c>
      <c r="E17" s="7" t="s">
        <v>103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E372-0959-4D2A-A8CF-44A64F14CBE3}">
  <dimension ref="B1:E13"/>
  <sheetViews>
    <sheetView showGridLines="0" zoomScaleNormal="100" workbookViewId="0">
      <selection activeCell="B12" sqref="B12:E12"/>
    </sheetView>
  </sheetViews>
  <sheetFormatPr baseColWidth="10" defaultRowHeight="15" x14ac:dyDescent="0.25"/>
  <cols>
    <col min="1" max="1" width="2.140625" customWidth="1"/>
    <col min="2" max="2" width="27.28515625" style="1" customWidth="1"/>
    <col min="3" max="3" width="21.7109375" style="5" customWidth="1"/>
    <col min="4" max="4" width="47.85546875" style="9" customWidth="1"/>
    <col min="5" max="5" width="29.5703125" style="2" customWidth="1"/>
  </cols>
  <sheetData>
    <row r="1" spans="2:5" ht="9" customHeight="1" x14ac:dyDescent="0.25"/>
    <row r="2" spans="2:5" ht="21.75" customHeight="1" x14ac:dyDescent="0.25">
      <c r="B2" s="11" t="s">
        <v>30</v>
      </c>
      <c r="C2" s="7">
        <v>683.654</v>
      </c>
      <c r="D2" s="11" t="s">
        <v>31</v>
      </c>
      <c r="E2" s="10">
        <v>9</v>
      </c>
    </row>
    <row r="3" spans="2:5" ht="7.5" customHeight="1" x14ac:dyDescent="0.25">
      <c r="B3" s="12"/>
      <c r="C3" s="13"/>
      <c r="D3" s="13"/>
      <c r="E3" s="14"/>
    </row>
    <row r="4" spans="2:5" s="2" customFormat="1" ht="21" customHeight="1" x14ac:dyDescent="0.25">
      <c r="B4" s="3" t="s">
        <v>17</v>
      </c>
      <c r="C4" s="6" t="s">
        <v>18</v>
      </c>
      <c r="D4" s="6" t="s">
        <v>19</v>
      </c>
      <c r="E4" s="6" t="s">
        <v>26</v>
      </c>
    </row>
    <row r="5" spans="2:5" ht="30.75" customHeight="1" x14ac:dyDescent="0.25">
      <c r="B5" s="4" t="s">
        <v>0</v>
      </c>
      <c r="C5" s="7" t="s">
        <v>20</v>
      </c>
      <c r="D5" s="8" t="s">
        <v>25</v>
      </c>
      <c r="E5" s="7" t="s">
        <v>27</v>
      </c>
    </row>
    <row r="6" spans="2:5" ht="30.75" customHeight="1" x14ac:dyDescent="0.25">
      <c r="B6" s="4" t="s">
        <v>1</v>
      </c>
      <c r="C6" s="7" t="s">
        <v>21</v>
      </c>
      <c r="D6" s="8" t="s">
        <v>28</v>
      </c>
      <c r="E6" s="7" t="s">
        <v>29</v>
      </c>
    </row>
    <row r="7" spans="2:5" ht="69" customHeight="1" x14ac:dyDescent="0.25">
      <c r="B7" s="4" t="s">
        <v>64</v>
      </c>
      <c r="C7" s="7" t="s">
        <v>21</v>
      </c>
      <c r="D7" s="8" t="s">
        <v>88</v>
      </c>
      <c r="E7" s="7">
        <v>2</v>
      </c>
    </row>
    <row r="8" spans="2:5" ht="69" customHeight="1" x14ac:dyDescent="0.25">
      <c r="B8" s="4" t="s">
        <v>84</v>
      </c>
      <c r="C8" s="7" t="s">
        <v>21</v>
      </c>
      <c r="D8" s="8" t="s">
        <v>105</v>
      </c>
      <c r="E8" s="7">
        <v>112</v>
      </c>
    </row>
    <row r="9" spans="2:5" ht="69" customHeight="1" x14ac:dyDescent="0.25">
      <c r="B9" s="4" t="s">
        <v>106</v>
      </c>
      <c r="C9" s="7" t="s">
        <v>20</v>
      </c>
      <c r="D9" s="8" t="s">
        <v>107</v>
      </c>
      <c r="E9" s="7" t="s">
        <v>108</v>
      </c>
    </row>
    <row r="10" spans="2:5" ht="69" customHeight="1" x14ac:dyDescent="0.25">
      <c r="B10" s="4" t="s">
        <v>109</v>
      </c>
      <c r="C10" s="7" t="s">
        <v>20</v>
      </c>
      <c r="D10" s="8" t="s">
        <v>110</v>
      </c>
      <c r="E10" s="7" t="s">
        <v>111</v>
      </c>
    </row>
    <row r="11" spans="2:5" ht="69" customHeight="1" x14ac:dyDescent="0.25">
      <c r="B11" s="4" t="s">
        <v>112</v>
      </c>
      <c r="C11" s="7" t="s">
        <v>20</v>
      </c>
      <c r="D11" s="8" t="s">
        <v>113</v>
      </c>
      <c r="E11" s="7" t="s">
        <v>68</v>
      </c>
    </row>
    <row r="12" spans="2:5" ht="44.25" customHeight="1" x14ac:dyDescent="0.25">
      <c r="B12" s="4" t="s">
        <v>99</v>
      </c>
      <c r="C12" s="7" t="s">
        <v>20</v>
      </c>
      <c r="D12" s="8" t="s">
        <v>114</v>
      </c>
      <c r="E12" s="7" t="s">
        <v>115</v>
      </c>
    </row>
    <row r="13" spans="2:5" ht="35.25" customHeight="1" x14ac:dyDescent="0.25">
      <c r="B13" s="4" t="s">
        <v>116</v>
      </c>
      <c r="C13" s="7" t="s">
        <v>20</v>
      </c>
      <c r="D13" s="8" t="s">
        <v>100</v>
      </c>
      <c r="E13" s="15" t="s">
        <v>117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6743-A920-4B32-9795-9DD6DE9E1071}">
  <dimension ref="B1:E12"/>
  <sheetViews>
    <sheetView showGridLines="0" zoomScaleNormal="100" workbookViewId="0">
      <selection activeCell="B12" sqref="B12:E12"/>
    </sheetView>
  </sheetViews>
  <sheetFormatPr baseColWidth="10" defaultRowHeight="15" x14ac:dyDescent="0.25"/>
  <cols>
    <col min="1" max="1" width="2.140625" customWidth="1"/>
    <col min="2" max="2" width="27.28515625" style="1" customWidth="1"/>
    <col min="3" max="3" width="21.7109375" style="5" customWidth="1"/>
    <col min="4" max="4" width="42.7109375" style="9" customWidth="1"/>
    <col min="5" max="5" width="26.7109375" style="2" customWidth="1"/>
  </cols>
  <sheetData>
    <row r="1" spans="2:5" ht="9" customHeight="1" x14ac:dyDescent="0.25"/>
    <row r="2" spans="2:5" ht="21.75" customHeight="1" x14ac:dyDescent="0.25">
      <c r="B2" s="11" t="s">
        <v>30</v>
      </c>
      <c r="C2" s="7" t="s">
        <v>73</v>
      </c>
      <c r="D2" s="11" t="s">
        <v>31</v>
      </c>
      <c r="E2" s="10">
        <v>8</v>
      </c>
    </row>
    <row r="3" spans="2:5" ht="7.5" customHeight="1" x14ac:dyDescent="0.25">
      <c r="B3" s="12"/>
      <c r="C3" s="13"/>
      <c r="D3" s="13"/>
      <c r="E3" s="14"/>
    </row>
    <row r="4" spans="2:5" s="2" customFormat="1" ht="21" customHeight="1" x14ac:dyDescent="0.25">
      <c r="B4" s="3" t="s">
        <v>17</v>
      </c>
      <c r="C4" s="6" t="s">
        <v>18</v>
      </c>
      <c r="D4" s="6" t="s">
        <v>19</v>
      </c>
      <c r="E4" s="6" t="s">
        <v>26</v>
      </c>
    </row>
    <row r="5" spans="2:5" ht="30.75" customHeight="1" x14ac:dyDescent="0.25">
      <c r="B5" s="4" t="s">
        <v>0</v>
      </c>
      <c r="C5" s="7" t="s">
        <v>20</v>
      </c>
      <c r="D5" s="8" t="s">
        <v>25</v>
      </c>
      <c r="E5" s="7" t="s">
        <v>27</v>
      </c>
    </row>
    <row r="6" spans="2:5" ht="30.75" customHeight="1" x14ac:dyDescent="0.25">
      <c r="B6" s="4" t="s">
        <v>118</v>
      </c>
      <c r="C6" s="7" t="s">
        <v>20</v>
      </c>
      <c r="D6" s="8" t="s">
        <v>120</v>
      </c>
      <c r="E6" s="7" t="s">
        <v>119</v>
      </c>
    </row>
    <row r="7" spans="2:5" ht="72" customHeight="1" x14ac:dyDescent="0.25">
      <c r="B7" s="4" t="s">
        <v>64</v>
      </c>
      <c r="C7" s="7" t="s">
        <v>21</v>
      </c>
      <c r="D7" s="8" t="s">
        <v>88</v>
      </c>
      <c r="E7" s="7">
        <v>2</v>
      </c>
    </row>
    <row r="8" spans="2:5" ht="44.25" customHeight="1" x14ac:dyDescent="0.25">
      <c r="B8" s="4" t="s">
        <v>121</v>
      </c>
      <c r="C8" s="7" t="s">
        <v>20</v>
      </c>
      <c r="D8" s="8" t="s">
        <v>122</v>
      </c>
      <c r="E8" s="7" t="s">
        <v>123</v>
      </c>
    </row>
    <row r="9" spans="2:5" ht="36" customHeight="1" x14ac:dyDescent="0.25">
      <c r="B9" s="4" t="s">
        <v>124</v>
      </c>
      <c r="C9" s="7" t="s">
        <v>20</v>
      </c>
      <c r="D9" s="8" t="s">
        <v>125</v>
      </c>
      <c r="E9" s="15" t="s">
        <v>126</v>
      </c>
    </row>
    <row r="10" spans="2:5" ht="30.75" customHeight="1" x14ac:dyDescent="0.25">
      <c r="B10" s="4" t="s">
        <v>127</v>
      </c>
      <c r="C10" s="7" t="s">
        <v>20</v>
      </c>
      <c r="D10" s="8" t="s">
        <v>129</v>
      </c>
      <c r="E10" s="7" t="s">
        <v>130</v>
      </c>
    </row>
    <row r="11" spans="2:5" ht="30.75" customHeight="1" x14ac:dyDescent="0.25">
      <c r="B11" s="4" t="s">
        <v>128</v>
      </c>
      <c r="C11" s="7" t="s">
        <v>20</v>
      </c>
      <c r="D11" s="8" t="s">
        <v>131</v>
      </c>
      <c r="E11" s="7" t="s">
        <v>79</v>
      </c>
    </row>
    <row r="12" spans="2:5" ht="29.25" customHeight="1" x14ac:dyDescent="0.25">
      <c r="B12" s="4" t="s">
        <v>99</v>
      </c>
      <c r="C12" s="7" t="s">
        <v>20</v>
      </c>
      <c r="D12" s="8" t="s">
        <v>100</v>
      </c>
      <c r="E12" s="7" t="s">
        <v>132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4C22-B54D-42C0-83AC-06A882B38ACE}">
  <dimension ref="B1:H22"/>
  <sheetViews>
    <sheetView showGridLines="0" zoomScaleNormal="100" workbookViewId="0">
      <selection activeCell="B3" sqref="B3:E3"/>
    </sheetView>
  </sheetViews>
  <sheetFormatPr baseColWidth="10" defaultRowHeight="15" x14ac:dyDescent="0.25"/>
  <cols>
    <col min="1" max="1" width="2.140625" customWidth="1"/>
    <col min="2" max="2" width="27.28515625" style="1" customWidth="1"/>
    <col min="3" max="3" width="21.7109375" style="5" customWidth="1"/>
    <col min="4" max="4" width="35.140625" style="9" customWidth="1"/>
    <col min="5" max="5" width="26.7109375" style="2" customWidth="1"/>
  </cols>
  <sheetData>
    <row r="1" spans="2:7" ht="9" customHeight="1" x14ac:dyDescent="0.25"/>
    <row r="2" spans="2:7" ht="21.75" customHeight="1" x14ac:dyDescent="0.25">
      <c r="B2" s="11" t="s">
        <v>30</v>
      </c>
      <c r="C2" s="7">
        <v>483.952</v>
      </c>
      <c r="D2" s="11" t="s">
        <v>31</v>
      </c>
      <c r="E2" s="10">
        <v>18</v>
      </c>
    </row>
    <row r="3" spans="2:7" ht="7.5" customHeight="1" x14ac:dyDescent="0.25">
      <c r="B3" s="12"/>
      <c r="C3" s="13"/>
      <c r="D3" s="13"/>
      <c r="E3" s="14"/>
    </row>
    <row r="4" spans="2:7" s="2" customFormat="1" ht="21" customHeight="1" x14ac:dyDescent="0.25">
      <c r="B4" s="3" t="s">
        <v>17</v>
      </c>
      <c r="C4" s="6" t="s">
        <v>18</v>
      </c>
      <c r="D4" s="6" t="s">
        <v>19</v>
      </c>
      <c r="E4" s="6" t="s">
        <v>26</v>
      </c>
    </row>
    <row r="5" spans="2:7" ht="30.75" customHeight="1" x14ac:dyDescent="0.25">
      <c r="B5" s="4" t="s">
        <v>0</v>
      </c>
      <c r="C5" s="7" t="s">
        <v>20</v>
      </c>
      <c r="D5" s="8" t="s">
        <v>25</v>
      </c>
      <c r="E5" s="7" t="s">
        <v>27</v>
      </c>
    </row>
    <row r="6" spans="2:7" ht="30.75" customHeight="1" x14ac:dyDescent="0.25">
      <c r="B6" s="4" t="s">
        <v>1</v>
      </c>
      <c r="C6" s="7" t="s">
        <v>21</v>
      </c>
      <c r="D6" s="8" t="s">
        <v>28</v>
      </c>
      <c r="E6" s="7" t="s">
        <v>29</v>
      </c>
    </row>
    <row r="7" spans="2:7" ht="30.75" customHeight="1" x14ac:dyDescent="0.25">
      <c r="B7" s="4" t="s">
        <v>133</v>
      </c>
      <c r="C7" s="7" t="s">
        <v>21</v>
      </c>
      <c r="D7" s="8" t="s">
        <v>134</v>
      </c>
      <c r="E7" s="7">
        <v>2</v>
      </c>
    </row>
    <row r="8" spans="2:7" ht="30.75" customHeight="1" x14ac:dyDescent="0.25">
      <c r="B8" s="4" t="s">
        <v>135</v>
      </c>
      <c r="C8" s="7" t="s">
        <v>20</v>
      </c>
      <c r="D8" s="8" t="s">
        <v>137</v>
      </c>
      <c r="E8" s="7" t="s">
        <v>138</v>
      </c>
    </row>
    <row r="9" spans="2:7" ht="30.75" customHeight="1" x14ac:dyDescent="0.25">
      <c r="B9" s="4" t="s">
        <v>136</v>
      </c>
      <c r="C9" s="7" t="s">
        <v>20</v>
      </c>
      <c r="D9" s="8" t="s">
        <v>139</v>
      </c>
      <c r="E9" s="15" t="s">
        <v>140</v>
      </c>
    </row>
    <row r="10" spans="2:7" ht="30.75" customHeight="1" x14ac:dyDescent="0.25">
      <c r="B10" s="4" t="s">
        <v>141</v>
      </c>
      <c r="C10" s="7" t="s">
        <v>20</v>
      </c>
      <c r="D10" s="8" t="s">
        <v>142</v>
      </c>
      <c r="E10" s="7" t="s">
        <v>143</v>
      </c>
    </row>
    <row r="11" spans="2:7" ht="41.25" customHeight="1" x14ac:dyDescent="0.25">
      <c r="B11" s="4" t="s">
        <v>144</v>
      </c>
      <c r="C11" s="7" t="s">
        <v>20</v>
      </c>
      <c r="D11" s="8" t="s">
        <v>154</v>
      </c>
      <c r="E11" s="7" t="s">
        <v>155</v>
      </c>
    </row>
    <row r="12" spans="2:7" ht="42.75" customHeight="1" x14ac:dyDescent="0.25">
      <c r="B12" s="4" t="s">
        <v>145</v>
      </c>
      <c r="C12" s="7" t="s">
        <v>20</v>
      </c>
      <c r="D12" s="8" t="s">
        <v>157</v>
      </c>
      <c r="E12" s="7" t="s">
        <v>156</v>
      </c>
    </row>
    <row r="13" spans="2:7" ht="56.25" customHeight="1" x14ac:dyDescent="0.25">
      <c r="B13" s="4" t="s">
        <v>146</v>
      </c>
      <c r="C13" s="7" t="s">
        <v>20</v>
      </c>
      <c r="D13" s="8" t="s">
        <v>158</v>
      </c>
      <c r="E13" s="7" t="s">
        <v>159</v>
      </c>
    </row>
    <row r="14" spans="2:7" ht="52.5" customHeight="1" x14ac:dyDescent="0.25">
      <c r="B14" s="4" t="s">
        <v>147</v>
      </c>
      <c r="C14" s="7" t="s">
        <v>20</v>
      </c>
      <c r="D14" s="8" t="s">
        <v>160</v>
      </c>
      <c r="E14" s="7" t="s">
        <v>161</v>
      </c>
    </row>
    <row r="15" spans="2:7" ht="30.75" customHeight="1" x14ac:dyDescent="0.25">
      <c r="B15" s="4" t="s">
        <v>90</v>
      </c>
      <c r="C15" s="7" t="s">
        <v>20</v>
      </c>
      <c r="D15" s="8" t="s">
        <v>162</v>
      </c>
      <c r="E15" s="7" t="s">
        <v>163</v>
      </c>
    </row>
    <row r="16" spans="2:7" ht="30.75" customHeight="1" x14ac:dyDescent="0.25">
      <c r="B16" s="4" t="s">
        <v>148</v>
      </c>
      <c r="C16" s="7" t="s">
        <v>20</v>
      </c>
      <c r="D16" s="8" t="s">
        <v>164</v>
      </c>
      <c r="E16" s="7" t="s">
        <v>165</v>
      </c>
      <c r="G16" s="16"/>
    </row>
    <row r="17" spans="2:8" ht="45" customHeight="1" x14ac:dyDescent="0.25">
      <c r="B17" s="4" t="s">
        <v>149</v>
      </c>
      <c r="C17" s="7" t="s">
        <v>20</v>
      </c>
      <c r="D17" s="8" t="s">
        <v>168</v>
      </c>
      <c r="E17" s="7" t="s">
        <v>166</v>
      </c>
    </row>
    <row r="18" spans="2:8" ht="33.75" customHeight="1" x14ac:dyDescent="0.25">
      <c r="B18" s="4" t="s">
        <v>150</v>
      </c>
      <c r="C18" s="7" t="s">
        <v>20</v>
      </c>
      <c r="D18" s="8" t="s">
        <v>167</v>
      </c>
      <c r="E18" s="7" t="s">
        <v>169</v>
      </c>
    </row>
    <row r="19" spans="2:8" ht="30.75" customHeight="1" x14ac:dyDescent="0.25">
      <c r="B19" s="4" t="s">
        <v>151</v>
      </c>
      <c r="C19" s="7" t="s">
        <v>52</v>
      </c>
      <c r="D19" s="8" t="s">
        <v>170</v>
      </c>
      <c r="E19" s="17" t="s">
        <v>171</v>
      </c>
    </row>
    <row r="20" spans="2:8" ht="57.75" customHeight="1" x14ac:dyDescent="0.25">
      <c r="B20" s="4" t="s">
        <v>153</v>
      </c>
      <c r="C20" s="7" t="s">
        <v>52</v>
      </c>
      <c r="D20" s="8" t="s">
        <v>172</v>
      </c>
      <c r="E20" s="17" t="s">
        <v>173</v>
      </c>
    </row>
    <row r="21" spans="2:8" ht="60" customHeight="1" x14ac:dyDescent="0.25">
      <c r="B21" s="4" t="s">
        <v>152</v>
      </c>
      <c r="C21" s="7" t="s">
        <v>52</v>
      </c>
      <c r="D21" s="8" t="s">
        <v>174</v>
      </c>
      <c r="E21" s="17" t="s">
        <v>175</v>
      </c>
    </row>
    <row r="22" spans="2:8" ht="43.5" customHeight="1" x14ac:dyDescent="0.25">
      <c r="B22" s="4" t="s">
        <v>99</v>
      </c>
      <c r="C22" s="7" t="s">
        <v>20</v>
      </c>
      <c r="D22" s="8" t="s">
        <v>100</v>
      </c>
      <c r="E22" s="7" t="s">
        <v>176</v>
      </c>
      <c r="H22" s="16"/>
    </row>
  </sheetData>
  <mergeCells count="1"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ACCIDENTES</vt:lpstr>
      <vt:lpstr>LESIONADO</vt:lpstr>
      <vt:lpstr>MUERTO</vt:lpstr>
      <vt:lpstr>ACTOR VIAL</vt:lpstr>
      <vt:lpstr>CAUSA</vt:lpstr>
      <vt:lpstr>VEHICULO</vt:lpstr>
      <vt:lpstr>VIA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2024-04-22T01:57:15Z</dcterms:created>
  <dcterms:modified xsi:type="dcterms:W3CDTF">2024-04-22T07:22:54Z</dcterms:modified>
</cp:coreProperties>
</file>