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bri\Desktop\PERCORSO EPICODE\M1\"/>
    </mc:Choice>
  </mc:AlternateContent>
  <xr:revisionPtr revIDLastSave="0" documentId="13_ncr:1_{C92D2F58-2068-496B-993C-7CDE9FAD55B1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Frutta!$A$1:$C$47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2" i="2"/>
  <c r="F3" i="2"/>
  <c r="F4" i="2"/>
  <c r="F5" i="2"/>
  <c r="F6" i="2"/>
  <c r="F2" i="2"/>
  <c r="E3" i="2"/>
  <c r="E4" i="2"/>
  <c r="E5" i="2"/>
  <c r="E6" i="2"/>
  <c r="E2" i="2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C2" i="1"/>
  <c r="D2" i="1" s="1"/>
  <c r="C3" i="1"/>
  <c r="C4" i="1"/>
  <c r="D4" i="1" s="1"/>
  <c r="C5" i="1"/>
  <c r="D5" i="1" s="1"/>
  <c r="C6" i="1"/>
  <c r="D6" i="1" s="1"/>
  <c r="C7" i="1"/>
  <c r="C8" i="1"/>
  <c r="D8" i="1" s="1"/>
  <c r="C9" i="1"/>
  <c r="D9" i="1" s="1"/>
  <c r="C10" i="1"/>
  <c r="D10" i="1" s="1"/>
  <c r="C11" i="1"/>
  <c r="C12" i="1"/>
  <c r="D12" i="1" s="1"/>
  <c r="C13" i="1"/>
  <c r="D13" i="1" s="1"/>
  <c r="C14" i="1"/>
  <c r="D14" i="1" s="1"/>
  <c r="C15" i="1"/>
  <c r="C16" i="1"/>
  <c r="D16" i="1" s="1"/>
  <c r="C17" i="1"/>
  <c r="D17" i="1" s="1"/>
  <c r="C18" i="1"/>
  <c r="D18" i="1" s="1"/>
  <c r="C19" i="1"/>
  <c r="C20" i="1"/>
  <c r="D20" i="1" s="1"/>
  <c r="C21" i="1"/>
  <c r="D21" i="1" s="1"/>
  <c r="C22" i="1"/>
  <c r="D22" i="1" s="1"/>
  <c r="C23" i="1"/>
  <c r="C24" i="1"/>
  <c r="D24" i="1" s="1"/>
  <c r="C25" i="1"/>
  <c r="D25" i="1" s="1"/>
  <c r="C26" i="1"/>
  <c r="D26" i="1" s="1"/>
  <c r="C27" i="1"/>
  <c r="C28" i="1"/>
  <c r="D28" i="1" s="1"/>
  <c r="C29" i="1"/>
  <c r="D29" i="1" s="1"/>
  <c r="C30" i="1"/>
  <c r="D30" i="1" s="1"/>
  <c r="C31" i="1"/>
  <c r="C32" i="1"/>
  <c r="D32" i="1" s="1"/>
  <c r="C33" i="1"/>
  <c r="D33" i="1" s="1"/>
  <c r="C34" i="1"/>
  <c r="D34" i="1" s="1"/>
  <c r="C35" i="1"/>
  <c r="C36" i="1"/>
  <c r="D36" i="1" s="1"/>
  <c r="C37" i="1"/>
  <c r="D37" i="1" s="1"/>
  <c r="C38" i="1"/>
  <c r="D38" i="1" s="1"/>
  <c r="C39" i="1"/>
  <c r="C40" i="1"/>
  <c r="D40" i="1" s="1"/>
  <c r="C41" i="1"/>
  <c r="D41" i="1" s="1"/>
  <c r="C42" i="1"/>
  <c r="D42" i="1" s="1"/>
  <c r="C43" i="1"/>
  <c r="C44" i="1"/>
  <c r="D44" i="1" s="1"/>
  <c r="C45" i="1"/>
  <c r="D45" i="1" s="1"/>
  <c r="C46" i="1"/>
  <c r="D46" i="1" s="1"/>
  <c r="C47" i="1"/>
  <c r="C48" i="1"/>
  <c r="D48" i="1" s="1"/>
  <c r="C49" i="1"/>
  <c r="D49" i="1" s="1"/>
  <c r="C50" i="1"/>
  <c r="D50" i="1" s="1"/>
  <c r="C51" i="1"/>
  <c r="C52" i="1"/>
  <c r="D52" i="1" s="1"/>
  <c r="C53" i="1"/>
  <c r="D53" i="1" s="1"/>
  <c r="C54" i="1"/>
  <c r="D54" i="1" s="1"/>
  <c r="C55" i="1"/>
  <c r="C56" i="1"/>
  <c r="D56" i="1" s="1"/>
  <c r="C57" i="1"/>
  <c r="D57" i="1" s="1"/>
  <c r="C58" i="1"/>
  <c r="D58" i="1" s="1"/>
  <c r="C59" i="1"/>
  <c r="C60" i="1"/>
  <c r="D60" i="1" s="1"/>
  <c r="C61" i="1"/>
  <c r="D61" i="1" s="1"/>
  <c r="C62" i="1"/>
  <c r="D62" i="1" s="1"/>
  <c r="C63" i="1"/>
  <c r="C64" i="1"/>
  <c r="D64" i="1" s="1"/>
  <c r="C65" i="1"/>
  <c r="D65" i="1" s="1"/>
  <c r="C66" i="1"/>
  <c r="D66" i="1" s="1"/>
  <c r="C67" i="1"/>
  <c r="C68" i="1"/>
  <c r="D68" i="1" s="1"/>
  <c r="C69" i="1"/>
  <c r="D69" i="1" s="1"/>
  <c r="C70" i="1"/>
  <c r="D70" i="1" s="1"/>
  <c r="C71" i="1"/>
  <c r="C72" i="1"/>
  <c r="D72" i="1" s="1"/>
  <c r="C73" i="1"/>
  <c r="D73" i="1" s="1"/>
  <c r="C74" i="1"/>
  <c r="D74" i="1" s="1"/>
  <c r="C75" i="1"/>
  <c r="C76" i="1"/>
  <c r="D76" i="1" s="1"/>
  <c r="C77" i="1"/>
  <c r="D77" i="1" s="1"/>
  <c r="C78" i="1"/>
  <c r="D78" i="1" s="1"/>
  <c r="C79" i="1"/>
  <c r="C80" i="1"/>
  <c r="D80" i="1" s="1"/>
  <c r="C81" i="1"/>
  <c r="D81" i="1" s="1"/>
  <c r="C82" i="1"/>
  <c r="D82" i="1" s="1"/>
  <c r="C83" i="1"/>
  <c r="C84" i="1"/>
  <c r="D84" i="1" s="1"/>
  <c r="C85" i="1"/>
  <c r="D85" i="1" s="1"/>
  <c r="C86" i="1"/>
  <c r="D86" i="1" s="1"/>
  <c r="C87" i="1"/>
  <c r="C88" i="1"/>
  <c r="D88" i="1" s="1"/>
  <c r="C89" i="1"/>
  <c r="D89" i="1" s="1"/>
  <c r="C90" i="1"/>
  <c r="D90" i="1" s="1"/>
  <c r="C91" i="1"/>
  <c r="C92" i="1"/>
  <c r="D92" i="1" s="1"/>
  <c r="C93" i="1"/>
  <c r="D93" i="1" s="1"/>
  <c r="C94" i="1"/>
  <c r="D94" i="1" s="1"/>
  <c r="C95" i="1"/>
  <c r="C96" i="1"/>
  <c r="D96" i="1" s="1"/>
  <c r="C97" i="1"/>
  <c r="D97" i="1" s="1"/>
  <c r="C98" i="1"/>
  <c r="D98" i="1" s="1"/>
  <c r="C99" i="1"/>
  <c r="C100" i="1"/>
  <c r="D100" i="1" s="1"/>
  <c r="C101" i="1"/>
  <c r="D101" i="1" s="1"/>
</calcChain>
</file>

<file path=xl/sharedStrings.xml><?xml version="1.0" encoding="utf-8"?>
<sst xmlns="http://schemas.openxmlformats.org/spreadsheetml/2006/main" count="164" uniqueCount="116">
  <si>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</si>
  <si>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</si>
  <si>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</si>
  <si>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</si>
  <si>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</si>
  <si>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</si>
  <si>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</si>
  <si>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</si>
  <si>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</si>
  <si>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</si>
  <si>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</si>
  <si>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</si>
  <si>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</si>
  <si>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</si>
  <si>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</si>
  <si>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</si>
  <si>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</si>
  <si>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</si>
  <si>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</si>
  <si>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</si>
  <si>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</si>
  <si>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</si>
  <si>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</si>
  <si>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</si>
  <si>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</si>
  <si>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</si>
  <si>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</si>
  <si>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</si>
  <si>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</si>
  <si>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</si>
  <si>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</si>
  <si>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</si>
  <si>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</si>
  <si>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</si>
  <si>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</si>
  <si>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</si>
  <si>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</si>
  <si>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</si>
  <si>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</si>
  <si>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</si>
  <si>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</si>
  <si>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</si>
  <si>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</si>
  <si>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</si>
  <si>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</si>
  <si>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</si>
  <si>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</si>
  <si>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</si>
  <si>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</si>
  <si>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</si>
  <si>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</si>
  <si>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</si>
  <si>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</si>
  <si>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</si>
  <si>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</si>
  <si>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</si>
  <si>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</si>
  <si>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</si>
  <si>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</si>
  <si>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</si>
  <si>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</si>
  <si>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</si>
  <si>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</si>
  <si>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</si>
  <si>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</si>
  <si>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</si>
  <si>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</si>
  <si>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</si>
  <si>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</si>
  <si>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</si>
  <si>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</si>
  <si>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</si>
  <si>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</si>
  <si>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</si>
  <si>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</si>
  <si>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</si>
  <si>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</si>
  <si>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</si>
  <si>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</si>
  <si>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</si>
  <si>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</si>
  <si>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</si>
  <si>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</si>
  <si>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</si>
  <si>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</si>
  <si>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</si>
  <si>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</si>
  <si>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</si>
  <si>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</si>
  <si>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</si>
  <si>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</si>
  <si>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</si>
  <si>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</si>
  <si>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</si>
  <si>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</si>
  <si>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</si>
  <si>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</si>
  <si>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</si>
  <si>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</si>
  <si>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</si>
  <si>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</si>
  <si>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</si>
  <si>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</si>
  <si>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</si>
  <si>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</si>
  <si>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</si>
  <si>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</si>
  <si>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</si>
  <si>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</si>
  <si>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</si>
  <si>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 xml:space="preserve"> CATEGORIA</t>
  </si>
  <si>
    <t>30 min</t>
  </si>
  <si>
    <t>SOGGETTO</t>
  </si>
  <si>
    <t>CONTEGGIO</t>
  </si>
  <si>
    <t>TOTALE FRUTTO</t>
  </si>
  <si>
    <t>COSTO CON PESO &gt;80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</si>
</sst>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&quot;€&quot;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/>
    <xf numFmtId="0" fontId="0" fillId="0" borderId="1" xfId="0" applyBorder="1"/>
    <xf numFmtId="0" fontId="4" fillId="0" borderId="2" xfId="0" applyFont="1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65" formatCode="#,##0.00\ &quot;€&quot;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numFmt numFmtId="165" formatCode="#,##0.00\ &quot;€&quot;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9C181-4FF6-4502-9543-2D8A1C2EA2D1}" name="Tabella1" displayName="Tabella1" ref="A1:D101" totalsRowShown="0" headerRowDxfId="15">
  <autoFilter ref="A1:D101" xr:uid="{1869C181-4FF6-4502-9543-2D8A1C2EA2D1}"/>
  <tableColumns count="4">
    <tableColumn id="1" xr3:uid="{BEC2C907-1103-484C-8F33-B8D2C03F2E68}" name="TARGA" dataDxfId="19"/>
    <tableColumn id="2" xr3:uid="{DAFC9604-1FC2-4B49-A96C-570DB41DEDCE}" name="ORE PARCHEGGIATE" dataDxfId="18"/>
    <tableColumn id="3" xr3:uid="{E8DA84B2-6EA5-47DC-B303-39C1E5B53E0F}" name="TIPOLOGIA VEICOLO" dataDxfId="17">
      <calculatedColumnFormula>IF(AND(LEFT(A2,1)&gt;="A",LEFT(A2,1)&lt;="F"),0,IF(AND(LEFT(A2,1)&gt;="G",LEFT(A2,1)&lt;="M"),1,IF(AND(LEFT(A2,1)&gt;="N",LEFT(A2,1)&lt;="Z"),2)))</calculatedColumnFormula>
    </tableColumn>
    <tableColumn id="4" xr3:uid="{D5C7F33E-ADB7-46E6-9B96-D4378F2870CB}" name="COSTO" dataDxfId="16">
      <calculatedColumnFormula>VLOOKUP(C2,$F$2:$G$4,2)*B2*2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4516E-4AAC-4E96-8F79-57657E2DB837}" name="Tabella2" displayName="Tabella2" ref="F1:G4" totalsRowShown="0">
  <autoFilter ref="F1:G4" xr:uid="{95E4516E-4AAC-4E96-8F79-57657E2DB837}"/>
  <tableColumns count="2">
    <tableColumn id="1" xr3:uid="{1CC1E2DA-F238-4D0C-A4C2-4C5959D1C308}" name=" CATEGORIA" dataDxfId="14"/>
    <tableColumn id="2" xr3:uid="{557744F5-0A23-4DBD-ABE3-50DF006E41DA}" name="30 min" dataDxfId="1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467EDB-F7F2-4274-8891-0B8A50ED4E78}" name="Tabella3" displayName="Tabella3" ref="A1:C47" totalsRowShown="0" headerRowDxfId="8" dataDxfId="9">
  <autoFilter ref="A1:C47" xr:uid="{00000000-0001-0000-0100-000000000000}"/>
  <tableColumns count="3">
    <tableColumn id="1" xr3:uid="{8AD9856A-0CAB-49E5-A71E-860F20847590}" name="FRUTTA" dataDxfId="12"/>
    <tableColumn id="2" xr3:uid="{3639DFF4-B7B8-47C1-B1E9-A574B2923C80}" name="PESO" dataDxfId="11"/>
    <tableColumn id="3" xr3:uid="{DDBB466A-1B9F-41BA-B612-9CAB02B9A7B6}" name="COSTO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D76E59-0B0C-487C-8198-95B5711E9D32}" name="Tabella4" displayName="Tabella4" ref="D1:G6" totalsRowShown="0" headerRowDxfId="0" headerRowBorderDxfId="6" tableBorderDxfId="7" totalsRowBorderDxfId="5">
  <autoFilter ref="D1:G6" xr:uid="{08D76E59-0B0C-487C-8198-95B5711E9D32}"/>
  <tableColumns count="4">
    <tableColumn id="1" xr3:uid="{134FFEDF-C0DA-46D1-AD3E-DCF07C49D123}" name="SOGGETTO" dataDxfId="4"/>
    <tableColumn id="2" xr3:uid="{113C0714-F145-44AC-9C93-D6C8C1E7C45B}" name="CONTEGGIO" dataDxfId="3">
      <calculatedColumnFormula>COUNTIF(A:A,D2)</calculatedColumnFormula>
    </tableColumn>
    <tableColumn id="3" xr3:uid="{37676305-38BE-4623-84F7-003EF6418326}" name="TOTALE FRUTTO" dataDxfId="2">
      <calculatedColumnFormula>SUMIF(A:A,D2,B:B)</calculatedColumnFormula>
    </tableColumn>
    <tableColumn id="4" xr3:uid="{4EDB8063-14EC-4E2A-A892-69C7A59151CA}" name="COSTO CON PESO &gt;80" dataDxfId="1">
      <calculatedColumnFormula>SUMIFS(C:C,B:B,"&gt;80",A:A,D2)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"/>
  <sheetViews>
    <sheetView tabSelected="1" workbookViewId="0">
      <selection activeCell="G9" sqref="G9"/>
    </sheetView>
  </sheetViews>
  <sheetFormatPr defaultColWidth="12.6640625" defaultRowHeight="15.75" customHeight="1" x14ac:dyDescent="0.25"/>
  <cols>
    <col min="2" max="2" width="25.33203125" customWidth="1"/>
    <col min="3" max="3" width="24.21875" style="7" customWidth="1"/>
    <col min="4" max="4" width="22.77734375" customWidth="1"/>
    <col min="5" max="5" width="13.88671875" bestFit="1" customWidth="1"/>
    <col min="6" max="6" width="15.6640625" customWidth="1"/>
    <col min="7" max="7" width="9.21875" customWidth="1"/>
  </cols>
  <sheetData>
    <row r="1" spans="1:24" x14ac:dyDescent="0.25">
      <c r="A1" s="3" t="s">
        <v>0</v>
      </c>
      <c r="B1" s="3" t="s">
        <v>1</v>
      </c>
      <c r="C1" s="6" t="s">
        <v>2</v>
      </c>
      <c r="D1" s="3" t="s">
        <v>3</v>
      </c>
      <c r="F1" s="3" t="s">
        <v>110</v>
      </c>
      <c r="G1" s="4" t="s">
        <v>111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 t="s">
        <v>4</v>
      </c>
      <c r="B2" s="8">
        <v>1.5</v>
      </c>
      <c r="C2" s="7">
        <f>IF(AND(LEFT(A2,1)&gt;="A",LEFT(A2,1)&lt;="F"),0,IF(AND(LEFT(A2,1)&gt;="G",LEFT(A2,1)&lt;="M"),1,IF(AND(LEFT(A2,1)&gt;="N",LEFT(A2,1)&lt;="Z"),2)))</f>
        <v>0</v>
      </c>
      <c r="D2" s="5">
        <f>VLOOKUP(C2,$F$2:$G$4,2)*B2*2</f>
        <v>6</v>
      </c>
      <c r="F2" s="7">
        <v>0</v>
      </c>
      <c r="G2" s="5">
        <v>2</v>
      </c>
    </row>
    <row r="3" spans="1:24" x14ac:dyDescent="0.25">
      <c r="A3" s="2" t="s">
        <v>5</v>
      </c>
      <c r="B3" s="8">
        <v>2.5</v>
      </c>
      <c r="C3" s="7">
        <f t="shared" ref="C3:C66" si="0">IF(AND(LEFT(A3,1)&gt;="A",LEFT(A3,1)&lt;="F"),0,IF(AND(LEFT(A3,1)&gt;="G",LEFT(A3,1)&lt;="M"),1,IF(AND(LEFT(A3,1)&gt;="N",LEFT(A3,1)&lt;="Z"),2)))</f>
        <v>1</v>
      </c>
      <c r="D3" s="5">
        <f t="shared" ref="D3:D66" si="1">VLOOKUP(C3,$F$2:$G$4,2)*B3*2</f>
        <v>7.5</v>
      </c>
      <c r="F3" s="7">
        <v>1</v>
      </c>
      <c r="G3" s="5">
        <v>1.5</v>
      </c>
    </row>
    <row r="4" spans="1:24" x14ac:dyDescent="0.25">
      <c r="A4" s="2" t="s">
        <v>6</v>
      </c>
      <c r="B4" s="8">
        <v>3.5</v>
      </c>
      <c r="C4" s="7">
        <f t="shared" si="0"/>
        <v>2</v>
      </c>
      <c r="D4" s="5">
        <f t="shared" si="1"/>
        <v>7</v>
      </c>
      <c r="F4" s="7">
        <v>2</v>
      </c>
      <c r="G4" s="5">
        <v>1</v>
      </c>
    </row>
    <row r="5" spans="1:24" x14ac:dyDescent="0.25">
      <c r="A5" s="2" t="s">
        <v>7</v>
      </c>
      <c r="B5" s="8">
        <v>4.5</v>
      </c>
      <c r="C5" s="7">
        <f t="shared" si="0"/>
        <v>2</v>
      </c>
      <c r="D5" s="5">
        <f t="shared" si="1"/>
        <v>9</v>
      </c>
    </row>
    <row r="6" spans="1:24" x14ac:dyDescent="0.25">
      <c r="A6" s="2" t="s">
        <v>8</v>
      </c>
      <c r="B6" s="8">
        <v>5.5</v>
      </c>
      <c r="C6" s="7">
        <f t="shared" si="0"/>
        <v>2</v>
      </c>
      <c r="D6" s="5">
        <f t="shared" si="1"/>
        <v>11</v>
      </c>
    </row>
    <row r="7" spans="1:24" x14ac:dyDescent="0.25">
      <c r="A7" s="2" t="s">
        <v>9</v>
      </c>
      <c r="B7" s="8">
        <v>6.5</v>
      </c>
      <c r="C7" s="7">
        <f t="shared" si="0"/>
        <v>2</v>
      </c>
      <c r="D7" s="5">
        <f t="shared" si="1"/>
        <v>13</v>
      </c>
    </row>
    <row r="8" spans="1:24" x14ac:dyDescent="0.25">
      <c r="A8" s="2" t="s">
        <v>10</v>
      </c>
      <c r="B8" s="8">
        <v>7.5</v>
      </c>
      <c r="C8" s="7">
        <f t="shared" si="0"/>
        <v>0</v>
      </c>
      <c r="D8" s="5">
        <f t="shared" si="1"/>
        <v>30</v>
      </c>
    </row>
    <row r="9" spans="1:24" x14ac:dyDescent="0.25">
      <c r="A9" s="2" t="s">
        <v>11</v>
      </c>
      <c r="B9" s="8">
        <v>8.5</v>
      </c>
      <c r="C9" s="7">
        <f t="shared" si="0"/>
        <v>0</v>
      </c>
      <c r="D9" s="5">
        <f t="shared" si="1"/>
        <v>34</v>
      </c>
    </row>
    <row r="10" spans="1:24" x14ac:dyDescent="0.25">
      <c r="A10" s="2" t="s">
        <v>12</v>
      </c>
      <c r="B10" s="8">
        <v>9.5</v>
      </c>
      <c r="C10" s="7">
        <f t="shared" si="0"/>
        <v>0</v>
      </c>
      <c r="D10" s="5">
        <f t="shared" si="1"/>
        <v>38</v>
      </c>
    </row>
    <row r="11" spans="1:24" x14ac:dyDescent="0.25">
      <c r="A11" s="2" t="s">
        <v>13</v>
      </c>
      <c r="B11" s="8">
        <v>10</v>
      </c>
      <c r="C11" s="7">
        <f t="shared" si="0"/>
        <v>1</v>
      </c>
      <c r="D11" s="5">
        <f t="shared" si="1"/>
        <v>30</v>
      </c>
    </row>
    <row r="12" spans="1:24" x14ac:dyDescent="0.25">
      <c r="A12" s="2" t="s">
        <v>14</v>
      </c>
      <c r="B12" s="8">
        <v>0.5</v>
      </c>
      <c r="C12" s="7">
        <f t="shared" si="0"/>
        <v>1</v>
      </c>
      <c r="D12" s="5">
        <f t="shared" si="1"/>
        <v>1.5</v>
      </c>
    </row>
    <row r="13" spans="1:24" x14ac:dyDescent="0.25">
      <c r="A13" s="2" t="s">
        <v>15</v>
      </c>
      <c r="B13" s="8">
        <v>1</v>
      </c>
      <c r="C13" s="7">
        <f t="shared" si="0"/>
        <v>1</v>
      </c>
      <c r="D13" s="5">
        <f t="shared" si="1"/>
        <v>3</v>
      </c>
    </row>
    <row r="14" spans="1:24" x14ac:dyDescent="0.25">
      <c r="A14" s="2" t="s">
        <v>16</v>
      </c>
      <c r="B14" s="8">
        <v>2</v>
      </c>
      <c r="C14" s="7">
        <f t="shared" si="0"/>
        <v>1</v>
      </c>
      <c r="D14" s="5">
        <f t="shared" si="1"/>
        <v>6</v>
      </c>
    </row>
    <row r="15" spans="1:24" x14ac:dyDescent="0.25">
      <c r="A15" s="2" t="s">
        <v>17</v>
      </c>
      <c r="B15" s="8">
        <v>3</v>
      </c>
      <c r="C15" s="7">
        <f t="shared" si="0"/>
        <v>2</v>
      </c>
      <c r="D15" s="5">
        <f t="shared" si="1"/>
        <v>6</v>
      </c>
    </row>
    <row r="16" spans="1:24" x14ac:dyDescent="0.25">
      <c r="A16" s="2" t="s">
        <v>18</v>
      </c>
      <c r="B16" s="8">
        <v>4</v>
      </c>
      <c r="C16" s="7">
        <f t="shared" si="0"/>
        <v>2</v>
      </c>
      <c r="D16" s="5">
        <f t="shared" si="1"/>
        <v>8</v>
      </c>
    </row>
    <row r="17" spans="1:4" x14ac:dyDescent="0.25">
      <c r="A17" s="2" t="s">
        <v>19</v>
      </c>
      <c r="B17" s="8">
        <v>5</v>
      </c>
      <c r="C17" s="7">
        <f t="shared" si="0"/>
        <v>2</v>
      </c>
      <c r="D17" s="5">
        <f t="shared" si="1"/>
        <v>10</v>
      </c>
    </row>
    <row r="18" spans="1:4" x14ac:dyDescent="0.25">
      <c r="A18" s="2" t="s">
        <v>20</v>
      </c>
      <c r="B18" s="8">
        <v>6</v>
      </c>
      <c r="C18" s="7">
        <f t="shared" si="0"/>
        <v>2</v>
      </c>
      <c r="D18" s="5">
        <f t="shared" si="1"/>
        <v>12</v>
      </c>
    </row>
    <row r="19" spans="1:4" x14ac:dyDescent="0.25">
      <c r="A19" s="2" t="s">
        <v>21</v>
      </c>
      <c r="B19" s="8">
        <v>7</v>
      </c>
      <c r="C19" s="7">
        <f t="shared" si="0"/>
        <v>2</v>
      </c>
      <c r="D19" s="5">
        <f t="shared" si="1"/>
        <v>14</v>
      </c>
    </row>
    <row r="20" spans="1:4" x14ac:dyDescent="0.25">
      <c r="A20" s="2" t="s">
        <v>22</v>
      </c>
      <c r="B20" s="8">
        <v>8</v>
      </c>
      <c r="C20" s="7">
        <f t="shared" si="0"/>
        <v>2</v>
      </c>
      <c r="D20" s="5">
        <f t="shared" si="1"/>
        <v>16</v>
      </c>
    </row>
    <row r="21" spans="1:4" x14ac:dyDescent="0.25">
      <c r="A21" s="2" t="s">
        <v>23</v>
      </c>
      <c r="B21" s="8">
        <v>9</v>
      </c>
      <c r="C21" s="7">
        <f t="shared" si="0"/>
        <v>0</v>
      </c>
      <c r="D21" s="5">
        <f t="shared" si="1"/>
        <v>36</v>
      </c>
    </row>
    <row r="22" spans="1:4" x14ac:dyDescent="0.25">
      <c r="A22" s="2" t="s">
        <v>24</v>
      </c>
      <c r="B22" s="8">
        <v>10</v>
      </c>
      <c r="C22" s="7">
        <f t="shared" si="0"/>
        <v>0</v>
      </c>
      <c r="D22" s="5">
        <f t="shared" si="1"/>
        <v>40</v>
      </c>
    </row>
    <row r="23" spans="1:4" x14ac:dyDescent="0.25">
      <c r="A23" s="2" t="s">
        <v>25</v>
      </c>
      <c r="B23" s="8">
        <v>0.5</v>
      </c>
      <c r="C23" s="7">
        <f t="shared" si="0"/>
        <v>0</v>
      </c>
      <c r="D23" s="5">
        <f t="shared" si="1"/>
        <v>2</v>
      </c>
    </row>
    <row r="24" spans="1:4" x14ac:dyDescent="0.25">
      <c r="A24" s="2" t="s">
        <v>26</v>
      </c>
      <c r="B24" s="8">
        <v>1</v>
      </c>
      <c r="C24" s="7">
        <f t="shared" si="0"/>
        <v>1</v>
      </c>
      <c r="D24" s="5">
        <f t="shared" si="1"/>
        <v>3</v>
      </c>
    </row>
    <row r="25" spans="1:4" x14ac:dyDescent="0.25">
      <c r="A25" s="2" t="s">
        <v>27</v>
      </c>
      <c r="B25" s="8">
        <v>2</v>
      </c>
      <c r="C25" s="7">
        <f t="shared" si="0"/>
        <v>1</v>
      </c>
      <c r="D25" s="5">
        <f t="shared" si="1"/>
        <v>6</v>
      </c>
    </row>
    <row r="26" spans="1:4" x14ac:dyDescent="0.25">
      <c r="A26" s="2" t="s">
        <v>28</v>
      </c>
      <c r="B26" s="8">
        <v>3</v>
      </c>
      <c r="C26" s="7">
        <f t="shared" si="0"/>
        <v>1</v>
      </c>
      <c r="D26" s="5">
        <f t="shared" si="1"/>
        <v>9</v>
      </c>
    </row>
    <row r="27" spans="1:4" x14ac:dyDescent="0.25">
      <c r="A27" s="2" t="s">
        <v>29</v>
      </c>
      <c r="B27" s="8">
        <v>4</v>
      </c>
      <c r="C27" s="7">
        <f t="shared" si="0"/>
        <v>1</v>
      </c>
      <c r="D27" s="5">
        <f t="shared" si="1"/>
        <v>12</v>
      </c>
    </row>
    <row r="28" spans="1:4" x14ac:dyDescent="0.25">
      <c r="A28" s="2" t="s">
        <v>30</v>
      </c>
      <c r="B28" s="8">
        <v>5</v>
      </c>
      <c r="C28" s="7">
        <f t="shared" si="0"/>
        <v>2</v>
      </c>
      <c r="D28" s="5">
        <f t="shared" si="1"/>
        <v>10</v>
      </c>
    </row>
    <row r="29" spans="1:4" x14ac:dyDescent="0.25">
      <c r="A29" s="2" t="s">
        <v>31</v>
      </c>
      <c r="B29" s="8">
        <v>6</v>
      </c>
      <c r="C29" s="7">
        <f t="shared" si="0"/>
        <v>2</v>
      </c>
      <c r="D29" s="5">
        <f t="shared" si="1"/>
        <v>12</v>
      </c>
    </row>
    <row r="30" spans="1:4" x14ac:dyDescent="0.25">
      <c r="A30" s="2" t="s">
        <v>32</v>
      </c>
      <c r="B30" s="8">
        <v>7</v>
      </c>
      <c r="C30" s="7">
        <f t="shared" si="0"/>
        <v>2</v>
      </c>
      <c r="D30" s="5">
        <f t="shared" si="1"/>
        <v>14</v>
      </c>
    </row>
    <row r="31" spans="1:4" x14ac:dyDescent="0.25">
      <c r="A31" s="2" t="s">
        <v>33</v>
      </c>
      <c r="B31" s="8">
        <v>8</v>
      </c>
      <c r="C31" s="7">
        <f t="shared" si="0"/>
        <v>2</v>
      </c>
      <c r="D31" s="5">
        <f t="shared" si="1"/>
        <v>16</v>
      </c>
    </row>
    <row r="32" spans="1:4" x14ac:dyDescent="0.25">
      <c r="A32" s="2" t="s">
        <v>34</v>
      </c>
      <c r="B32" s="8">
        <v>9</v>
      </c>
      <c r="C32" s="7">
        <f t="shared" si="0"/>
        <v>2</v>
      </c>
      <c r="D32" s="5">
        <f t="shared" si="1"/>
        <v>18</v>
      </c>
    </row>
    <row r="33" spans="1:4" x14ac:dyDescent="0.25">
      <c r="A33" s="2" t="s">
        <v>35</v>
      </c>
      <c r="B33" s="8">
        <v>10</v>
      </c>
      <c r="C33" s="7">
        <f t="shared" si="0"/>
        <v>2</v>
      </c>
      <c r="D33" s="5">
        <f t="shared" si="1"/>
        <v>20</v>
      </c>
    </row>
    <row r="34" spans="1:4" x14ac:dyDescent="0.25">
      <c r="A34" s="2" t="s">
        <v>36</v>
      </c>
      <c r="B34" s="8">
        <v>0.5</v>
      </c>
      <c r="C34" s="7">
        <f t="shared" si="0"/>
        <v>0</v>
      </c>
      <c r="D34" s="5">
        <f t="shared" si="1"/>
        <v>2</v>
      </c>
    </row>
    <row r="35" spans="1:4" x14ac:dyDescent="0.25">
      <c r="A35" s="2" t="s">
        <v>37</v>
      </c>
      <c r="B35" s="8">
        <v>1</v>
      </c>
      <c r="C35" s="7">
        <f t="shared" si="0"/>
        <v>0</v>
      </c>
      <c r="D35" s="5">
        <f t="shared" si="1"/>
        <v>4</v>
      </c>
    </row>
    <row r="36" spans="1:4" x14ac:dyDescent="0.25">
      <c r="A36" s="2" t="s">
        <v>38</v>
      </c>
      <c r="B36" s="8">
        <v>2</v>
      </c>
      <c r="C36" s="7">
        <f t="shared" si="0"/>
        <v>0</v>
      </c>
      <c r="D36" s="5">
        <f t="shared" si="1"/>
        <v>8</v>
      </c>
    </row>
    <row r="37" spans="1:4" x14ac:dyDescent="0.25">
      <c r="A37" s="2" t="s">
        <v>39</v>
      </c>
      <c r="B37" s="8">
        <v>3</v>
      </c>
      <c r="C37" s="7">
        <f t="shared" si="0"/>
        <v>1</v>
      </c>
      <c r="D37" s="5">
        <f t="shared" si="1"/>
        <v>9</v>
      </c>
    </row>
    <row r="38" spans="1:4" x14ac:dyDescent="0.25">
      <c r="A38" s="2" t="s">
        <v>40</v>
      </c>
      <c r="B38" s="8">
        <v>4</v>
      </c>
      <c r="C38" s="7">
        <f t="shared" si="0"/>
        <v>1</v>
      </c>
      <c r="D38" s="5">
        <f t="shared" si="1"/>
        <v>12</v>
      </c>
    </row>
    <row r="39" spans="1:4" x14ac:dyDescent="0.25">
      <c r="A39" s="2" t="s">
        <v>41</v>
      </c>
      <c r="B39" s="8">
        <v>5</v>
      </c>
      <c r="C39" s="7">
        <f t="shared" si="0"/>
        <v>1</v>
      </c>
      <c r="D39" s="5">
        <f t="shared" si="1"/>
        <v>15</v>
      </c>
    </row>
    <row r="40" spans="1:4" x14ac:dyDescent="0.25">
      <c r="A40" s="2" t="s">
        <v>42</v>
      </c>
      <c r="B40" s="8">
        <v>6</v>
      </c>
      <c r="C40" s="7">
        <f t="shared" si="0"/>
        <v>1</v>
      </c>
      <c r="D40" s="5">
        <f t="shared" si="1"/>
        <v>18</v>
      </c>
    </row>
    <row r="41" spans="1:4" x14ac:dyDescent="0.25">
      <c r="A41" s="2" t="s">
        <v>43</v>
      </c>
      <c r="B41" s="8">
        <v>7</v>
      </c>
      <c r="C41" s="7">
        <f t="shared" si="0"/>
        <v>2</v>
      </c>
      <c r="D41" s="5">
        <f t="shared" si="1"/>
        <v>14</v>
      </c>
    </row>
    <row r="42" spans="1:4" x14ac:dyDescent="0.25">
      <c r="A42" s="2" t="s">
        <v>44</v>
      </c>
      <c r="B42" s="8">
        <v>8</v>
      </c>
      <c r="C42" s="7">
        <f t="shared" si="0"/>
        <v>2</v>
      </c>
      <c r="D42" s="5">
        <f t="shared" si="1"/>
        <v>16</v>
      </c>
    </row>
    <row r="43" spans="1:4" x14ac:dyDescent="0.25">
      <c r="A43" s="2" t="s">
        <v>45</v>
      </c>
      <c r="B43" s="8">
        <v>9</v>
      </c>
      <c r="C43" s="7">
        <f t="shared" si="0"/>
        <v>2</v>
      </c>
      <c r="D43" s="5">
        <f t="shared" si="1"/>
        <v>18</v>
      </c>
    </row>
    <row r="44" spans="1:4" x14ac:dyDescent="0.25">
      <c r="A44" s="2" t="s">
        <v>7</v>
      </c>
      <c r="B44" s="8">
        <v>10</v>
      </c>
      <c r="C44" s="7">
        <f t="shared" si="0"/>
        <v>2</v>
      </c>
      <c r="D44" s="5">
        <f t="shared" si="1"/>
        <v>20</v>
      </c>
    </row>
    <row r="45" spans="1:4" x14ac:dyDescent="0.25">
      <c r="A45" s="2" t="s">
        <v>46</v>
      </c>
      <c r="B45" s="8">
        <v>0.5</v>
      </c>
      <c r="C45" s="7">
        <f t="shared" si="0"/>
        <v>2</v>
      </c>
      <c r="D45" s="5">
        <f t="shared" si="1"/>
        <v>1</v>
      </c>
    </row>
    <row r="46" spans="1:4" x14ac:dyDescent="0.25">
      <c r="A46" s="2" t="s">
        <v>47</v>
      </c>
      <c r="B46" s="8">
        <v>1</v>
      </c>
      <c r="C46" s="7">
        <f t="shared" si="0"/>
        <v>2</v>
      </c>
      <c r="D46" s="5">
        <f t="shared" si="1"/>
        <v>2</v>
      </c>
    </row>
    <row r="47" spans="1:4" x14ac:dyDescent="0.25">
      <c r="A47" s="2" t="s">
        <v>48</v>
      </c>
      <c r="B47" s="8">
        <v>2</v>
      </c>
      <c r="C47" s="7">
        <f t="shared" si="0"/>
        <v>0</v>
      </c>
      <c r="D47" s="5">
        <f t="shared" si="1"/>
        <v>8</v>
      </c>
    </row>
    <row r="48" spans="1:4" x14ac:dyDescent="0.25">
      <c r="A48" s="2" t="s">
        <v>49</v>
      </c>
      <c r="B48" s="8">
        <v>3</v>
      </c>
      <c r="C48" s="7">
        <f t="shared" si="0"/>
        <v>0</v>
      </c>
      <c r="D48" s="5">
        <f t="shared" si="1"/>
        <v>12</v>
      </c>
    </row>
    <row r="49" spans="1:4" x14ac:dyDescent="0.25">
      <c r="A49" s="2" t="s">
        <v>50</v>
      </c>
      <c r="B49" s="8">
        <v>4</v>
      </c>
      <c r="C49" s="7">
        <f t="shared" si="0"/>
        <v>0</v>
      </c>
      <c r="D49" s="5">
        <f t="shared" si="1"/>
        <v>16</v>
      </c>
    </row>
    <row r="50" spans="1:4" x14ac:dyDescent="0.25">
      <c r="A50" s="2" t="s">
        <v>51</v>
      </c>
      <c r="B50" s="8">
        <v>5</v>
      </c>
      <c r="C50" s="7">
        <f t="shared" si="0"/>
        <v>1</v>
      </c>
      <c r="D50" s="5">
        <f t="shared" si="1"/>
        <v>15</v>
      </c>
    </row>
    <row r="51" spans="1:4" x14ac:dyDescent="0.25">
      <c r="A51" s="2" t="s">
        <v>52</v>
      </c>
      <c r="B51" s="8">
        <v>6</v>
      </c>
      <c r="C51" s="7">
        <f t="shared" si="0"/>
        <v>1</v>
      </c>
      <c r="D51" s="5">
        <f t="shared" si="1"/>
        <v>18</v>
      </c>
    </row>
    <row r="52" spans="1:4" x14ac:dyDescent="0.25">
      <c r="A52" s="2" t="s">
        <v>53</v>
      </c>
      <c r="B52" s="8">
        <v>7</v>
      </c>
      <c r="C52" s="7">
        <f t="shared" si="0"/>
        <v>1</v>
      </c>
      <c r="D52" s="5">
        <f t="shared" si="1"/>
        <v>21</v>
      </c>
    </row>
    <row r="53" spans="1:4" x14ac:dyDescent="0.25">
      <c r="A53" s="2" t="s">
        <v>54</v>
      </c>
      <c r="B53" s="8">
        <v>8</v>
      </c>
      <c r="C53" s="7">
        <f t="shared" si="0"/>
        <v>1</v>
      </c>
      <c r="D53" s="5">
        <f t="shared" si="1"/>
        <v>24</v>
      </c>
    </row>
    <row r="54" spans="1:4" x14ac:dyDescent="0.25">
      <c r="A54" s="2" t="s">
        <v>55</v>
      </c>
      <c r="B54" s="8">
        <v>9</v>
      </c>
      <c r="C54" s="7">
        <f t="shared" si="0"/>
        <v>2</v>
      </c>
      <c r="D54" s="5">
        <f t="shared" si="1"/>
        <v>18</v>
      </c>
    </row>
    <row r="55" spans="1:4" x14ac:dyDescent="0.25">
      <c r="A55" s="2" t="s">
        <v>56</v>
      </c>
      <c r="B55" s="8">
        <v>10</v>
      </c>
      <c r="C55" s="7">
        <f t="shared" si="0"/>
        <v>2</v>
      </c>
      <c r="D55" s="5">
        <f t="shared" si="1"/>
        <v>20</v>
      </c>
    </row>
    <row r="56" spans="1:4" x14ac:dyDescent="0.25">
      <c r="A56" s="2" t="s">
        <v>57</v>
      </c>
      <c r="B56" s="8">
        <v>0.5</v>
      </c>
      <c r="C56" s="7">
        <f t="shared" si="0"/>
        <v>2</v>
      </c>
      <c r="D56" s="5">
        <f t="shared" si="1"/>
        <v>1</v>
      </c>
    </row>
    <row r="57" spans="1:4" x14ac:dyDescent="0.25">
      <c r="A57" s="2" t="s">
        <v>58</v>
      </c>
      <c r="B57" s="8">
        <v>1</v>
      </c>
      <c r="C57" s="7">
        <f t="shared" si="0"/>
        <v>2</v>
      </c>
      <c r="D57" s="5">
        <f t="shared" si="1"/>
        <v>2</v>
      </c>
    </row>
    <row r="58" spans="1:4" x14ac:dyDescent="0.25">
      <c r="A58" s="2" t="s">
        <v>59</v>
      </c>
      <c r="B58" s="8">
        <v>2</v>
      </c>
      <c r="C58" s="7">
        <f t="shared" si="0"/>
        <v>2</v>
      </c>
      <c r="D58" s="5">
        <f t="shared" si="1"/>
        <v>4</v>
      </c>
    </row>
    <row r="59" spans="1:4" x14ac:dyDescent="0.25">
      <c r="A59" s="2" t="s">
        <v>60</v>
      </c>
      <c r="B59" s="8">
        <v>3</v>
      </c>
      <c r="C59" s="7">
        <f t="shared" si="0"/>
        <v>2</v>
      </c>
      <c r="D59" s="5">
        <f t="shared" si="1"/>
        <v>6</v>
      </c>
    </row>
    <row r="60" spans="1:4" x14ac:dyDescent="0.25">
      <c r="A60" s="2" t="s">
        <v>61</v>
      </c>
      <c r="B60" s="8">
        <v>4</v>
      </c>
      <c r="C60" s="7">
        <f t="shared" si="0"/>
        <v>0</v>
      </c>
      <c r="D60" s="5">
        <f t="shared" si="1"/>
        <v>16</v>
      </c>
    </row>
    <row r="61" spans="1:4" x14ac:dyDescent="0.25">
      <c r="A61" s="2" t="s">
        <v>62</v>
      </c>
      <c r="B61" s="8">
        <v>5</v>
      </c>
      <c r="C61" s="7">
        <f t="shared" si="0"/>
        <v>0</v>
      </c>
      <c r="D61" s="5">
        <f t="shared" si="1"/>
        <v>20</v>
      </c>
    </row>
    <row r="62" spans="1:4" x14ac:dyDescent="0.25">
      <c r="A62" s="2" t="s">
        <v>63</v>
      </c>
      <c r="B62" s="8">
        <v>6</v>
      </c>
      <c r="C62" s="7">
        <f t="shared" si="0"/>
        <v>0</v>
      </c>
      <c r="D62" s="5">
        <f t="shared" si="1"/>
        <v>24</v>
      </c>
    </row>
    <row r="63" spans="1:4" x14ac:dyDescent="0.25">
      <c r="A63" s="2" t="s">
        <v>64</v>
      </c>
      <c r="B63" s="8">
        <v>7</v>
      </c>
      <c r="C63" s="7">
        <f t="shared" si="0"/>
        <v>1</v>
      </c>
      <c r="D63" s="5">
        <f t="shared" si="1"/>
        <v>21</v>
      </c>
    </row>
    <row r="64" spans="1:4" x14ac:dyDescent="0.25">
      <c r="A64" s="2" t="s">
        <v>65</v>
      </c>
      <c r="B64" s="8">
        <v>8</v>
      </c>
      <c r="C64" s="7">
        <f t="shared" si="0"/>
        <v>1</v>
      </c>
      <c r="D64" s="5">
        <f t="shared" si="1"/>
        <v>24</v>
      </c>
    </row>
    <row r="65" spans="1:4" x14ac:dyDescent="0.25">
      <c r="A65" s="2" t="s">
        <v>66</v>
      </c>
      <c r="B65" s="8">
        <v>9</v>
      </c>
      <c r="C65" s="7">
        <f t="shared" si="0"/>
        <v>1</v>
      </c>
      <c r="D65" s="5">
        <f t="shared" si="1"/>
        <v>27</v>
      </c>
    </row>
    <row r="66" spans="1:4" x14ac:dyDescent="0.25">
      <c r="A66" s="2" t="s">
        <v>67</v>
      </c>
      <c r="B66" s="8">
        <v>10</v>
      </c>
      <c r="C66" s="7">
        <f t="shared" si="0"/>
        <v>1</v>
      </c>
      <c r="D66" s="5">
        <f t="shared" si="1"/>
        <v>30</v>
      </c>
    </row>
    <row r="67" spans="1:4" x14ac:dyDescent="0.25">
      <c r="A67" s="2" t="s">
        <v>68</v>
      </c>
      <c r="B67" s="8">
        <v>0.5</v>
      </c>
      <c r="C67" s="7">
        <f t="shared" ref="C67:C101" si="2">IF(AND(LEFT(A67,1)&gt;="A",LEFT(A67,1)&lt;="F"),0,IF(AND(LEFT(A67,1)&gt;="G",LEFT(A67,1)&lt;="M"),1,IF(AND(LEFT(A67,1)&gt;="N",LEFT(A67,1)&lt;="Z"),2)))</f>
        <v>2</v>
      </c>
      <c r="D67" s="5">
        <f t="shared" ref="D67:D101" si="3">VLOOKUP(C67,$F$2:$G$4,2)*B67*2</f>
        <v>1</v>
      </c>
    </row>
    <row r="68" spans="1:4" x14ac:dyDescent="0.25">
      <c r="A68" s="2" t="s">
        <v>69</v>
      </c>
      <c r="B68" s="8">
        <v>1</v>
      </c>
      <c r="C68" s="7">
        <f t="shared" si="2"/>
        <v>2</v>
      </c>
      <c r="D68" s="5">
        <f t="shared" si="3"/>
        <v>2</v>
      </c>
    </row>
    <row r="69" spans="1:4" x14ac:dyDescent="0.25">
      <c r="A69" s="2" t="s">
        <v>70</v>
      </c>
      <c r="B69" s="8">
        <v>2</v>
      </c>
      <c r="C69" s="7">
        <f t="shared" si="2"/>
        <v>2</v>
      </c>
      <c r="D69" s="5">
        <f t="shared" si="3"/>
        <v>4</v>
      </c>
    </row>
    <row r="70" spans="1:4" x14ac:dyDescent="0.25">
      <c r="A70" s="2" t="s">
        <v>71</v>
      </c>
      <c r="B70" s="8">
        <v>3</v>
      </c>
      <c r="C70" s="7">
        <f t="shared" si="2"/>
        <v>2</v>
      </c>
      <c r="D70" s="5">
        <f t="shared" si="3"/>
        <v>6</v>
      </c>
    </row>
    <row r="71" spans="1:4" x14ac:dyDescent="0.25">
      <c r="A71" s="2" t="s">
        <v>72</v>
      </c>
      <c r="B71" s="8">
        <v>4</v>
      </c>
      <c r="C71" s="7">
        <f t="shared" si="2"/>
        <v>2</v>
      </c>
      <c r="D71" s="5">
        <f t="shared" si="3"/>
        <v>8</v>
      </c>
    </row>
    <row r="72" spans="1:4" x14ac:dyDescent="0.25">
      <c r="A72" s="2" t="s">
        <v>73</v>
      </c>
      <c r="B72" s="8">
        <v>5</v>
      </c>
      <c r="C72" s="7">
        <f t="shared" si="2"/>
        <v>2</v>
      </c>
      <c r="D72" s="5">
        <f t="shared" si="3"/>
        <v>10</v>
      </c>
    </row>
    <row r="73" spans="1:4" x14ac:dyDescent="0.25">
      <c r="A73" s="2" t="s">
        <v>74</v>
      </c>
      <c r="B73" s="8">
        <v>6</v>
      </c>
      <c r="C73" s="7">
        <f t="shared" si="2"/>
        <v>0</v>
      </c>
      <c r="D73" s="5">
        <f t="shared" si="3"/>
        <v>24</v>
      </c>
    </row>
    <row r="74" spans="1:4" x14ac:dyDescent="0.25">
      <c r="A74" s="2" t="s">
        <v>75</v>
      </c>
      <c r="B74" s="8">
        <v>7</v>
      </c>
      <c r="C74" s="7">
        <f t="shared" si="2"/>
        <v>0</v>
      </c>
      <c r="D74" s="5">
        <f t="shared" si="3"/>
        <v>28</v>
      </c>
    </row>
    <row r="75" spans="1:4" x14ac:dyDescent="0.25">
      <c r="A75" s="2" t="s">
        <v>76</v>
      </c>
      <c r="B75" s="8">
        <v>8</v>
      </c>
      <c r="C75" s="7">
        <f t="shared" si="2"/>
        <v>0</v>
      </c>
      <c r="D75" s="5">
        <f t="shared" si="3"/>
        <v>32</v>
      </c>
    </row>
    <row r="76" spans="1:4" x14ac:dyDescent="0.25">
      <c r="A76" s="2" t="s">
        <v>77</v>
      </c>
      <c r="B76" s="8">
        <v>9</v>
      </c>
      <c r="C76" s="7">
        <f t="shared" si="2"/>
        <v>1</v>
      </c>
      <c r="D76" s="5">
        <f t="shared" si="3"/>
        <v>27</v>
      </c>
    </row>
    <row r="77" spans="1:4" x14ac:dyDescent="0.25">
      <c r="A77" s="2" t="s">
        <v>78</v>
      </c>
      <c r="B77" s="8">
        <v>10</v>
      </c>
      <c r="C77" s="7">
        <f t="shared" si="2"/>
        <v>1</v>
      </c>
      <c r="D77" s="5">
        <f t="shared" si="3"/>
        <v>30</v>
      </c>
    </row>
    <row r="78" spans="1:4" x14ac:dyDescent="0.25">
      <c r="A78" s="2" t="s">
        <v>79</v>
      </c>
      <c r="B78" s="8">
        <v>0.5</v>
      </c>
      <c r="C78" s="7">
        <f t="shared" si="2"/>
        <v>1</v>
      </c>
      <c r="D78" s="5">
        <f t="shared" si="3"/>
        <v>1.5</v>
      </c>
    </row>
    <row r="79" spans="1:4" x14ac:dyDescent="0.25">
      <c r="A79" s="2" t="s">
        <v>80</v>
      </c>
      <c r="B79" s="8">
        <v>1</v>
      </c>
      <c r="C79" s="7">
        <f t="shared" si="2"/>
        <v>1</v>
      </c>
      <c r="D79" s="5">
        <f t="shared" si="3"/>
        <v>3</v>
      </c>
    </row>
    <row r="80" spans="1:4" x14ac:dyDescent="0.25">
      <c r="A80" s="2" t="s">
        <v>81</v>
      </c>
      <c r="B80" s="8">
        <v>2</v>
      </c>
      <c r="C80" s="7">
        <f t="shared" si="2"/>
        <v>2</v>
      </c>
      <c r="D80" s="5">
        <f t="shared" si="3"/>
        <v>4</v>
      </c>
    </row>
    <row r="81" spans="1:4" x14ac:dyDescent="0.25">
      <c r="A81" s="2" t="s">
        <v>82</v>
      </c>
      <c r="B81" s="8">
        <v>3</v>
      </c>
      <c r="C81" s="7">
        <f t="shared" si="2"/>
        <v>2</v>
      </c>
      <c r="D81" s="5">
        <f t="shared" si="3"/>
        <v>6</v>
      </c>
    </row>
    <row r="82" spans="1:4" x14ac:dyDescent="0.25">
      <c r="A82" s="2" t="s">
        <v>83</v>
      </c>
      <c r="B82" s="8">
        <v>4</v>
      </c>
      <c r="C82" s="7">
        <f t="shared" si="2"/>
        <v>2</v>
      </c>
      <c r="D82" s="5">
        <f t="shared" si="3"/>
        <v>8</v>
      </c>
    </row>
    <row r="83" spans="1:4" x14ac:dyDescent="0.25">
      <c r="A83" s="2" t="s">
        <v>84</v>
      </c>
      <c r="B83" s="8">
        <v>5</v>
      </c>
      <c r="C83" s="7">
        <f t="shared" si="2"/>
        <v>2</v>
      </c>
      <c r="D83" s="5">
        <f t="shared" si="3"/>
        <v>10</v>
      </c>
    </row>
    <row r="84" spans="1:4" x14ac:dyDescent="0.25">
      <c r="A84" s="2" t="s">
        <v>85</v>
      </c>
      <c r="B84" s="8">
        <v>6</v>
      </c>
      <c r="C84" s="7">
        <f t="shared" si="2"/>
        <v>2</v>
      </c>
      <c r="D84" s="5">
        <f t="shared" si="3"/>
        <v>12</v>
      </c>
    </row>
    <row r="85" spans="1:4" x14ac:dyDescent="0.25">
      <c r="A85" s="2" t="s">
        <v>86</v>
      </c>
      <c r="B85" s="8">
        <v>7</v>
      </c>
      <c r="C85" s="7">
        <f t="shared" si="2"/>
        <v>2</v>
      </c>
      <c r="D85" s="5">
        <f t="shared" si="3"/>
        <v>14</v>
      </c>
    </row>
    <row r="86" spans="1:4" x14ac:dyDescent="0.25">
      <c r="A86" s="2" t="s">
        <v>87</v>
      </c>
      <c r="B86" s="8">
        <v>8</v>
      </c>
      <c r="C86" s="7">
        <f t="shared" si="2"/>
        <v>0</v>
      </c>
      <c r="D86" s="5">
        <f t="shared" si="3"/>
        <v>32</v>
      </c>
    </row>
    <row r="87" spans="1:4" x14ac:dyDescent="0.25">
      <c r="A87" s="2" t="s">
        <v>88</v>
      </c>
      <c r="B87" s="8">
        <v>9</v>
      </c>
      <c r="C87" s="7">
        <f t="shared" si="2"/>
        <v>0</v>
      </c>
      <c r="D87" s="5">
        <f t="shared" si="3"/>
        <v>36</v>
      </c>
    </row>
    <row r="88" spans="1:4" x14ac:dyDescent="0.25">
      <c r="A88" s="2" t="s">
        <v>89</v>
      </c>
      <c r="B88" s="8">
        <v>10</v>
      </c>
      <c r="C88" s="7">
        <f t="shared" si="2"/>
        <v>0</v>
      </c>
      <c r="D88" s="5">
        <f t="shared" si="3"/>
        <v>40</v>
      </c>
    </row>
    <row r="89" spans="1:4" x14ac:dyDescent="0.25">
      <c r="A89" s="2" t="s">
        <v>90</v>
      </c>
      <c r="B89" s="8">
        <v>0.5</v>
      </c>
      <c r="C89" s="7">
        <f t="shared" si="2"/>
        <v>1</v>
      </c>
      <c r="D89" s="5">
        <f t="shared" si="3"/>
        <v>1.5</v>
      </c>
    </row>
    <row r="90" spans="1:4" x14ac:dyDescent="0.25">
      <c r="A90" s="2" t="s">
        <v>91</v>
      </c>
      <c r="B90" s="8">
        <v>1</v>
      </c>
      <c r="C90" s="7">
        <f t="shared" si="2"/>
        <v>1</v>
      </c>
      <c r="D90" s="5">
        <f t="shared" si="3"/>
        <v>3</v>
      </c>
    </row>
    <row r="91" spans="1:4" x14ac:dyDescent="0.25">
      <c r="A91" s="2" t="s">
        <v>92</v>
      </c>
      <c r="B91" s="8">
        <v>2</v>
      </c>
      <c r="C91" s="7">
        <f t="shared" si="2"/>
        <v>1</v>
      </c>
      <c r="D91" s="5">
        <f t="shared" si="3"/>
        <v>6</v>
      </c>
    </row>
    <row r="92" spans="1:4" x14ac:dyDescent="0.25">
      <c r="A92" s="2" t="s">
        <v>93</v>
      </c>
      <c r="B92" s="8">
        <v>3</v>
      </c>
      <c r="C92" s="7">
        <f t="shared" si="2"/>
        <v>1</v>
      </c>
      <c r="D92" s="5">
        <f t="shared" si="3"/>
        <v>9</v>
      </c>
    </row>
    <row r="93" spans="1:4" x14ac:dyDescent="0.25">
      <c r="A93" s="2" t="s">
        <v>94</v>
      </c>
      <c r="B93" s="8">
        <v>4</v>
      </c>
      <c r="C93" s="7">
        <f t="shared" si="2"/>
        <v>2</v>
      </c>
      <c r="D93" s="5">
        <f t="shared" si="3"/>
        <v>8</v>
      </c>
    </row>
    <row r="94" spans="1:4" x14ac:dyDescent="0.25">
      <c r="A94" s="2" t="s">
        <v>95</v>
      </c>
      <c r="B94" s="8">
        <v>5</v>
      </c>
      <c r="C94" s="7">
        <f t="shared" si="2"/>
        <v>2</v>
      </c>
      <c r="D94" s="5">
        <f t="shared" si="3"/>
        <v>10</v>
      </c>
    </row>
    <row r="95" spans="1:4" x14ac:dyDescent="0.25">
      <c r="A95" s="2" t="s">
        <v>96</v>
      </c>
      <c r="B95" s="8">
        <v>6</v>
      </c>
      <c r="C95" s="7">
        <f t="shared" si="2"/>
        <v>2</v>
      </c>
      <c r="D95" s="5">
        <f t="shared" si="3"/>
        <v>12</v>
      </c>
    </row>
    <row r="96" spans="1:4" x14ac:dyDescent="0.25">
      <c r="A96" s="2" t="s">
        <v>97</v>
      </c>
      <c r="B96" s="8">
        <v>7</v>
      </c>
      <c r="C96" s="7">
        <f t="shared" si="2"/>
        <v>2</v>
      </c>
      <c r="D96" s="5">
        <f t="shared" si="3"/>
        <v>14</v>
      </c>
    </row>
    <row r="97" spans="1:4" x14ac:dyDescent="0.25">
      <c r="A97" s="2" t="s">
        <v>98</v>
      </c>
      <c r="B97" s="8">
        <v>8</v>
      </c>
      <c r="C97" s="7">
        <f t="shared" si="2"/>
        <v>2</v>
      </c>
      <c r="D97" s="5">
        <f t="shared" si="3"/>
        <v>16</v>
      </c>
    </row>
    <row r="98" spans="1:4" x14ac:dyDescent="0.25">
      <c r="A98" s="2" t="s">
        <v>99</v>
      </c>
      <c r="B98" s="8">
        <v>9</v>
      </c>
      <c r="C98" s="7">
        <f t="shared" si="2"/>
        <v>2</v>
      </c>
      <c r="D98" s="5">
        <f t="shared" si="3"/>
        <v>18</v>
      </c>
    </row>
    <row r="99" spans="1:4" x14ac:dyDescent="0.25">
      <c r="A99" s="2" t="s">
        <v>100</v>
      </c>
      <c r="B99" s="8">
        <v>10</v>
      </c>
      <c r="C99" s="7">
        <f t="shared" si="2"/>
        <v>0</v>
      </c>
      <c r="D99" s="5">
        <f t="shared" si="3"/>
        <v>40</v>
      </c>
    </row>
    <row r="100" spans="1:4" x14ac:dyDescent="0.25">
      <c r="A100" s="2" t="s">
        <v>101</v>
      </c>
      <c r="B100" s="8">
        <v>0.5</v>
      </c>
      <c r="C100" s="7">
        <f t="shared" si="2"/>
        <v>0</v>
      </c>
      <c r="D100" s="5">
        <f t="shared" si="3"/>
        <v>2</v>
      </c>
    </row>
    <row r="101" spans="1:4" x14ac:dyDescent="0.25">
      <c r="A101" s="2" t="s">
        <v>102</v>
      </c>
      <c r="B101" s="8">
        <v>1</v>
      </c>
      <c r="C101" s="7">
        <f t="shared" si="2"/>
        <v>0</v>
      </c>
      <c r="D101" s="5">
        <f t="shared" si="3"/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F13" sqref="F1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  <col min="5" max="5" width="16" customWidth="1"/>
    <col min="6" max="6" width="20.5546875" customWidth="1"/>
    <col min="7" max="7" width="26.21875" customWidth="1"/>
  </cols>
  <sheetData>
    <row r="1" spans="1:26" ht="13.8" x14ac:dyDescent="0.25">
      <c r="A1" s="1" t="s">
        <v>103</v>
      </c>
      <c r="B1" s="1" t="s">
        <v>104</v>
      </c>
      <c r="C1" s="1" t="s">
        <v>3</v>
      </c>
      <c r="D1" s="12" t="s">
        <v>112</v>
      </c>
      <c r="E1" s="13" t="s">
        <v>113</v>
      </c>
      <c r="F1" s="13" t="s">
        <v>114</v>
      </c>
      <c r="G1" s="14" t="s">
        <v>115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105</v>
      </c>
      <c r="B2" s="2">
        <v>55</v>
      </c>
      <c r="D2" s="10" t="s">
        <v>105</v>
      </c>
      <c r="E2" s="9">
        <f>COUNTIF(A:A,D2)</f>
        <v>11</v>
      </c>
      <c r="F2" s="9">
        <f>SUMIF(A:A,D2,B:B)</f>
        <v>525</v>
      </c>
      <c r="G2" s="11">
        <f>SUMIFS(C:C,B:B,"&gt;80",A:A,D2)</f>
        <v>0</v>
      </c>
    </row>
    <row r="3" spans="1:26" ht="13.2" x14ac:dyDescent="0.25">
      <c r="A3" s="2" t="s">
        <v>106</v>
      </c>
      <c r="B3" s="2">
        <v>70</v>
      </c>
      <c r="C3" s="2">
        <v>80</v>
      </c>
      <c r="D3" s="10" t="s">
        <v>106</v>
      </c>
      <c r="E3" s="9">
        <f t="shared" ref="E3:E6" si="0">COUNTIF(A:A,D3)</f>
        <v>14</v>
      </c>
      <c r="F3" s="9">
        <f t="shared" ref="F3:F6" si="1">SUMIF(A:A,D3,B:B)</f>
        <v>755</v>
      </c>
      <c r="G3" s="11">
        <f t="shared" ref="G3:G6" si="2">SUMIFS(C:C,B:B,"&gt;80",A:A,D3)</f>
        <v>75</v>
      </c>
    </row>
    <row r="4" spans="1:26" ht="13.2" x14ac:dyDescent="0.25">
      <c r="A4" s="2" t="s">
        <v>107</v>
      </c>
      <c r="B4" s="2">
        <v>40</v>
      </c>
      <c r="C4" s="2">
        <v>60</v>
      </c>
      <c r="D4" s="10" t="s">
        <v>108</v>
      </c>
      <c r="E4" s="9">
        <f t="shared" si="0"/>
        <v>7</v>
      </c>
      <c r="F4" s="9">
        <f t="shared" si="1"/>
        <v>380</v>
      </c>
      <c r="G4" s="11">
        <f t="shared" si="2"/>
        <v>30</v>
      </c>
    </row>
    <row r="5" spans="1:26" ht="13.2" x14ac:dyDescent="0.25">
      <c r="A5" s="2" t="s">
        <v>105</v>
      </c>
      <c r="B5" s="2">
        <v>20</v>
      </c>
      <c r="C5" s="2">
        <v>100</v>
      </c>
      <c r="D5" s="10" t="s">
        <v>107</v>
      </c>
      <c r="E5" s="9">
        <f t="shared" si="0"/>
        <v>11</v>
      </c>
      <c r="F5" s="9">
        <f t="shared" si="1"/>
        <v>555</v>
      </c>
      <c r="G5" s="11">
        <f t="shared" si="2"/>
        <v>0</v>
      </c>
    </row>
    <row r="6" spans="1:26" ht="13.2" x14ac:dyDescent="0.25">
      <c r="A6" s="2" t="s">
        <v>108</v>
      </c>
      <c r="B6" s="2">
        <v>90</v>
      </c>
      <c r="C6" s="2">
        <v>30</v>
      </c>
      <c r="D6" s="15" t="s">
        <v>109</v>
      </c>
      <c r="E6" s="16">
        <f t="shared" si="0"/>
        <v>3</v>
      </c>
      <c r="F6" s="16">
        <f t="shared" si="1"/>
        <v>160</v>
      </c>
      <c r="G6" s="17">
        <f t="shared" si="2"/>
        <v>0</v>
      </c>
    </row>
    <row r="7" spans="1:26" ht="13.2" x14ac:dyDescent="0.25">
      <c r="A7" s="2" t="s">
        <v>106</v>
      </c>
      <c r="B7" s="2">
        <v>50</v>
      </c>
      <c r="C7" s="2">
        <v>40</v>
      </c>
    </row>
    <row r="8" spans="1:26" ht="13.2" x14ac:dyDescent="0.25">
      <c r="A8" s="2" t="s">
        <v>107</v>
      </c>
      <c r="B8" s="2">
        <v>60</v>
      </c>
      <c r="C8" s="2">
        <v>55</v>
      </c>
    </row>
    <row r="9" spans="1:26" ht="13.2" x14ac:dyDescent="0.25">
      <c r="A9" s="2" t="s">
        <v>105</v>
      </c>
      <c r="B9" s="2">
        <v>45</v>
      </c>
    </row>
    <row r="10" spans="1:26" ht="13.2" x14ac:dyDescent="0.25">
      <c r="A10" s="2" t="s">
        <v>106</v>
      </c>
      <c r="B10" s="2">
        <v>25</v>
      </c>
      <c r="C10" s="2">
        <v>85</v>
      </c>
    </row>
    <row r="11" spans="1:26" ht="13.2" x14ac:dyDescent="0.25">
      <c r="A11" s="2" t="s">
        <v>108</v>
      </c>
      <c r="B11" s="2">
        <v>35</v>
      </c>
      <c r="C11" s="2">
        <v>50</v>
      </c>
    </row>
    <row r="12" spans="1:26" ht="13.2" x14ac:dyDescent="0.25">
      <c r="A12" s="2" t="s">
        <v>109</v>
      </c>
      <c r="B12" s="2">
        <v>60</v>
      </c>
      <c r="C12" s="2">
        <v>95</v>
      </c>
    </row>
    <row r="13" spans="1:26" ht="13.2" x14ac:dyDescent="0.25">
      <c r="A13" s="2" t="s">
        <v>107</v>
      </c>
      <c r="B13" s="2">
        <v>80</v>
      </c>
    </row>
    <row r="14" spans="1:26" ht="13.2" x14ac:dyDescent="0.25">
      <c r="A14" s="2" t="s">
        <v>106</v>
      </c>
      <c r="B14" s="2">
        <v>40</v>
      </c>
      <c r="C14" s="2">
        <v>45</v>
      </c>
    </row>
    <row r="15" spans="1:26" ht="13.2" x14ac:dyDescent="0.25">
      <c r="A15" s="2" t="s">
        <v>105</v>
      </c>
      <c r="B15" s="2">
        <v>65</v>
      </c>
      <c r="C15" s="2">
        <v>65</v>
      </c>
    </row>
    <row r="16" spans="1:26" ht="13.2" x14ac:dyDescent="0.25">
      <c r="A16" s="2" t="s">
        <v>107</v>
      </c>
      <c r="B16" s="2">
        <v>55</v>
      </c>
      <c r="C16" s="2">
        <v>30</v>
      </c>
    </row>
    <row r="17" spans="1:3" ht="13.2" x14ac:dyDescent="0.25">
      <c r="A17" s="2" t="s">
        <v>108</v>
      </c>
      <c r="B17" s="2">
        <v>70</v>
      </c>
    </row>
    <row r="18" spans="1:3" ht="13.2" x14ac:dyDescent="0.25">
      <c r="A18" s="2" t="s">
        <v>106</v>
      </c>
      <c r="B18" s="2">
        <v>45</v>
      </c>
      <c r="C18" s="2">
        <v>80</v>
      </c>
    </row>
    <row r="19" spans="1:3" ht="13.2" x14ac:dyDescent="0.25">
      <c r="A19" s="2" t="s">
        <v>105</v>
      </c>
      <c r="B19" s="2">
        <v>25</v>
      </c>
      <c r="C19" s="2">
        <v>60</v>
      </c>
    </row>
    <row r="20" spans="1:3" ht="13.2" x14ac:dyDescent="0.25">
      <c r="A20" s="2" t="s">
        <v>106</v>
      </c>
      <c r="B20" s="2">
        <v>35</v>
      </c>
    </row>
    <row r="21" spans="1:3" ht="13.2" x14ac:dyDescent="0.25">
      <c r="A21" s="2" t="s">
        <v>107</v>
      </c>
      <c r="B21" s="2">
        <v>60</v>
      </c>
      <c r="C21" s="2">
        <v>30</v>
      </c>
    </row>
    <row r="22" spans="1:3" ht="13.2" x14ac:dyDescent="0.25">
      <c r="A22" s="2" t="s">
        <v>105</v>
      </c>
      <c r="B22" s="2">
        <v>70</v>
      </c>
      <c r="C22" s="2">
        <v>40</v>
      </c>
    </row>
    <row r="23" spans="1:3" ht="13.2" x14ac:dyDescent="0.25">
      <c r="A23" s="2" t="s">
        <v>106</v>
      </c>
      <c r="B23" s="2">
        <v>45</v>
      </c>
      <c r="C23" s="2">
        <v>55</v>
      </c>
    </row>
    <row r="24" spans="1:3" ht="13.2" x14ac:dyDescent="0.25">
      <c r="A24" s="2" t="s">
        <v>108</v>
      </c>
      <c r="B24" s="2">
        <v>25</v>
      </c>
      <c r="C24" s="2">
        <v>70</v>
      </c>
    </row>
    <row r="25" spans="1:3" ht="13.2" x14ac:dyDescent="0.25">
      <c r="A25" s="2" t="s">
        <v>109</v>
      </c>
      <c r="B25" s="2">
        <v>35</v>
      </c>
    </row>
    <row r="26" spans="1:3" ht="13.2" x14ac:dyDescent="0.25">
      <c r="A26" s="2" t="s">
        <v>107</v>
      </c>
      <c r="B26" s="2">
        <v>60</v>
      </c>
      <c r="C26" s="2">
        <v>50</v>
      </c>
    </row>
    <row r="27" spans="1:3" ht="13.2" x14ac:dyDescent="0.25">
      <c r="A27" s="2" t="s">
        <v>106</v>
      </c>
      <c r="B27" s="2">
        <v>80</v>
      </c>
      <c r="C27" s="2">
        <v>95</v>
      </c>
    </row>
    <row r="28" spans="1:3" ht="13.2" x14ac:dyDescent="0.25">
      <c r="A28" s="2" t="s">
        <v>105</v>
      </c>
      <c r="B28" s="2">
        <v>40</v>
      </c>
      <c r="C28" s="2">
        <v>75</v>
      </c>
    </row>
    <row r="29" spans="1:3" ht="13.2" x14ac:dyDescent="0.25">
      <c r="A29" s="2" t="s">
        <v>107</v>
      </c>
      <c r="B29" s="2">
        <v>65</v>
      </c>
      <c r="C29" s="2">
        <v>45</v>
      </c>
    </row>
    <row r="30" spans="1:3" ht="13.2" x14ac:dyDescent="0.25">
      <c r="A30" s="2" t="s">
        <v>106</v>
      </c>
      <c r="B30" s="2">
        <v>55</v>
      </c>
      <c r="C30" s="2">
        <v>65</v>
      </c>
    </row>
    <row r="31" spans="1:3" ht="13.2" x14ac:dyDescent="0.25">
      <c r="A31" s="2" t="s">
        <v>108</v>
      </c>
      <c r="B31" s="2">
        <v>70</v>
      </c>
      <c r="C31" s="2">
        <v>30</v>
      </c>
    </row>
    <row r="32" spans="1:3" ht="13.2" x14ac:dyDescent="0.25">
      <c r="A32" s="2" t="s">
        <v>105</v>
      </c>
      <c r="B32" s="2">
        <v>45</v>
      </c>
    </row>
    <row r="33" spans="1:3" ht="13.2" x14ac:dyDescent="0.25">
      <c r="A33" s="2" t="s">
        <v>106</v>
      </c>
      <c r="B33" s="2">
        <v>25</v>
      </c>
      <c r="C33" s="2">
        <v>80</v>
      </c>
    </row>
    <row r="34" spans="1:3" ht="13.2" x14ac:dyDescent="0.25">
      <c r="A34" s="2" t="s">
        <v>107</v>
      </c>
      <c r="B34" s="2">
        <v>35</v>
      </c>
      <c r="C34" s="2">
        <v>60</v>
      </c>
    </row>
    <row r="35" spans="1:3" ht="13.2" x14ac:dyDescent="0.25">
      <c r="A35" s="2" t="s">
        <v>105</v>
      </c>
      <c r="B35" s="2">
        <v>60</v>
      </c>
      <c r="C35" s="2">
        <v>100</v>
      </c>
    </row>
    <row r="36" spans="1:3" ht="13.2" x14ac:dyDescent="0.25">
      <c r="A36" s="2" t="s">
        <v>106</v>
      </c>
      <c r="B36" s="2">
        <v>80</v>
      </c>
      <c r="C36" s="2">
        <v>30</v>
      </c>
    </row>
    <row r="37" spans="1:3" ht="13.2" x14ac:dyDescent="0.25">
      <c r="A37" s="2" t="s">
        <v>108</v>
      </c>
      <c r="B37" s="2">
        <v>40</v>
      </c>
    </row>
    <row r="38" spans="1:3" ht="13.2" x14ac:dyDescent="0.25">
      <c r="A38" s="2" t="s">
        <v>109</v>
      </c>
      <c r="B38" s="2">
        <v>65</v>
      </c>
      <c r="C38" s="2">
        <v>55</v>
      </c>
    </row>
    <row r="39" spans="1:3" ht="13.2" x14ac:dyDescent="0.25">
      <c r="A39" s="2" t="s">
        <v>107</v>
      </c>
      <c r="B39" s="2">
        <v>55</v>
      </c>
      <c r="C39" s="2">
        <v>70</v>
      </c>
    </row>
    <row r="40" spans="1:3" ht="13.2" x14ac:dyDescent="0.25">
      <c r="A40" s="2" t="s">
        <v>106</v>
      </c>
      <c r="B40" s="2">
        <v>70</v>
      </c>
      <c r="C40" s="2">
        <v>85</v>
      </c>
    </row>
    <row r="41" spans="1:3" ht="13.2" x14ac:dyDescent="0.25">
      <c r="A41" s="2" t="s">
        <v>105</v>
      </c>
      <c r="B41" s="2">
        <v>40</v>
      </c>
      <c r="C41" s="2">
        <v>50</v>
      </c>
    </row>
    <row r="42" spans="1:3" ht="13.2" x14ac:dyDescent="0.25">
      <c r="A42" s="2" t="s">
        <v>107</v>
      </c>
      <c r="B42" s="2">
        <v>20</v>
      </c>
      <c r="C42" s="2">
        <v>95</v>
      </c>
    </row>
    <row r="43" spans="1:3" ht="13.2" x14ac:dyDescent="0.25">
      <c r="A43" s="2" t="s">
        <v>106</v>
      </c>
      <c r="B43" s="2">
        <v>90</v>
      </c>
      <c r="C43" s="2">
        <v>75</v>
      </c>
    </row>
    <row r="44" spans="1:3" ht="13.2" x14ac:dyDescent="0.25">
      <c r="A44" s="2" t="s">
        <v>108</v>
      </c>
      <c r="B44" s="2">
        <v>50</v>
      </c>
      <c r="C44" s="2">
        <v>45</v>
      </c>
    </row>
    <row r="45" spans="1:3" ht="13.2" x14ac:dyDescent="0.25">
      <c r="A45" s="2" t="s">
        <v>105</v>
      </c>
      <c r="B45" s="2">
        <v>60</v>
      </c>
      <c r="C45" s="2">
        <v>65</v>
      </c>
    </row>
    <row r="46" spans="1:3" ht="13.2" x14ac:dyDescent="0.25">
      <c r="A46" s="2" t="s">
        <v>106</v>
      </c>
      <c r="B46" s="2">
        <v>45</v>
      </c>
    </row>
    <row r="47" spans="1:3" ht="13.2" x14ac:dyDescent="0.25">
      <c r="A47" s="2" t="s">
        <v>107</v>
      </c>
      <c r="B47" s="2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Namar</cp:lastModifiedBy>
  <dcterms:modified xsi:type="dcterms:W3CDTF">2025-04-17T18:10:42Z</dcterms:modified>
</cp:coreProperties>
</file>