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502eda6bec7d5c/文档/"/>
    </mc:Choice>
  </mc:AlternateContent>
  <xr:revisionPtr revIDLastSave="85" documentId="8_{F421849B-E487-8E41-8F3D-26655E4A81BF}" xr6:coauthVersionLast="43" xr6:coauthVersionMax="43" xr10:uidLastSave="{DFA74A0A-DB21-F548-9374-CF553B247F26}"/>
  <bookViews>
    <workbookView xWindow="0" yWindow="460" windowWidth="33600" windowHeight="19040" activeTab="1" xr2:uid="{00000000-000D-0000-FFFF-FFFF00000000}"/>
  </bookViews>
  <sheets>
    <sheet name="放生随喜" sheetId="1" r:id="rId1"/>
    <sheet name="烟供随喜" sheetId="2" r:id="rId2"/>
    <sheet name="烟供名单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8" i="1" l="1"/>
  <c r="I75" i="1" s="1"/>
  <c r="D74" i="1" l="1"/>
  <c r="E74" i="1"/>
  <c r="F74" i="1"/>
  <c r="G74" i="1"/>
  <c r="H74" i="1"/>
  <c r="C74" i="1"/>
  <c r="H68" i="1"/>
  <c r="G68" i="1" l="1"/>
  <c r="C68" i="1" l="1"/>
  <c r="F68" i="1"/>
  <c r="D68" i="1"/>
  <c r="E68" i="1"/>
  <c r="C75" i="1" l="1"/>
  <c r="D75" i="1" s="1"/>
  <c r="E75" i="1" s="1"/>
  <c r="F75" i="1" s="1"/>
  <c r="G75" i="1" s="1"/>
  <c r="H75" i="1" s="1"/>
</calcChain>
</file>

<file path=xl/sharedStrings.xml><?xml version="1.0" encoding="utf-8"?>
<sst xmlns="http://schemas.openxmlformats.org/spreadsheetml/2006/main" count="116" uniqueCount="108">
  <si>
    <t>2018.10.21</t>
    <phoneticPr fontId="1" type="noConversion"/>
  </si>
  <si>
    <t>一切众生（小树）</t>
    <phoneticPr fontId="1" type="noConversion"/>
  </si>
  <si>
    <t>卢明</t>
    <phoneticPr fontId="1" type="noConversion"/>
  </si>
  <si>
    <t>隽隽</t>
    <phoneticPr fontId="1" type="noConversion"/>
  </si>
  <si>
    <t>巨鹏</t>
    <phoneticPr fontId="1" type="noConversion"/>
  </si>
  <si>
    <t>2018.11.17</t>
    <phoneticPr fontId="1" type="noConversion"/>
  </si>
  <si>
    <t>小一</t>
    <phoneticPr fontId="1" type="noConversion"/>
  </si>
  <si>
    <t>2019.02.24</t>
    <phoneticPr fontId="1" type="noConversion"/>
  </si>
  <si>
    <t>杨名</t>
    <phoneticPr fontId="1" type="noConversion"/>
  </si>
  <si>
    <t>大兴安岭放生组</t>
    <phoneticPr fontId="1" type="noConversion"/>
  </si>
  <si>
    <t>王忠全家</t>
    <phoneticPr fontId="1" type="noConversion"/>
  </si>
  <si>
    <t>商秀琴全家，商秀玲全家</t>
    <phoneticPr fontId="1" type="noConversion"/>
  </si>
  <si>
    <t>郭博阳</t>
    <phoneticPr fontId="1" type="noConversion"/>
  </si>
  <si>
    <t>师母</t>
    <phoneticPr fontId="1" type="noConversion"/>
  </si>
  <si>
    <t>江明</t>
    <phoneticPr fontId="1" type="noConversion"/>
  </si>
  <si>
    <t>李雪莹</t>
    <phoneticPr fontId="1" type="noConversion"/>
  </si>
  <si>
    <t>旺秀拉姆全家</t>
    <phoneticPr fontId="1" type="noConversion"/>
  </si>
  <si>
    <t>列1</t>
  </si>
  <si>
    <t>列2</t>
  </si>
  <si>
    <t>列3</t>
  </si>
  <si>
    <t>列4</t>
  </si>
  <si>
    <t>列5</t>
  </si>
  <si>
    <t>列7</t>
  </si>
  <si>
    <t>剩余</t>
    <phoneticPr fontId="1" type="noConversion"/>
  </si>
  <si>
    <t>泥鳅</t>
    <phoneticPr fontId="1" type="noConversion"/>
  </si>
  <si>
    <t>随喜总计</t>
    <phoneticPr fontId="1" type="noConversion"/>
  </si>
  <si>
    <t>买生总计</t>
    <phoneticPr fontId="1" type="noConversion"/>
  </si>
  <si>
    <t>放生日期</t>
    <phoneticPr fontId="1" type="noConversion"/>
  </si>
  <si>
    <t>列1</t>
    <phoneticPr fontId="1" type="noConversion"/>
  </si>
  <si>
    <t>列8</t>
  </si>
  <si>
    <t>2019.03.24</t>
    <phoneticPr fontId="1" type="noConversion"/>
  </si>
  <si>
    <t>卜帆</t>
    <phoneticPr fontId="1" type="noConversion"/>
  </si>
  <si>
    <t>更让秋卓全家</t>
    <phoneticPr fontId="1" type="noConversion"/>
  </si>
  <si>
    <t>令博</t>
    <phoneticPr fontId="1" type="noConversion"/>
  </si>
  <si>
    <t>鸿佳</t>
    <phoneticPr fontId="1" type="noConversion"/>
  </si>
  <si>
    <t>杨婷</t>
    <phoneticPr fontId="1" type="noConversion"/>
  </si>
  <si>
    <t>孙睿林</t>
    <phoneticPr fontId="1" type="noConversion"/>
  </si>
  <si>
    <t>赵德明，崔延红，赵圆婷全家</t>
    <phoneticPr fontId="1" type="noConversion"/>
  </si>
  <si>
    <t>刘映娴</t>
    <phoneticPr fontId="1" type="noConversion"/>
  </si>
  <si>
    <t>齐峰</t>
    <phoneticPr fontId="1" type="noConversion"/>
  </si>
  <si>
    <t>陈一民</t>
    <phoneticPr fontId="1" type="noConversion"/>
  </si>
  <si>
    <t>高重禾全家</t>
    <phoneticPr fontId="1" type="noConversion"/>
  </si>
  <si>
    <t>明娜</t>
    <phoneticPr fontId="1" type="noConversion"/>
  </si>
  <si>
    <t>祝妍</t>
    <phoneticPr fontId="1" type="noConversion"/>
  </si>
  <si>
    <t>阿Jo</t>
    <phoneticPr fontId="1" type="noConversion"/>
  </si>
  <si>
    <t>张建娟</t>
    <phoneticPr fontId="1" type="noConversion"/>
  </si>
  <si>
    <t>烟供随喜</t>
    <phoneticPr fontId="1" type="noConversion"/>
  </si>
  <si>
    <t>嘉明</t>
    <phoneticPr fontId="1" type="noConversion"/>
  </si>
  <si>
    <t>2019.04.07</t>
    <phoneticPr fontId="1" type="noConversion"/>
  </si>
  <si>
    <t>徐远洪及徐氏宗亲</t>
    <phoneticPr fontId="1" type="noConversion"/>
  </si>
  <si>
    <t>吴迪</t>
    <phoneticPr fontId="1" type="noConversion"/>
  </si>
  <si>
    <t>李雷</t>
    <phoneticPr fontId="1" type="noConversion"/>
  </si>
  <si>
    <t>张建珍，张宗田</t>
    <phoneticPr fontId="1" type="noConversion"/>
  </si>
  <si>
    <t>李淑香</t>
    <phoneticPr fontId="1" type="noConversion"/>
  </si>
  <si>
    <t>卜塞斌，李才</t>
    <phoneticPr fontId="1" type="noConversion"/>
  </si>
  <si>
    <t>周晨晓阖家</t>
    <phoneticPr fontId="1" type="noConversion"/>
  </si>
  <si>
    <t>徐博阖家</t>
    <phoneticPr fontId="1" type="noConversion"/>
  </si>
  <si>
    <t>花费</t>
    <phoneticPr fontId="1" type="noConversion"/>
  </si>
  <si>
    <t>列9</t>
  </si>
  <si>
    <t>2019.04.27</t>
    <phoneticPr fontId="1" type="noConversion"/>
  </si>
  <si>
    <t>列6</t>
  </si>
  <si>
    <t>罗振浩全家</t>
    <phoneticPr fontId="1" type="noConversion"/>
  </si>
  <si>
    <t>周辰晓阖家</t>
    <phoneticPr fontId="1" type="noConversion"/>
  </si>
  <si>
    <t>骆腾、张建珍、刘越、张宗田</t>
    <phoneticPr fontId="1" type="noConversion"/>
  </si>
  <si>
    <t>李镓行阖家</t>
    <phoneticPr fontId="1" type="noConversion"/>
  </si>
  <si>
    <t>韩该妍</t>
    <phoneticPr fontId="1" type="noConversion"/>
  </si>
  <si>
    <t>列10</t>
  </si>
  <si>
    <t>2019.05.25</t>
    <phoneticPr fontId="1" type="noConversion"/>
  </si>
  <si>
    <t xml:space="preserve"> 郝向菊</t>
    <phoneticPr fontId="1" type="noConversion"/>
  </si>
  <si>
    <t>杨娜</t>
    <phoneticPr fontId="1" type="noConversion"/>
  </si>
  <si>
    <t>韩明王珊全家</t>
    <phoneticPr fontId="1" type="noConversion"/>
  </si>
  <si>
    <t>石螺</t>
    <phoneticPr fontId="1" type="noConversion"/>
  </si>
  <si>
    <t>德钦旺姆</t>
    <phoneticPr fontId="1" type="noConversion"/>
  </si>
  <si>
    <t>列11</t>
  </si>
  <si>
    <t>2019.06.22</t>
    <phoneticPr fontId="1" type="noConversion"/>
  </si>
  <si>
    <t>桑吉</t>
    <phoneticPr fontId="1" type="noConversion"/>
  </si>
  <si>
    <t>史岩</t>
    <phoneticPr fontId="1" type="noConversion"/>
  </si>
  <si>
    <t>敖雷流产宝宝</t>
    <phoneticPr fontId="1" type="noConversion"/>
  </si>
  <si>
    <t>潘瑞萍流产宝宝</t>
    <phoneticPr fontId="1" type="noConversion"/>
  </si>
  <si>
    <t>亡者</t>
    <phoneticPr fontId="1" type="noConversion"/>
  </si>
  <si>
    <t>连茂林 苗国华 江仁春 王世碧 江华 江军 苗国栋 兰富琴 连艳卿堕胎婴儿 汤鸿 罗一笑 王维京 何士民 朱文兰 丁浩平</t>
    <phoneticPr fontId="1" type="noConversion"/>
  </si>
  <si>
    <t>生者</t>
    <phoneticPr fontId="1" type="noConversion"/>
  </si>
  <si>
    <t>连艳卿 江明 杨国成 杨娜 仝莎莎 李巍 叶峥瑤 汤亚萍 杨洋 宋优春 赵佃英 刘灏 刘舒予 武浩 何国屹 唐娟 高媛 靳斯琴 丁苑苑 阚峥男 蔺文晶 陈国阳 刘恬敏 付永明 赵玫 于河 冯倩 刘宇 江南</t>
    <phoneticPr fontId="1" type="noConversion"/>
  </si>
  <si>
    <t>北京组随喜</t>
    <phoneticPr fontId="1" type="noConversion"/>
  </si>
  <si>
    <t>王宇轩</t>
    <phoneticPr fontId="1" type="noConversion"/>
  </si>
  <si>
    <t>马向华全家</t>
    <phoneticPr fontId="1" type="noConversion"/>
  </si>
  <si>
    <t>居晓华全家</t>
    <phoneticPr fontId="1" type="noConversion"/>
  </si>
  <si>
    <t>徐艳全家</t>
    <phoneticPr fontId="1" type="noConversion"/>
  </si>
  <si>
    <t>徐山秾全家</t>
    <phoneticPr fontId="1" type="noConversion"/>
  </si>
  <si>
    <t>潘国良全家</t>
    <phoneticPr fontId="1" type="noConversion"/>
  </si>
  <si>
    <t>高浩楦全家</t>
    <phoneticPr fontId="1" type="noConversion"/>
  </si>
  <si>
    <t>夏立王彬全家</t>
    <phoneticPr fontId="1" type="noConversion"/>
  </si>
  <si>
    <t>林筱珊合家</t>
    <phoneticPr fontId="1" type="noConversion"/>
  </si>
  <si>
    <t>黎海珠合家</t>
    <phoneticPr fontId="1" type="noConversion"/>
  </si>
  <si>
    <t>高小兵全家</t>
    <phoneticPr fontId="1" type="noConversion"/>
  </si>
  <si>
    <t>李英堂全家</t>
    <phoneticPr fontId="1" type="noConversion"/>
  </si>
  <si>
    <t xml:space="preserve">于雷 </t>
    <phoneticPr fontId="1" type="noConversion"/>
  </si>
  <si>
    <t xml:space="preserve">王晓燕 </t>
    <phoneticPr fontId="1" type="noConversion"/>
  </si>
  <si>
    <t xml:space="preserve">于琬萱 </t>
    <phoneticPr fontId="1" type="noConversion"/>
  </si>
  <si>
    <t xml:space="preserve">于俊杰 </t>
    <phoneticPr fontId="1" type="noConversion"/>
  </si>
  <si>
    <t>汤桂芹</t>
    <phoneticPr fontId="1" type="noConversion"/>
  </si>
  <si>
    <t xml:space="preserve">张天澜 </t>
    <phoneticPr fontId="1" type="noConversion"/>
  </si>
  <si>
    <t xml:space="preserve">张立东 </t>
    <phoneticPr fontId="1" type="noConversion"/>
  </si>
  <si>
    <t xml:space="preserve">于佩伽 </t>
    <phoneticPr fontId="1" type="noConversion"/>
  </si>
  <si>
    <t>林圆</t>
    <phoneticPr fontId="1" type="noConversion"/>
  </si>
  <si>
    <t xml:space="preserve">房红良全家 </t>
    <phoneticPr fontId="1" type="noConversion"/>
  </si>
  <si>
    <t xml:space="preserve">沈国荣全家 </t>
    <phoneticPr fontId="1" type="noConversion"/>
  </si>
  <si>
    <t>郭静峰全家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</si>
</sst>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3"/>
      <color rgb="FF000000"/>
      <name val="Helvetica Neue"/>
      <family val="2"/>
    </font>
    <font>
      <sz val="12"/>
      <color theme="1"/>
      <name val="微软雅黑"/>
      <family val="2"/>
      <charset val="134"/>
    </font>
    <font>
      <sz val="13"/>
      <color rgb="FF000000"/>
      <name val="微软雅黑"/>
      <family val="2"/>
      <charset val="134"/>
    </font>
    <font>
      <sz val="12"/>
      <color rgb="FF006100"/>
      <name val="微软雅黑"/>
      <family val="2"/>
      <charset val="134"/>
    </font>
    <font>
      <sz val="12"/>
      <color rgb="FF9C0006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5" borderId="1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5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2" borderId="0" xfId="7" applyFont="1">
      <alignment vertical="center"/>
    </xf>
    <xf numFmtId="0" fontId="11" fillId="3" borderId="0" xfId="8" applyFont="1">
      <alignment vertical="center"/>
    </xf>
    <xf numFmtId="0" fontId="12" fillId="4" borderId="0" xfId="9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10">
    <cellStyle name="差" xfId="8" builtinId="27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好" xfId="7" builtinId="26"/>
    <cellStyle name="适中" xfId="9" builtinId="28"/>
    <cellStyle name="已访问的超链接" xfId="2" builtinId="9" hidden="1"/>
    <cellStyle name="已访问的超链接" xfId="4" builtinId="9" hidden="1"/>
    <cellStyle name="已访问的超链接" xfId="6" builtinId="9" hidden="1"/>
  </cellStyles>
  <dxfs count="20"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sz val="14"/>
        <name val="微软雅黑"/>
        <charset val="134"/>
        <scheme val="none"/>
      </font>
    </dxf>
    <dxf>
      <font>
        <strike val="0"/>
        <outline val="0"/>
        <shadow val="0"/>
        <u val="none"/>
        <vertAlign val="baseline"/>
        <name val="微软雅黑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BF6F35-DA22-554E-92E2-2485FAFC44AA}" name="表2" displayName="表2" ref="B1:I67" totalsRowShown="0" headerRowDxfId="19" dataDxfId="18">
  <autoFilter ref="B1:I67" xr:uid="{64BEC1AD-AEE7-0748-A97F-52A9ECF2D21C}"/>
  <tableColumns count="8">
    <tableColumn id="1" xr3:uid="{6D751FF3-0005-B641-A6E8-865EA5A8B593}" name="列1" dataDxfId="17"/>
    <tableColumn id="3" xr3:uid="{0CE1E195-1D6C-2B47-8C44-A4F1F55D4A9C}" name="列3" dataDxfId="16"/>
    <tableColumn id="5" xr3:uid="{94FC8CAA-3DC3-1A42-9036-B16A0654D189}" name="列5" dataDxfId="15"/>
    <tableColumn id="7" xr3:uid="{9F3248FF-62C2-E647-82E1-28E5F5EB21CB}" name="列7" dataDxfId="14"/>
    <tableColumn id="2" xr3:uid="{DC2A1BC2-DDF8-EA46-A3B5-340DC5686E35}" name="列8" dataDxfId="13"/>
    <tableColumn id="4" xr3:uid="{25A68E5F-4F5B-8049-90CE-12CE6EF17D60}" name="列9" dataDxfId="12"/>
    <tableColumn id="6" xr3:uid="{D260A210-B1E8-5F4A-A560-C97470FF4247}" name="列10" dataDxfId="11"/>
    <tableColumn id="8" xr3:uid="{8FAC1FAF-A7BC-AC45-9E58-F5969634FEF2}" name="列11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FAABF6-221E-3841-9938-C27CDB43A48A}" name="表3" displayName="表3" ref="B70:I72" totalsRowShown="0" headerRowDxfId="9" dataDxfId="8">
  <autoFilter ref="B70:I72" xr:uid="{284F05AF-02D3-B749-B318-BDADA8F78D09}"/>
  <tableColumns count="8">
    <tableColumn id="1" xr3:uid="{74968C42-76C0-D241-A081-8D2C650EF58B}" name="列1" dataDxfId="7"/>
    <tableColumn id="2" xr3:uid="{C10D050B-0D34-124B-B609-D5640F253D25}" name="列2" dataDxfId="6"/>
    <tableColumn id="3" xr3:uid="{37FE23E2-F9C0-714E-B0CA-203E95C52AF4}" name="列3" dataDxfId="5"/>
    <tableColumn id="4" xr3:uid="{92161EDD-68D3-7A4E-B26B-9A4D9642BC78}" name="列4" dataDxfId="4"/>
    <tableColumn id="5" xr3:uid="{01D39E83-94B3-0947-B2DF-A50C15DBA954}" name="列5" dataDxfId="3"/>
    <tableColumn id="6" xr3:uid="{D86863A9-FB55-7348-B2CD-3395A03979C4}" name="列6" dataDxfId="2"/>
    <tableColumn id="7" xr3:uid="{EC600DAA-D3A1-1640-B0D2-0C25F8FC8D67}" name="列7" dataDxfId="1"/>
    <tableColumn id="8" xr3:uid="{AF6047ED-B143-A840-8841-652927D35ADE}" name="列8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88"/>
  <sheetViews>
    <sheetView topLeftCell="A50" workbookViewId="0">
      <selection activeCell="N64" sqref="N64"/>
    </sheetView>
  </sheetViews>
  <sheetFormatPr baseColWidth="10" defaultColWidth="11" defaultRowHeight="18"/>
  <cols>
    <col min="1" max="1" width="11" style="8"/>
    <col min="2" max="2" width="21.5" style="8" customWidth="1"/>
    <col min="3" max="16384" width="11" style="8"/>
  </cols>
  <sheetData>
    <row r="1" spans="2:9" hidden="1">
      <c r="B1" s="8" t="s">
        <v>28</v>
      </c>
      <c r="C1" s="8" t="s">
        <v>19</v>
      </c>
      <c r="D1" s="8" t="s">
        <v>21</v>
      </c>
      <c r="E1" s="8" t="s">
        <v>22</v>
      </c>
      <c r="F1" s="8" t="s">
        <v>29</v>
      </c>
      <c r="G1" s="8" t="s">
        <v>58</v>
      </c>
      <c r="H1" s="8" t="s">
        <v>66</v>
      </c>
      <c r="I1" s="8" t="s">
        <v>73</v>
      </c>
    </row>
    <row r="2" spans="2:9" ht="21">
      <c r="B2" s="13" t="s">
        <v>27</v>
      </c>
      <c r="C2" s="13" t="s">
        <v>0</v>
      </c>
      <c r="D2" s="13" t="s">
        <v>5</v>
      </c>
      <c r="E2" s="13" t="s">
        <v>7</v>
      </c>
      <c r="F2" s="13" t="s">
        <v>30</v>
      </c>
      <c r="G2" s="13" t="s">
        <v>59</v>
      </c>
      <c r="H2" s="13" t="s">
        <v>67</v>
      </c>
      <c r="I2" s="13" t="s">
        <v>74</v>
      </c>
    </row>
    <row r="3" spans="2:9" ht="21">
      <c r="B3" s="13" t="s">
        <v>13</v>
      </c>
      <c r="C3" s="13"/>
      <c r="D3" s="13"/>
      <c r="E3" s="13">
        <v>1000</v>
      </c>
      <c r="F3" s="13"/>
      <c r="G3" s="13"/>
      <c r="H3" s="13"/>
      <c r="I3" s="13"/>
    </row>
    <row r="4" spans="2:9" ht="21">
      <c r="B4" s="13" t="s">
        <v>63</v>
      </c>
      <c r="C4" s="13">
        <v>100</v>
      </c>
      <c r="D4" s="13">
        <v>50</v>
      </c>
      <c r="E4" s="13">
        <v>2010</v>
      </c>
      <c r="F4" s="13">
        <v>50</v>
      </c>
      <c r="G4" s="13">
        <v>60</v>
      </c>
      <c r="H4" s="13">
        <v>50</v>
      </c>
      <c r="I4" s="13"/>
    </row>
    <row r="5" spans="2:9" ht="21">
      <c r="B5" s="13" t="s">
        <v>1</v>
      </c>
      <c r="C5" s="13">
        <v>200</v>
      </c>
      <c r="D5" s="13"/>
      <c r="E5" s="13">
        <v>200</v>
      </c>
      <c r="F5" s="13">
        <v>100</v>
      </c>
      <c r="G5" s="13"/>
      <c r="H5" s="13"/>
      <c r="I5" s="13"/>
    </row>
    <row r="6" spans="2:9" ht="21">
      <c r="B6" s="13" t="s">
        <v>16</v>
      </c>
      <c r="C6" s="13">
        <v>400</v>
      </c>
      <c r="D6" s="13">
        <v>200</v>
      </c>
      <c r="E6" s="13">
        <v>350</v>
      </c>
      <c r="F6" s="13">
        <v>200</v>
      </c>
      <c r="G6" s="13">
        <v>100</v>
      </c>
      <c r="H6" s="13">
        <v>125</v>
      </c>
      <c r="I6" s="13">
        <v>100</v>
      </c>
    </row>
    <row r="7" spans="2:9" ht="21">
      <c r="B7" s="13" t="s">
        <v>2</v>
      </c>
      <c r="C7" s="13">
        <v>130</v>
      </c>
      <c r="D7" s="13">
        <v>100</v>
      </c>
      <c r="E7" s="13"/>
      <c r="F7" s="13">
        <v>100</v>
      </c>
      <c r="G7" s="13">
        <v>100</v>
      </c>
      <c r="H7" s="13">
        <v>50</v>
      </c>
      <c r="I7" s="13">
        <v>100</v>
      </c>
    </row>
    <row r="8" spans="2:9" ht="21">
      <c r="B8" s="13" t="s">
        <v>62</v>
      </c>
      <c r="C8" s="13">
        <v>150</v>
      </c>
      <c r="D8" s="13">
        <v>50</v>
      </c>
      <c r="E8" s="13"/>
      <c r="F8" s="13"/>
      <c r="G8" s="13">
        <v>150</v>
      </c>
      <c r="H8" s="13">
        <v>150</v>
      </c>
      <c r="I8" s="13">
        <v>150</v>
      </c>
    </row>
    <row r="9" spans="2:9" ht="21">
      <c r="B9" s="13" t="s">
        <v>3</v>
      </c>
      <c r="C9" s="13">
        <v>500</v>
      </c>
      <c r="D9" s="13"/>
      <c r="E9" s="13">
        <v>500</v>
      </c>
      <c r="F9" s="13">
        <v>300</v>
      </c>
      <c r="G9" s="13"/>
      <c r="H9" s="13">
        <v>200</v>
      </c>
      <c r="I9" s="13"/>
    </row>
    <row r="10" spans="2:9" ht="21">
      <c r="B10" s="13" t="s">
        <v>14</v>
      </c>
      <c r="C10" s="13"/>
      <c r="D10" s="13"/>
      <c r="E10" s="13">
        <v>100</v>
      </c>
      <c r="F10" s="13">
        <v>1000</v>
      </c>
      <c r="G10" s="13">
        <v>1000</v>
      </c>
      <c r="H10" s="13">
        <v>1000</v>
      </c>
      <c r="I10" s="13">
        <v>1000</v>
      </c>
    </row>
    <row r="11" spans="2:9" ht="21">
      <c r="B11" s="13" t="s">
        <v>4</v>
      </c>
      <c r="C11" s="13">
        <v>500</v>
      </c>
      <c r="D11" s="13">
        <v>666</v>
      </c>
      <c r="E11" s="13">
        <v>1000</v>
      </c>
      <c r="F11" s="13">
        <v>500</v>
      </c>
      <c r="G11" s="13">
        <v>500</v>
      </c>
      <c r="H11" s="13">
        <v>500</v>
      </c>
      <c r="I11" s="13">
        <v>1000</v>
      </c>
    </row>
    <row r="12" spans="2:9" ht="21">
      <c r="B12" s="13" t="s">
        <v>6</v>
      </c>
      <c r="C12" s="13"/>
      <c r="D12" s="13">
        <v>100</v>
      </c>
      <c r="E12" s="13">
        <v>200</v>
      </c>
      <c r="F12" s="13"/>
      <c r="G12" s="13"/>
      <c r="H12" s="13">
        <v>100</v>
      </c>
      <c r="I12" s="13"/>
    </row>
    <row r="13" spans="2:9" ht="21">
      <c r="B13" s="13" t="s">
        <v>8</v>
      </c>
      <c r="C13" s="13"/>
      <c r="D13" s="13"/>
      <c r="E13" s="13">
        <v>55</v>
      </c>
      <c r="F13" s="13"/>
      <c r="G13" s="13"/>
      <c r="H13" s="13"/>
      <c r="I13" s="13"/>
    </row>
    <row r="14" spans="2:9" ht="21">
      <c r="B14" s="13" t="s">
        <v>15</v>
      </c>
      <c r="C14" s="13"/>
      <c r="D14" s="13"/>
      <c r="E14" s="13">
        <v>20</v>
      </c>
      <c r="F14" s="13"/>
      <c r="G14" s="13"/>
      <c r="H14" s="13"/>
      <c r="I14" s="13"/>
    </row>
    <row r="15" spans="2:9" ht="21">
      <c r="B15" s="13" t="s">
        <v>12</v>
      </c>
      <c r="C15" s="13"/>
      <c r="D15" s="13"/>
      <c r="E15" s="13">
        <v>100</v>
      </c>
      <c r="F15" s="13"/>
      <c r="G15" s="13"/>
      <c r="H15" s="13"/>
      <c r="I15" s="13"/>
    </row>
    <row r="16" spans="2:9" ht="21">
      <c r="B16" s="13" t="s">
        <v>9</v>
      </c>
      <c r="C16" s="13"/>
      <c r="D16" s="13"/>
      <c r="E16" s="13">
        <v>4160</v>
      </c>
      <c r="F16" s="13"/>
      <c r="G16" s="13"/>
      <c r="H16" s="13"/>
      <c r="I16" s="13"/>
    </row>
    <row r="17" spans="2:11" ht="21">
      <c r="B17" s="13" t="s">
        <v>10</v>
      </c>
      <c r="C17" s="13"/>
      <c r="D17" s="13"/>
      <c r="E17" s="13">
        <v>100</v>
      </c>
      <c r="F17" s="13"/>
      <c r="G17" s="13"/>
      <c r="H17" s="13"/>
      <c r="I17" s="13"/>
    </row>
    <row r="18" spans="2:11" ht="21">
      <c r="B18" s="13" t="s">
        <v>75</v>
      </c>
      <c r="C18" s="13"/>
      <c r="D18" s="13"/>
      <c r="E18" s="13"/>
      <c r="F18" s="13"/>
      <c r="G18" s="13"/>
      <c r="H18" s="13"/>
      <c r="I18" s="13">
        <v>200</v>
      </c>
      <c r="K18" s="9"/>
    </row>
    <row r="19" spans="2:11" ht="21">
      <c r="B19" s="13" t="s">
        <v>34</v>
      </c>
      <c r="C19" s="13"/>
      <c r="D19" s="13"/>
      <c r="E19" s="13">
        <v>1000</v>
      </c>
      <c r="F19" s="13"/>
      <c r="G19" s="13"/>
      <c r="H19" s="13"/>
      <c r="I19" s="13"/>
    </row>
    <row r="20" spans="2:11" ht="21">
      <c r="B20" s="13" t="s">
        <v>76</v>
      </c>
      <c r="C20" s="13"/>
      <c r="D20" s="13"/>
      <c r="E20" s="13"/>
      <c r="F20" s="13"/>
      <c r="G20" s="13"/>
      <c r="H20" s="13"/>
      <c r="I20" s="13">
        <v>200</v>
      </c>
      <c r="K20" s="9"/>
    </row>
    <row r="21" spans="2:11" ht="21">
      <c r="B21" s="13" t="s">
        <v>65</v>
      </c>
      <c r="C21" s="13"/>
      <c r="D21" s="13"/>
      <c r="E21" s="13">
        <v>1200</v>
      </c>
      <c r="F21" s="13">
        <v>100</v>
      </c>
      <c r="G21" s="13">
        <v>100</v>
      </c>
      <c r="H21" s="13">
        <v>100</v>
      </c>
      <c r="I21" s="13">
        <v>50</v>
      </c>
    </row>
    <row r="22" spans="2:11" ht="21">
      <c r="B22" s="13" t="s">
        <v>11</v>
      </c>
      <c r="C22" s="13"/>
      <c r="D22" s="13"/>
      <c r="E22" s="13">
        <v>200</v>
      </c>
      <c r="F22" s="13"/>
      <c r="G22" s="13"/>
      <c r="H22" s="13"/>
      <c r="I22" s="13"/>
      <c r="K22" s="9"/>
    </row>
    <row r="23" spans="2:11" ht="21">
      <c r="B23" s="13" t="s">
        <v>37</v>
      </c>
      <c r="C23" s="13"/>
      <c r="D23" s="13"/>
      <c r="E23" s="13"/>
      <c r="F23" s="13">
        <v>1000</v>
      </c>
      <c r="G23" s="13"/>
      <c r="H23" s="13"/>
      <c r="I23" s="13">
        <v>300</v>
      </c>
    </row>
    <row r="24" spans="2:11" ht="21">
      <c r="B24" s="13" t="s">
        <v>68</v>
      </c>
      <c r="C24" s="13"/>
      <c r="D24" s="13"/>
      <c r="E24" s="13"/>
      <c r="F24" s="13"/>
      <c r="G24" s="13"/>
      <c r="H24" s="13">
        <v>100</v>
      </c>
      <c r="I24" s="13"/>
      <c r="K24" s="9"/>
    </row>
    <row r="25" spans="2:11" ht="21">
      <c r="B25" s="13" t="s">
        <v>31</v>
      </c>
      <c r="C25" s="13"/>
      <c r="D25" s="13"/>
      <c r="E25" s="13"/>
      <c r="F25" s="13">
        <v>300</v>
      </c>
      <c r="G25" s="13"/>
      <c r="H25" s="13"/>
      <c r="I25" s="13">
        <v>300</v>
      </c>
    </row>
    <row r="26" spans="2:11" ht="21">
      <c r="B26" s="13" t="s">
        <v>33</v>
      </c>
      <c r="C26" s="13"/>
      <c r="D26" s="13"/>
      <c r="E26" s="13"/>
      <c r="F26" s="13">
        <v>300</v>
      </c>
      <c r="G26" s="13"/>
      <c r="H26" s="13">
        <v>300</v>
      </c>
      <c r="I26" s="13"/>
      <c r="K26" s="9"/>
    </row>
    <row r="27" spans="2:11" ht="21">
      <c r="B27" s="13" t="s">
        <v>44</v>
      </c>
      <c r="C27" s="13"/>
      <c r="D27" s="13"/>
      <c r="E27" s="13"/>
      <c r="F27" s="13">
        <v>20</v>
      </c>
      <c r="G27" s="13"/>
      <c r="H27" s="13"/>
      <c r="I27" s="13"/>
    </row>
    <row r="28" spans="2:11" ht="21">
      <c r="B28" s="13" t="s">
        <v>45</v>
      </c>
      <c r="C28" s="13"/>
      <c r="D28" s="13"/>
      <c r="E28" s="13"/>
      <c r="F28" s="13">
        <v>10</v>
      </c>
      <c r="G28" s="13"/>
      <c r="H28" s="13"/>
      <c r="I28" s="13"/>
      <c r="K28" s="9"/>
    </row>
    <row r="29" spans="2:11" ht="21">
      <c r="B29" s="13" t="s">
        <v>70</v>
      </c>
      <c r="C29" s="13"/>
      <c r="D29" s="13"/>
      <c r="E29" s="13"/>
      <c r="F29" s="13"/>
      <c r="G29" s="13"/>
      <c r="H29" s="13">
        <v>100</v>
      </c>
      <c r="I29" s="13"/>
    </row>
    <row r="30" spans="2:11" ht="21">
      <c r="B30" s="13" t="s">
        <v>43</v>
      </c>
      <c r="C30" s="13"/>
      <c r="D30" s="13"/>
      <c r="E30" s="13"/>
      <c r="F30" s="13">
        <v>50</v>
      </c>
      <c r="G30" s="13"/>
      <c r="H30" s="13"/>
      <c r="I30" s="13"/>
      <c r="K30" s="9"/>
    </row>
    <row r="31" spans="2:11" ht="21">
      <c r="B31" s="13" t="s">
        <v>36</v>
      </c>
      <c r="C31" s="13"/>
      <c r="D31" s="13"/>
      <c r="E31" s="13"/>
      <c r="F31" s="13">
        <v>100</v>
      </c>
      <c r="G31" s="13"/>
      <c r="H31" s="13"/>
      <c r="I31" s="13"/>
    </row>
    <row r="32" spans="2:11" ht="21">
      <c r="B32" s="13" t="s">
        <v>35</v>
      </c>
      <c r="C32" s="13"/>
      <c r="D32" s="13"/>
      <c r="E32" s="13"/>
      <c r="F32" s="13">
        <v>200</v>
      </c>
      <c r="G32" s="13">
        <v>200</v>
      </c>
      <c r="H32" s="13">
        <v>200</v>
      </c>
      <c r="I32" s="13">
        <v>200</v>
      </c>
      <c r="K32" s="9"/>
    </row>
    <row r="33" spans="2:11" ht="21">
      <c r="B33" s="13" t="s">
        <v>38</v>
      </c>
      <c r="C33" s="13"/>
      <c r="D33" s="13"/>
      <c r="E33" s="13"/>
      <c r="F33" s="13">
        <v>100</v>
      </c>
      <c r="G33" s="13"/>
      <c r="H33" s="13"/>
      <c r="I33" s="13"/>
    </row>
    <row r="34" spans="2:11" ht="21">
      <c r="B34" s="13" t="s">
        <v>39</v>
      </c>
      <c r="C34" s="13"/>
      <c r="D34" s="13"/>
      <c r="E34" s="13"/>
      <c r="F34" s="13">
        <v>400</v>
      </c>
      <c r="G34" s="13"/>
      <c r="H34" s="13">
        <v>200</v>
      </c>
      <c r="I34" s="13"/>
      <c r="K34" s="9"/>
    </row>
    <row r="35" spans="2:11" ht="21">
      <c r="B35" s="13" t="s">
        <v>64</v>
      </c>
      <c r="C35" s="13"/>
      <c r="D35" s="13"/>
      <c r="E35" s="13"/>
      <c r="F35" s="13"/>
      <c r="G35" s="13">
        <v>200</v>
      </c>
      <c r="H35" s="13"/>
      <c r="I35" s="13"/>
    </row>
    <row r="36" spans="2:11" ht="21">
      <c r="B36" s="13" t="s">
        <v>40</v>
      </c>
      <c r="C36" s="13"/>
      <c r="D36" s="13"/>
      <c r="E36" s="13"/>
      <c r="F36" s="13">
        <v>200</v>
      </c>
      <c r="G36" s="13"/>
      <c r="H36" s="13">
        <v>200</v>
      </c>
      <c r="I36" s="13"/>
      <c r="K36" s="9"/>
    </row>
    <row r="37" spans="2:11" ht="21">
      <c r="B37" s="13" t="s">
        <v>41</v>
      </c>
      <c r="C37" s="13"/>
      <c r="D37" s="13"/>
      <c r="E37" s="13"/>
      <c r="F37" s="13">
        <v>200</v>
      </c>
      <c r="G37" s="13"/>
      <c r="H37" s="13"/>
      <c r="I37" s="13"/>
    </row>
    <row r="38" spans="2:11" ht="21">
      <c r="B38" s="13" t="s">
        <v>42</v>
      </c>
      <c r="C38" s="13"/>
      <c r="D38" s="13"/>
      <c r="E38" s="13"/>
      <c r="F38" s="13">
        <v>100</v>
      </c>
      <c r="G38" s="13"/>
      <c r="H38" s="13"/>
      <c r="I38" s="13"/>
      <c r="K38" s="9"/>
    </row>
    <row r="39" spans="2:11" ht="21">
      <c r="B39" s="13" t="s">
        <v>69</v>
      </c>
      <c r="C39" s="13"/>
      <c r="D39" s="13"/>
      <c r="E39" s="13"/>
      <c r="F39" s="13"/>
      <c r="G39" s="13"/>
      <c r="H39" s="13">
        <v>200</v>
      </c>
      <c r="I39" s="13"/>
    </row>
    <row r="40" spans="2:11" ht="21">
      <c r="B40" s="13" t="s">
        <v>72</v>
      </c>
      <c r="C40" s="13"/>
      <c r="D40" s="13"/>
      <c r="E40" s="13"/>
      <c r="F40" s="13"/>
      <c r="G40" s="13"/>
      <c r="H40" s="13">
        <v>50</v>
      </c>
      <c r="I40" s="13"/>
    </row>
    <row r="41" spans="2:11" ht="21">
      <c r="B41" s="13" t="s">
        <v>61</v>
      </c>
      <c r="C41" s="13"/>
      <c r="D41" s="13"/>
      <c r="E41" s="13"/>
      <c r="F41" s="13"/>
      <c r="G41" s="13">
        <v>107</v>
      </c>
      <c r="H41" s="13"/>
      <c r="I41" s="13"/>
      <c r="K41" s="9"/>
    </row>
    <row r="42" spans="2:11" ht="21">
      <c r="B42" s="13" t="s">
        <v>32</v>
      </c>
      <c r="C42" s="13"/>
      <c r="D42" s="13"/>
      <c r="E42" s="13"/>
      <c r="F42" s="13">
        <v>200</v>
      </c>
      <c r="G42" s="13"/>
      <c r="H42" s="13">
        <v>200</v>
      </c>
      <c r="I42" s="13"/>
    </row>
    <row r="43" spans="2:11" ht="21">
      <c r="B43" s="14" t="s">
        <v>85</v>
      </c>
      <c r="C43" s="13"/>
      <c r="D43" s="13"/>
      <c r="E43" s="13"/>
      <c r="F43" s="13"/>
      <c r="G43" s="13"/>
      <c r="H43" s="13">
        <v>300</v>
      </c>
      <c r="I43" s="13"/>
      <c r="K43" s="9"/>
    </row>
    <row r="44" spans="2:11" ht="21">
      <c r="B44" s="14" t="s">
        <v>86</v>
      </c>
      <c r="C44" s="13"/>
      <c r="D44" s="13"/>
      <c r="E44" s="13"/>
      <c r="F44" s="13"/>
      <c r="G44" s="13"/>
      <c r="H44" s="13">
        <v>200</v>
      </c>
      <c r="I44" s="13"/>
    </row>
    <row r="45" spans="2:11" ht="21">
      <c r="B45" s="14" t="s">
        <v>87</v>
      </c>
      <c r="C45" s="13"/>
      <c r="D45" s="13"/>
      <c r="E45" s="13"/>
      <c r="F45" s="13"/>
      <c r="G45" s="13"/>
      <c r="H45" s="13">
        <v>200</v>
      </c>
      <c r="I45" s="13"/>
      <c r="K45" s="9"/>
    </row>
    <row r="46" spans="2:11" ht="21">
      <c r="B46" s="14" t="s">
        <v>88</v>
      </c>
      <c r="C46" s="13"/>
      <c r="D46" s="13"/>
      <c r="E46" s="13"/>
      <c r="F46" s="13"/>
      <c r="G46" s="13"/>
      <c r="H46" s="13">
        <v>200</v>
      </c>
      <c r="I46" s="13"/>
    </row>
    <row r="47" spans="2:11" ht="21">
      <c r="B47" s="14" t="s">
        <v>89</v>
      </c>
      <c r="C47" s="13"/>
      <c r="D47" s="13"/>
      <c r="E47" s="13"/>
      <c r="F47" s="13"/>
      <c r="G47" s="13"/>
      <c r="H47" s="13">
        <v>200</v>
      </c>
      <c r="I47" s="13"/>
      <c r="K47" s="9"/>
    </row>
    <row r="48" spans="2:11" ht="21">
      <c r="B48" s="14" t="s">
        <v>90</v>
      </c>
      <c r="C48" s="13"/>
      <c r="D48" s="13"/>
      <c r="E48" s="13"/>
      <c r="F48" s="13"/>
      <c r="G48" s="13"/>
      <c r="H48" s="13">
        <v>200</v>
      </c>
      <c r="I48" s="13"/>
    </row>
    <row r="49" spans="2:11" ht="21">
      <c r="B49" s="14" t="s">
        <v>91</v>
      </c>
      <c r="C49" s="13"/>
      <c r="D49" s="13"/>
      <c r="E49" s="13"/>
      <c r="F49" s="13"/>
      <c r="G49" s="13"/>
      <c r="H49" s="13">
        <v>200</v>
      </c>
      <c r="I49" s="13"/>
    </row>
    <row r="50" spans="2:11" ht="21">
      <c r="B50" s="14" t="s">
        <v>92</v>
      </c>
      <c r="C50" s="13"/>
      <c r="D50" s="13"/>
      <c r="E50" s="13"/>
      <c r="F50" s="13"/>
      <c r="G50" s="13"/>
      <c r="H50" s="13">
        <v>200</v>
      </c>
      <c r="I50" s="13"/>
      <c r="K50" s="9"/>
    </row>
    <row r="51" spans="2:11" ht="21">
      <c r="B51" s="14" t="s">
        <v>93</v>
      </c>
      <c r="C51" s="13"/>
      <c r="D51" s="13"/>
      <c r="E51" s="13"/>
      <c r="F51" s="13"/>
      <c r="G51" s="13"/>
      <c r="H51" s="13">
        <v>30</v>
      </c>
      <c r="I51" s="13"/>
    </row>
    <row r="52" spans="2:11" ht="21">
      <c r="B52" s="14" t="s">
        <v>94</v>
      </c>
      <c r="C52" s="13"/>
      <c r="D52" s="13"/>
      <c r="E52" s="13"/>
      <c r="F52" s="13"/>
      <c r="G52" s="13"/>
      <c r="H52" s="13">
        <v>20</v>
      </c>
      <c r="I52" s="13"/>
      <c r="K52" s="9"/>
    </row>
    <row r="53" spans="2:11" ht="21">
      <c r="B53" s="14" t="s">
        <v>95</v>
      </c>
      <c r="C53" s="13"/>
      <c r="D53" s="13"/>
      <c r="E53" s="13"/>
      <c r="F53" s="13"/>
      <c r="G53" s="13"/>
      <c r="H53" s="13">
        <v>88.88</v>
      </c>
      <c r="I53" s="13"/>
    </row>
    <row r="54" spans="2:11" ht="21">
      <c r="B54" s="14" t="s">
        <v>96</v>
      </c>
      <c r="C54" s="13"/>
      <c r="D54" s="13"/>
      <c r="E54" s="13"/>
      <c r="F54" s="13"/>
      <c r="G54" s="13"/>
      <c r="H54" s="13">
        <v>50</v>
      </c>
      <c r="I54" s="13"/>
      <c r="K54" s="9"/>
    </row>
    <row r="55" spans="2:11" ht="21">
      <c r="B55" s="14" t="s">
        <v>97</v>
      </c>
      <c r="C55" s="13"/>
      <c r="D55" s="13"/>
      <c r="E55" s="13"/>
      <c r="F55" s="13"/>
      <c r="G55" s="13"/>
      <c r="H55" s="13">
        <v>50</v>
      </c>
      <c r="I55" s="13"/>
    </row>
    <row r="56" spans="2:11" ht="21">
      <c r="B56" s="14" t="s">
        <v>98</v>
      </c>
      <c r="C56" s="13"/>
      <c r="D56" s="13"/>
      <c r="E56" s="13"/>
      <c r="F56" s="13"/>
      <c r="G56" s="13"/>
      <c r="H56" s="13">
        <v>50</v>
      </c>
      <c r="I56" s="13"/>
      <c r="K56" s="9"/>
    </row>
    <row r="57" spans="2:11" ht="21">
      <c r="B57" s="14" t="s">
        <v>99</v>
      </c>
      <c r="C57" s="13"/>
      <c r="D57" s="13"/>
      <c r="E57" s="13"/>
      <c r="F57" s="13"/>
      <c r="G57" s="13"/>
      <c r="H57" s="13">
        <v>50</v>
      </c>
      <c r="I57" s="13"/>
    </row>
    <row r="58" spans="2:11" ht="21">
      <c r="B58" s="14" t="s">
        <v>100</v>
      </c>
      <c r="C58" s="13"/>
      <c r="D58" s="13"/>
      <c r="E58" s="13"/>
      <c r="F58" s="13"/>
      <c r="G58" s="13"/>
      <c r="H58" s="13">
        <v>50</v>
      </c>
      <c r="I58" s="13"/>
      <c r="K58" s="9"/>
    </row>
    <row r="59" spans="2:11" ht="21">
      <c r="B59" s="14" t="s">
        <v>101</v>
      </c>
      <c r="C59" s="13"/>
      <c r="D59" s="13"/>
      <c r="E59" s="13"/>
      <c r="F59" s="13"/>
      <c r="G59" s="13"/>
      <c r="H59" s="13">
        <v>50</v>
      </c>
      <c r="I59" s="13"/>
    </row>
    <row r="60" spans="2:11" ht="21">
      <c r="B60" s="14" t="s">
        <v>102</v>
      </c>
      <c r="C60" s="13"/>
      <c r="D60" s="13"/>
      <c r="E60" s="13"/>
      <c r="F60" s="13"/>
      <c r="G60" s="13"/>
      <c r="H60" s="13">
        <v>50</v>
      </c>
      <c r="I60" s="13"/>
      <c r="K60" s="9"/>
    </row>
    <row r="61" spans="2:11" ht="21">
      <c r="B61" s="14" t="s">
        <v>103</v>
      </c>
      <c r="C61" s="13"/>
      <c r="D61" s="13"/>
      <c r="E61" s="13"/>
      <c r="F61" s="13"/>
      <c r="G61" s="13"/>
      <c r="H61" s="13">
        <v>50</v>
      </c>
      <c r="I61" s="13"/>
    </row>
    <row r="62" spans="2:11" ht="21">
      <c r="B62" s="14" t="s">
        <v>104</v>
      </c>
      <c r="C62" s="13"/>
      <c r="D62" s="13"/>
      <c r="E62" s="13"/>
      <c r="F62" s="13"/>
      <c r="G62" s="13"/>
      <c r="H62" s="13">
        <v>50</v>
      </c>
      <c r="I62" s="13"/>
      <c r="K62" s="9"/>
    </row>
    <row r="63" spans="2:11" ht="21">
      <c r="B63" s="14" t="s">
        <v>105</v>
      </c>
      <c r="C63" s="13"/>
      <c r="D63" s="13"/>
      <c r="E63" s="13"/>
      <c r="F63" s="13"/>
      <c r="G63" s="13"/>
      <c r="H63" s="13">
        <v>200</v>
      </c>
      <c r="I63" s="13"/>
    </row>
    <row r="64" spans="2:11" ht="21">
      <c r="B64" s="14" t="s">
        <v>106</v>
      </c>
      <c r="C64" s="13"/>
      <c r="D64" s="13"/>
      <c r="E64" s="13"/>
      <c r="F64" s="13"/>
      <c r="G64" s="13"/>
      <c r="H64" s="13">
        <v>200</v>
      </c>
      <c r="I64" s="13"/>
      <c r="K64" s="9"/>
    </row>
    <row r="65" spans="2:11" ht="21">
      <c r="B65" s="14" t="s">
        <v>107</v>
      </c>
      <c r="C65" s="13"/>
      <c r="D65" s="13"/>
      <c r="E65" s="13"/>
      <c r="F65" s="13"/>
      <c r="G65" s="13"/>
      <c r="H65" s="13">
        <v>50</v>
      </c>
      <c r="I65" s="13"/>
    </row>
    <row r="66" spans="2:11" ht="21">
      <c r="B66" s="14" t="s">
        <v>84</v>
      </c>
      <c r="C66" s="13"/>
      <c r="D66" s="13"/>
      <c r="E66" s="13"/>
      <c r="F66" s="13"/>
      <c r="G66" s="13"/>
      <c r="H66" s="13"/>
      <c r="I66" s="13">
        <v>100</v>
      </c>
      <c r="J66" s="9"/>
    </row>
    <row r="67" spans="2:11" ht="21">
      <c r="B67" s="13"/>
      <c r="C67" s="13"/>
      <c r="D67" s="13"/>
      <c r="E67" s="13"/>
      <c r="F67" s="13"/>
      <c r="G67" s="13"/>
      <c r="H67" s="13"/>
      <c r="I67" s="13"/>
    </row>
    <row r="68" spans="2:11" ht="19">
      <c r="B68" s="10" t="s">
        <v>25</v>
      </c>
      <c r="C68" s="10">
        <f t="shared" ref="C68:I68" si="0">SUM(C3:C42)</f>
        <v>1980</v>
      </c>
      <c r="D68" s="10">
        <f t="shared" si="0"/>
        <v>1166</v>
      </c>
      <c r="E68" s="10">
        <f t="shared" si="0"/>
        <v>12195</v>
      </c>
      <c r="F68" s="10">
        <f t="shared" si="0"/>
        <v>5530</v>
      </c>
      <c r="G68" s="10">
        <f t="shared" si="0"/>
        <v>2517</v>
      </c>
      <c r="H68" s="10">
        <f t="shared" si="0"/>
        <v>3825</v>
      </c>
      <c r="I68" s="10">
        <f t="shared" si="0"/>
        <v>3600</v>
      </c>
      <c r="J68" s="9"/>
    </row>
    <row r="70" spans="2:11" ht="19">
      <c r="B70" s="8" t="s">
        <v>17</v>
      </c>
      <c r="C70" s="8" t="s">
        <v>18</v>
      </c>
      <c r="D70" s="8" t="s">
        <v>19</v>
      </c>
      <c r="E70" s="8" t="s">
        <v>20</v>
      </c>
      <c r="F70" s="8" t="s">
        <v>21</v>
      </c>
      <c r="G70" s="8" t="s">
        <v>60</v>
      </c>
      <c r="H70" s="8" t="s">
        <v>22</v>
      </c>
      <c r="I70" s="8" t="s">
        <v>29</v>
      </c>
      <c r="K70" s="9"/>
    </row>
    <row r="71" spans="2:11">
      <c r="B71" s="8" t="s">
        <v>71</v>
      </c>
      <c r="H71" s="8">
        <v>2100</v>
      </c>
    </row>
    <row r="72" spans="2:11" ht="19">
      <c r="B72" s="8" t="s">
        <v>24</v>
      </c>
      <c r="C72" s="8">
        <v>570</v>
      </c>
      <c r="D72" s="8">
        <v>1080</v>
      </c>
      <c r="E72" s="8">
        <v>0</v>
      </c>
      <c r="F72" s="8">
        <v>3025</v>
      </c>
      <c r="G72" s="8">
        <v>2154</v>
      </c>
      <c r="H72" s="8">
        <v>3200</v>
      </c>
      <c r="I72" s="8">
        <v>3500</v>
      </c>
      <c r="K72" s="9"/>
    </row>
    <row r="74" spans="2:11" ht="19">
      <c r="B74" s="11" t="s">
        <v>26</v>
      </c>
      <c r="C74" s="11">
        <f>SUM(C71:C72)</f>
        <v>570</v>
      </c>
      <c r="D74" s="11">
        <f t="shared" ref="D74:I74" si="1">SUM(D71:D72)</f>
        <v>1080</v>
      </c>
      <c r="E74" s="11">
        <f t="shared" si="1"/>
        <v>0</v>
      </c>
      <c r="F74" s="11">
        <f t="shared" si="1"/>
        <v>3025</v>
      </c>
      <c r="G74" s="11">
        <f t="shared" si="1"/>
        <v>2154</v>
      </c>
      <c r="H74" s="11">
        <f t="shared" si="1"/>
        <v>5300</v>
      </c>
      <c r="I74" s="11">
        <v>3500</v>
      </c>
      <c r="J74" s="9"/>
    </row>
    <row r="75" spans="2:11">
      <c r="B75" s="12" t="s">
        <v>23</v>
      </c>
      <c r="C75" s="12">
        <f>C68-C74</f>
        <v>1410</v>
      </c>
      <c r="D75" s="12">
        <f>C75+D68-D74</f>
        <v>1496</v>
      </c>
      <c r="E75" s="12">
        <f>D75+E68-E74</f>
        <v>13691</v>
      </c>
      <c r="F75" s="12">
        <f>E75+F68-F74</f>
        <v>16196</v>
      </c>
      <c r="G75" s="12">
        <f>F75+G68-G74</f>
        <v>16559</v>
      </c>
      <c r="H75" s="12">
        <f>G75+H68-H74</f>
        <v>15084</v>
      </c>
      <c r="I75" s="12">
        <f>H75+I68-I74</f>
        <v>15184</v>
      </c>
    </row>
    <row r="76" spans="2:11" ht="19">
      <c r="J76" s="9"/>
    </row>
    <row r="78" spans="2:11" ht="19">
      <c r="J78" s="9"/>
    </row>
    <row r="80" spans="2:11" ht="19">
      <c r="J80" s="9"/>
    </row>
    <row r="82" spans="10:10" ht="19">
      <c r="J82" s="9"/>
    </row>
    <row r="84" spans="10:10" ht="19">
      <c r="J84" s="9"/>
    </row>
    <row r="86" spans="10:10" ht="19">
      <c r="J86" s="9"/>
    </row>
    <row r="88" spans="10:10" ht="19">
      <c r="J88" s="9"/>
    </row>
  </sheetData>
  <phoneticPr fontId="1" type="noConversion"/>
  <pageMargins left="0.7" right="0.7" top="0.75" bottom="0.75" header="0.3" footer="0.3"/>
  <pageSetup paperSize="9"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9EF3-7CBC-A247-8A67-7C289453982F}">
  <dimension ref="A1:E11"/>
  <sheetViews>
    <sheetView tabSelected="1" workbookViewId="0">
      <selection activeCell="F9" sqref="F9"/>
    </sheetView>
  </sheetViews>
  <sheetFormatPr baseColWidth="10" defaultRowHeight="16"/>
  <sheetData>
    <row r="1" spans="1:5">
      <c r="A1" s="1" t="s">
        <v>46</v>
      </c>
      <c r="B1" s="2" t="s">
        <v>48</v>
      </c>
      <c r="C1" s="2" t="s">
        <v>74</v>
      </c>
      <c r="D1" s="2"/>
      <c r="E1" s="5"/>
    </row>
    <row r="2" spans="1:5">
      <c r="A2" s="3" t="s">
        <v>47</v>
      </c>
      <c r="B2" s="4">
        <v>50</v>
      </c>
      <c r="C2" s="4"/>
      <c r="D2" s="4"/>
      <c r="E2" s="6"/>
    </row>
    <row r="3" spans="1:5">
      <c r="A3" t="s">
        <v>2</v>
      </c>
      <c r="B3">
        <v>40</v>
      </c>
      <c r="C3">
        <v>50</v>
      </c>
    </row>
    <row r="4" spans="1:5">
      <c r="A4" t="s">
        <v>55</v>
      </c>
      <c r="B4">
        <v>50</v>
      </c>
    </row>
    <row r="5" spans="1:5">
      <c r="A5" t="s">
        <v>56</v>
      </c>
      <c r="B5">
        <v>50</v>
      </c>
    </row>
    <row r="6" spans="1:5">
      <c r="A6" t="s">
        <v>65</v>
      </c>
      <c r="C6">
        <v>50</v>
      </c>
    </row>
    <row r="7" spans="1:5">
      <c r="A7" t="s">
        <v>14</v>
      </c>
      <c r="C7">
        <v>500</v>
      </c>
    </row>
    <row r="8" spans="1:5">
      <c r="A8" t="s">
        <v>83</v>
      </c>
      <c r="C8">
        <v>300</v>
      </c>
    </row>
    <row r="11" spans="1:5">
      <c r="A11" t="s">
        <v>57</v>
      </c>
      <c r="B11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51F4-53A3-D746-81DB-FFF28D653AA0}">
  <dimension ref="A1:L10"/>
  <sheetViews>
    <sheetView workbookViewId="0">
      <selection activeCell="N11" sqref="N11"/>
    </sheetView>
  </sheetViews>
  <sheetFormatPr baseColWidth="10" defaultRowHeight="16"/>
  <cols>
    <col min="1" max="1" width="20.33203125" customWidth="1"/>
  </cols>
  <sheetData>
    <row r="1" spans="1:12">
      <c r="A1" t="s">
        <v>79</v>
      </c>
      <c r="L1" t="s">
        <v>81</v>
      </c>
    </row>
    <row r="2" spans="1:12">
      <c r="A2" t="s">
        <v>49</v>
      </c>
      <c r="L2" t="s">
        <v>82</v>
      </c>
    </row>
    <row r="3" spans="1:12">
      <c r="A3" t="s">
        <v>50</v>
      </c>
    </row>
    <row r="4" spans="1:12">
      <c r="A4" t="s">
        <v>51</v>
      </c>
    </row>
    <row r="5" spans="1:12">
      <c r="A5" t="s">
        <v>52</v>
      </c>
    </row>
    <row r="6" spans="1:12">
      <c r="A6" t="s">
        <v>53</v>
      </c>
    </row>
    <row r="7" spans="1:12">
      <c r="A7" t="s">
        <v>54</v>
      </c>
    </row>
    <row r="8" spans="1:12" ht="17">
      <c r="A8" s="7" t="s">
        <v>78</v>
      </c>
    </row>
    <row r="9" spans="1:12">
      <c r="A9" t="s">
        <v>77</v>
      </c>
    </row>
    <row r="10" spans="1:12">
      <c r="A10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放生随喜</vt:lpstr>
      <vt:lpstr>烟供随喜</vt:lpstr>
      <vt:lpstr>烟供名单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2018-10-18T03:31:32Z</dcterms:created>
  <dcterms:modified xsi:type="dcterms:W3CDTF">2019-06-23T05:47:45Z</dcterms:modified>
</cp:coreProperties>
</file>