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bsei\Documents\MATLAB\AEROSP 583\Thermal Code\Output\"/>
    </mc:Choice>
  </mc:AlternateContent>
  <xr:revisionPtr revIDLastSave="0" documentId="13_ncr:1_{08777129-C016-468D-8CD2-5FCF5CDBEEE2}" xr6:coauthVersionLast="47" xr6:coauthVersionMax="47" xr10:uidLastSave="{00000000-0000-0000-0000-000000000000}"/>
  <bookViews>
    <workbookView xWindow="11250" yWindow="0" windowWidth="11250" windowHeight="14400" xr2:uid="{00000000-000D-0000-FFFF-FFFF00000000}"/>
  </bookViews>
  <sheets>
    <sheet name="Hot Case" sheetId="1" r:id="rId1"/>
    <sheet name="Cold C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3" i="1"/>
  <c r="G9" i="1"/>
  <c r="G8" i="1"/>
  <c r="F8" i="1"/>
  <c r="F9" i="1"/>
  <c r="F7" i="1"/>
  <c r="F6" i="1"/>
  <c r="G5" i="1"/>
  <c r="G4" i="1"/>
</calcChain>
</file>

<file path=xl/sharedStrings.xml><?xml version="1.0" encoding="utf-8"?>
<sst xmlns="http://schemas.openxmlformats.org/spreadsheetml/2006/main" count="66" uniqueCount="29">
  <si>
    <t>ID</t>
  </si>
  <si>
    <t>Company</t>
  </si>
  <si>
    <t>AZ Technology</t>
  </si>
  <si>
    <t>Binder</t>
  </si>
  <si>
    <t>Epoxy</t>
  </si>
  <si>
    <t>Color</t>
  </si>
  <si>
    <t>White</t>
  </si>
  <si>
    <t>Alpha</t>
  </si>
  <si>
    <t>Epsilon</t>
  </si>
  <si>
    <t>AZW/LA-II</t>
  </si>
  <si>
    <t>Inorganic</t>
  </si>
  <si>
    <t>AZ-2000-IECW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</si>
  <si>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</si>
  <si>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</si>
  <si>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</si>
  <si>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</si>
  <si>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</si>
  <si>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</si>
  <si>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</si>
  <si>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</si>
  <si>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</si>
  <si>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</si>
  <si>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AreaRad [m2]</t>
  </si>
  <si>
    <t>T_avg [deg C]</t>
  </si>
  <si>
    <t>Total Rad Area [m2]</t>
  </si>
  <si>
    <t>No Louvers</t>
  </si>
  <si>
    <t>Sierra Passive Louver</t>
  </si>
  <si>
    <t>Eps eta:</t>
  </si>
  <si>
    <t>AZ-93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</si>
</sst>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topLeftCell="E1" workbookViewId="0">
      <selection activeCell="L17" sqref="L17"/>
    </sheetView>
  </sheetViews>
  <sheetFormatPr defaultRowHeight="14.25" x14ac:dyDescent="0.45"/>
  <cols>
    <col min="1" max="1" width="12.1328125" bestFit="1" customWidth="1"/>
    <col min="2" max="2" width="12.19921875" bestFit="1" customWidth="1"/>
    <col min="6" max="6" width="10.265625" bestFit="1" customWidth="1"/>
  </cols>
  <sheetData>
    <row r="1" spans="1:18" x14ac:dyDescent="0.45">
      <c r="A1" s="2" t="s">
        <v>25</v>
      </c>
      <c r="B1" s="2"/>
      <c r="C1" s="2"/>
      <c r="D1" s="2"/>
      <c r="E1" s="2"/>
      <c r="F1" s="2"/>
      <c r="G1" s="4" t="s">
        <v>24</v>
      </c>
      <c r="H1" s="5" t="s">
        <v>22</v>
      </c>
      <c r="I1" s="5"/>
      <c r="J1" s="5"/>
      <c r="K1" s="5"/>
      <c r="L1" s="5"/>
      <c r="M1" s="5"/>
      <c r="N1" s="5"/>
      <c r="O1" s="5"/>
      <c r="P1" s="5"/>
      <c r="Q1" s="5"/>
      <c r="R1" s="4" t="s">
        <v>23</v>
      </c>
    </row>
    <row r="2" spans="1:18" x14ac:dyDescent="0.45">
      <c r="A2" s="3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4"/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4"/>
    </row>
    <row r="3" spans="1:18" x14ac:dyDescent="0.45">
      <c r="A3" t="s">
        <v>28</v>
      </c>
      <c r="B3" t="s">
        <v>2</v>
      </c>
      <c r="C3" t="s">
        <v>4</v>
      </c>
      <c r="D3" t="s">
        <v>6</v>
      </c>
      <c r="E3">
        <v>0.15</v>
      </c>
      <c r="F3">
        <v>0.91</v>
      </c>
      <c r="G3">
        <f>SUM(H3:Q3)</f>
        <v>1.3934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6.9999999999999999E-4</v>
      </c>
      <c r="O3">
        <v>1.3927</v>
      </c>
      <c r="P3">
        <v>0</v>
      </c>
      <c r="Q3">
        <v>0</v>
      </c>
      <c r="R3">
        <v>60</v>
      </c>
    </row>
    <row r="4" spans="1:18" x14ac:dyDescent="0.45">
      <c r="A4" t="s">
        <v>9</v>
      </c>
      <c r="B4" t="s">
        <v>2</v>
      </c>
      <c r="C4" t="s">
        <v>10</v>
      </c>
      <c r="D4" t="s">
        <v>6</v>
      </c>
      <c r="E4">
        <v>0.09</v>
      </c>
      <c r="F4">
        <v>0.91</v>
      </c>
      <c r="G4">
        <f>SUM(H4:P4)</f>
        <v>1.3572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1.3505</v>
      </c>
      <c r="O4">
        <v>6.7000000000000002E-3</v>
      </c>
      <c r="P4">
        <v>0</v>
      </c>
      <c r="Q4">
        <v>0</v>
      </c>
      <c r="R4">
        <v>60</v>
      </c>
    </row>
    <row r="5" spans="1:18" x14ac:dyDescent="0.45">
      <c r="A5" t="s">
        <v>11</v>
      </c>
      <c r="B5" t="s">
        <v>2</v>
      </c>
      <c r="C5" t="s">
        <v>10</v>
      </c>
      <c r="D5" t="s">
        <v>6</v>
      </c>
      <c r="E5">
        <v>0.28000000000000003</v>
      </c>
      <c r="F5">
        <v>0.9</v>
      </c>
      <c r="G5">
        <f>SUM(H5:Q5)</f>
        <v>1.4992000000000001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1.54E-2</v>
      </c>
      <c r="O5">
        <v>1.4838</v>
      </c>
      <c r="P5">
        <v>0</v>
      </c>
      <c r="Q5">
        <v>0</v>
      </c>
      <c r="R5">
        <v>60</v>
      </c>
    </row>
    <row r="6" spans="1:18" x14ac:dyDescent="0.45">
      <c r="A6" s="2" t="s">
        <v>26</v>
      </c>
      <c r="B6" s="2"/>
      <c r="C6" s="2"/>
      <c r="D6" s="2"/>
      <c r="E6" s="8" t="s">
        <v>27</v>
      </c>
      <c r="F6" s="9">
        <f>0.74/0.91</f>
        <v>0.81318681318681318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45">
      <c r="A7" t="s">
        <v>28</v>
      </c>
      <c r="B7" t="s">
        <v>2</v>
      </c>
      <c r="C7" t="s">
        <v>4</v>
      </c>
      <c r="D7" t="s">
        <v>6</v>
      </c>
      <c r="E7">
        <v>0.15</v>
      </c>
      <c r="F7" s="1">
        <f>$F$6*F3</f>
        <v>0.74</v>
      </c>
      <c r="G7">
        <f>SUM(H7:Q7)</f>
        <v>1.774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8.0100000000000005E-2</v>
      </c>
      <c r="O7">
        <v>1.6939</v>
      </c>
      <c r="P7">
        <v>0</v>
      </c>
      <c r="Q7">
        <v>0</v>
      </c>
      <c r="R7">
        <v>60</v>
      </c>
    </row>
    <row r="8" spans="1:18" x14ac:dyDescent="0.45">
      <c r="A8" t="s">
        <v>9</v>
      </c>
      <c r="B8" t="s">
        <v>2</v>
      </c>
      <c r="C8" t="s">
        <v>10</v>
      </c>
      <c r="D8" t="s">
        <v>6</v>
      </c>
      <c r="E8">
        <v>0.09</v>
      </c>
      <c r="F8" s="1">
        <f t="shared" ref="F8:F9" si="0">$F$6*F4</f>
        <v>0.74</v>
      </c>
      <c r="G8">
        <f>SUM(H8:P8)</f>
        <v>1.7157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1.7118</v>
      </c>
      <c r="O8">
        <v>3.8999999999999998E-3</v>
      </c>
      <c r="P8">
        <v>0</v>
      </c>
      <c r="Q8">
        <v>0</v>
      </c>
      <c r="R8">
        <v>60</v>
      </c>
    </row>
    <row r="9" spans="1:18" x14ac:dyDescent="0.45">
      <c r="A9" t="s">
        <v>11</v>
      </c>
      <c r="B9" t="s">
        <v>2</v>
      </c>
      <c r="C9" t="s">
        <v>10</v>
      </c>
      <c r="D9" t="s">
        <v>6</v>
      </c>
      <c r="E9">
        <v>0.28000000000000003</v>
      </c>
      <c r="F9" s="1">
        <f t="shared" si="0"/>
        <v>0.73186813186813193</v>
      </c>
      <c r="G9">
        <f>SUM(H9:Q9)</f>
        <v>1.9490000000000001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1.52E-2</v>
      </c>
      <c r="O9">
        <v>1.9338</v>
      </c>
      <c r="P9">
        <v>0</v>
      </c>
      <c r="Q9">
        <v>0</v>
      </c>
      <c r="R9">
        <v>60</v>
      </c>
    </row>
  </sheetData>
  <mergeCells count="5">
    <mergeCell ref="H1:Q1"/>
    <mergeCell ref="R1:R2"/>
    <mergeCell ref="G1:G2"/>
    <mergeCell ref="A1:F1"/>
    <mergeCell ref="A6:D6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ED50-2B12-435B-866B-1ECAC22D1C0D}">
  <dimension ref="A1:R2"/>
  <sheetViews>
    <sheetView workbookViewId="0">
      <selection activeCell="E9" sqref="E9"/>
    </sheetView>
  </sheetViews>
  <sheetFormatPr defaultRowHeight="14.25" x14ac:dyDescent="0.45"/>
  <sheetData>
    <row r="1" spans="1:18" x14ac:dyDescent="0.45">
      <c r="A1" s="2" t="s">
        <v>26</v>
      </c>
      <c r="B1" s="2"/>
      <c r="C1" s="2"/>
      <c r="D1" s="2"/>
      <c r="E1" s="8"/>
      <c r="F1" s="9"/>
      <c r="G1" s="4" t="s">
        <v>24</v>
      </c>
      <c r="H1" s="5" t="s">
        <v>22</v>
      </c>
      <c r="I1" s="5"/>
      <c r="J1" s="5"/>
      <c r="K1" s="5"/>
      <c r="L1" s="5"/>
      <c r="M1" s="5"/>
      <c r="N1" s="5"/>
      <c r="O1" s="5"/>
      <c r="P1" s="5"/>
      <c r="Q1" s="5"/>
      <c r="R1" s="4" t="s">
        <v>23</v>
      </c>
    </row>
    <row r="2" spans="1:18" x14ac:dyDescent="0.45">
      <c r="A2" s="3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4"/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4"/>
    </row>
  </sheetData>
  <mergeCells count="4">
    <mergeCell ref="G1:G2"/>
    <mergeCell ref="H1:Q1"/>
    <mergeCell ref="R1:R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 Case</vt:lpstr>
      <vt:lpstr>Cold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S</dc:creator>
  <cp:lastModifiedBy>Seiters, JB</cp:lastModifiedBy>
  <dcterms:created xsi:type="dcterms:W3CDTF">2015-06-05T18:17:20Z</dcterms:created>
  <dcterms:modified xsi:type="dcterms:W3CDTF">2025-04-13T23:36:23Z</dcterms:modified>
</cp:coreProperties>
</file>