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activeTab="1"/>
  </bookViews>
  <sheets>
    <sheet name="IF" sheetId="3" r:id="rId1"/>
    <sheet name="IF_Final" sheetId="4" r:id="rId2"/>
  </sheets>
  <externalReferences>
    <externalReference r:id="rId3"/>
    <externalReference r:id="rId4"/>
    <externalReference r:id="rId5"/>
  </externalReferences>
  <definedNames>
    <definedName name="_xlcn.WorksheetConnection_T9A2C161" hidden="1">#REF!</definedName>
    <definedName name="applist">INDEX(('[3]INDEX MATCH'!$A$37:$A$51,'[3]INDEX MATCH'!$B$37:$B$51,'[3]INDEX MATCH'!$C$37:$C$51),,,'[3]INDEX MATCH'!$I$36)</definedName>
    <definedName name="Flag">INDIRECT([1]Report!$C$2)</definedName>
    <definedName name="mylist">INDEX(([2]!TableProd[Productivity],[2]!TableGame[Games],[2]!TableUtility[Utility]),,,MATCH([2]Table!$F$4,[2]Table!$A$4:$C$4,0))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<sst xmlns="http://schemas.openxmlformats.org/spreadsheetml/2006/main" count="68" uniqueCount="24">
  <si>
    <t>IF Formula Basics</t>
  </si>
  <si>
    <t>Good</t>
  </si>
  <si>
    <t>Apps</t>
  </si>
  <si>
    <t>Revenue</t>
  </si>
  <si>
    <t>Revenue &gt; 15000 then "Good"</t>
  </si>
  <si>
    <t>Revenue &gt; 15000 and &lt;20000 then "Good"</t>
  </si>
  <si>
    <t>Revenue &gt; 15000 and &lt;20000 then "Good", Revenue &gt;=20000 is "Exceptional", rest is value</t>
  </si>
  <si>
    <t>Revenue &gt;= 20000 or &lt;=15000 then "Flag"</t>
  </si>
  <si>
    <t>Fightrr</t>
  </si>
  <si>
    <t>Kryptis</t>
  </si>
  <si>
    <t>Perino</t>
  </si>
  <si>
    <t>Hackrr</t>
  </si>
  <si>
    <t>WenCaL</t>
  </si>
  <si>
    <t>Blend</t>
  </si>
  <si>
    <t>Sleops</t>
  </si>
  <si>
    <t>Accord</t>
  </si>
  <si>
    <t>Misty Wash</t>
  </si>
  <si>
    <t>Twenty20</t>
  </si>
  <si>
    <t>Actual Revenue</t>
  </si>
  <si>
    <t>Budget Revenue</t>
  </si>
  <si>
    <t xml:space="preserve"> +-10 % Threshold value</t>
  </si>
  <si>
    <t xml:space="preserve"> +-10 % Threshold symbol</t>
  </si>
  <si>
    <t>▲</t>
  </si>
  <si>
    <t>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</si>
</sst>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7">
    <font>
      <sz val="11"/>
      <color theme="1"/>
      <name val="Calibri"/>
      <charset val="134"/>
      <scheme val="minor"/>
    </font>
    <font>
      <b/>
      <sz val="13"/>
      <color theme="1"/>
      <name val="Calibri"/>
      <charset val="134"/>
      <scheme val="minor"/>
    </font>
    <font>
      <sz val="11"/>
      <color theme="1" tint="0.499984740745262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u/>
      <sz val="11"/>
      <color theme="10"/>
      <name val="Schriftart für Textkörper"/>
      <charset val="134"/>
    </font>
  </fonts>
  <fills count="35">
    <fill>
      <patternFill patternType="none"/>
    </fill>
    <fill>
      <patternFill patternType="gray125"/>
    </fill>
    <fill>
      <patternFill patternType="solid">
        <fgColor rgb="FF638EC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/>
    <xf numFmtId="0" fontId="0" fillId="3" borderId="0" xfId="0" applyFill="1" applyAlignment="1">
      <alignment horizontal="left" vertical="center" wrapText="1"/>
    </xf>
    <xf numFmtId="3" fontId="0" fillId="0" borderId="0" xfId="0" applyNumberFormat="1"/>
    <xf numFmtId="1" fontId="0" fillId="0" borderId="0" xfId="3" applyNumberFormat="1" applyFont="1"/>
    <xf numFmtId="0" fontId="4" fillId="0" borderId="0" xfId="0" applyFont="1"/>
    <xf numFmtId="10" fontId="0" fillId="0" borderId="0" xfId="3" applyNumberFormat="1" applyFont="1"/>
    <xf numFmtId="0" fontId="0" fillId="3" borderId="0" xfId="0" applyFill="1" applyAlignment="1" quotePrefix="1">
      <alignment horizontal="left" vertical="center" wrapText="1"/>
    </xf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Hyperlink 3" xfId="50"/>
    <cellStyle name="Normal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ttps://d.docs.live.net/a60237486963a246/YouTube/YT_2018/YT_201806/Lookup_Pictures/Excel_Lookup_Pictures_XelPlus_Downloa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LG\OneDrive\YouTube\YT_2018\YT_201807\Dependent_DropDown_Varying_Lengths\Excel_Dependent_Dropdown_Expandable_Exclude_Empty_XelPlu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Index_Match_Basics_Excel_Free_WorkBook_Xelplus%20l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Report"/>
      <sheetName val="Master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OFFSET"/>
      <sheetName val="Table"/>
      <sheetName val="Excel_Dependent_Dropdown_Expand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ore --&gt;"/>
      <sheetName val="INDEX MATCH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workbookViewId="0">
      <selection activeCell="A3" sqref="A3"/>
    </sheetView>
  </sheetViews>
  <sheetFormatPr defaultColWidth="9" defaultRowHeight="14.4" outlineLevelCol="7"/>
  <cols>
    <col min="1" max="1" width="13.6944444444444" customWidth="1"/>
    <col min="2" max="2" width="16.8425925925926" customWidth="1"/>
    <col min="3" max="3" width="22.3796296296296" customWidth="1"/>
    <col min="4" max="4" width="14.3796296296296" customWidth="1"/>
    <col min="5" max="5" width="23.3055555555556" customWidth="1"/>
    <col min="6" max="6" width="16.8425925925926" customWidth="1"/>
  </cols>
  <sheetData>
    <row r="1" ht="17.4" spans="1:8">
      <c r="A1" s="1" t="s">
        <v>0</v>
      </c>
      <c r="B1" s="2"/>
      <c r="C1" s="2"/>
      <c r="D1" s="2"/>
      <c r="E1" s="2"/>
      <c r="F1" s="2"/>
      <c r="G1" s="2"/>
      <c r="H1" s="2"/>
    </row>
    <row r="2" spans="3:6">
      <c r="C2" s="3">
        <v>15000</v>
      </c>
      <c r="D2" s="4">
        <v>15000</v>
      </c>
      <c r="E2" s="4">
        <v>15000</v>
      </c>
      <c r="F2" s="4">
        <v>20000</v>
      </c>
    </row>
    <row r="3" spans="3:7">
      <c r="C3" s="3" t="s">
        <v>1</v>
      </c>
      <c r="D3" s="4">
        <v>20000</v>
      </c>
      <c r="E3" s="4">
        <v>20000</v>
      </c>
      <c r="F3" s="4">
        <v>15000</v>
      </c>
      <c r="G3" s="4"/>
    </row>
    <row r="4" ht="57.6" spans="1:6">
      <c r="A4" s="5" t="s">
        <v>2</v>
      </c>
      <c r="B4" s="5" t="s">
        <v>3</v>
      </c>
      <c r="C4" s="6" t="s">
        <v>4</v>
      </c>
      <c r="D4" s="6" t="s">
        <v>5</v>
      </c>
      <c r="E4" s="6" t="s">
        <v>6</v>
      </c>
      <c r="F4" s="6" t="s">
        <v>7</v>
      </c>
    </row>
    <row r="5" spans="1:5">
      <c r="A5" t="s">
        <v>8</v>
      </c>
      <c r="B5" s="7">
        <v>11649</v>
      </c>
      <c r="E5" s="8"/>
    </row>
    <row r="6" spans="1:5">
      <c r="A6" t="s">
        <v>9</v>
      </c>
      <c r="B6" s="7">
        <v>7718</v>
      </c>
      <c r="E6" s="8"/>
    </row>
    <row r="7" spans="1:5">
      <c r="A7" t="s">
        <v>10</v>
      </c>
      <c r="B7" s="7">
        <v>15033</v>
      </c>
      <c r="E7" s="8"/>
    </row>
    <row r="8" spans="1:5">
      <c r="A8" t="s">
        <v>11</v>
      </c>
      <c r="B8" s="7">
        <v>18700.5</v>
      </c>
      <c r="E8" s="8"/>
    </row>
    <row r="9" spans="1:5">
      <c r="A9" t="s">
        <v>12</v>
      </c>
      <c r="B9" s="7">
        <v>14432</v>
      </c>
      <c r="E9" s="8"/>
    </row>
    <row r="10" spans="1:5">
      <c r="A10" t="s">
        <v>13</v>
      </c>
      <c r="B10" s="7">
        <v>17990</v>
      </c>
      <c r="E10" s="8"/>
    </row>
    <row r="11" spans="1:5">
      <c r="A11" t="s">
        <v>14</v>
      </c>
      <c r="B11" s="7">
        <v>11022</v>
      </c>
      <c r="E11" s="8"/>
    </row>
    <row r="12" spans="1:5">
      <c r="A12" t="s">
        <v>15</v>
      </c>
      <c r="B12" s="7">
        <v>17760</v>
      </c>
      <c r="E12" s="8"/>
    </row>
    <row r="13" spans="1:5">
      <c r="A13" t="s">
        <v>16</v>
      </c>
      <c r="B13" s="7">
        <v>30399.6</v>
      </c>
      <c r="E13" s="8"/>
    </row>
    <row r="14" spans="1:5">
      <c r="A14" t="s">
        <v>17</v>
      </c>
      <c r="B14" s="7">
        <v>20400</v>
      </c>
      <c r="E14" s="8"/>
    </row>
    <row r="15" spans="5:5">
      <c r="E15" s="8"/>
    </row>
    <row r="19" spans="1:1">
      <c r="A19" s="9"/>
    </row>
    <row r="20" spans="1:1">
      <c r="A20" s="9"/>
    </row>
    <row r="22" ht="28.8" spans="1:5">
      <c r="A22" s="5" t="s">
        <v>2</v>
      </c>
      <c r="B22" s="5" t="s">
        <v>18</v>
      </c>
      <c r="C22" s="5" t="s">
        <v>19</v>
      </c>
      <c r="D22" s="11" t="s">
        <v>20</v>
      </c>
      <c r="E22" s="11" t="s">
        <v>21</v>
      </c>
    </row>
    <row r="23" spans="1:4">
      <c r="A23" t="s">
        <v>8</v>
      </c>
      <c r="B23" s="7">
        <v>11649</v>
      </c>
      <c r="C23" s="7">
        <v>10593</v>
      </c>
      <c r="D23" s="10"/>
    </row>
    <row r="24" spans="1:4">
      <c r="A24" t="s">
        <v>9</v>
      </c>
      <c r="B24" s="7">
        <v>7718</v>
      </c>
      <c r="C24" s="7">
        <v>6409</v>
      </c>
      <c r="D24" s="10"/>
    </row>
    <row r="25" spans="1:4">
      <c r="A25" t="s">
        <v>10</v>
      </c>
      <c r="B25" s="7">
        <v>15033</v>
      </c>
      <c r="C25" s="7">
        <v>12724</v>
      </c>
      <c r="D25" s="10"/>
    </row>
    <row r="26" spans="1:4">
      <c r="A26" t="s">
        <v>11</v>
      </c>
      <c r="B26" s="7">
        <v>18700.5</v>
      </c>
      <c r="C26" s="7">
        <v>19101.6</v>
      </c>
      <c r="D26" s="10"/>
    </row>
    <row r="27" spans="1:4">
      <c r="A27" t="s">
        <v>12</v>
      </c>
      <c r="B27" s="7">
        <v>14432</v>
      </c>
      <c r="C27" s="7">
        <v>15113</v>
      </c>
      <c r="D27" s="10"/>
    </row>
    <row r="28" spans="1:4">
      <c r="A28" t="s">
        <v>13</v>
      </c>
      <c r="B28" s="7">
        <v>17990</v>
      </c>
      <c r="C28" s="7">
        <v>18181</v>
      </c>
      <c r="D28" s="10"/>
    </row>
    <row r="29" spans="1:4">
      <c r="A29" t="s">
        <v>14</v>
      </c>
      <c r="B29" s="7">
        <v>11022</v>
      </c>
      <c r="C29" s="7">
        <v>13112</v>
      </c>
      <c r="D29" s="10"/>
    </row>
    <row r="30" spans="1:4">
      <c r="A30" t="s">
        <v>15</v>
      </c>
      <c r="B30" s="7">
        <v>17760</v>
      </c>
      <c r="C30" s="7">
        <v>16854</v>
      </c>
      <c r="D30" s="10"/>
    </row>
    <row r="31" spans="1:4">
      <c r="A31" t="s">
        <v>16</v>
      </c>
      <c r="B31" s="7">
        <v>30399.6</v>
      </c>
      <c r="C31" s="7">
        <v>30237.2</v>
      </c>
      <c r="D31" s="10"/>
    </row>
    <row r="32" spans="1:4">
      <c r="A32" t="s">
        <v>17</v>
      </c>
      <c r="B32" s="7">
        <v>20400</v>
      </c>
      <c r="C32" s="7">
        <v>18476.8</v>
      </c>
      <c r="D32" s="10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tabSelected="1" workbookViewId="0">
      <selection activeCell="C7" sqref="C7"/>
    </sheetView>
  </sheetViews>
  <sheetFormatPr defaultColWidth="9" defaultRowHeight="14.4" outlineLevelCol="7"/>
  <cols>
    <col min="1" max="1" width="13.6944444444444" customWidth="1"/>
    <col min="2" max="2" width="16.8425925925926" customWidth="1"/>
    <col min="3" max="3" width="22.3796296296296" customWidth="1"/>
    <col min="4" max="4" width="14.3796296296296" customWidth="1"/>
    <col min="5" max="5" width="23.3055555555556" customWidth="1"/>
    <col min="6" max="6" width="16.8425925925926" customWidth="1"/>
  </cols>
  <sheetData>
    <row r="1" ht="17.4" spans="1:8">
      <c r="A1" s="1" t="s">
        <v>0</v>
      </c>
      <c r="B1" s="2"/>
      <c r="C1" s="2"/>
      <c r="D1" s="2"/>
      <c r="E1" s="2"/>
      <c r="F1" s="2"/>
      <c r="G1" s="2"/>
      <c r="H1" s="2"/>
    </row>
    <row r="2" spans="3:6">
      <c r="C2" s="3">
        <v>15000</v>
      </c>
      <c r="D2" s="4">
        <v>15000</v>
      </c>
      <c r="E2" s="4">
        <v>15000</v>
      </c>
      <c r="F2" s="4">
        <v>20000</v>
      </c>
    </row>
    <row r="3" spans="3:7">
      <c r="C3" s="3" t="s">
        <v>1</v>
      </c>
      <c r="D3" s="4">
        <v>20000</v>
      </c>
      <c r="E3" s="4">
        <v>20000</v>
      </c>
      <c r="F3" s="4">
        <v>15000</v>
      </c>
      <c r="G3" s="4"/>
    </row>
    <row r="4" ht="57.6" spans="1:6">
      <c r="A4" s="5" t="s">
        <v>2</v>
      </c>
      <c r="B4" s="5" t="s">
        <v>3</v>
      </c>
      <c r="C4" s="6" t="s">
        <v>4</v>
      </c>
      <c r="D4" s="6" t="s">
        <v>5</v>
      </c>
      <c r="E4" s="6" t="s">
        <v>6</v>
      </c>
      <c r="F4" s="6" t="s">
        <v>7</v>
      </c>
    </row>
    <row r="5" spans="1:6">
      <c r="A5" t="s">
        <v>8</v>
      </c>
      <c r="B5" s="7">
        <v>11649</v>
      </c>
      <c r="C5" t="str">
        <f>IF(B5&gt;$C$2,$C$3,"")</f>
        <v/>
      </c>
      <c r="D5" t="str">
        <f>IF(AND(B5&gt;$D$2,B5&lt;$D$3),"Good","")</f>
        <v/>
      </c>
      <c r="E5" s="8">
        <f>IF(AND(B5&gt;$E$2,B5&lt;$E$3),"Good",IF(B5&gt;=$E$3,"Exceptional",B5))</f>
        <v>11649</v>
      </c>
      <c r="F5" t="str">
        <f>IF(OR(B5&gt;=$F$2,B5&lt;=$F$3),"Flag","")</f>
        <v>Flag</v>
      </c>
    </row>
    <row r="6" spans="1:6">
      <c r="A6" t="s">
        <v>9</v>
      </c>
      <c r="B6" s="7">
        <v>7718</v>
      </c>
      <c r="C6" t="str">
        <f t="shared" ref="C6:C14" si="0">IF(B6&gt;$C$2,$C$3,"")</f>
        <v/>
      </c>
      <c r="D6" t="str">
        <f t="shared" ref="D6:D14" si="1">IF(AND(B6&gt;$D$2,B6&lt;$D$3),"Good","")</f>
        <v/>
      </c>
      <c r="E6" s="8">
        <f t="shared" ref="E6:E14" si="2">IF(AND(B6&gt;$E$2,B6&lt;$E$3),"Good",IF(B6&gt;=$E$3,"Exceptional",B6))</f>
        <v>7718</v>
      </c>
      <c r="F6" t="str">
        <f t="shared" ref="F6:F14" si="3">IF(OR(B6&gt;=$F$2,B6&lt;=$F$3),"Flag","")</f>
        <v>Flag</v>
      </c>
    </row>
    <row r="7" spans="1:6">
      <c r="A7" t="s">
        <v>10</v>
      </c>
      <c r="B7" s="7">
        <v>15033</v>
      </c>
      <c r="C7" t="str">
        <f t="shared" si="0"/>
        <v>Good</v>
      </c>
      <c r="D7" t="str">
        <f t="shared" si="1"/>
        <v>Good</v>
      </c>
      <c r="E7" s="8" t="str">
        <f t="shared" si="2"/>
        <v>Good</v>
      </c>
      <c r="F7" t="str">
        <f t="shared" si="3"/>
        <v/>
      </c>
    </row>
    <row r="8" spans="1:6">
      <c r="A8" t="s">
        <v>11</v>
      </c>
      <c r="B8" s="7">
        <v>18700.5</v>
      </c>
      <c r="C8" t="str">
        <f t="shared" si="0"/>
        <v>Good</v>
      </c>
      <c r="D8" t="str">
        <f t="shared" si="1"/>
        <v>Good</v>
      </c>
      <c r="E8" s="8" t="str">
        <f t="shared" si="2"/>
        <v>Good</v>
      </c>
      <c r="F8" t="str">
        <f t="shared" si="3"/>
        <v/>
      </c>
    </row>
    <row r="9" spans="1:6">
      <c r="A9" t="s">
        <v>12</v>
      </c>
      <c r="B9" s="7">
        <v>14432</v>
      </c>
      <c r="C9" t="str">
        <f t="shared" si="0"/>
        <v/>
      </c>
      <c r="D9" t="str">
        <f t="shared" si="1"/>
        <v/>
      </c>
      <c r="E9" s="8">
        <f t="shared" si="2"/>
        <v>14432</v>
      </c>
      <c r="F9" t="str">
        <f t="shared" si="3"/>
        <v>Flag</v>
      </c>
    </row>
    <row r="10" spans="1:6">
      <c r="A10" t="s">
        <v>13</v>
      </c>
      <c r="B10" s="7">
        <v>17990</v>
      </c>
      <c r="C10" t="str">
        <f t="shared" si="0"/>
        <v>Good</v>
      </c>
      <c r="D10" t="str">
        <f t="shared" si="1"/>
        <v>Good</v>
      </c>
      <c r="E10" s="8" t="str">
        <f t="shared" si="2"/>
        <v>Good</v>
      </c>
      <c r="F10" t="str">
        <f t="shared" si="3"/>
        <v/>
      </c>
    </row>
    <row r="11" spans="1:6">
      <c r="A11" t="s">
        <v>14</v>
      </c>
      <c r="B11" s="7">
        <v>11022</v>
      </c>
      <c r="C11" t="str">
        <f t="shared" si="0"/>
        <v/>
      </c>
      <c r="D11" t="str">
        <f t="shared" si="1"/>
        <v/>
      </c>
      <c r="E11" s="8">
        <f t="shared" si="2"/>
        <v>11022</v>
      </c>
      <c r="F11" t="str">
        <f t="shared" si="3"/>
        <v>Flag</v>
      </c>
    </row>
    <row r="12" spans="1:6">
      <c r="A12" t="s">
        <v>15</v>
      </c>
      <c r="B12" s="7">
        <v>17760</v>
      </c>
      <c r="C12" t="str">
        <f t="shared" si="0"/>
        <v>Good</v>
      </c>
      <c r="D12" t="str">
        <f t="shared" si="1"/>
        <v>Good</v>
      </c>
      <c r="E12" s="8" t="str">
        <f t="shared" si="2"/>
        <v>Good</v>
      </c>
      <c r="F12" t="str">
        <f t="shared" si="3"/>
        <v/>
      </c>
    </row>
    <row r="13" spans="1:6">
      <c r="A13" t="s">
        <v>16</v>
      </c>
      <c r="B13" s="7">
        <v>30399.6</v>
      </c>
      <c r="C13" t="str">
        <f t="shared" si="0"/>
        <v>Good</v>
      </c>
      <c r="D13" t="str">
        <f t="shared" si="1"/>
        <v/>
      </c>
      <c r="E13" s="8" t="str">
        <f t="shared" si="2"/>
        <v>Exceptional</v>
      </c>
      <c r="F13" t="str">
        <f t="shared" si="3"/>
        <v>Flag</v>
      </c>
    </row>
    <row r="14" spans="1:6">
      <c r="A14" t="s">
        <v>17</v>
      </c>
      <c r="B14" s="7">
        <v>20400</v>
      </c>
      <c r="C14" t="str">
        <f t="shared" si="0"/>
        <v>Good</v>
      </c>
      <c r="D14" t="str">
        <f t="shared" si="1"/>
        <v/>
      </c>
      <c r="E14" s="8" t="str">
        <f t="shared" si="2"/>
        <v>Exceptional</v>
      </c>
      <c r="F14" t="str">
        <f t="shared" si="3"/>
        <v>Flag</v>
      </c>
    </row>
    <row r="15" spans="5:5">
      <c r="E15" s="8"/>
    </row>
    <row r="19" spans="1:1">
      <c r="A19" s="9"/>
    </row>
    <row r="20" spans="1:1">
      <c r="A20" s="9" t="s">
        <v>22</v>
      </c>
    </row>
    <row r="21" spans="1:1">
      <c r="A21" t="s">
        <v>23</v>
      </c>
    </row>
    <row r="22" ht="28.8" spans="1:5">
      <c r="A22" s="5" t="s">
        <v>2</v>
      </c>
      <c r="B22" s="5" t="s">
        <v>18</v>
      </c>
      <c r="C22" s="5" t="s">
        <v>19</v>
      </c>
      <c r="D22" s="11" t="s">
        <v>20</v>
      </c>
      <c r="E22" s="11" t="s">
        <v>21</v>
      </c>
    </row>
    <row r="23" spans="1:5">
      <c r="A23" t="s">
        <v>8</v>
      </c>
      <c r="B23" s="7">
        <v>11649</v>
      </c>
      <c r="C23" s="7">
        <v>10593</v>
      </c>
      <c r="D23" s="10" t="str">
        <f>IF(OR(B23/C23-1&gt;10%,B23/C23-1&lt;-10%),B23/C23-1,"")</f>
        <v/>
      </c>
      <c r="E23" t="str">
        <f>IF(B23/C23-1&gt;10%,$A$20,IF(B23/C23-1&lt;-10%,$A$21,""))</f>
        <v/>
      </c>
    </row>
    <row r="24" spans="1:5">
      <c r="A24" t="s">
        <v>9</v>
      </c>
      <c r="B24" s="7">
        <v>7718</v>
      </c>
      <c r="C24" s="7">
        <v>6409</v>
      </c>
      <c r="D24" s="10">
        <f t="shared" ref="D24:D32" si="4">IF(OR(B24/C24-1&gt;10%,B24/C24-1&lt;-10%),B24/C24-1,"")</f>
        <v>0.204244031830239</v>
      </c>
      <c r="E24" t="str">
        <f t="shared" ref="E24:E32" si="5">IF(B24/C24-1&gt;10%,$A$20,IF(B24/C24-1&lt;-10%,$A$21,""))</f>
        <v>▲</v>
      </c>
    </row>
    <row r="25" spans="1:5">
      <c r="A25" t="s">
        <v>10</v>
      </c>
      <c r="B25" s="7">
        <v>15033</v>
      </c>
      <c r="C25" s="7">
        <v>12724</v>
      </c>
      <c r="D25" s="10">
        <f t="shared" si="4"/>
        <v>0.181468091795033</v>
      </c>
      <c r="E25" t="str">
        <f t="shared" si="5"/>
        <v>▲</v>
      </c>
    </row>
    <row r="26" spans="1:5">
      <c r="A26" t="s">
        <v>11</v>
      </c>
      <c r="B26" s="7">
        <v>18700.5</v>
      </c>
      <c r="C26" s="7">
        <v>19101.6</v>
      </c>
      <c r="D26" s="10" t="str">
        <f t="shared" si="4"/>
        <v/>
      </c>
      <c r="E26" t="str">
        <f t="shared" si="5"/>
        <v/>
      </c>
    </row>
    <row r="27" spans="1:5">
      <c r="A27" t="s">
        <v>12</v>
      </c>
      <c r="B27" s="7">
        <v>14432</v>
      </c>
      <c r="C27" s="7">
        <v>15113</v>
      </c>
      <c r="D27" s="10" t="str">
        <f t="shared" si="4"/>
        <v/>
      </c>
      <c r="E27" t="str">
        <f t="shared" si="5"/>
        <v/>
      </c>
    </row>
    <row r="28" spans="1:5">
      <c r="A28" t="s">
        <v>13</v>
      </c>
      <c r="B28" s="7">
        <v>17990</v>
      </c>
      <c r="C28" s="7">
        <v>18181</v>
      </c>
      <c r="D28" s="10" t="str">
        <f t="shared" si="4"/>
        <v/>
      </c>
      <c r="E28" t="str">
        <f t="shared" si="5"/>
        <v/>
      </c>
    </row>
    <row r="29" spans="1:5">
      <c r="A29" t="s">
        <v>14</v>
      </c>
      <c r="B29" s="7">
        <v>11022</v>
      </c>
      <c r="C29" s="7">
        <v>13112</v>
      </c>
      <c r="D29" s="10">
        <f t="shared" si="4"/>
        <v>-0.159395973154362</v>
      </c>
      <c r="E29" t="str">
        <f t="shared" si="5"/>
        <v>▼</v>
      </c>
    </row>
    <row r="30" spans="1:5">
      <c r="A30" t="s">
        <v>15</v>
      </c>
      <c r="B30" s="7">
        <v>17760</v>
      </c>
      <c r="C30" s="7">
        <v>16854</v>
      </c>
      <c r="D30" s="10" t="str">
        <f t="shared" si="4"/>
        <v/>
      </c>
      <c r="E30" t="str">
        <f t="shared" si="5"/>
        <v/>
      </c>
    </row>
    <row r="31" spans="1:5">
      <c r="A31" t="s">
        <v>16</v>
      </c>
      <c r="B31" s="7">
        <v>30399.6</v>
      </c>
      <c r="C31" s="7">
        <v>30237.2</v>
      </c>
      <c r="D31" s="10" t="str">
        <f t="shared" si="4"/>
        <v/>
      </c>
      <c r="E31" t="str">
        <f t="shared" si="5"/>
        <v/>
      </c>
    </row>
    <row r="32" spans="1:5">
      <c r="A32" t="s">
        <v>17</v>
      </c>
      <c r="B32" s="7">
        <v>20400</v>
      </c>
      <c r="C32" s="7">
        <v>18476.8</v>
      </c>
      <c r="D32" s="10">
        <f t="shared" si="4"/>
        <v>0.104087287842051</v>
      </c>
      <c r="E32" t="str">
        <f t="shared" si="5"/>
        <v>▲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IF</vt:lpstr>
      <vt:lpstr>IF_Final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Faa Taj</cp:lastModifiedBy>
  <dcterms:created xsi:type="dcterms:W3CDTF">2024-03-03T10:45:00Z</dcterms:created>
  <dcterms:modified xsi:type="dcterms:W3CDTF">2025-02-17T17:45:34Z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A1636A221DE34B248B4C7BB15A3A488F_12</vt:lpwstr>
  </property>
  <property fmtid="{D5CDD505-2E9C-101B-9397-08002B2CF9AE}" pid="3" name="KSOProductBuildVer">
    <vt:lpwstr>1033-12.2.0.19805</vt:lpwstr>
  </property>
</Properties>
</file>