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illmore/Desktop/Engineering Economics/ECON 180 Fall 2020/Lectures/Lecture 28/"/>
    </mc:Choice>
  </mc:AlternateContent>
  <xr:revisionPtr revIDLastSave="0" documentId="13_ncr:1_{3DEDCD0A-C604-AF49-B1F1-6659C5CE31A6}" xr6:coauthVersionLast="45" xr6:coauthVersionMax="45" xr10:uidLastSave="{00000000-0000-0000-0000-000000000000}"/>
  <bookViews>
    <workbookView xWindow="15480" yWindow="5760" windowWidth="27380" windowHeight="17440" xr2:uid="{F18A372B-8C6D-4C47-BAB9-FBCF61E39739}"/>
  </bookViews>
  <sheets>
    <sheet name="Uniform" sheetId="1" r:id="rId1"/>
    <sheet name="Normal" sheetId="2" r:id="rId2"/>
    <sheet name="Triangle" sheetId="3" r:id="rId3"/>
    <sheet name="Monte Carlo" sheetId="11" r:id="rId4"/>
    <sheet name="Cost Acceptability Curve" sheetId="10" r:id="rId5"/>
    <sheet name="Bootstrap" sheetId="6" r:id="rId6"/>
  </sheets>
  <definedNames>
    <definedName name="_xlchart.v1.0" hidden="1">'Cost Acceptability Curve'!$I$10:$I$1009</definedName>
    <definedName name="_xlchart.v1.1" hidden="1">'Cost Acceptability Curve'!$I$9</definedName>
    <definedName name="_xlchart.v1.2" hidden="1">'Cost Acceptability Curve'!$L$23:$L$33</definedName>
    <definedName name="_xlchart.v1.3" hidden="1">Bootstrap!$R$6:$R$1005</definedName>
    <definedName name="_xlchart.v1.4" hidden="1">Bootstrap!$R$6:$R$1005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6" l="1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G142" i="6"/>
  <c r="H142" i="6"/>
  <c r="I142" i="6"/>
  <c r="G143" i="6"/>
  <c r="H143" i="6"/>
  <c r="I143" i="6"/>
  <c r="G144" i="6"/>
  <c r="H144" i="6"/>
  <c r="I144" i="6"/>
  <c r="G145" i="6"/>
  <c r="H145" i="6"/>
  <c r="I145" i="6"/>
  <c r="G146" i="6"/>
  <c r="H146" i="6"/>
  <c r="I146" i="6"/>
  <c r="G147" i="6"/>
  <c r="H147" i="6"/>
  <c r="I147" i="6"/>
  <c r="G148" i="6"/>
  <c r="H148" i="6"/>
  <c r="I148" i="6"/>
  <c r="G149" i="6"/>
  <c r="H149" i="6"/>
  <c r="I149" i="6"/>
  <c r="G150" i="6"/>
  <c r="H150" i="6"/>
  <c r="I150" i="6"/>
  <c r="G151" i="6"/>
  <c r="H151" i="6"/>
  <c r="I151" i="6"/>
  <c r="G152" i="6"/>
  <c r="H152" i="6"/>
  <c r="I152" i="6"/>
  <c r="G153" i="6"/>
  <c r="H153" i="6"/>
  <c r="I153" i="6"/>
  <c r="G154" i="6"/>
  <c r="H154" i="6"/>
  <c r="I154" i="6"/>
  <c r="G155" i="6"/>
  <c r="H155" i="6"/>
  <c r="I155" i="6"/>
  <c r="G156" i="6"/>
  <c r="H156" i="6"/>
  <c r="I156" i="6"/>
  <c r="G157" i="6"/>
  <c r="H157" i="6"/>
  <c r="I157" i="6"/>
  <c r="G158" i="6"/>
  <c r="H158" i="6"/>
  <c r="I158" i="6"/>
  <c r="G159" i="6"/>
  <c r="H159" i="6"/>
  <c r="I159" i="6"/>
  <c r="G160" i="6"/>
  <c r="H160" i="6"/>
  <c r="I160" i="6"/>
  <c r="G161" i="6"/>
  <c r="H161" i="6"/>
  <c r="I161" i="6"/>
  <c r="G162" i="6"/>
  <c r="H162" i="6"/>
  <c r="I162" i="6"/>
  <c r="G163" i="6"/>
  <c r="H163" i="6"/>
  <c r="I163" i="6"/>
  <c r="G164" i="6"/>
  <c r="H164" i="6"/>
  <c r="I164" i="6"/>
  <c r="G165" i="6"/>
  <c r="H165" i="6"/>
  <c r="I165" i="6"/>
  <c r="G166" i="6"/>
  <c r="H166" i="6"/>
  <c r="I166" i="6"/>
  <c r="G167" i="6"/>
  <c r="H167" i="6"/>
  <c r="I167" i="6"/>
  <c r="G168" i="6"/>
  <c r="H168" i="6"/>
  <c r="I168" i="6"/>
  <c r="G169" i="6"/>
  <c r="H169" i="6"/>
  <c r="I169" i="6"/>
  <c r="G170" i="6"/>
  <c r="H170" i="6"/>
  <c r="I170" i="6"/>
  <c r="G171" i="6"/>
  <c r="H171" i="6"/>
  <c r="I171" i="6"/>
  <c r="G172" i="6"/>
  <c r="H172" i="6"/>
  <c r="I172" i="6"/>
  <c r="G173" i="6"/>
  <c r="H173" i="6"/>
  <c r="I173" i="6"/>
  <c r="G174" i="6"/>
  <c r="H174" i="6"/>
  <c r="I174" i="6"/>
  <c r="G175" i="6"/>
  <c r="H175" i="6"/>
  <c r="I175" i="6"/>
  <c r="G176" i="6"/>
  <c r="H176" i="6"/>
  <c r="I176" i="6"/>
  <c r="G177" i="6"/>
  <c r="H177" i="6"/>
  <c r="I177" i="6"/>
  <c r="G178" i="6"/>
  <c r="H178" i="6"/>
  <c r="I178" i="6"/>
  <c r="G179" i="6"/>
  <c r="H179" i="6"/>
  <c r="I179" i="6"/>
  <c r="G180" i="6"/>
  <c r="H180" i="6"/>
  <c r="I180" i="6"/>
  <c r="G181" i="6"/>
  <c r="H181" i="6"/>
  <c r="I181" i="6"/>
  <c r="G182" i="6"/>
  <c r="H182" i="6"/>
  <c r="I182" i="6"/>
  <c r="G183" i="6"/>
  <c r="H183" i="6"/>
  <c r="I183" i="6"/>
  <c r="G184" i="6"/>
  <c r="H184" i="6"/>
  <c r="I184" i="6"/>
  <c r="G185" i="6"/>
  <c r="H185" i="6"/>
  <c r="I185" i="6"/>
  <c r="G186" i="6"/>
  <c r="H186" i="6"/>
  <c r="I186" i="6"/>
  <c r="G187" i="6"/>
  <c r="H187" i="6"/>
  <c r="I187" i="6"/>
  <c r="G188" i="6"/>
  <c r="H188" i="6"/>
  <c r="I188" i="6"/>
  <c r="G189" i="6"/>
  <c r="H189" i="6"/>
  <c r="I189" i="6"/>
  <c r="G190" i="6"/>
  <c r="H190" i="6"/>
  <c r="I190" i="6"/>
  <c r="G191" i="6"/>
  <c r="H191" i="6"/>
  <c r="I191" i="6"/>
  <c r="G192" i="6"/>
  <c r="H192" i="6"/>
  <c r="I192" i="6"/>
  <c r="G193" i="6"/>
  <c r="H193" i="6"/>
  <c r="I193" i="6"/>
  <c r="G194" i="6"/>
  <c r="H194" i="6"/>
  <c r="I194" i="6"/>
  <c r="G195" i="6"/>
  <c r="H195" i="6"/>
  <c r="I195" i="6"/>
  <c r="G196" i="6"/>
  <c r="H196" i="6"/>
  <c r="I196" i="6"/>
  <c r="G197" i="6"/>
  <c r="H197" i="6"/>
  <c r="I197" i="6"/>
  <c r="G198" i="6"/>
  <c r="H198" i="6"/>
  <c r="I198" i="6"/>
  <c r="G199" i="6"/>
  <c r="H199" i="6"/>
  <c r="I199" i="6"/>
  <c r="G200" i="6"/>
  <c r="H200" i="6"/>
  <c r="I200" i="6"/>
  <c r="G201" i="6"/>
  <c r="H201" i="6"/>
  <c r="I201" i="6"/>
  <c r="G202" i="6"/>
  <c r="H202" i="6"/>
  <c r="I202" i="6"/>
  <c r="G203" i="6"/>
  <c r="H203" i="6"/>
  <c r="I203" i="6"/>
  <c r="G204" i="6"/>
  <c r="H204" i="6"/>
  <c r="I204" i="6"/>
  <c r="G205" i="6"/>
  <c r="H205" i="6"/>
  <c r="I205" i="6"/>
  <c r="G206" i="6"/>
  <c r="H206" i="6"/>
  <c r="I206" i="6"/>
  <c r="G207" i="6"/>
  <c r="H207" i="6"/>
  <c r="I207" i="6"/>
  <c r="G208" i="6"/>
  <c r="H208" i="6"/>
  <c r="I208" i="6"/>
  <c r="G209" i="6"/>
  <c r="H209" i="6"/>
  <c r="I209" i="6"/>
  <c r="G210" i="6"/>
  <c r="H210" i="6"/>
  <c r="I210" i="6"/>
  <c r="G211" i="6"/>
  <c r="H211" i="6"/>
  <c r="I211" i="6"/>
  <c r="G212" i="6"/>
  <c r="H212" i="6"/>
  <c r="I212" i="6"/>
  <c r="G213" i="6"/>
  <c r="H213" i="6"/>
  <c r="I213" i="6"/>
  <c r="G214" i="6"/>
  <c r="H214" i="6"/>
  <c r="I214" i="6"/>
  <c r="G215" i="6"/>
  <c r="H215" i="6"/>
  <c r="I215" i="6"/>
  <c r="G216" i="6"/>
  <c r="H216" i="6"/>
  <c r="I216" i="6"/>
  <c r="G217" i="6"/>
  <c r="H217" i="6"/>
  <c r="I217" i="6"/>
  <c r="G218" i="6"/>
  <c r="H218" i="6"/>
  <c r="I218" i="6"/>
  <c r="G219" i="6"/>
  <c r="H219" i="6"/>
  <c r="I219" i="6"/>
  <c r="G220" i="6"/>
  <c r="H220" i="6"/>
  <c r="I220" i="6"/>
  <c r="G221" i="6"/>
  <c r="H221" i="6"/>
  <c r="I221" i="6"/>
  <c r="G222" i="6"/>
  <c r="H222" i="6"/>
  <c r="I222" i="6"/>
  <c r="G223" i="6"/>
  <c r="H223" i="6"/>
  <c r="I223" i="6"/>
  <c r="G224" i="6"/>
  <c r="H224" i="6"/>
  <c r="I224" i="6"/>
  <c r="G225" i="6"/>
  <c r="H225" i="6"/>
  <c r="I225" i="6"/>
  <c r="G226" i="6"/>
  <c r="H226" i="6"/>
  <c r="I226" i="6"/>
  <c r="G227" i="6"/>
  <c r="H227" i="6"/>
  <c r="I227" i="6"/>
  <c r="G228" i="6"/>
  <c r="H228" i="6"/>
  <c r="I228" i="6"/>
  <c r="G229" i="6"/>
  <c r="H229" i="6"/>
  <c r="I229" i="6"/>
  <c r="G230" i="6"/>
  <c r="H230" i="6"/>
  <c r="I230" i="6"/>
  <c r="G231" i="6"/>
  <c r="H231" i="6"/>
  <c r="I231" i="6"/>
  <c r="G232" i="6"/>
  <c r="H232" i="6"/>
  <c r="I232" i="6"/>
  <c r="G233" i="6"/>
  <c r="H233" i="6"/>
  <c r="I233" i="6"/>
  <c r="G234" i="6"/>
  <c r="H234" i="6"/>
  <c r="I234" i="6"/>
  <c r="G235" i="6"/>
  <c r="H235" i="6"/>
  <c r="I235" i="6"/>
  <c r="G236" i="6"/>
  <c r="H236" i="6"/>
  <c r="I236" i="6"/>
  <c r="G237" i="6"/>
  <c r="H237" i="6"/>
  <c r="I237" i="6"/>
  <c r="G238" i="6"/>
  <c r="H238" i="6"/>
  <c r="I238" i="6"/>
  <c r="G239" i="6"/>
  <c r="H239" i="6"/>
  <c r="I239" i="6"/>
  <c r="G240" i="6"/>
  <c r="H240" i="6"/>
  <c r="I240" i="6"/>
  <c r="G241" i="6"/>
  <c r="H241" i="6"/>
  <c r="I241" i="6"/>
  <c r="G242" i="6"/>
  <c r="H242" i="6"/>
  <c r="I242" i="6"/>
  <c r="G243" i="6"/>
  <c r="H243" i="6"/>
  <c r="I243" i="6"/>
  <c r="G244" i="6"/>
  <c r="H244" i="6"/>
  <c r="I244" i="6"/>
  <c r="G245" i="6"/>
  <c r="H245" i="6"/>
  <c r="I245" i="6"/>
  <c r="G246" i="6"/>
  <c r="H246" i="6"/>
  <c r="I246" i="6"/>
  <c r="G247" i="6"/>
  <c r="H247" i="6"/>
  <c r="I247" i="6"/>
  <c r="G248" i="6"/>
  <c r="H248" i="6"/>
  <c r="I248" i="6"/>
  <c r="G249" i="6"/>
  <c r="H249" i="6"/>
  <c r="I249" i="6"/>
  <c r="G250" i="6"/>
  <c r="H250" i="6"/>
  <c r="I250" i="6"/>
  <c r="G251" i="6"/>
  <c r="H251" i="6"/>
  <c r="I251" i="6"/>
  <c r="G252" i="6"/>
  <c r="H252" i="6"/>
  <c r="I252" i="6"/>
  <c r="G253" i="6"/>
  <c r="H253" i="6"/>
  <c r="I253" i="6"/>
  <c r="G254" i="6"/>
  <c r="H254" i="6"/>
  <c r="I254" i="6"/>
  <c r="G255" i="6"/>
  <c r="H255" i="6"/>
  <c r="I255" i="6"/>
  <c r="G256" i="6"/>
  <c r="H256" i="6"/>
  <c r="I256" i="6"/>
  <c r="G257" i="6"/>
  <c r="H257" i="6"/>
  <c r="I257" i="6"/>
  <c r="G258" i="6"/>
  <c r="H258" i="6"/>
  <c r="I258" i="6"/>
  <c r="G259" i="6"/>
  <c r="H259" i="6"/>
  <c r="I259" i="6"/>
  <c r="G260" i="6"/>
  <c r="H260" i="6"/>
  <c r="I260" i="6"/>
  <c r="G261" i="6"/>
  <c r="H261" i="6"/>
  <c r="I261" i="6"/>
  <c r="G262" i="6"/>
  <c r="H262" i="6"/>
  <c r="I262" i="6"/>
  <c r="G263" i="6"/>
  <c r="H263" i="6"/>
  <c r="I263" i="6"/>
  <c r="G264" i="6"/>
  <c r="H264" i="6"/>
  <c r="I264" i="6"/>
  <c r="G265" i="6"/>
  <c r="H265" i="6"/>
  <c r="I265" i="6"/>
  <c r="G266" i="6"/>
  <c r="H266" i="6"/>
  <c r="I266" i="6"/>
  <c r="G267" i="6"/>
  <c r="H267" i="6"/>
  <c r="I267" i="6"/>
  <c r="G268" i="6"/>
  <c r="H268" i="6"/>
  <c r="I268" i="6"/>
  <c r="G269" i="6"/>
  <c r="H269" i="6"/>
  <c r="I269" i="6"/>
  <c r="G270" i="6"/>
  <c r="H270" i="6"/>
  <c r="I270" i="6"/>
  <c r="G271" i="6"/>
  <c r="H271" i="6"/>
  <c r="I271" i="6"/>
  <c r="G272" i="6"/>
  <c r="H272" i="6"/>
  <c r="I272" i="6"/>
  <c r="G273" i="6"/>
  <c r="H273" i="6"/>
  <c r="I273" i="6"/>
  <c r="G274" i="6"/>
  <c r="H274" i="6"/>
  <c r="I274" i="6"/>
  <c r="G275" i="6"/>
  <c r="H275" i="6"/>
  <c r="I275" i="6"/>
  <c r="G276" i="6"/>
  <c r="H276" i="6"/>
  <c r="I276" i="6"/>
  <c r="G277" i="6"/>
  <c r="H277" i="6"/>
  <c r="I277" i="6"/>
  <c r="G278" i="6"/>
  <c r="H278" i="6"/>
  <c r="I278" i="6"/>
  <c r="G279" i="6"/>
  <c r="H279" i="6"/>
  <c r="I279" i="6"/>
  <c r="G280" i="6"/>
  <c r="H280" i="6"/>
  <c r="I280" i="6"/>
  <c r="G281" i="6"/>
  <c r="H281" i="6"/>
  <c r="I281" i="6"/>
  <c r="G282" i="6"/>
  <c r="H282" i="6"/>
  <c r="I282" i="6"/>
  <c r="G283" i="6"/>
  <c r="H283" i="6"/>
  <c r="I283" i="6"/>
  <c r="G284" i="6"/>
  <c r="H284" i="6"/>
  <c r="I284" i="6"/>
  <c r="G285" i="6"/>
  <c r="H285" i="6"/>
  <c r="I285" i="6"/>
  <c r="G286" i="6"/>
  <c r="H286" i="6"/>
  <c r="I286" i="6"/>
  <c r="G287" i="6"/>
  <c r="H287" i="6"/>
  <c r="I287" i="6"/>
  <c r="G288" i="6"/>
  <c r="H288" i="6"/>
  <c r="I288" i="6"/>
  <c r="G289" i="6"/>
  <c r="H289" i="6"/>
  <c r="I289" i="6"/>
  <c r="G290" i="6"/>
  <c r="H290" i="6"/>
  <c r="I290" i="6"/>
  <c r="G291" i="6"/>
  <c r="H291" i="6"/>
  <c r="I291" i="6"/>
  <c r="G292" i="6"/>
  <c r="H292" i="6"/>
  <c r="I292" i="6"/>
  <c r="G293" i="6"/>
  <c r="H293" i="6"/>
  <c r="I293" i="6"/>
  <c r="G294" i="6"/>
  <c r="H294" i="6"/>
  <c r="I294" i="6"/>
  <c r="G295" i="6"/>
  <c r="H295" i="6"/>
  <c r="I295" i="6"/>
  <c r="G296" i="6"/>
  <c r="H296" i="6"/>
  <c r="I296" i="6"/>
  <c r="G297" i="6"/>
  <c r="H297" i="6"/>
  <c r="I297" i="6"/>
  <c r="G298" i="6"/>
  <c r="H298" i="6"/>
  <c r="I298" i="6"/>
  <c r="G299" i="6"/>
  <c r="H299" i="6"/>
  <c r="I299" i="6"/>
  <c r="G300" i="6"/>
  <c r="H300" i="6"/>
  <c r="I300" i="6"/>
  <c r="G301" i="6"/>
  <c r="H301" i="6"/>
  <c r="I301" i="6"/>
  <c r="G302" i="6"/>
  <c r="H302" i="6"/>
  <c r="I302" i="6"/>
  <c r="G303" i="6"/>
  <c r="H303" i="6"/>
  <c r="I303" i="6"/>
  <c r="G304" i="6"/>
  <c r="H304" i="6"/>
  <c r="I304" i="6"/>
  <c r="G305" i="6"/>
  <c r="H305" i="6"/>
  <c r="I305" i="6"/>
  <c r="G306" i="6"/>
  <c r="H306" i="6"/>
  <c r="I306" i="6"/>
  <c r="G307" i="6"/>
  <c r="H307" i="6"/>
  <c r="I307" i="6"/>
  <c r="G308" i="6"/>
  <c r="H308" i="6"/>
  <c r="I308" i="6"/>
  <c r="G309" i="6"/>
  <c r="H309" i="6"/>
  <c r="I309" i="6"/>
  <c r="G310" i="6"/>
  <c r="H310" i="6"/>
  <c r="I310" i="6"/>
  <c r="G311" i="6"/>
  <c r="H311" i="6"/>
  <c r="I311" i="6"/>
  <c r="G312" i="6"/>
  <c r="H312" i="6"/>
  <c r="I312" i="6"/>
  <c r="G313" i="6"/>
  <c r="H313" i="6"/>
  <c r="I313" i="6"/>
  <c r="G314" i="6"/>
  <c r="H314" i="6"/>
  <c r="I314" i="6"/>
  <c r="G315" i="6"/>
  <c r="H315" i="6"/>
  <c r="I315" i="6"/>
  <c r="G316" i="6"/>
  <c r="H316" i="6"/>
  <c r="I316" i="6"/>
  <c r="G317" i="6"/>
  <c r="H317" i="6"/>
  <c r="I317" i="6"/>
  <c r="G318" i="6"/>
  <c r="H318" i="6"/>
  <c r="I318" i="6"/>
  <c r="G319" i="6"/>
  <c r="H319" i="6"/>
  <c r="I319" i="6"/>
  <c r="G320" i="6"/>
  <c r="H320" i="6"/>
  <c r="I320" i="6"/>
  <c r="G321" i="6"/>
  <c r="H321" i="6"/>
  <c r="I321" i="6"/>
  <c r="G322" i="6"/>
  <c r="H322" i="6"/>
  <c r="I322" i="6"/>
  <c r="G323" i="6"/>
  <c r="H323" i="6"/>
  <c r="I323" i="6"/>
  <c r="G324" i="6"/>
  <c r="H324" i="6"/>
  <c r="I324" i="6"/>
  <c r="G325" i="6"/>
  <c r="H325" i="6"/>
  <c r="I325" i="6"/>
  <c r="G326" i="6"/>
  <c r="H326" i="6"/>
  <c r="I326" i="6"/>
  <c r="G327" i="6"/>
  <c r="H327" i="6"/>
  <c r="I327" i="6"/>
  <c r="G328" i="6"/>
  <c r="H328" i="6"/>
  <c r="I328" i="6"/>
  <c r="G329" i="6"/>
  <c r="H329" i="6"/>
  <c r="I329" i="6"/>
  <c r="G330" i="6"/>
  <c r="H330" i="6"/>
  <c r="I330" i="6"/>
  <c r="G331" i="6"/>
  <c r="H331" i="6"/>
  <c r="I331" i="6"/>
  <c r="G332" i="6"/>
  <c r="H332" i="6"/>
  <c r="I332" i="6"/>
  <c r="G333" i="6"/>
  <c r="H333" i="6"/>
  <c r="I333" i="6"/>
  <c r="G334" i="6"/>
  <c r="H334" i="6"/>
  <c r="I334" i="6"/>
  <c r="G335" i="6"/>
  <c r="H335" i="6"/>
  <c r="I335" i="6"/>
  <c r="G336" i="6"/>
  <c r="H336" i="6"/>
  <c r="I336" i="6"/>
  <c r="G337" i="6"/>
  <c r="H337" i="6"/>
  <c r="I337" i="6"/>
  <c r="G338" i="6"/>
  <c r="H338" i="6"/>
  <c r="I338" i="6"/>
  <c r="G339" i="6"/>
  <c r="H339" i="6"/>
  <c r="I339" i="6"/>
  <c r="G340" i="6"/>
  <c r="H340" i="6"/>
  <c r="I340" i="6"/>
  <c r="G341" i="6"/>
  <c r="H341" i="6"/>
  <c r="I341" i="6"/>
  <c r="G342" i="6"/>
  <c r="H342" i="6"/>
  <c r="I342" i="6"/>
  <c r="G343" i="6"/>
  <c r="H343" i="6"/>
  <c r="I343" i="6"/>
  <c r="G344" i="6"/>
  <c r="H344" i="6"/>
  <c r="I344" i="6"/>
  <c r="G345" i="6"/>
  <c r="H345" i="6"/>
  <c r="I345" i="6"/>
  <c r="G346" i="6"/>
  <c r="H346" i="6"/>
  <c r="I346" i="6"/>
  <c r="G347" i="6"/>
  <c r="H347" i="6"/>
  <c r="I347" i="6"/>
  <c r="G348" i="6"/>
  <c r="H348" i="6"/>
  <c r="I348" i="6"/>
  <c r="G349" i="6"/>
  <c r="H349" i="6"/>
  <c r="I349" i="6"/>
  <c r="G350" i="6"/>
  <c r="H350" i="6"/>
  <c r="I350" i="6"/>
  <c r="G351" i="6"/>
  <c r="H351" i="6"/>
  <c r="I351" i="6"/>
  <c r="G352" i="6"/>
  <c r="H352" i="6"/>
  <c r="I352" i="6"/>
  <c r="G353" i="6"/>
  <c r="H353" i="6"/>
  <c r="I353" i="6"/>
  <c r="G354" i="6"/>
  <c r="H354" i="6"/>
  <c r="I354" i="6"/>
  <c r="G355" i="6"/>
  <c r="H355" i="6"/>
  <c r="I355" i="6"/>
  <c r="G356" i="6"/>
  <c r="H356" i="6"/>
  <c r="I356" i="6"/>
  <c r="G357" i="6"/>
  <c r="H357" i="6"/>
  <c r="I357" i="6"/>
  <c r="G358" i="6"/>
  <c r="H358" i="6"/>
  <c r="I358" i="6"/>
  <c r="G359" i="6"/>
  <c r="H359" i="6"/>
  <c r="I359" i="6"/>
  <c r="G360" i="6"/>
  <c r="H360" i="6"/>
  <c r="I360" i="6"/>
  <c r="G361" i="6"/>
  <c r="H361" i="6"/>
  <c r="I361" i="6"/>
  <c r="G362" i="6"/>
  <c r="H362" i="6"/>
  <c r="I362" i="6"/>
  <c r="G363" i="6"/>
  <c r="H363" i="6"/>
  <c r="I363" i="6"/>
  <c r="G364" i="6"/>
  <c r="H364" i="6"/>
  <c r="I364" i="6"/>
  <c r="G365" i="6"/>
  <c r="H365" i="6"/>
  <c r="I365" i="6"/>
  <c r="G366" i="6"/>
  <c r="H366" i="6"/>
  <c r="I366" i="6"/>
  <c r="G367" i="6"/>
  <c r="H367" i="6"/>
  <c r="I367" i="6"/>
  <c r="G368" i="6"/>
  <c r="H368" i="6"/>
  <c r="I368" i="6"/>
  <c r="G369" i="6"/>
  <c r="H369" i="6"/>
  <c r="I369" i="6"/>
  <c r="G370" i="6"/>
  <c r="H370" i="6"/>
  <c r="I370" i="6"/>
  <c r="G371" i="6"/>
  <c r="H371" i="6"/>
  <c r="I371" i="6"/>
  <c r="G372" i="6"/>
  <c r="H372" i="6"/>
  <c r="I372" i="6"/>
  <c r="G373" i="6"/>
  <c r="H373" i="6"/>
  <c r="I373" i="6"/>
  <c r="G374" i="6"/>
  <c r="H374" i="6"/>
  <c r="I374" i="6"/>
  <c r="G375" i="6"/>
  <c r="H375" i="6"/>
  <c r="I375" i="6"/>
  <c r="G376" i="6"/>
  <c r="H376" i="6"/>
  <c r="I376" i="6"/>
  <c r="G377" i="6"/>
  <c r="H377" i="6"/>
  <c r="I377" i="6"/>
  <c r="G378" i="6"/>
  <c r="H378" i="6"/>
  <c r="I378" i="6"/>
  <c r="G379" i="6"/>
  <c r="H379" i="6"/>
  <c r="I379" i="6"/>
  <c r="G380" i="6"/>
  <c r="H380" i="6"/>
  <c r="I380" i="6"/>
  <c r="G381" i="6"/>
  <c r="H381" i="6"/>
  <c r="I381" i="6"/>
  <c r="G382" i="6"/>
  <c r="H382" i="6"/>
  <c r="I382" i="6"/>
  <c r="G383" i="6"/>
  <c r="H383" i="6"/>
  <c r="I383" i="6"/>
  <c r="G384" i="6"/>
  <c r="H384" i="6"/>
  <c r="I384" i="6"/>
  <c r="G385" i="6"/>
  <c r="H385" i="6"/>
  <c r="I385" i="6"/>
  <c r="G386" i="6"/>
  <c r="H386" i="6"/>
  <c r="I386" i="6"/>
  <c r="G387" i="6"/>
  <c r="H387" i="6"/>
  <c r="I387" i="6"/>
  <c r="G388" i="6"/>
  <c r="H388" i="6"/>
  <c r="I388" i="6"/>
  <c r="G389" i="6"/>
  <c r="H389" i="6"/>
  <c r="I389" i="6"/>
  <c r="G390" i="6"/>
  <c r="H390" i="6"/>
  <c r="I390" i="6"/>
  <c r="G391" i="6"/>
  <c r="H391" i="6"/>
  <c r="I391" i="6"/>
  <c r="G392" i="6"/>
  <c r="H392" i="6"/>
  <c r="I392" i="6"/>
  <c r="G393" i="6"/>
  <c r="H393" i="6"/>
  <c r="I393" i="6"/>
  <c r="G394" i="6"/>
  <c r="H394" i="6"/>
  <c r="I394" i="6"/>
  <c r="G395" i="6"/>
  <c r="H395" i="6"/>
  <c r="I395" i="6"/>
  <c r="G396" i="6"/>
  <c r="H396" i="6"/>
  <c r="I396" i="6"/>
  <c r="G397" i="6"/>
  <c r="H397" i="6"/>
  <c r="I397" i="6"/>
  <c r="G398" i="6"/>
  <c r="H398" i="6"/>
  <c r="I398" i="6"/>
  <c r="G399" i="6"/>
  <c r="H399" i="6"/>
  <c r="I399" i="6"/>
  <c r="G400" i="6"/>
  <c r="H400" i="6"/>
  <c r="I400" i="6"/>
  <c r="G401" i="6"/>
  <c r="H401" i="6"/>
  <c r="I401" i="6"/>
  <c r="G402" i="6"/>
  <c r="H402" i="6"/>
  <c r="I402" i="6"/>
  <c r="G403" i="6"/>
  <c r="H403" i="6"/>
  <c r="I403" i="6"/>
  <c r="G404" i="6"/>
  <c r="H404" i="6"/>
  <c r="I404" i="6"/>
  <c r="G405" i="6"/>
  <c r="H405" i="6"/>
  <c r="I405" i="6"/>
  <c r="G406" i="6"/>
  <c r="H406" i="6"/>
  <c r="I406" i="6"/>
  <c r="G407" i="6"/>
  <c r="H407" i="6"/>
  <c r="I407" i="6"/>
  <c r="G408" i="6"/>
  <c r="H408" i="6"/>
  <c r="I408" i="6"/>
  <c r="G409" i="6"/>
  <c r="H409" i="6"/>
  <c r="I409" i="6"/>
  <c r="G410" i="6"/>
  <c r="H410" i="6"/>
  <c r="I410" i="6"/>
  <c r="G411" i="6"/>
  <c r="H411" i="6"/>
  <c r="I411" i="6"/>
  <c r="G412" i="6"/>
  <c r="H412" i="6"/>
  <c r="I412" i="6"/>
  <c r="G413" i="6"/>
  <c r="H413" i="6"/>
  <c r="I413" i="6"/>
  <c r="G414" i="6"/>
  <c r="H414" i="6"/>
  <c r="I414" i="6"/>
  <c r="G415" i="6"/>
  <c r="H415" i="6"/>
  <c r="I415" i="6"/>
  <c r="G416" i="6"/>
  <c r="H416" i="6"/>
  <c r="I416" i="6"/>
  <c r="G417" i="6"/>
  <c r="H417" i="6"/>
  <c r="I417" i="6"/>
  <c r="G418" i="6"/>
  <c r="H418" i="6"/>
  <c r="I418" i="6"/>
  <c r="G419" i="6"/>
  <c r="H419" i="6"/>
  <c r="I419" i="6"/>
  <c r="G420" i="6"/>
  <c r="H420" i="6"/>
  <c r="I420" i="6"/>
  <c r="G421" i="6"/>
  <c r="H421" i="6"/>
  <c r="I421" i="6"/>
  <c r="G422" i="6"/>
  <c r="H422" i="6"/>
  <c r="I422" i="6"/>
  <c r="G423" i="6"/>
  <c r="H423" i="6"/>
  <c r="I423" i="6"/>
  <c r="G424" i="6"/>
  <c r="H424" i="6"/>
  <c r="I424" i="6"/>
  <c r="G425" i="6"/>
  <c r="H425" i="6"/>
  <c r="I425" i="6"/>
  <c r="G426" i="6"/>
  <c r="H426" i="6"/>
  <c r="I426" i="6"/>
  <c r="G427" i="6"/>
  <c r="H427" i="6"/>
  <c r="I427" i="6"/>
  <c r="G428" i="6"/>
  <c r="H428" i="6"/>
  <c r="I428" i="6"/>
  <c r="G429" i="6"/>
  <c r="H429" i="6"/>
  <c r="I429" i="6"/>
  <c r="G430" i="6"/>
  <c r="H430" i="6"/>
  <c r="I430" i="6"/>
  <c r="G431" i="6"/>
  <c r="H431" i="6"/>
  <c r="I431" i="6"/>
  <c r="G432" i="6"/>
  <c r="H432" i="6"/>
  <c r="I432" i="6"/>
  <c r="G433" i="6"/>
  <c r="H433" i="6"/>
  <c r="I433" i="6"/>
  <c r="G434" i="6"/>
  <c r="H434" i="6"/>
  <c r="I434" i="6"/>
  <c r="G435" i="6"/>
  <c r="H435" i="6"/>
  <c r="I435" i="6"/>
  <c r="G436" i="6"/>
  <c r="H436" i="6"/>
  <c r="I436" i="6"/>
  <c r="G437" i="6"/>
  <c r="H437" i="6"/>
  <c r="I437" i="6"/>
  <c r="G438" i="6"/>
  <c r="H438" i="6"/>
  <c r="I438" i="6"/>
  <c r="G439" i="6"/>
  <c r="H439" i="6"/>
  <c r="I439" i="6"/>
  <c r="G440" i="6"/>
  <c r="H440" i="6"/>
  <c r="I440" i="6"/>
  <c r="G441" i="6"/>
  <c r="H441" i="6"/>
  <c r="I441" i="6"/>
  <c r="G442" i="6"/>
  <c r="H442" i="6"/>
  <c r="I442" i="6"/>
  <c r="G443" i="6"/>
  <c r="H443" i="6"/>
  <c r="I443" i="6"/>
  <c r="G444" i="6"/>
  <c r="H444" i="6"/>
  <c r="I444" i="6"/>
  <c r="G445" i="6"/>
  <c r="H445" i="6"/>
  <c r="I445" i="6"/>
  <c r="G446" i="6"/>
  <c r="H446" i="6"/>
  <c r="I446" i="6"/>
  <c r="G447" i="6"/>
  <c r="H447" i="6"/>
  <c r="I447" i="6"/>
  <c r="G448" i="6"/>
  <c r="H448" i="6"/>
  <c r="I448" i="6"/>
  <c r="G449" i="6"/>
  <c r="H449" i="6"/>
  <c r="I449" i="6"/>
  <c r="G450" i="6"/>
  <c r="H450" i="6"/>
  <c r="I450" i="6"/>
  <c r="G451" i="6"/>
  <c r="H451" i="6"/>
  <c r="I451" i="6"/>
  <c r="G452" i="6"/>
  <c r="H452" i="6"/>
  <c r="I452" i="6"/>
  <c r="G453" i="6"/>
  <c r="H453" i="6"/>
  <c r="I453" i="6"/>
  <c r="G454" i="6"/>
  <c r="H454" i="6"/>
  <c r="I454" i="6"/>
  <c r="G455" i="6"/>
  <c r="H455" i="6"/>
  <c r="I455" i="6"/>
  <c r="G456" i="6"/>
  <c r="H456" i="6"/>
  <c r="I456" i="6"/>
  <c r="G457" i="6"/>
  <c r="H457" i="6"/>
  <c r="I457" i="6"/>
  <c r="G458" i="6"/>
  <c r="H458" i="6"/>
  <c r="I458" i="6"/>
  <c r="G459" i="6"/>
  <c r="H459" i="6"/>
  <c r="I459" i="6"/>
  <c r="G460" i="6"/>
  <c r="H460" i="6"/>
  <c r="I460" i="6"/>
  <c r="G461" i="6"/>
  <c r="H461" i="6"/>
  <c r="I461" i="6"/>
  <c r="G462" i="6"/>
  <c r="H462" i="6"/>
  <c r="I462" i="6"/>
  <c r="G463" i="6"/>
  <c r="H463" i="6"/>
  <c r="I463" i="6"/>
  <c r="G464" i="6"/>
  <c r="H464" i="6"/>
  <c r="I464" i="6"/>
  <c r="G465" i="6"/>
  <c r="H465" i="6"/>
  <c r="I465" i="6"/>
  <c r="G466" i="6"/>
  <c r="H466" i="6"/>
  <c r="I466" i="6"/>
  <c r="G467" i="6"/>
  <c r="H467" i="6"/>
  <c r="I467" i="6"/>
  <c r="G468" i="6"/>
  <c r="H468" i="6"/>
  <c r="I468" i="6"/>
  <c r="G469" i="6"/>
  <c r="H469" i="6"/>
  <c r="I469" i="6"/>
  <c r="G470" i="6"/>
  <c r="H470" i="6"/>
  <c r="I470" i="6"/>
  <c r="G471" i="6"/>
  <c r="H471" i="6"/>
  <c r="I471" i="6"/>
  <c r="G472" i="6"/>
  <c r="H472" i="6"/>
  <c r="I472" i="6"/>
  <c r="G473" i="6"/>
  <c r="H473" i="6"/>
  <c r="I473" i="6"/>
  <c r="G474" i="6"/>
  <c r="H474" i="6"/>
  <c r="I474" i="6"/>
  <c r="G475" i="6"/>
  <c r="H475" i="6"/>
  <c r="I475" i="6"/>
  <c r="G476" i="6"/>
  <c r="H476" i="6"/>
  <c r="I476" i="6"/>
  <c r="G477" i="6"/>
  <c r="H477" i="6"/>
  <c r="I477" i="6"/>
  <c r="G478" i="6"/>
  <c r="H478" i="6"/>
  <c r="I478" i="6"/>
  <c r="G479" i="6"/>
  <c r="H479" i="6"/>
  <c r="I479" i="6"/>
  <c r="G480" i="6"/>
  <c r="H480" i="6"/>
  <c r="I480" i="6"/>
  <c r="G481" i="6"/>
  <c r="H481" i="6"/>
  <c r="I481" i="6"/>
  <c r="G482" i="6"/>
  <c r="H482" i="6"/>
  <c r="I482" i="6"/>
  <c r="G483" i="6"/>
  <c r="H483" i="6"/>
  <c r="I483" i="6"/>
  <c r="G484" i="6"/>
  <c r="H484" i="6"/>
  <c r="I484" i="6"/>
  <c r="G485" i="6"/>
  <c r="H485" i="6"/>
  <c r="I485" i="6"/>
  <c r="G486" i="6"/>
  <c r="H486" i="6"/>
  <c r="I486" i="6"/>
  <c r="G487" i="6"/>
  <c r="H487" i="6"/>
  <c r="I487" i="6"/>
  <c r="G488" i="6"/>
  <c r="H488" i="6"/>
  <c r="I488" i="6"/>
  <c r="G489" i="6"/>
  <c r="H489" i="6"/>
  <c r="I489" i="6"/>
  <c r="G490" i="6"/>
  <c r="H490" i="6"/>
  <c r="I490" i="6"/>
  <c r="G491" i="6"/>
  <c r="H491" i="6"/>
  <c r="I491" i="6"/>
  <c r="G492" i="6"/>
  <c r="H492" i="6"/>
  <c r="I492" i="6"/>
  <c r="G493" i="6"/>
  <c r="H493" i="6"/>
  <c r="I493" i="6"/>
  <c r="G494" i="6"/>
  <c r="H494" i="6"/>
  <c r="I494" i="6"/>
  <c r="G495" i="6"/>
  <c r="H495" i="6"/>
  <c r="I495" i="6"/>
  <c r="G496" i="6"/>
  <c r="H496" i="6"/>
  <c r="I496" i="6"/>
  <c r="G497" i="6"/>
  <c r="H497" i="6"/>
  <c r="I497" i="6"/>
  <c r="G498" i="6"/>
  <c r="H498" i="6"/>
  <c r="I498" i="6"/>
  <c r="G499" i="6"/>
  <c r="H499" i="6"/>
  <c r="I499" i="6"/>
  <c r="G500" i="6"/>
  <c r="H500" i="6"/>
  <c r="I500" i="6"/>
  <c r="G501" i="6"/>
  <c r="H501" i="6"/>
  <c r="I501" i="6"/>
  <c r="G502" i="6"/>
  <c r="H502" i="6"/>
  <c r="I502" i="6"/>
  <c r="G503" i="6"/>
  <c r="H503" i="6"/>
  <c r="I503" i="6"/>
  <c r="G504" i="6"/>
  <c r="H504" i="6"/>
  <c r="I504" i="6"/>
  <c r="G505" i="6"/>
  <c r="H505" i="6"/>
  <c r="I505" i="6"/>
  <c r="G506" i="6"/>
  <c r="H506" i="6"/>
  <c r="I506" i="6"/>
  <c r="G507" i="6"/>
  <c r="H507" i="6"/>
  <c r="I507" i="6"/>
  <c r="G508" i="6"/>
  <c r="H508" i="6"/>
  <c r="I508" i="6"/>
  <c r="G509" i="6"/>
  <c r="H509" i="6"/>
  <c r="I509" i="6"/>
  <c r="G510" i="6"/>
  <c r="H510" i="6"/>
  <c r="I510" i="6"/>
  <c r="G511" i="6"/>
  <c r="H511" i="6"/>
  <c r="I511" i="6"/>
  <c r="G512" i="6"/>
  <c r="H512" i="6"/>
  <c r="I512" i="6"/>
  <c r="G513" i="6"/>
  <c r="H513" i="6"/>
  <c r="I513" i="6"/>
  <c r="G514" i="6"/>
  <c r="H514" i="6"/>
  <c r="I514" i="6"/>
  <c r="G515" i="6"/>
  <c r="H515" i="6"/>
  <c r="I515" i="6"/>
  <c r="G516" i="6"/>
  <c r="H516" i="6"/>
  <c r="I516" i="6"/>
  <c r="G517" i="6"/>
  <c r="H517" i="6"/>
  <c r="I517" i="6"/>
  <c r="G518" i="6"/>
  <c r="H518" i="6"/>
  <c r="I518" i="6"/>
  <c r="G519" i="6"/>
  <c r="H519" i="6"/>
  <c r="I519" i="6"/>
  <c r="G520" i="6"/>
  <c r="H520" i="6"/>
  <c r="I520" i="6"/>
  <c r="G521" i="6"/>
  <c r="H521" i="6"/>
  <c r="I521" i="6"/>
  <c r="G522" i="6"/>
  <c r="H522" i="6"/>
  <c r="I522" i="6"/>
  <c r="G523" i="6"/>
  <c r="H523" i="6"/>
  <c r="I523" i="6"/>
  <c r="G524" i="6"/>
  <c r="H524" i="6"/>
  <c r="I524" i="6"/>
  <c r="G525" i="6"/>
  <c r="H525" i="6"/>
  <c r="I525" i="6"/>
  <c r="G526" i="6"/>
  <c r="H526" i="6"/>
  <c r="I526" i="6"/>
  <c r="G527" i="6"/>
  <c r="H527" i="6"/>
  <c r="I527" i="6"/>
  <c r="G528" i="6"/>
  <c r="H528" i="6"/>
  <c r="I528" i="6"/>
  <c r="G529" i="6"/>
  <c r="H529" i="6"/>
  <c r="I529" i="6"/>
  <c r="G530" i="6"/>
  <c r="H530" i="6"/>
  <c r="I530" i="6"/>
  <c r="G531" i="6"/>
  <c r="H531" i="6"/>
  <c r="I531" i="6"/>
  <c r="G532" i="6"/>
  <c r="H532" i="6"/>
  <c r="I532" i="6"/>
  <c r="G533" i="6"/>
  <c r="H533" i="6"/>
  <c r="I533" i="6"/>
  <c r="G534" i="6"/>
  <c r="H534" i="6"/>
  <c r="I534" i="6"/>
  <c r="G535" i="6"/>
  <c r="H535" i="6"/>
  <c r="I535" i="6"/>
  <c r="G536" i="6"/>
  <c r="H536" i="6"/>
  <c r="I536" i="6"/>
  <c r="G537" i="6"/>
  <c r="H537" i="6"/>
  <c r="I537" i="6"/>
  <c r="G538" i="6"/>
  <c r="H538" i="6"/>
  <c r="I538" i="6"/>
  <c r="G539" i="6"/>
  <c r="H539" i="6"/>
  <c r="I539" i="6"/>
  <c r="G540" i="6"/>
  <c r="H540" i="6"/>
  <c r="I540" i="6"/>
  <c r="G541" i="6"/>
  <c r="H541" i="6"/>
  <c r="I541" i="6"/>
  <c r="G542" i="6"/>
  <c r="H542" i="6"/>
  <c r="I542" i="6"/>
  <c r="G543" i="6"/>
  <c r="H543" i="6"/>
  <c r="I543" i="6"/>
  <c r="G544" i="6"/>
  <c r="H544" i="6"/>
  <c r="I544" i="6"/>
  <c r="G545" i="6"/>
  <c r="H545" i="6"/>
  <c r="I545" i="6"/>
  <c r="G546" i="6"/>
  <c r="H546" i="6"/>
  <c r="I546" i="6"/>
  <c r="G547" i="6"/>
  <c r="H547" i="6"/>
  <c r="I547" i="6"/>
  <c r="G548" i="6"/>
  <c r="H548" i="6"/>
  <c r="I548" i="6"/>
  <c r="G549" i="6"/>
  <c r="H549" i="6"/>
  <c r="I549" i="6"/>
  <c r="G550" i="6"/>
  <c r="H550" i="6"/>
  <c r="I550" i="6"/>
  <c r="G551" i="6"/>
  <c r="H551" i="6"/>
  <c r="I551" i="6"/>
  <c r="G552" i="6"/>
  <c r="H552" i="6"/>
  <c r="I552" i="6"/>
  <c r="G553" i="6"/>
  <c r="H553" i="6"/>
  <c r="I553" i="6"/>
  <c r="G554" i="6"/>
  <c r="H554" i="6"/>
  <c r="I554" i="6"/>
  <c r="G555" i="6"/>
  <c r="H555" i="6"/>
  <c r="I555" i="6"/>
  <c r="G556" i="6"/>
  <c r="H556" i="6"/>
  <c r="I556" i="6"/>
  <c r="G557" i="6"/>
  <c r="H557" i="6"/>
  <c r="I557" i="6"/>
  <c r="G558" i="6"/>
  <c r="H558" i="6"/>
  <c r="I558" i="6"/>
  <c r="G559" i="6"/>
  <c r="H559" i="6"/>
  <c r="I559" i="6"/>
  <c r="G560" i="6"/>
  <c r="H560" i="6"/>
  <c r="I560" i="6"/>
  <c r="G561" i="6"/>
  <c r="H561" i="6"/>
  <c r="I561" i="6"/>
  <c r="G562" i="6"/>
  <c r="H562" i="6"/>
  <c r="I562" i="6"/>
  <c r="G563" i="6"/>
  <c r="H563" i="6"/>
  <c r="I563" i="6"/>
  <c r="G564" i="6"/>
  <c r="H564" i="6"/>
  <c r="I564" i="6"/>
  <c r="G565" i="6"/>
  <c r="H565" i="6"/>
  <c r="I565" i="6"/>
  <c r="G566" i="6"/>
  <c r="H566" i="6"/>
  <c r="I566" i="6"/>
  <c r="G567" i="6"/>
  <c r="H567" i="6"/>
  <c r="I567" i="6"/>
  <c r="G568" i="6"/>
  <c r="H568" i="6"/>
  <c r="I568" i="6"/>
  <c r="G569" i="6"/>
  <c r="H569" i="6"/>
  <c r="I569" i="6"/>
  <c r="G570" i="6"/>
  <c r="H570" i="6"/>
  <c r="I570" i="6"/>
  <c r="G571" i="6"/>
  <c r="H571" i="6"/>
  <c r="I571" i="6"/>
  <c r="G572" i="6"/>
  <c r="H572" i="6"/>
  <c r="I572" i="6"/>
  <c r="G573" i="6"/>
  <c r="H573" i="6"/>
  <c r="I573" i="6"/>
  <c r="G574" i="6"/>
  <c r="H574" i="6"/>
  <c r="I574" i="6"/>
  <c r="G575" i="6"/>
  <c r="H575" i="6"/>
  <c r="I575" i="6"/>
  <c r="G576" i="6"/>
  <c r="H576" i="6"/>
  <c r="I576" i="6"/>
  <c r="G577" i="6"/>
  <c r="H577" i="6"/>
  <c r="I577" i="6"/>
  <c r="G578" i="6"/>
  <c r="H578" i="6"/>
  <c r="I578" i="6"/>
  <c r="G579" i="6"/>
  <c r="H579" i="6"/>
  <c r="I579" i="6"/>
  <c r="G580" i="6"/>
  <c r="H580" i="6"/>
  <c r="I580" i="6"/>
  <c r="G581" i="6"/>
  <c r="H581" i="6"/>
  <c r="I581" i="6"/>
  <c r="G582" i="6"/>
  <c r="H582" i="6"/>
  <c r="I582" i="6"/>
  <c r="G583" i="6"/>
  <c r="H583" i="6"/>
  <c r="I583" i="6"/>
  <c r="G584" i="6"/>
  <c r="H584" i="6"/>
  <c r="I584" i="6"/>
  <c r="G585" i="6"/>
  <c r="H585" i="6"/>
  <c r="I585" i="6"/>
  <c r="G586" i="6"/>
  <c r="H586" i="6"/>
  <c r="I586" i="6"/>
  <c r="G587" i="6"/>
  <c r="H587" i="6"/>
  <c r="I587" i="6"/>
  <c r="G588" i="6"/>
  <c r="H588" i="6"/>
  <c r="I588" i="6"/>
  <c r="G589" i="6"/>
  <c r="H589" i="6"/>
  <c r="I589" i="6"/>
  <c r="G590" i="6"/>
  <c r="H590" i="6"/>
  <c r="I590" i="6"/>
  <c r="G591" i="6"/>
  <c r="H591" i="6"/>
  <c r="I591" i="6"/>
  <c r="G592" i="6"/>
  <c r="H592" i="6"/>
  <c r="I592" i="6"/>
  <c r="G593" i="6"/>
  <c r="H593" i="6"/>
  <c r="I593" i="6"/>
  <c r="G594" i="6"/>
  <c r="H594" i="6"/>
  <c r="I594" i="6"/>
  <c r="G595" i="6"/>
  <c r="H595" i="6"/>
  <c r="I595" i="6"/>
  <c r="G596" i="6"/>
  <c r="H596" i="6"/>
  <c r="I596" i="6"/>
  <c r="G597" i="6"/>
  <c r="H597" i="6"/>
  <c r="I597" i="6"/>
  <c r="G598" i="6"/>
  <c r="H598" i="6"/>
  <c r="I598" i="6"/>
  <c r="G599" i="6"/>
  <c r="H599" i="6"/>
  <c r="I599" i="6"/>
  <c r="G600" i="6"/>
  <c r="H600" i="6"/>
  <c r="I600" i="6"/>
  <c r="G601" i="6"/>
  <c r="H601" i="6"/>
  <c r="I601" i="6"/>
  <c r="G602" i="6"/>
  <c r="H602" i="6"/>
  <c r="I602" i="6"/>
  <c r="G603" i="6"/>
  <c r="H603" i="6"/>
  <c r="I603" i="6"/>
  <c r="G604" i="6"/>
  <c r="H604" i="6"/>
  <c r="I604" i="6"/>
  <c r="G605" i="6"/>
  <c r="H605" i="6"/>
  <c r="I605" i="6"/>
  <c r="G606" i="6"/>
  <c r="H606" i="6"/>
  <c r="I606" i="6"/>
  <c r="G607" i="6"/>
  <c r="H607" i="6"/>
  <c r="I607" i="6"/>
  <c r="G608" i="6"/>
  <c r="H608" i="6"/>
  <c r="I608" i="6"/>
  <c r="G609" i="6"/>
  <c r="H609" i="6"/>
  <c r="I609" i="6"/>
  <c r="G610" i="6"/>
  <c r="H610" i="6"/>
  <c r="I610" i="6"/>
  <c r="G611" i="6"/>
  <c r="H611" i="6"/>
  <c r="I611" i="6"/>
  <c r="G612" i="6"/>
  <c r="H612" i="6"/>
  <c r="I612" i="6"/>
  <c r="G613" i="6"/>
  <c r="H613" i="6"/>
  <c r="I613" i="6"/>
  <c r="G614" i="6"/>
  <c r="H614" i="6"/>
  <c r="I614" i="6"/>
  <c r="G615" i="6"/>
  <c r="H615" i="6"/>
  <c r="I615" i="6"/>
  <c r="G616" i="6"/>
  <c r="H616" i="6"/>
  <c r="I616" i="6"/>
  <c r="G617" i="6"/>
  <c r="H617" i="6"/>
  <c r="I617" i="6"/>
  <c r="G618" i="6"/>
  <c r="H618" i="6"/>
  <c r="I618" i="6"/>
  <c r="G619" i="6"/>
  <c r="H619" i="6"/>
  <c r="I619" i="6"/>
  <c r="G620" i="6"/>
  <c r="H620" i="6"/>
  <c r="I620" i="6"/>
  <c r="G621" i="6"/>
  <c r="H621" i="6"/>
  <c r="I621" i="6"/>
  <c r="G622" i="6"/>
  <c r="H622" i="6"/>
  <c r="I622" i="6"/>
  <c r="G623" i="6"/>
  <c r="H623" i="6"/>
  <c r="I623" i="6"/>
  <c r="G624" i="6"/>
  <c r="H624" i="6"/>
  <c r="I624" i="6"/>
  <c r="G625" i="6"/>
  <c r="H625" i="6"/>
  <c r="I625" i="6"/>
  <c r="G626" i="6"/>
  <c r="H626" i="6"/>
  <c r="I626" i="6"/>
  <c r="G627" i="6"/>
  <c r="H627" i="6"/>
  <c r="I627" i="6"/>
  <c r="G628" i="6"/>
  <c r="H628" i="6"/>
  <c r="I628" i="6"/>
  <c r="G629" i="6"/>
  <c r="H629" i="6"/>
  <c r="I629" i="6"/>
  <c r="G630" i="6"/>
  <c r="H630" i="6"/>
  <c r="I630" i="6"/>
  <c r="G631" i="6"/>
  <c r="H631" i="6"/>
  <c r="I631" i="6"/>
  <c r="G632" i="6"/>
  <c r="H632" i="6"/>
  <c r="I632" i="6"/>
  <c r="G633" i="6"/>
  <c r="H633" i="6"/>
  <c r="I633" i="6"/>
  <c r="G634" i="6"/>
  <c r="H634" i="6"/>
  <c r="I634" i="6"/>
  <c r="G635" i="6"/>
  <c r="H635" i="6"/>
  <c r="I635" i="6"/>
  <c r="G636" i="6"/>
  <c r="H636" i="6"/>
  <c r="I636" i="6"/>
  <c r="G637" i="6"/>
  <c r="H637" i="6"/>
  <c r="I637" i="6"/>
  <c r="G638" i="6"/>
  <c r="H638" i="6"/>
  <c r="I638" i="6"/>
  <c r="G639" i="6"/>
  <c r="H639" i="6"/>
  <c r="I639" i="6"/>
  <c r="G640" i="6"/>
  <c r="H640" i="6"/>
  <c r="I640" i="6"/>
  <c r="G641" i="6"/>
  <c r="H641" i="6"/>
  <c r="I641" i="6"/>
  <c r="G642" i="6"/>
  <c r="H642" i="6"/>
  <c r="I642" i="6"/>
  <c r="G643" i="6"/>
  <c r="H643" i="6"/>
  <c r="I643" i="6"/>
  <c r="G644" i="6"/>
  <c r="H644" i="6"/>
  <c r="I644" i="6"/>
  <c r="G645" i="6"/>
  <c r="H645" i="6"/>
  <c r="I645" i="6"/>
  <c r="G646" i="6"/>
  <c r="H646" i="6"/>
  <c r="I646" i="6"/>
  <c r="G647" i="6"/>
  <c r="H647" i="6"/>
  <c r="I647" i="6"/>
  <c r="G648" i="6"/>
  <c r="H648" i="6"/>
  <c r="I648" i="6"/>
  <c r="G649" i="6"/>
  <c r="H649" i="6"/>
  <c r="I649" i="6"/>
  <c r="G650" i="6"/>
  <c r="H650" i="6"/>
  <c r="I650" i="6"/>
  <c r="G651" i="6"/>
  <c r="H651" i="6"/>
  <c r="I651" i="6"/>
  <c r="G652" i="6"/>
  <c r="H652" i="6"/>
  <c r="I652" i="6"/>
  <c r="G653" i="6"/>
  <c r="H653" i="6"/>
  <c r="I653" i="6"/>
  <c r="G654" i="6"/>
  <c r="H654" i="6"/>
  <c r="I654" i="6"/>
  <c r="G655" i="6"/>
  <c r="H655" i="6"/>
  <c r="I655" i="6"/>
  <c r="G656" i="6"/>
  <c r="H656" i="6"/>
  <c r="I656" i="6"/>
  <c r="G657" i="6"/>
  <c r="H657" i="6"/>
  <c r="I657" i="6"/>
  <c r="G658" i="6"/>
  <c r="H658" i="6"/>
  <c r="I658" i="6"/>
  <c r="G659" i="6"/>
  <c r="H659" i="6"/>
  <c r="I659" i="6"/>
  <c r="G660" i="6"/>
  <c r="H660" i="6"/>
  <c r="I660" i="6"/>
  <c r="G661" i="6"/>
  <c r="H661" i="6"/>
  <c r="I661" i="6"/>
  <c r="G662" i="6"/>
  <c r="H662" i="6"/>
  <c r="I662" i="6"/>
  <c r="G663" i="6"/>
  <c r="H663" i="6"/>
  <c r="I663" i="6"/>
  <c r="G664" i="6"/>
  <c r="H664" i="6"/>
  <c r="I664" i="6"/>
  <c r="G665" i="6"/>
  <c r="H665" i="6"/>
  <c r="I665" i="6"/>
  <c r="G666" i="6"/>
  <c r="H666" i="6"/>
  <c r="I666" i="6"/>
  <c r="G667" i="6"/>
  <c r="H667" i="6"/>
  <c r="I667" i="6"/>
  <c r="G668" i="6"/>
  <c r="H668" i="6"/>
  <c r="I668" i="6"/>
  <c r="G669" i="6"/>
  <c r="H669" i="6"/>
  <c r="I669" i="6"/>
  <c r="G670" i="6"/>
  <c r="H670" i="6"/>
  <c r="I670" i="6"/>
  <c r="G671" i="6"/>
  <c r="H671" i="6"/>
  <c r="I671" i="6"/>
  <c r="G672" i="6"/>
  <c r="H672" i="6"/>
  <c r="I672" i="6"/>
  <c r="G673" i="6"/>
  <c r="H673" i="6"/>
  <c r="I673" i="6"/>
  <c r="G674" i="6"/>
  <c r="H674" i="6"/>
  <c r="I674" i="6"/>
  <c r="G675" i="6"/>
  <c r="H675" i="6"/>
  <c r="I675" i="6"/>
  <c r="G676" i="6"/>
  <c r="H676" i="6"/>
  <c r="I676" i="6"/>
  <c r="G677" i="6"/>
  <c r="H677" i="6"/>
  <c r="I677" i="6"/>
  <c r="G678" i="6"/>
  <c r="H678" i="6"/>
  <c r="I678" i="6"/>
  <c r="G679" i="6"/>
  <c r="H679" i="6"/>
  <c r="I679" i="6"/>
  <c r="G680" i="6"/>
  <c r="H680" i="6"/>
  <c r="I680" i="6"/>
  <c r="G681" i="6"/>
  <c r="H681" i="6"/>
  <c r="I681" i="6"/>
  <c r="G682" i="6"/>
  <c r="H682" i="6"/>
  <c r="I682" i="6"/>
  <c r="G683" i="6"/>
  <c r="H683" i="6"/>
  <c r="I683" i="6"/>
  <c r="G684" i="6"/>
  <c r="H684" i="6"/>
  <c r="I684" i="6"/>
  <c r="G685" i="6"/>
  <c r="H685" i="6"/>
  <c r="I685" i="6"/>
  <c r="G686" i="6"/>
  <c r="H686" i="6"/>
  <c r="I686" i="6"/>
  <c r="G687" i="6"/>
  <c r="H687" i="6"/>
  <c r="I687" i="6"/>
  <c r="G688" i="6"/>
  <c r="H688" i="6"/>
  <c r="I688" i="6"/>
  <c r="G689" i="6"/>
  <c r="H689" i="6"/>
  <c r="I689" i="6"/>
  <c r="G690" i="6"/>
  <c r="H690" i="6"/>
  <c r="I690" i="6"/>
  <c r="G691" i="6"/>
  <c r="H691" i="6"/>
  <c r="I691" i="6"/>
  <c r="G692" i="6"/>
  <c r="H692" i="6"/>
  <c r="I692" i="6"/>
  <c r="G693" i="6"/>
  <c r="H693" i="6"/>
  <c r="I693" i="6"/>
  <c r="G694" i="6"/>
  <c r="H694" i="6"/>
  <c r="I694" i="6"/>
  <c r="G695" i="6"/>
  <c r="H695" i="6"/>
  <c r="I695" i="6"/>
  <c r="G696" i="6"/>
  <c r="H696" i="6"/>
  <c r="I696" i="6"/>
  <c r="G697" i="6"/>
  <c r="H697" i="6"/>
  <c r="I697" i="6"/>
  <c r="G698" i="6"/>
  <c r="H698" i="6"/>
  <c r="I698" i="6"/>
  <c r="G699" i="6"/>
  <c r="H699" i="6"/>
  <c r="I699" i="6"/>
  <c r="G700" i="6"/>
  <c r="H700" i="6"/>
  <c r="I700" i="6"/>
  <c r="G701" i="6"/>
  <c r="H701" i="6"/>
  <c r="I701" i="6"/>
  <c r="G702" i="6"/>
  <c r="H702" i="6"/>
  <c r="I702" i="6"/>
  <c r="G703" i="6"/>
  <c r="H703" i="6"/>
  <c r="I703" i="6"/>
  <c r="G704" i="6"/>
  <c r="H704" i="6"/>
  <c r="I704" i="6"/>
  <c r="G705" i="6"/>
  <c r="H705" i="6"/>
  <c r="I705" i="6"/>
  <c r="G706" i="6"/>
  <c r="H706" i="6"/>
  <c r="I706" i="6"/>
  <c r="G707" i="6"/>
  <c r="H707" i="6"/>
  <c r="I707" i="6"/>
  <c r="G708" i="6"/>
  <c r="H708" i="6"/>
  <c r="I708" i="6"/>
  <c r="G709" i="6"/>
  <c r="H709" i="6"/>
  <c r="I709" i="6"/>
  <c r="G710" i="6"/>
  <c r="H710" i="6"/>
  <c r="I710" i="6"/>
  <c r="G711" i="6"/>
  <c r="H711" i="6"/>
  <c r="I711" i="6"/>
  <c r="G712" i="6"/>
  <c r="H712" i="6"/>
  <c r="I712" i="6"/>
  <c r="G713" i="6"/>
  <c r="H713" i="6"/>
  <c r="I713" i="6"/>
  <c r="G714" i="6"/>
  <c r="H714" i="6"/>
  <c r="I714" i="6"/>
  <c r="G715" i="6"/>
  <c r="H715" i="6"/>
  <c r="I715" i="6"/>
  <c r="G716" i="6"/>
  <c r="H716" i="6"/>
  <c r="I716" i="6"/>
  <c r="G717" i="6"/>
  <c r="H717" i="6"/>
  <c r="I717" i="6"/>
  <c r="G718" i="6"/>
  <c r="H718" i="6"/>
  <c r="I718" i="6"/>
  <c r="G719" i="6"/>
  <c r="H719" i="6"/>
  <c r="I719" i="6"/>
  <c r="G720" i="6"/>
  <c r="H720" i="6"/>
  <c r="I720" i="6"/>
  <c r="G721" i="6"/>
  <c r="H721" i="6"/>
  <c r="I721" i="6"/>
  <c r="G722" i="6"/>
  <c r="H722" i="6"/>
  <c r="I722" i="6"/>
  <c r="G723" i="6"/>
  <c r="H723" i="6"/>
  <c r="I723" i="6"/>
  <c r="G724" i="6"/>
  <c r="H724" i="6"/>
  <c r="I724" i="6"/>
  <c r="G725" i="6"/>
  <c r="H725" i="6"/>
  <c r="I725" i="6"/>
  <c r="G726" i="6"/>
  <c r="H726" i="6"/>
  <c r="I726" i="6"/>
  <c r="G727" i="6"/>
  <c r="H727" i="6"/>
  <c r="I727" i="6"/>
  <c r="G728" i="6"/>
  <c r="H728" i="6"/>
  <c r="I728" i="6"/>
  <c r="G729" i="6"/>
  <c r="H729" i="6"/>
  <c r="I729" i="6"/>
  <c r="G730" i="6"/>
  <c r="H730" i="6"/>
  <c r="I730" i="6"/>
  <c r="G731" i="6"/>
  <c r="H731" i="6"/>
  <c r="I731" i="6"/>
  <c r="G732" i="6"/>
  <c r="H732" i="6"/>
  <c r="I732" i="6"/>
  <c r="G733" i="6"/>
  <c r="H733" i="6"/>
  <c r="I733" i="6"/>
  <c r="G734" i="6"/>
  <c r="H734" i="6"/>
  <c r="I734" i="6"/>
  <c r="G735" i="6"/>
  <c r="H735" i="6"/>
  <c r="I735" i="6"/>
  <c r="G736" i="6"/>
  <c r="H736" i="6"/>
  <c r="I736" i="6"/>
  <c r="G737" i="6"/>
  <c r="H737" i="6"/>
  <c r="I737" i="6"/>
  <c r="G738" i="6"/>
  <c r="H738" i="6"/>
  <c r="I738" i="6"/>
  <c r="G739" i="6"/>
  <c r="H739" i="6"/>
  <c r="I739" i="6"/>
  <c r="G740" i="6"/>
  <c r="H740" i="6"/>
  <c r="I740" i="6"/>
  <c r="G741" i="6"/>
  <c r="H741" i="6"/>
  <c r="I741" i="6"/>
  <c r="G742" i="6"/>
  <c r="H742" i="6"/>
  <c r="I742" i="6"/>
  <c r="G743" i="6"/>
  <c r="H743" i="6"/>
  <c r="I743" i="6"/>
  <c r="G744" i="6"/>
  <c r="H744" i="6"/>
  <c r="I744" i="6"/>
  <c r="G745" i="6"/>
  <c r="H745" i="6"/>
  <c r="I745" i="6"/>
  <c r="G746" i="6"/>
  <c r="H746" i="6"/>
  <c r="I746" i="6"/>
  <c r="G747" i="6"/>
  <c r="H747" i="6"/>
  <c r="I747" i="6"/>
  <c r="G748" i="6"/>
  <c r="H748" i="6"/>
  <c r="I748" i="6"/>
  <c r="G749" i="6"/>
  <c r="H749" i="6"/>
  <c r="I749" i="6"/>
  <c r="G750" i="6"/>
  <c r="H750" i="6"/>
  <c r="I750" i="6"/>
  <c r="G751" i="6"/>
  <c r="H751" i="6"/>
  <c r="I751" i="6"/>
  <c r="G752" i="6"/>
  <c r="H752" i="6"/>
  <c r="I752" i="6"/>
  <c r="G753" i="6"/>
  <c r="H753" i="6"/>
  <c r="I753" i="6"/>
  <c r="G754" i="6"/>
  <c r="H754" i="6"/>
  <c r="I754" i="6"/>
  <c r="G755" i="6"/>
  <c r="H755" i="6"/>
  <c r="I755" i="6"/>
  <c r="G756" i="6"/>
  <c r="H756" i="6"/>
  <c r="I756" i="6"/>
  <c r="G757" i="6"/>
  <c r="H757" i="6"/>
  <c r="I757" i="6"/>
  <c r="G758" i="6"/>
  <c r="H758" i="6"/>
  <c r="I758" i="6"/>
  <c r="G759" i="6"/>
  <c r="H759" i="6"/>
  <c r="I759" i="6"/>
  <c r="G760" i="6"/>
  <c r="H760" i="6"/>
  <c r="I760" i="6"/>
  <c r="G761" i="6"/>
  <c r="H761" i="6"/>
  <c r="I761" i="6"/>
  <c r="G762" i="6"/>
  <c r="H762" i="6"/>
  <c r="I762" i="6"/>
  <c r="G763" i="6"/>
  <c r="H763" i="6"/>
  <c r="I763" i="6"/>
  <c r="G764" i="6"/>
  <c r="H764" i="6"/>
  <c r="I764" i="6"/>
  <c r="G765" i="6"/>
  <c r="H765" i="6"/>
  <c r="I765" i="6"/>
  <c r="G766" i="6"/>
  <c r="H766" i="6"/>
  <c r="I766" i="6"/>
  <c r="G767" i="6"/>
  <c r="H767" i="6"/>
  <c r="I767" i="6"/>
  <c r="G768" i="6"/>
  <c r="H768" i="6"/>
  <c r="I768" i="6"/>
  <c r="G769" i="6"/>
  <c r="H769" i="6"/>
  <c r="I769" i="6"/>
  <c r="G770" i="6"/>
  <c r="H770" i="6"/>
  <c r="I770" i="6"/>
  <c r="G771" i="6"/>
  <c r="H771" i="6"/>
  <c r="I771" i="6"/>
  <c r="G772" i="6"/>
  <c r="H772" i="6"/>
  <c r="I772" i="6"/>
  <c r="G773" i="6"/>
  <c r="H773" i="6"/>
  <c r="I773" i="6"/>
  <c r="G774" i="6"/>
  <c r="H774" i="6"/>
  <c r="I774" i="6"/>
  <c r="G775" i="6"/>
  <c r="H775" i="6"/>
  <c r="I775" i="6"/>
  <c r="G776" i="6"/>
  <c r="H776" i="6"/>
  <c r="I776" i="6"/>
  <c r="G777" i="6"/>
  <c r="H777" i="6"/>
  <c r="I777" i="6"/>
  <c r="G778" i="6"/>
  <c r="H778" i="6"/>
  <c r="I778" i="6"/>
  <c r="G779" i="6"/>
  <c r="H779" i="6"/>
  <c r="I779" i="6"/>
  <c r="G780" i="6"/>
  <c r="H780" i="6"/>
  <c r="I780" i="6"/>
  <c r="G781" i="6"/>
  <c r="H781" i="6"/>
  <c r="I781" i="6"/>
  <c r="G782" i="6"/>
  <c r="H782" i="6"/>
  <c r="I782" i="6"/>
  <c r="G783" i="6"/>
  <c r="H783" i="6"/>
  <c r="I783" i="6"/>
  <c r="G784" i="6"/>
  <c r="H784" i="6"/>
  <c r="I784" i="6"/>
  <c r="G785" i="6"/>
  <c r="H785" i="6"/>
  <c r="I785" i="6"/>
  <c r="G786" i="6"/>
  <c r="H786" i="6"/>
  <c r="I786" i="6"/>
  <c r="G787" i="6"/>
  <c r="H787" i="6"/>
  <c r="I787" i="6"/>
  <c r="G788" i="6"/>
  <c r="H788" i="6"/>
  <c r="I788" i="6"/>
  <c r="G789" i="6"/>
  <c r="H789" i="6"/>
  <c r="I789" i="6"/>
  <c r="G790" i="6"/>
  <c r="H790" i="6"/>
  <c r="I790" i="6"/>
  <c r="G791" i="6"/>
  <c r="H791" i="6"/>
  <c r="I791" i="6"/>
  <c r="G792" i="6"/>
  <c r="H792" i="6"/>
  <c r="I792" i="6"/>
  <c r="G793" i="6"/>
  <c r="H793" i="6"/>
  <c r="I793" i="6"/>
  <c r="G794" i="6"/>
  <c r="H794" i="6"/>
  <c r="I794" i="6"/>
  <c r="G795" i="6"/>
  <c r="H795" i="6"/>
  <c r="I795" i="6"/>
  <c r="G796" i="6"/>
  <c r="H796" i="6"/>
  <c r="I796" i="6"/>
  <c r="G797" i="6"/>
  <c r="H797" i="6"/>
  <c r="I797" i="6"/>
  <c r="G798" i="6"/>
  <c r="H798" i="6"/>
  <c r="I798" i="6"/>
  <c r="G799" i="6"/>
  <c r="H799" i="6"/>
  <c r="I799" i="6"/>
  <c r="G800" i="6"/>
  <c r="H800" i="6"/>
  <c r="I800" i="6"/>
  <c r="G801" i="6"/>
  <c r="H801" i="6"/>
  <c r="I801" i="6"/>
  <c r="G802" i="6"/>
  <c r="H802" i="6"/>
  <c r="I802" i="6"/>
  <c r="G803" i="6"/>
  <c r="H803" i="6"/>
  <c r="I803" i="6"/>
  <c r="G804" i="6"/>
  <c r="H804" i="6"/>
  <c r="I804" i="6"/>
  <c r="G805" i="6"/>
  <c r="H805" i="6"/>
  <c r="I805" i="6"/>
  <c r="G806" i="6"/>
  <c r="H806" i="6"/>
  <c r="I806" i="6"/>
  <c r="G807" i="6"/>
  <c r="H807" i="6"/>
  <c r="I807" i="6"/>
  <c r="G808" i="6"/>
  <c r="H808" i="6"/>
  <c r="I808" i="6"/>
  <c r="G809" i="6"/>
  <c r="H809" i="6"/>
  <c r="I809" i="6"/>
  <c r="G810" i="6"/>
  <c r="H810" i="6"/>
  <c r="I810" i="6"/>
  <c r="G811" i="6"/>
  <c r="H811" i="6"/>
  <c r="I811" i="6"/>
  <c r="G812" i="6"/>
  <c r="H812" i="6"/>
  <c r="I812" i="6"/>
  <c r="G813" i="6"/>
  <c r="H813" i="6"/>
  <c r="I813" i="6"/>
  <c r="G814" i="6"/>
  <c r="H814" i="6"/>
  <c r="I814" i="6"/>
  <c r="G815" i="6"/>
  <c r="H815" i="6"/>
  <c r="I815" i="6"/>
  <c r="G816" i="6"/>
  <c r="H816" i="6"/>
  <c r="I816" i="6"/>
  <c r="G817" i="6"/>
  <c r="H817" i="6"/>
  <c r="I817" i="6"/>
  <c r="G818" i="6"/>
  <c r="H818" i="6"/>
  <c r="I818" i="6"/>
  <c r="G819" i="6"/>
  <c r="H819" i="6"/>
  <c r="I819" i="6"/>
  <c r="G820" i="6"/>
  <c r="H820" i="6"/>
  <c r="I820" i="6"/>
  <c r="G821" i="6"/>
  <c r="H821" i="6"/>
  <c r="I821" i="6"/>
  <c r="G822" i="6"/>
  <c r="H822" i="6"/>
  <c r="I822" i="6"/>
  <c r="G823" i="6"/>
  <c r="H823" i="6"/>
  <c r="I823" i="6"/>
  <c r="G824" i="6"/>
  <c r="H824" i="6"/>
  <c r="I824" i="6"/>
  <c r="G825" i="6"/>
  <c r="H825" i="6"/>
  <c r="I825" i="6"/>
  <c r="G826" i="6"/>
  <c r="H826" i="6"/>
  <c r="I826" i="6"/>
  <c r="G827" i="6"/>
  <c r="H827" i="6"/>
  <c r="I827" i="6"/>
  <c r="G828" i="6"/>
  <c r="H828" i="6"/>
  <c r="I828" i="6"/>
  <c r="G829" i="6"/>
  <c r="H829" i="6"/>
  <c r="I829" i="6"/>
  <c r="G830" i="6"/>
  <c r="H830" i="6"/>
  <c r="I830" i="6"/>
  <c r="G831" i="6"/>
  <c r="H831" i="6"/>
  <c r="I831" i="6"/>
  <c r="G832" i="6"/>
  <c r="H832" i="6"/>
  <c r="I832" i="6"/>
  <c r="G833" i="6"/>
  <c r="H833" i="6"/>
  <c r="I833" i="6"/>
  <c r="G834" i="6"/>
  <c r="H834" i="6"/>
  <c r="I834" i="6"/>
  <c r="G835" i="6"/>
  <c r="H835" i="6"/>
  <c r="I835" i="6"/>
  <c r="G836" i="6"/>
  <c r="H836" i="6"/>
  <c r="I836" i="6"/>
  <c r="G837" i="6"/>
  <c r="H837" i="6"/>
  <c r="I837" i="6"/>
  <c r="G838" i="6"/>
  <c r="H838" i="6"/>
  <c r="I838" i="6"/>
  <c r="G839" i="6"/>
  <c r="H839" i="6"/>
  <c r="I839" i="6"/>
  <c r="G840" i="6"/>
  <c r="H840" i="6"/>
  <c r="I840" i="6"/>
  <c r="G841" i="6"/>
  <c r="H841" i="6"/>
  <c r="I841" i="6"/>
  <c r="G842" i="6"/>
  <c r="H842" i="6"/>
  <c r="I842" i="6"/>
  <c r="G843" i="6"/>
  <c r="H843" i="6"/>
  <c r="I843" i="6"/>
  <c r="G844" i="6"/>
  <c r="H844" i="6"/>
  <c r="I844" i="6"/>
  <c r="G845" i="6"/>
  <c r="H845" i="6"/>
  <c r="I845" i="6"/>
  <c r="G846" i="6"/>
  <c r="H846" i="6"/>
  <c r="I846" i="6"/>
  <c r="G847" i="6"/>
  <c r="H847" i="6"/>
  <c r="I847" i="6"/>
  <c r="G848" i="6"/>
  <c r="H848" i="6"/>
  <c r="I848" i="6"/>
  <c r="G849" i="6"/>
  <c r="H849" i="6"/>
  <c r="I849" i="6"/>
  <c r="G850" i="6"/>
  <c r="H850" i="6"/>
  <c r="I850" i="6"/>
  <c r="G851" i="6"/>
  <c r="H851" i="6"/>
  <c r="I851" i="6"/>
  <c r="G852" i="6"/>
  <c r="H852" i="6"/>
  <c r="I852" i="6"/>
  <c r="G853" i="6"/>
  <c r="H853" i="6"/>
  <c r="I853" i="6"/>
  <c r="G854" i="6"/>
  <c r="H854" i="6"/>
  <c r="I854" i="6"/>
  <c r="G855" i="6"/>
  <c r="H855" i="6"/>
  <c r="I855" i="6"/>
  <c r="G856" i="6"/>
  <c r="H856" i="6"/>
  <c r="I856" i="6"/>
  <c r="G857" i="6"/>
  <c r="H857" i="6"/>
  <c r="I857" i="6"/>
  <c r="G858" i="6"/>
  <c r="H858" i="6"/>
  <c r="I858" i="6"/>
  <c r="G859" i="6"/>
  <c r="H859" i="6"/>
  <c r="I859" i="6"/>
  <c r="G860" i="6"/>
  <c r="H860" i="6"/>
  <c r="I860" i="6"/>
  <c r="G861" i="6"/>
  <c r="H861" i="6"/>
  <c r="I861" i="6"/>
  <c r="G862" i="6"/>
  <c r="H862" i="6"/>
  <c r="I862" i="6"/>
  <c r="G863" i="6"/>
  <c r="H863" i="6"/>
  <c r="I863" i="6"/>
  <c r="G864" i="6"/>
  <c r="H864" i="6"/>
  <c r="I864" i="6"/>
  <c r="G865" i="6"/>
  <c r="H865" i="6"/>
  <c r="I865" i="6"/>
  <c r="G866" i="6"/>
  <c r="H866" i="6"/>
  <c r="I866" i="6"/>
  <c r="G867" i="6"/>
  <c r="H867" i="6"/>
  <c r="I867" i="6"/>
  <c r="G868" i="6"/>
  <c r="H868" i="6"/>
  <c r="I868" i="6"/>
  <c r="G869" i="6"/>
  <c r="H869" i="6"/>
  <c r="I869" i="6"/>
  <c r="G870" i="6"/>
  <c r="H870" i="6"/>
  <c r="I870" i="6"/>
  <c r="G871" i="6"/>
  <c r="H871" i="6"/>
  <c r="I871" i="6"/>
  <c r="G872" i="6"/>
  <c r="H872" i="6"/>
  <c r="I872" i="6"/>
  <c r="G873" i="6"/>
  <c r="H873" i="6"/>
  <c r="I873" i="6"/>
  <c r="G874" i="6"/>
  <c r="H874" i="6"/>
  <c r="I874" i="6"/>
  <c r="G875" i="6"/>
  <c r="H875" i="6"/>
  <c r="I875" i="6"/>
  <c r="G876" i="6"/>
  <c r="H876" i="6"/>
  <c r="I876" i="6"/>
  <c r="G877" i="6"/>
  <c r="H877" i="6"/>
  <c r="I877" i="6"/>
  <c r="G878" i="6"/>
  <c r="H878" i="6"/>
  <c r="I878" i="6"/>
  <c r="G879" i="6"/>
  <c r="H879" i="6"/>
  <c r="I879" i="6"/>
  <c r="G880" i="6"/>
  <c r="H880" i="6"/>
  <c r="I880" i="6"/>
  <c r="G881" i="6"/>
  <c r="H881" i="6"/>
  <c r="I881" i="6"/>
  <c r="G882" i="6"/>
  <c r="H882" i="6"/>
  <c r="I882" i="6"/>
  <c r="G883" i="6"/>
  <c r="H883" i="6"/>
  <c r="I883" i="6"/>
  <c r="G884" i="6"/>
  <c r="H884" i="6"/>
  <c r="I884" i="6"/>
  <c r="G885" i="6"/>
  <c r="H885" i="6"/>
  <c r="I885" i="6"/>
  <c r="G886" i="6"/>
  <c r="H886" i="6"/>
  <c r="I886" i="6"/>
  <c r="G887" i="6"/>
  <c r="H887" i="6"/>
  <c r="I887" i="6"/>
  <c r="G888" i="6"/>
  <c r="H888" i="6"/>
  <c r="I888" i="6"/>
  <c r="G889" i="6"/>
  <c r="H889" i="6"/>
  <c r="I889" i="6"/>
  <c r="G890" i="6"/>
  <c r="H890" i="6"/>
  <c r="I890" i="6"/>
  <c r="G891" i="6"/>
  <c r="H891" i="6"/>
  <c r="I891" i="6"/>
  <c r="G892" i="6"/>
  <c r="H892" i="6"/>
  <c r="I892" i="6"/>
  <c r="G893" i="6"/>
  <c r="H893" i="6"/>
  <c r="I893" i="6"/>
  <c r="G894" i="6"/>
  <c r="H894" i="6"/>
  <c r="I894" i="6"/>
  <c r="G895" i="6"/>
  <c r="H895" i="6"/>
  <c r="I895" i="6"/>
  <c r="G896" i="6"/>
  <c r="H896" i="6"/>
  <c r="I896" i="6"/>
  <c r="G897" i="6"/>
  <c r="H897" i="6"/>
  <c r="I897" i="6"/>
  <c r="G898" i="6"/>
  <c r="H898" i="6"/>
  <c r="I898" i="6"/>
  <c r="G899" i="6"/>
  <c r="H899" i="6"/>
  <c r="I899" i="6"/>
  <c r="G900" i="6"/>
  <c r="H900" i="6"/>
  <c r="I900" i="6"/>
  <c r="G901" i="6"/>
  <c r="H901" i="6"/>
  <c r="I901" i="6"/>
  <c r="G902" i="6"/>
  <c r="H902" i="6"/>
  <c r="I902" i="6"/>
  <c r="G903" i="6"/>
  <c r="H903" i="6"/>
  <c r="I903" i="6"/>
  <c r="G904" i="6"/>
  <c r="H904" i="6"/>
  <c r="I904" i="6"/>
  <c r="G905" i="6"/>
  <c r="H905" i="6"/>
  <c r="I905" i="6"/>
  <c r="G906" i="6"/>
  <c r="H906" i="6"/>
  <c r="I906" i="6"/>
  <c r="G907" i="6"/>
  <c r="H907" i="6"/>
  <c r="I907" i="6"/>
  <c r="G908" i="6"/>
  <c r="H908" i="6"/>
  <c r="I908" i="6"/>
  <c r="G909" i="6"/>
  <c r="H909" i="6"/>
  <c r="I909" i="6"/>
  <c r="G910" i="6"/>
  <c r="H910" i="6"/>
  <c r="I910" i="6"/>
  <c r="G911" i="6"/>
  <c r="H911" i="6"/>
  <c r="I911" i="6"/>
  <c r="G912" i="6"/>
  <c r="H912" i="6"/>
  <c r="I912" i="6"/>
  <c r="G913" i="6"/>
  <c r="H913" i="6"/>
  <c r="I913" i="6"/>
  <c r="G914" i="6"/>
  <c r="H914" i="6"/>
  <c r="I914" i="6"/>
  <c r="G915" i="6"/>
  <c r="H915" i="6"/>
  <c r="I915" i="6"/>
  <c r="G916" i="6"/>
  <c r="H916" i="6"/>
  <c r="I916" i="6"/>
  <c r="G917" i="6"/>
  <c r="H917" i="6"/>
  <c r="I917" i="6"/>
  <c r="G918" i="6"/>
  <c r="H918" i="6"/>
  <c r="I918" i="6"/>
  <c r="G919" i="6"/>
  <c r="H919" i="6"/>
  <c r="I919" i="6"/>
  <c r="G920" i="6"/>
  <c r="H920" i="6"/>
  <c r="I920" i="6"/>
  <c r="G921" i="6"/>
  <c r="H921" i="6"/>
  <c r="I921" i="6"/>
  <c r="G922" i="6"/>
  <c r="H922" i="6"/>
  <c r="I922" i="6"/>
  <c r="G923" i="6"/>
  <c r="H923" i="6"/>
  <c r="I923" i="6"/>
  <c r="G924" i="6"/>
  <c r="H924" i="6"/>
  <c r="I924" i="6"/>
  <c r="G925" i="6"/>
  <c r="H925" i="6"/>
  <c r="I925" i="6"/>
  <c r="G926" i="6"/>
  <c r="H926" i="6"/>
  <c r="I926" i="6"/>
  <c r="G927" i="6"/>
  <c r="H927" i="6"/>
  <c r="I927" i="6"/>
  <c r="G928" i="6"/>
  <c r="H928" i="6"/>
  <c r="I928" i="6"/>
  <c r="G929" i="6"/>
  <c r="H929" i="6"/>
  <c r="I929" i="6"/>
  <c r="G930" i="6"/>
  <c r="H930" i="6"/>
  <c r="I930" i="6"/>
  <c r="G931" i="6"/>
  <c r="H931" i="6"/>
  <c r="I931" i="6"/>
  <c r="G932" i="6"/>
  <c r="H932" i="6"/>
  <c r="I932" i="6"/>
  <c r="G933" i="6"/>
  <c r="H933" i="6"/>
  <c r="I933" i="6"/>
  <c r="G934" i="6"/>
  <c r="H934" i="6"/>
  <c r="I934" i="6"/>
  <c r="G935" i="6"/>
  <c r="H935" i="6"/>
  <c r="I935" i="6"/>
  <c r="G936" i="6"/>
  <c r="H936" i="6"/>
  <c r="I936" i="6"/>
  <c r="G937" i="6"/>
  <c r="H937" i="6"/>
  <c r="I937" i="6"/>
  <c r="G938" i="6"/>
  <c r="H938" i="6"/>
  <c r="I938" i="6"/>
  <c r="G939" i="6"/>
  <c r="H939" i="6"/>
  <c r="I939" i="6"/>
  <c r="G940" i="6"/>
  <c r="H940" i="6"/>
  <c r="I940" i="6"/>
  <c r="G941" i="6"/>
  <c r="H941" i="6"/>
  <c r="I941" i="6"/>
  <c r="G942" i="6"/>
  <c r="H942" i="6"/>
  <c r="I942" i="6"/>
  <c r="G943" i="6"/>
  <c r="H943" i="6"/>
  <c r="I943" i="6"/>
  <c r="G944" i="6"/>
  <c r="H944" i="6"/>
  <c r="I944" i="6"/>
  <c r="G945" i="6"/>
  <c r="H945" i="6"/>
  <c r="I945" i="6"/>
  <c r="G946" i="6"/>
  <c r="H946" i="6"/>
  <c r="I946" i="6"/>
  <c r="G947" i="6"/>
  <c r="H947" i="6"/>
  <c r="I947" i="6"/>
  <c r="G948" i="6"/>
  <c r="H948" i="6"/>
  <c r="I948" i="6"/>
  <c r="G949" i="6"/>
  <c r="H949" i="6"/>
  <c r="I949" i="6"/>
  <c r="G950" i="6"/>
  <c r="H950" i="6"/>
  <c r="I950" i="6"/>
  <c r="G951" i="6"/>
  <c r="H951" i="6"/>
  <c r="I951" i="6"/>
  <c r="G952" i="6"/>
  <c r="H952" i="6"/>
  <c r="I952" i="6"/>
  <c r="G953" i="6"/>
  <c r="H953" i="6"/>
  <c r="I953" i="6"/>
  <c r="G954" i="6"/>
  <c r="H954" i="6"/>
  <c r="I954" i="6"/>
  <c r="G955" i="6"/>
  <c r="H955" i="6"/>
  <c r="I955" i="6"/>
  <c r="G956" i="6"/>
  <c r="H956" i="6"/>
  <c r="I956" i="6"/>
  <c r="G957" i="6"/>
  <c r="H957" i="6"/>
  <c r="I957" i="6"/>
  <c r="G958" i="6"/>
  <c r="H958" i="6"/>
  <c r="I958" i="6"/>
  <c r="G959" i="6"/>
  <c r="H959" i="6"/>
  <c r="I959" i="6"/>
  <c r="G960" i="6"/>
  <c r="H960" i="6"/>
  <c r="I960" i="6"/>
  <c r="G961" i="6"/>
  <c r="H961" i="6"/>
  <c r="I961" i="6"/>
  <c r="G962" i="6"/>
  <c r="H962" i="6"/>
  <c r="I962" i="6"/>
  <c r="G963" i="6"/>
  <c r="H963" i="6"/>
  <c r="I963" i="6"/>
  <c r="G964" i="6"/>
  <c r="H964" i="6"/>
  <c r="I964" i="6"/>
  <c r="G965" i="6"/>
  <c r="H965" i="6"/>
  <c r="I965" i="6"/>
  <c r="G966" i="6"/>
  <c r="H966" i="6"/>
  <c r="I966" i="6"/>
  <c r="G967" i="6"/>
  <c r="H967" i="6"/>
  <c r="I967" i="6"/>
  <c r="G968" i="6"/>
  <c r="H968" i="6"/>
  <c r="I968" i="6"/>
  <c r="G969" i="6"/>
  <c r="H969" i="6"/>
  <c r="I969" i="6"/>
  <c r="G970" i="6"/>
  <c r="H970" i="6"/>
  <c r="I970" i="6"/>
  <c r="G971" i="6"/>
  <c r="H971" i="6"/>
  <c r="I971" i="6"/>
  <c r="G972" i="6"/>
  <c r="H972" i="6"/>
  <c r="I972" i="6"/>
  <c r="G973" i="6"/>
  <c r="H973" i="6"/>
  <c r="I973" i="6"/>
  <c r="G974" i="6"/>
  <c r="H974" i="6"/>
  <c r="I974" i="6"/>
  <c r="G975" i="6"/>
  <c r="H975" i="6"/>
  <c r="I975" i="6"/>
  <c r="G976" i="6"/>
  <c r="H976" i="6"/>
  <c r="I976" i="6"/>
  <c r="G977" i="6"/>
  <c r="H977" i="6"/>
  <c r="I977" i="6"/>
  <c r="G978" i="6"/>
  <c r="H978" i="6"/>
  <c r="I978" i="6"/>
  <c r="G979" i="6"/>
  <c r="H979" i="6"/>
  <c r="I979" i="6"/>
  <c r="G980" i="6"/>
  <c r="H980" i="6"/>
  <c r="I980" i="6"/>
  <c r="G981" i="6"/>
  <c r="H981" i="6"/>
  <c r="I981" i="6"/>
  <c r="G982" i="6"/>
  <c r="H982" i="6"/>
  <c r="I982" i="6"/>
  <c r="G983" i="6"/>
  <c r="H983" i="6"/>
  <c r="I983" i="6"/>
  <c r="G984" i="6"/>
  <c r="H984" i="6"/>
  <c r="I984" i="6"/>
  <c r="G985" i="6"/>
  <c r="H985" i="6"/>
  <c r="I985" i="6"/>
  <c r="G986" i="6"/>
  <c r="H986" i="6"/>
  <c r="I986" i="6"/>
  <c r="G987" i="6"/>
  <c r="H987" i="6"/>
  <c r="I987" i="6"/>
  <c r="G988" i="6"/>
  <c r="H988" i="6"/>
  <c r="I988" i="6"/>
  <c r="G989" i="6"/>
  <c r="H989" i="6"/>
  <c r="I989" i="6"/>
  <c r="G990" i="6"/>
  <c r="H990" i="6"/>
  <c r="I990" i="6"/>
  <c r="G991" i="6"/>
  <c r="H991" i="6"/>
  <c r="I991" i="6"/>
  <c r="G992" i="6"/>
  <c r="H992" i="6"/>
  <c r="I992" i="6"/>
  <c r="G993" i="6"/>
  <c r="H993" i="6"/>
  <c r="I993" i="6"/>
  <c r="G994" i="6"/>
  <c r="H994" i="6"/>
  <c r="I994" i="6"/>
  <c r="G995" i="6"/>
  <c r="H995" i="6"/>
  <c r="I995" i="6"/>
  <c r="G996" i="6"/>
  <c r="H996" i="6"/>
  <c r="I996" i="6"/>
  <c r="G997" i="6"/>
  <c r="H997" i="6"/>
  <c r="I997" i="6"/>
  <c r="G998" i="6"/>
  <c r="H998" i="6"/>
  <c r="I998" i="6"/>
  <c r="G999" i="6"/>
  <c r="H999" i="6"/>
  <c r="I999" i="6"/>
  <c r="G1000" i="6"/>
  <c r="H1000" i="6"/>
  <c r="I1000" i="6"/>
  <c r="G1001" i="6"/>
  <c r="H1001" i="6"/>
  <c r="I1001" i="6"/>
  <c r="G1002" i="6"/>
  <c r="H1002" i="6"/>
  <c r="I1002" i="6"/>
  <c r="G1003" i="6"/>
  <c r="H1003" i="6"/>
  <c r="I1003" i="6"/>
  <c r="G1004" i="6"/>
  <c r="H1004" i="6"/>
  <c r="I1004" i="6"/>
  <c r="G1005" i="6"/>
  <c r="H1005" i="6"/>
  <c r="I1005" i="6"/>
  <c r="I6" i="6"/>
  <c r="H6" i="6"/>
  <c r="G6" i="6"/>
  <c r="M14" i="10"/>
  <c r="M13" i="10"/>
  <c r="M12" i="10"/>
  <c r="M11" i="10"/>
  <c r="M10" i="10"/>
  <c r="M9" i="10"/>
  <c r="J1001" i="10"/>
  <c r="J1002" i="10"/>
  <c r="J1003" i="10"/>
  <c r="J1004" i="10"/>
  <c r="J1005" i="10"/>
  <c r="J1006" i="10"/>
  <c r="J1007" i="10"/>
  <c r="J1008" i="10"/>
  <c r="J1009" i="10"/>
  <c r="J10" i="10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D7" i="11"/>
  <c r="D6" i="11"/>
  <c r="D5" i="11"/>
  <c r="A11" i="10"/>
  <c r="D7" i="10"/>
  <c r="D6" i="10"/>
  <c r="D5" i="10"/>
  <c r="J1005" i="6" l="1"/>
  <c r="J1001" i="6"/>
  <c r="J997" i="6"/>
  <c r="J993" i="6"/>
  <c r="J989" i="6"/>
  <c r="J985" i="6"/>
  <c r="J981" i="6"/>
  <c r="J977" i="6"/>
  <c r="J973" i="6"/>
  <c r="J969" i="6"/>
  <c r="J965" i="6"/>
  <c r="J961" i="6"/>
  <c r="J957" i="6"/>
  <c r="J953" i="6"/>
  <c r="J949" i="6"/>
  <c r="J945" i="6"/>
  <c r="J941" i="6"/>
  <c r="J937" i="6"/>
  <c r="J933" i="6"/>
  <c r="J929" i="6"/>
  <c r="J925" i="6"/>
  <c r="J921" i="6"/>
  <c r="J917" i="6"/>
  <c r="J913" i="6"/>
  <c r="J909" i="6"/>
  <c r="J905" i="6"/>
  <c r="J901" i="6"/>
  <c r="J897" i="6"/>
  <c r="J893" i="6"/>
  <c r="J889" i="6"/>
  <c r="J885" i="6"/>
  <c r="J881" i="6"/>
  <c r="J877" i="6"/>
  <c r="J873" i="6"/>
  <c r="J869" i="6"/>
  <c r="J865" i="6"/>
  <c r="J861" i="6"/>
  <c r="J857" i="6"/>
  <c r="J853" i="6"/>
  <c r="J849" i="6"/>
  <c r="J845" i="6"/>
  <c r="J841" i="6"/>
  <c r="J837" i="6"/>
  <c r="J833" i="6"/>
  <c r="J875" i="6"/>
  <c r="J871" i="6"/>
  <c r="J867" i="6"/>
  <c r="J863" i="6"/>
  <c r="J859" i="6"/>
  <c r="J855" i="6"/>
  <c r="J851" i="6"/>
  <c r="J847" i="6"/>
  <c r="J494" i="6"/>
  <c r="J490" i="6"/>
  <c r="J486" i="6"/>
  <c r="J482" i="6"/>
  <c r="J478" i="6"/>
  <c r="J474" i="6"/>
  <c r="J470" i="6"/>
  <c r="J466" i="6"/>
  <c r="J462" i="6"/>
  <c r="J458" i="6"/>
  <c r="J454" i="6"/>
  <c r="J450" i="6"/>
  <c r="J446" i="6"/>
  <c r="J442" i="6"/>
  <c r="J438" i="6"/>
  <c r="J434" i="6"/>
  <c r="J430" i="6"/>
  <c r="J426" i="6"/>
  <c r="J422" i="6"/>
  <c r="J418" i="6"/>
  <c r="J414" i="6"/>
  <c r="J410" i="6"/>
  <c r="J406" i="6"/>
  <c r="J402" i="6"/>
  <c r="J398" i="6"/>
  <c r="J394" i="6"/>
  <c r="J390" i="6"/>
  <c r="J386" i="6"/>
  <c r="J382" i="6"/>
  <c r="J378" i="6"/>
  <c r="J374" i="6"/>
  <c r="J370" i="6"/>
  <c r="J366" i="6"/>
  <c r="J362" i="6"/>
  <c r="J358" i="6"/>
  <c r="J354" i="6"/>
  <c r="J350" i="6"/>
  <c r="J843" i="6"/>
  <c r="J839" i="6"/>
  <c r="J835" i="6"/>
  <c r="J831" i="6"/>
  <c r="J827" i="6"/>
  <c r="J823" i="6"/>
  <c r="J819" i="6"/>
  <c r="J815" i="6"/>
  <c r="J811" i="6"/>
  <c r="J807" i="6"/>
  <c r="J803" i="6"/>
  <c r="J799" i="6"/>
  <c r="J795" i="6"/>
  <c r="J791" i="6"/>
  <c r="J787" i="6"/>
  <c r="J783" i="6"/>
  <c r="J779" i="6"/>
  <c r="J775" i="6"/>
  <c r="J771" i="6"/>
  <c r="J767" i="6"/>
  <c r="J763" i="6"/>
  <c r="J759" i="6"/>
  <c r="J755" i="6"/>
  <c r="J751" i="6"/>
  <c r="J747" i="6"/>
  <c r="J743" i="6"/>
  <c r="J739" i="6"/>
  <c r="J735" i="6"/>
  <c r="J731" i="6"/>
  <c r="J727" i="6"/>
  <c r="J723" i="6"/>
  <c r="J719" i="6"/>
  <c r="J715" i="6"/>
  <c r="J711" i="6"/>
  <c r="J707" i="6"/>
  <c r="J703" i="6"/>
  <c r="J699" i="6"/>
  <c r="J695" i="6"/>
  <c r="J691" i="6"/>
  <c r="J687" i="6"/>
  <c r="J683" i="6"/>
  <c r="J679" i="6"/>
  <c r="J675" i="6"/>
  <c r="J671" i="6"/>
  <c r="J667" i="6"/>
  <c r="J663" i="6"/>
  <c r="J659" i="6"/>
  <c r="J655" i="6"/>
  <c r="J651" i="6"/>
  <c r="J647" i="6"/>
  <c r="J643" i="6"/>
  <c r="J639" i="6"/>
  <c r="J635" i="6"/>
  <c r="J631" i="6"/>
  <c r="J627" i="6"/>
  <c r="J623" i="6"/>
  <c r="J619" i="6"/>
  <c r="J615" i="6"/>
  <c r="J611" i="6"/>
  <c r="J607" i="6"/>
  <c r="J603" i="6"/>
  <c r="J599" i="6"/>
  <c r="J595" i="6"/>
  <c r="J591" i="6"/>
  <c r="J587" i="6"/>
  <c r="J583" i="6"/>
  <c r="J579" i="6"/>
  <c r="J575" i="6"/>
  <c r="J571" i="6"/>
  <c r="J567" i="6"/>
  <c r="J563" i="6"/>
  <c r="J559" i="6"/>
  <c r="J555" i="6"/>
  <c r="J551" i="6"/>
  <c r="J547" i="6"/>
  <c r="J543" i="6"/>
  <c r="J539" i="6"/>
  <c r="J535" i="6"/>
  <c r="J531" i="6"/>
  <c r="J527" i="6"/>
  <c r="J523" i="6"/>
  <c r="J519" i="6"/>
  <c r="J515" i="6"/>
  <c r="J511" i="6"/>
  <c r="J507" i="6"/>
  <c r="J346" i="6"/>
  <c r="J342" i="6"/>
  <c r="J338" i="6"/>
  <c r="J334" i="6"/>
  <c r="J330" i="6"/>
  <c r="J326" i="6"/>
  <c r="J322" i="6"/>
  <c r="J318" i="6"/>
  <c r="J314" i="6"/>
  <c r="J310" i="6"/>
  <c r="J306" i="6"/>
  <c r="J302" i="6"/>
  <c r="J298" i="6"/>
  <c r="J294" i="6"/>
  <c r="J290" i="6"/>
  <c r="J286" i="6"/>
  <c r="J282" i="6"/>
  <c r="J278" i="6"/>
  <c r="J274" i="6"/>
  <c r="J270" i="6"/>
  <c r="J266" i="6"/>
  <c r="J262" i="6"/>
  <c r="J258" i="6"/>
  <c r="J254" i="6"/>
  <c r="J250" i="6"/>
  <c r="J246" i="6"/>
  <c r="J242" i="6"/>
  <c r="J238" i="6"/>
  <c r="J234" i="6"/>
  <c r="J230" i="6"/>
  <c r="J226" i="6"/>
  <c r="J222" i="6"/>
  <c r="J218" i="6"/>
  <c r="J214" i="6"/>
  <c r="J210" i="6"/>
  <c r="J206" i="6"/>
  <c r="J202" i="6"/>
  <c r="J198" i="6"/>
  <c r="J194" i="6"/>
  <c r="J190" i="6"/>
  <c r="J186" i="6"/>
  <c r="J182" i="6"/>
  <c r="J178" i="6"/>
  <c r="J174" i="6"/>
  <c r="J170" i="6"/>
  <c r="J166" i="6"/>
  <c r="J162" i="6"/>
  <c r="J158" i="6"/>
  <c r="J154" i="6"/>
  <c r="J150" i="6"/>
  <c r="J146" i="6"/>
  <c r="J142" i="6"/>
  <c r="J138" i="6"/>
  <c r="J134" i="6"/>
  <c r="J130" i="6"/>
  <c r="J126" i="6"/>
  <c r="J122" i="6"/>
  <c r="J118" i="6"/>
  <c r="J114" i="6"/>
  <c r="J110" i="6"/>
  <c r="J106" i="6"/>
  <c r="J102" i="6"/>
  <c r="J98" i="6"/>
  <c r="J94" i="6"/>
  <c r="J90" i="6"/>
  <c r="J86" i="6"/>
  <c r="J82" i="6"/>
  <c r="J78" i="6"/>
  <c r="J74" i="6"/>
  <c r="J70" i="6"/>
  <c r="J66" i="6"/>
  <c r="J62" i="6"/>
  <c r="J58" i="6"/>
  <c r="J54" i="6"/>
  <c r="J50" i="6"/>
  <c r="J46" i="6"/>
  <c r="J42" i="6"/>
  <c r="J38" i="6"/>
  <c r="J34" i="6"/>
  <c r="J30" i="6"/>
  <c r="J26" i="6"/>
  <c r="J22" i="6"/>
  <c r="J18" i="6"/>
  <c r="J14" i="6"/>
  <c r="J10" i="6"/>
  <c r="J503" i="6"/>
  <c r="J499" i="6"/>
  <c r="J108" i="6"/>
  <c r="J104" i="6"/>
  <c r="J100" i="6"/>
  <c r="J96" i="6"/>
  <c r="J92" i="6"/>
  <c r="J88" i="6"/>
  <c r="J84" i="6"/>
  <c r="J80" i="6"/>
  <c r="J76" i="6"/>
  <c r="J72" i="6"/>
  <c r="J68" i="6"/>
  <c r="J64" i="6"/>
  <c r="J60" i="6"/>
  <c r="J56" i="6"/>
  <c r="J52" i="6"/>
  <c r="J48" i="6"/>
  <c r="J44" i="6"/>
  <c r="J40" i="6"/>
  <c r="J36" i="6"/>
  <c r="J32" i="6"/>
  <c r="J28" i="6"/>
  <c r="J24" i="6"/>
  <c r="J20" i="6"/>
  <c r="J16" i="6"/>
  <c r="J12" i="6"/>
  <c r="J8" i="6"/>
  <c r="J829" i="6"/>
  <c r="J825" i="6"/>
  <c r="J821" i="6"/>
  <c r="J817" i="6"/>
  <c r="J813" i="6"/>
  <c r="J809" i="6"/>
  <c r="J805" i="6"/>
  <c r="J801" i="6"/>
  <c r="J797" i="6"/>
  <c r="J793" i="6"/>
  <c r="J789" i="6"/>
  <c r="J785" i="6"/>
  <c r="J781" i="6"/>
  <c r="J777" i="6"/>
  <c r="J773" i="6"/>
  <c r="J769" i="6"/>
  <c r="J765" i="6"/>
  <c r="J761" i="6"/>
  <c r="J757" i="6"/>
  <c r="J753" i="6"/>
  <c r="J749" i="6"/>
  <c r="J994" i="6"/>
  <c r="J990" i="6"/>
  <c r="J974" i="6"/>
  <c r="J970" i="6"/>
  <c r="J946" i="6"/>
  <c r="J942" i="6"/>
  <c r="J938" i="6"/>
  <c r="J934" i="6"/>
  <c r="J930" i="6"/>
  <c r="J926" i="6"/>
  <c r="J922" i="6"/>
  <c r="J918" i="6"/>
  <c r="J914" i="6"/>
  <c r="J910" i="6"/>
  <c r="J906" i="6"/>
  <c r="J902" i="6"/>
  <c r="J898" i="6"/>
  <c r="J894" i="6"/>
  <c r="J890" i="6"/>
  <c r="J886" i="6"/>
  <c r="J882" i="6"/>
  <c r="J878" i="6"/>
  <c r="J874" i="6"/>
  <c r="J870" i="6"/>
  <c r="J866" i="6"/>
  <c r="J862" i="6"/>
  <c r="J858" i="6"/>
  <c r="J854" i="6"/>
  <c r="J850" i="6"/>
  <c r="J846" i="6"/>
  <c r="J842" i="6"/>
  <c r="J838" i="6"/>
  <c r="J834" i="6"/>
  <c r="J830" i="6"/>
  <c r="J826" i="6"/>
  <c r="J822" i="6"/>
  <c r="J818" i="6"/>
  <c r="J814" i="6"/>
  <c r="J810" i="6"/>
  <c r="J806" i="6"/>
  <c r="J802" i="6"/>
  <c r="J798" i="6"/>
  <c r="J794" i="6"/>
  <c r="J790" i="6"/>
  <c r="J786" i="6"/>
  <c r="J782" i="6"/>
  <c r="J778" i="6"/>
  <c r="J774" i="6"/>
  <c r="J770" i="6"/>
  <c r="J766" i="6"/>
  <c r="J762" i="6"/>
  <c r="J758" i="6"/>
  <c r="J754" i="6"/>
  <c r="J750" i="6"/>
  <c r="J746" i="6"/>
  <c r="J742" i="6"/>
  <c r="J738" i="6"/>
  <c r="J734" i="6"/>
  <c r="J730" i="6"/>
  <c r="J726" i="6"/>
  <c r="J722" i="6"/>
  <c r="J718" i="6"/>
  <c r="J714" i="6"/>
  <c r="J710" i="6"/>
  <c r="J706" i="6"/>
  <c r="J702" i="6"/>
  <c r="J698" i="6"/>
  <c r="J694" i="6"/>
  <c r="J690" i="6"/>
  <c r="J686" i="6"/>
  <c r="J682" i="6"/>
  <c r="J678" i="6"/>
  <c r="J674" i="6"/>
  <c r="J670" i="6"/>
  <c r="J666" i="6"/>
  <c r="J662" i="6"/>
  <c r="J658" i="6"/>
  <c r="J654" i="6"/>
  <c r="J650" i="6"/>
  <c r="J646" i="6"/>
  <c r="J642" i="6"/>
  <c r="J638" i="6"/>
  <c r="J634" i="6"/>
  <c r="J630" i="6"/>
  <c r="J626" i="6"/>
  <c r="J622" i="6"/>
  <c r="J618" i="6"/>
  <c r="J614" i="6"/>
  <c r="J610" i="6"/>
  <c r="J606" i="6"/>
  <c r="J602" i="6"/>
  <c r="J598" i="6"/>
  <c r="J594" i="6"/>
  <c r="J590" i="6"/>
  <c r="J586" i="6"/>
  <c r="J582" i="6"/>
  <c r="J578" i="6"/>
  <c r="J574" i="6"/>
  <c r="J570" i="6"/>
  <c r="J566" i="6"/>
  <c r="J562" i="6"/>
  <c r="J558" i="6"/>
  <c r="J554" i="6"/>
  <c r="J550" i="6"/>
  <c r="J546" i="6"/>
  <c r="J542" i="6"/>
  <c r="J538" i="6"/>
  <c r="J534" i="6"/>
  <c r="J530" i="6"/>
  <c r="J526" i="6"/>
  <c r="J522" i="6"/>
  <c r="J518" i="6"/>
  <c r="J514" i="6"/>
  <c r="J510" i="6"/>
  <c r="J506" i="6"/>
  <c r="J1002" i="6"/>
  <c r="J998" i="6"/>
  <c r="J950" i="6"/>
  <c r="J995" i="6"/>
  <c r="J987" i="6"/>
  <c r="J979" i="6"/>
  <c r="J967" i="6"/>
  <c r="J963" i="6"/>
  <c r="J951" i="6"/>
  <c r="J943" i="6"/>
  <c r="J939" i="6"/>
  <c r="J935" i="6"/>
  <c r="J923" i="6"/>
  <c r="J911" i="6"/>
  <c r="J895" i="6"/>
  <c r="J6" i="6"/>
  <c r="J986" i="6"/>
  <c r="J982" i="6"/>
  <c r="J978" i="6"/>
  <c r="J966" i="6"/>
  <c r="J962" i="6"/>
  <c r="J958" i="6"/>
  <c r="J954" i="6"/>
  <c r="J1003" i="6"/>
  <c r="J999" i="6"/>
  <c r="J991" i="6"/>
  <c r="J983" i="6"/>
  <c r="J975" i="6"/>
  <c r="J971" i="6"/>
  <c r="J959" i="6"/>
  <c r="J955" i="6"/>
  <c r="J947" i="6"/>
  <c r="J931" i="6"/>
  <c r="J927" i="6"/>
  <c r="J919" i="6"/>
  <c r="J915" i="6"/>
  <c r="J907" i="6"/>
  <c r="J903" i="6"/>
  <c r="J899" i="6"/>
  <c r="J891" i="6"/>
  <c r="J887" i="6"/>
  <c r="J883" i="6"/>
  <c r="J879" i="6"/>
  <c r="J1004" i="6"/>
  <c r="J1000" i="6"/>
  <c r="J996" i="6"/>
  <c r="J992" i="6"/>
  <c r="J988" i="6"/>
  <c r="J984" i="6"/>
  <c r="J980" i="6"/>
  <c r="J976" i="6"/>
  <c r="J972" i="6"/>
  <c r="J968" i="6"/>
  <c r="J964" i="6"/>
  <c r="J960" i="6"/>
  <c r="J956" i="6"/>
  <c r="J952" i="6"/>
  <c r="J948" i="6"/>
  <c r="J944" i="6"/>
  <c r="J940" i="6"/>
  <c r="J936" i="6"/>
  <c r="J932" i="6"/>
  <c r="J928" i="6"/>
  <c r="J924" i="6"/>
  <c r="J920" i="6"/>
  <c r="J916" i="6"/>
  <c r="J912" i="6"/>
  <c r="J908" i="6"/>
  <c r="J904" i="6"/>
  <c r="J900" i="6"/>
  <c r="J896" i="6"/>
  <c r="J892" i="6"/>
  <c r="J888" i="6"/>
  <c r="J884" i="6"/>
  <c r="J880" i="6"/>
  <c r="J876" i="6"/>
  <c r="J872" i="6"/>
  <c r="J868" i="6"/>
  <c r="J864" i="6"/>
  <c r="J860" i="6"/>
  <c r="J856" i="6"/>
  <c r="J852" i="6"/>
  <c r="J848" i="6"/>
  <c r="J844" i="6"/>
  <c r="J840" i="6"/>
  <c r="J836" i="6"/>
  <c r="J832" i="6"/>
  <c r="J828" i="6"/>
  <c r="J824" i="6"/>
  <c r="J820" i="6"/>
  <c r="J816" i="6"/>
  <c r="J812" i="6"/>
  <c r="J808" i="6"/>
  <c r="J804" i="6"/>
  <c r="J800" i="6"/>
  <c r="J796" i="6"/>
  <c r="J792" i="6"/>
  <c r="J788" i="6"/>
  <c r="J784" i="6"/>
  <c r="J780" i="6"/>
  <c r="J776" i="6"/>
  <c r="J772" i="6"/>
  <c r="J745" i="6"/>
  <c r="J741" i="6"/>
  <c r="J737" i="6"/>
  <c r="J733" i="6"/>
  <c r="J729" i="6"/>
  <c r="J725" i="6"/>
  <c r="J721" i="6"/>
  <c r="J717" i="6"/>
  <c r="J713" i="6"/>
  <c r="J709" i="6"/>
  <c r="J705" i="6"/>
  <c r="J701" i="6"/>
  <c r="J697" i="6"/>
  <c r="J693" i="6"/>
  <c r="J689" i="6"/>
  <c r="J685" i="6"/>
  <c r="J681" i="6"/>
  <c r="J677" i="6"/>
  <c r="J673" i="6"/>
  <c r="J669" i="6"/>
  <c r="J665" i="6"/>
  <c r="J661" i="6"/>
  <c r="J657" i="6"/>
  <c r="J653" i="6"/>
  <c r="J649" i="6"/>
  <c r="J645" i="6"/>
  <c r="J641" i="6"/>
  <c r="J637" i="6"/>
  <c r="J633" i="6"/>
  <c r="J629" i="6"/>
  <c r="J625" i="6"/>
  <c r="J621" i="6"/>
  <c r="J617" i="6"/>
  <c r="J613" i="6"/>
  <c r="J609" i="6"/>
  <c r="J605" i="6"/>
  <c r="J601" i="6"/>
  <c r="J597" i="6"/>
  <c r="J593" i="6"/>
  <c r="J589" i="6"/>
  <c r="J585" i="6"/>
  <c r="J581" i="6"/>
  <c r="J577" i="6"/>
  <c r="J573" i="6"/>
  <c r="J569" i="6"/>
  <c r="J565" i="6"/>
  <c r="J561" i="6"/>
  <c r="J557" i="6"/>
  <c r="J553" i="6"/>
  <c r="J549" i="6"/>
  <c r="J545" i="6"/>
  <c r="J541" i="6"/>
  <c r="J537" i="6"/>
  <c r="J533" i="6"/>
  <c r="J529" i="6"/>
  <c r="J525" i="6"/>
  <c r="J521" i="6"/>
  <c r="J517" i="6"/>
  <c r="J513" i="6"/>
  <c r="J509" i="6"/>
  <c r="J505" i="6"/>
  <c r="J501" i="6"/>
  <c r="J497" i="6"/>
  <c r="J493" i="6"/>
  <c r="J489" i="6"/>
  <c r="J485" i="6"/>
  <c r="J481" i="6"/>
  <c r="J477" i="6"/>
  <c r="J473" i="6"/>
  <c r="J469" i="6"/>
  <c r="J465" i="6"/>
  <c r="J461" i="6"/>
  <c r="J457" i="6"/>
  <c r="J453" i="6"/>
  <c r="J449" i="6"/>
  <c r="J445" i="6"/>
  <c r="J441" i="6"/>
  <c r="J437" i="6"/>
  <c r="J433" i="6"/>
  <c r="J429" i="6"/>
  <c r="J425" i="6"/>
  <c r="J421" i="6"/>
  <c r="J417" i="6"/>
  <c r="J413" i="6"/>
  <c r="J409" i="6"/>
  <c r="J502" i="6"/>
  <c r="J498" i="6"/>
  <c r="J495" i="6"/>
  <c r="J491" i="6"/>
  <c r="J487" i="6"/>
  <c r="J483" i="6"/>
  <c r="J479" i="6"/>
  <c r="J475" i="6"/>
  <c r="J471" i="6"/>
  <c r="J467" i="6"/>
  <c r="J463" i="6"/>
  <c r="J459" i="6"/>
  <c r="J455" i="6"/>
  <c r="J451" i="6"/>
  <c r="J447" i="6"/>
  <c r="J443" i="6"/>
  <c r="J439" i="6"/>
  <c r="J435" i="6"/>
  <c r="J431" i="6"/>
  <c r="J427" i="6"/>
  <c r="J423" i="6"/>
  <c r="J419" i="6"/>
  <c r="J415" i="6"/>
  <c r="J411" i="6"/>
  <c r="J407" i="6"/>
  <c r="J403" i="6"/>
  <c r="J399" i="6"/>
  <c r="J395" i="6"/>
  <c r="J391" i="6"/>
  <c r="J387" i="6"/>
  <c r="J383" i="6"/>
  <c r="J379" i="6"/>
  <c r="J375" i="6"/>
  <c r="J371" i="6"/>
  <c r="J367" i="6"/>
  <c r="J363" i="6"/>
  <c r="J359" i="6"/>
  <c r="J355" i="6"/>
  <c r="J351" i="6"/>
  <c r="J347" i="6"/>
  <c r="J343" i="6"/>
  <c r="J768" i="6"/>
  <c r="J764" i="6"/>
  <c r="J760" i="6"/>
  <c r="J756" i="6"/>
  <c r="J752" i="6"/>
  <c r="J748" i="6"/>
  <c r="J744" i="6"/>
  <c r="J740" i="6"/>
  <c r="J736" i="6"/>
  <c r="J732" i="6"/>
  <c r="J728" i="6"/>
  <c r="J724" i="6"/>
  <c r="J720" i="6"/>
  <c r="J716" i="6"/>
  <c r="J712" i="6"/>
  <c r="J708" i="6"/>
  <c r="J704" i="6"/>
  <c r="J700" i="6"/>
  <c r="J696" i="6"/>
  <c r="J692" i="6"/>
  <c r="J688" i="6"/>
  <c r="J684" i="6"/>
  <c r="J680" i="6"/>
  <c r="J676" i="6"/>
  <c r="J672" i="6"/>
  <c r="J668" i="6"/>
  <c r="J664" i="6"/>
  <c r="J660" i="6"/>
  <c r="J656" i="6"/>
  <c r="J652" i="6"/>
  <c r="J648" i="6"/>
  <c r="J644" i="6"/>
  <c r="J640" i="6"/>
  <c r="J636" i="6"/>
  <c r="J632" i="6"/>
  <c r="J628" i="6"/>
  <c r="J624" i="6"/>
  <c r="J620" i="6"/>
  <c r="J616" i="6"/>
  <c r="J612" i="6"/>
  <c r="J608" i="6"/>
  <c r="J604" i="6"/>
  <c r="J600" i="6"/>
  <c r="J596" i="6"/>
  <c r="J592" i="6"/>
  <c r="J588" i="6"/>
  <c r="J584" i="6"/>
  <c r="J580" i="6"/>
  <c r="J576" i="6"/>
  <c r="J572" i="6"/>
  <c r="J568" i="6"/>
  <c r="J564" i="6"/>
  <c r="J560" i="6"/>
  <c r="J556" i="6"/>
  <c r="J552" i="6"/>
  <c r="J548" i="6"/>
  <c r="J544" i="6"/>
  <c r="J540" i="6"/>
  <c r="J536" i="6"/>
  <c r="J532" i="6"/>
  <c r="J528" i="6"/>
  <c r="J524" i="6"/>
  <c r="J520" i="6"/>
  <c r="J516" i="6"/>
  <c r="J512" i="6"/>
  <c r="J508" i="6"/>
  <c r="J504" i="6"/>
  <c r="J500" i="6"/>
  <c r="J496" i="6"/>
  <c r="J492" i="6"/>
  <c r="J488" i="6"/>
  <c r="J484" i="6"/>
  <c r="J480" i="6"/>
  <c r="J476" i="6"/>
  <c r="J472" i="6"/>
  <c r="J468" i="6"/>
  <c r="J464" i="6"/>
  <c r="J460" i="6"/>
  <c r="J456" i="6"/>
  <c r="J452" i="6"/>
  <c r="J448" i="6"/>
  <c r="J444" i="6"/>
  <c r="J440" i="6"/>
  <c r="J436" i="6"/>
  <c r="J432" i="6"/>
  <c r="J428" i="6"/>
  <c r="J424" i="6"/>
  <c r="J420" i="6"/>
  <c r="J416" i="6"/>
  <c r="J412" i="6"/>
  <c r="J404" i="6"/>
  <c r="J388" i="6"/>
  <c r="J372" i="6"/>
  <c r="J356" i="6"/>
  <c r="J339" i="6"/>
  <c r="J335" i="6"/>
  <c r="J331" i="6"/>
  <c r="J327" i="6"/>
  <c r="J323" i="6"/>
  <c r="J319" i="6"/>
  <c r="J315" i="6"/>
  <c r="J311" i="6"/>
  <c r="J307" i="6"/>
  <c r="J303" i="6"/>
  <c r="J299" i="6"/>
  <c r="J295" i="6"/>
  <c r="J291" i="6"/>
  <c r="J287" i="6"/>
  <c r="J283" i="6"/>
  <c r="J279" i="6"/>
  <c r="J275" i="6"/>
  <c r="J271" i="6"/>
  <c r="J267" i="6"/>
  <c r="J263" i="6"/>
  <c r="J259" i="6"/>
  <c r="J255" i="6"/>
  <c r="J251" i="6"/>
  <c r="J247" i="6"/>
  <c r="J243" i="6"/>
  <c r="J239" i="6"/>
  <c r="J235" i="6"/>
  <c r="J231" i="6"/>
  <c r="J227" i="6"/>
  <c r="J223" i="6"/>
  <c r="J219" i="6"/>
  <c r="J215" i="6"/>
  <c r="J211" i="6"/>
  <c r="J207" i="6"/>
  <c r="J203" i="6"/>
  <c r="J199" i="6"/>
  <c r="J195" i="6"/>
  <c r="J191" i="6"/>
  <c r="J187" i="6"/>
  <c r="J183" i="6"/>
  <c r="J179" i="6"/>
  <c r="J175" i="6"/>
  <c r="J171" i="6"/>
  <c r="J167" i="6"/>
  <c r="J163" i="6"/>
  <c r="J159" i="6"/>
  <c r="J155" i="6"/>
  <c r="J151" i="6"/>
  <c r="J147" i="6"/>
  <c r="J143" i="6"/>
  <c r="J139" i="6"/>
  <c r="J135" i="6"/>
  <c r="J131" i="6"/>
  <c r="J127" i="6"/>
  <c r="J123" i="6"/>
  <c r="J119" i="6"/>
  <c r="J115" i="6"/>
  <c r="J111" i="6"/>
  <c r="J107" i="6"/>
  <c r="J103" i="6"/>
  <c r="J99" i="6"/>
  <c r="J95" i="6"/>
  <c r="J91" i="6"/>
  <c r="J87" i="6"/>
  <c r="J83" i="6"/>
  <c r="J79" i="6"/>
  <c r="J75" i="6"/>
  <c r="J71" i="6"/>
  <c r="J67" i="6"/>
  <c r="J63" i="6"/>
  <c r="J59" i="6"/>
  <c r="J55" i="6"/>
  <c r="J51" i="6"/>
  <c r="J47" i="6"/>
  <c r="J43" i="6"/>
  <c r="J39" i="6"/>
  <c r="J35" i="6"/>
  <c r="J31" i="6"/>
  <c r="J27" i="6"/>
  <c r="J23" i="6"/>
  <c r="J19" i="6"/>
  <c r="J15" i="6"/>
  <c r="J11" i="6"/>
  <c r="J7" i="6"/>
  <c r="J408" i="6"/>
  <c r="J400" i="6"/>
  <c r="J396" i="6"/>
  <c r="J392" i="6"/>
  <c r="J384" i="6"/>
  <c r="J380" i="6"/>
  <c r="J376" i="6"/>
  <c r="J368" i="6"/>
  <c r="J364" i="6"/>
  <c r="J360" i="6"/>
  <c r="J352" i="6"/>
  <c r="J348" i="6"/>
  <c r="J344" i="6"/>
  <c r="J340" i="6"/>
  <c r="J336" i="6"/>
  <c r="J332" i="6"/>
  <c r="J328" i="6"/>
  <c r="J324" i="6"/>
  <c r="J320" i="6"/>
  <c r="J316" i="6"/>
  <c r="J312" i="6"/>
  <c r="J308" i="6"/>
  <c r="J304" i="6"/>
  <c r="J300" i="6"/>
  <c r="J296" i="6"/>
  <c r="J292" i="6"/>
  <c r="J288" i="6"/>
  <c r="J284" i="6"/>
  <c r="J280" i="6"/>
  <c r="J276" i="6"/>
  <c r="J272" i="6"/>
  <c r="J268" i="6"/>
  <c r="J264" i="6"/>
  <c r="J260" i="6"/>
  <c r="J256" i="6"/>
  <c r="J252" i="6"/>
  <c r="J248" i="6"/>
  <c r="J244" i="6"/>
  <c r="J240" i="6"/>
  <c r="J236" i="6"/>
  <c r="J232" i="6"/>
  <c r="J228" i="6"/>
  <c r="J224" i="6"/>
  <c r="J220" i="6"/>
  <c r="J216" i="6"/>
  <c r="J212" i="6"/>
  <c r="J208" i="6"/>
  <c r="J204" i="6"/>
  <c r="J200" i="6"/>
  <c r="J196" i="6"/>
  <c r="J192" i="6"/>
  <c r="J188" i="6"/>
  <c r="J184" i="6"/>
  <c r="J180" i="6"/>
  <c r="J176" i="6"/>
  <c r="J172" i="6"/>
  <c r="J168" i="6"/>
  <c r="J164" i="6"/>
  <c r="J160" i="6"/>
  <c r="J156" i="6"/>
  <c r="J152" i="6"/>
  <c r="J148" i="6"/>
  <c r="J144" i="6"/>
  <c r="J140" i="6"/>
  <c r="J136" i="6"/>
  <c r="J132" i="6"/>
  <c r="J128" i="6"/>
  <c r="J124" i="6"/>
  <c r="J120" i="6"/>
  <c r="J116" i="6"/>
  <c r="J112" i="6"/>
  <c r="J405" i="6"/>
  <c r="J401" i="6"/>
  <c r="J397" i="6"/>
  <c r="J393" i="6"/>
  <c r="J389" i="6"/>
  <c r="J385" i="6"/>
  <c r="J381" i="6"/>
  <c r="J377" i="6"/>
  <c r="J373" i="6"/>
  <c r="J369" i="6"/>
  <c r="J365" i="6"/>
  <c r="J361" i="6"/>
  <c r="J357" i="6"/>
  <c r="J353" i="6"/>
  <c r="J349" i="6"/>
  <c r="J345" i="6"/>
  <c r="J341" i="6"/>
  <c r="J337" i="6"/>
  <c r="J333" i="6"/>
  <c r="J329" i="6"/>
  <c r="J325" i="6"/>
  <c r="J321" i="6"/>
  <c r="J317" i="6"/>
  <c r="J313" i="6"/>
  <c r="J309" i="6"/>
  <c r="J305" i="6"/>
  <c r="J301" i="6"/>
  <c r="J297" i="6"/>
  <c r="J293" i="6"/>
  <c r="J289" i="6"/>
  <c r="J285" i="6"/>
  <c r="J281" i="6"/>
  <c r="J277" i="6"/>
  <c r="J273" i="6"/>
  <c r="J269" i="6"/>
  <c r="J265" i="6"/>
  <c r="J261" i="6"/>
  <c r="J257" i="6"/>
  <c r="J253" i="6"/>
  <c r="J249" i="6"/>
  <c r="J245" i="6"/>
  <c r="J241" i="6"/>
  <c r="J237" i="6"/>
  <c r="J233" i="6"/>
  <c r="J229" i="6"/>
  <c r="J225" i="6"/>
  <c r="J221" i="6"/>
  <c r="J217" i="6"/>
  <c r="J213" i="6"/>
  <c r="J209" i="6"/>
  <c r="J205" i="6"/>
  <c r="J201" i="6"/>
  <c r="J197" i="6"/>
  <c r="J193" i="6"/>
  <c r="J189" i="6"/>
  <c r="J185" i="6"/>
  <c r="J181" i="6"/>
  <c r="J177" i="6"/>
  <c r="J173" i="6"/>
  <c r="J169" i="6"/>
  <c r="J165" i="6"/>
  <c r="J161" i="6"/>
  <c r="J157" i="6"/>
  <c r="J153" i="6"/>
  <c r="J149" i="6"/>
  <c r="J145" i="6"/>
  <c r="J141" i="6"/>
  <c r="J137" i="6"/>
  <c r="J133" i="6"/>
  <c r="J129" i="6"/>
  <c r="J125" i="6"/>
  <c r="J121" i="6"/>
  <c r="J117" i="6"/>
  <c r="J113" i="6"/>
  <c r="J109" i="6"/>
  <c r="J105" i="6"/>
  <c r="J101" i="6"/>
  <c r="J97" i="6"/>
  <c r="J93" i="6"/>
  <c r="J89" i="6"/>
  <c r="J85" i="6"/>
  <c r="J81" i="6"/>
  <c r="J77" i="6"/>
  <c r="J73" i="6"/>
  <c r="J69" i="6"/>
  <c r="J65" i="6"/>
  <c r="J61" i="6"/>
  <c r="J57" i="6"/>
  <c r="J53" i="6"/>
  <c r="J49" i="6"/>
  <c r="J45" i="6"/>
  <c r="J41" i="6"/>
  <c r="J37" i="6"/>
  <c r="J33" i="6"/>
  <c r="J29" i="6"/>
  <c r="J25" i="6"/>
  <c r="J21" i="6"/>
  <c r="J17" i="6"/>
  <c r="J13" i="6"/>
  <c r="J9" i="6"/>
  <c r="A12" i="10"/>
  <c r="J11" i="10"/>
  <c r="V11" i="6"/>
  <c r="V10" i="6"/>
  <c r="A13" i="10" l="1"/>
  <c r="J12" i="10"/>
  <c r="V9" i="6"/>
  <c r="V8" i="6"/>
  <c r="V7" i="6"/>
  <c r="V6" i="6"/>
  <c r="S8" i="6"/>
  <c r="S9" i="6" s="1"/>
  <c r="S10" i="6"/>
  <c r="S11" i="6"/>
  <c r="S12" i="6" s="1"/>
  <c r="S13" i="6" s="1"/>
  <c r="S14" i="6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S161" i="6" s="1"/>
  <c r="S162" i="6" s="1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211" i="6" s="1"/>
  <c r="S212" i="6" s="1"/>
  <c r="S213" i="6" s="1"/>
  <c r="S214" i="6" s="1"/>
  <c r="S215" i="6" s="1"/>
  <c r="S216" i="6" s="1"/>
  <c r="S217" i="6" s="1"/>
  <c r="S218" i="6" s="1"/>
  <c r="S219" i="6" s="1"/>
  <c r="S220" i="6" s="1"/>
  <c r="S221" i="6" s="1"/>
  <c r="S222" i="6" s="1"/>
  <c r="S223" i="6" s="1"/>
  <c r="S224" i="6" s="1"/>
  <c r="S225" i="6" s="1"/>
  <c r="S226" i="6" s="1"/>
  <c r="S227" i="6" s="1"/>
  <c r="S228" i="6" s="1"/>
  <c r="S229" i="6" s="1"/>
  <c r="S230" i="6" s="1"/>
  <c r="S231" i="6" s="1"/>
  <c r="S232" i="6" s="1"/>
  <c r="S233" i="6" s="1"/>
  <c r="S234" i="6" s="1"/>
  <c r="S235" i="6" s="1"/>
  <c r="S236" i="6" s="1"/>
  <c r="S237" i="6" s="1"/>
  <c r="S238" i="6" s="1"/>
  <c r="S239" i="6" s="1"/>
  <c r="S240" i="6" s="1"/>
  <c r="S241" i="6" s="1"/>
  <c r="S242" i="6" s="1"/>
  <c r="S243" i="6" s="1"/>
  <c r="S244" i="6" s="1"/>
  <c r="S245" i="6" s="1"/>
  <c r="S246" i="6" s="1"/>
  <c r="S247" i="6" s="1"/>
  <c r="S248" i="6" s="1"/>
  <c r="S249" i="6" s="1"/>
  <c r="S250" i="6" s="1"/>
  <c r="S251" i="6" s="1"/>
  <c r="S252" i="6" s="1"/>
  <c r="S253" i="6" s="1"/>
  <c r="S254" i="6" s="1"/>
  <c r="S255" i="6" s="1"/>
  <c r="S256" i="6" s="1"/>
  <c r="S257" i="6" s="1"/>
  <c r="S258" i="6" s="1"/>
  <c r="S259" i="6" s="1"/>
  <c r="S260" i="6" s="1"/>
  <c r="S261" i="6" s="1"/>
  <c r="S262" i="6" s="1"/>
  <c r="S263" i="6" s="1"/>
  <c r="S264" i="6" s="1"/>
  <c r="S265" i="6" s="1"/>
  <c r="S266" i="6" s="1"/>
  <c r="S267" i="6" s="1"/>
  <c r="S268" i="6" s="1"/>
  <c r="S269" i="6" s="1"/>
  <c r="S270" i="6" s="1"/>
  <c r="S271" i="6" s="1"/>
  <c r="S272" i="6" s="1"/>
  <c r="S273" i="6" s="1"/>
  <c r="S274" i="6" s="1"/>
  <c r="S275" i="6" s="1"/>
  <c r="S276" i="6" s="1"/>
  <c r="S277" i="6" s="1"/>
  <c r="S278" i="6" s="1"/>
  <c r="S279" i="6" s="1"/>
  <c r="S280" i="6" s="1"/>
  <c r="S281" i="6" s="1"/>
  <c r="S282" i="6" s="1"/>
  <c r="S283" i="6" s="1"/>
  <c r="S284" i="6" s="1"/>
  <c r="S285" i="6" s="1"/>
  <c r="S286" i="6" s="1"/>
  <c r="S287" i="6" s="1"/>
  <c r="S288" i="6" s="1"/>
  <c r="S289" i="6" s="1"/>
  <c r="S290" i="6" s="1"/>
  <c r="S291" i="6" s="1"/>
  <c r="S292" i="6" s="1"/>
  <c r="S293" i="6" s="1"/>
  <c r="S294" i="6" s="1"/>
  <c r="S295" i="6" s="1"/>
  <c r="S296" i="6" s="1"/>
  <c r="S297" i="6" s="1"/>
  <c r="S298" i="6" s="1"/>
  <c r="S299" i="6" s="1"/>
  <c r="S300" i="6" s="1"/>
  <c r="S301" i="6" s="1"/>
  <c r="S302" i="6" s="1"/>
  <c r="S303" i="6" s="1"/>
  <c r="S304" i="6" s="1"/>
  <c r="S305" i="6" s="1"/>
  <c r="S306" i="6" s="1"/>
  <c r="S307" i="6" s="1"/>
  <c r="S308" i="6" s="1"/>
  <c r="S309" i="6" s="1"/>
  <c r="S310" i="6" s="1"/>
  <c r="S311" i="6" s="1"/>
  <c r="S312" i="6" s="1"/>
  <c r="S313" i="6" s="1"/>
  <c r="S314" i="6" s="1"/>
  <c r="S315" i="6" s="1"/>
  <c r="S316" i="6" s="1"/>
  <c r="S317" i="6" s="1"/>
  <c r="S318" i="6" s="1"/>
  <c r="S319" i="6" s="1"/>
  <c r="S320" i="6" s="1"/>
  <c r="S321" i="6" s="1"/>
  <c r="S322" i="6" s="1"/>
  <c r="S323" i="6" s="1"/>
  <c r="S324" i="6" s="1"/>
  <c r="S325" i="6" s="1"/>
  <c r="S326" i="6" s="1"/>
  <c r="S327" i="6" s="1"/>
  <c r="S328" i="6" s="1"/>
  <c r="S329" i="6" s="1"/>
  <c r="S330" i="6" s="1"/>
  <c r="S331" i="6" s="1"/>
  <c r="S332" i="6" s="1"/>
  <c r="S333" i="6" s="1"/>
  <c r="S334" i="6" s="1"/>
  <c r="S335" i="6" s="1"/>
  <c r="S336" i="6" s="1"/>
  <c r="S337" i="6" s="1"/>
  <c r="S338" i="6" s="1"/>
  <c r="S339" i="6" s="1"/>
  <c r="S340" i="6" s="1"/>
  <c r="S341" i="6" s="1"/>
  <c r="S342" i="6" s="1"/>
  <c r="S343" i="6" s="1"/>
  <c r="S344" i="6" s="1"/>
  <c r="S345" i="6" s="1"/>
  <c r="S346" i="6" s="1"/>
  <c r="S347" i="6" s="1"/>
  <c r="S348" i="6" s="1"/>
  <c r="S349" i="6" s="1"/>
  <c r="S350" i="6" s="1"/>
  <c r="S351" i="6" s="1"/>
  <c r="S352" i="6" s="1"/>
  <c r="S353" i="6" s="1"/>
  <c r="S354" i="6" s="1"/>
  <c r="S355" i="6" s="1"/>
  <c r="S356" i="6" s="1"/>
  <c r="S357" i="6" s="1"/>
  <c r="S358" i="6" s="1"/>
  <c r="S359" i="6" s="1"/>
  <c r="S360" i="6" s="1"/>
  <c r="S361" i="6" s="1"/>
  <c r="S362" i="6" s="1"/>
  <c r="S363" i="6" s="1"/>
  <c r="S364" i="6" s="1"/>
  <c r="S365" i="6" s="1"/>
  <c r="S366" i="6" s="1"/>
  <c r="S367" i="6" s="1"/>
  <c r="S368" i="6" s="1"/>
  <c r="S369" i="6" s="1"/>
  <c r="S370" i="6" s="1"/>
  <c r="S371" i="6" s="1"/>
  <c r="S372" i="6" s="1"/>
  <c r="S373" i="6" s="1"/>
  <c r="S374" i="6" s="1"/>
  <c r="S375" i="6" s="1"/>
  <c r="S376" i="6" s="1"/>
  <c r="S377" i="6" s="1"/>
  <c r="S378" i="6" s="1"/>
  <c r="S379" i="6" s="1"/>
  <c r="S380" i="6" s="1"/>
  <c r="S381" i="6" s="1"/>
  <c r="S382" i="6" s="1"/>
  <c r="S383" i="6" s="1"/>
  <c r="S384" i="6" s="1"/>
  <c r="S385" i="6" s="1"/>
  <c r="S386" i="6" s="1"/>
  <c r="S387" i="6" s="1"/>
  <c r="S388" i="6" s="1"/>
  <c r="S389" i="6" s="1"/>
  <c r="S390" i="6" s="1"/>
  <c r="S391" i="6" s="1"/>
  <c r="S392" i="6" s="1"/>
  <c r="S393" i="6" s="1"/>
  <c r="S394" i="6" s="1"/>
  <c r="S395" i="6" s="1"/>
  <c r="S396" i="6" s="1"/>
  <c r="S397" i="6" s="1"/>
  <c r="S398" i="6" s="1"/>
  <c r="S399" i="6" s="1"/>
  <c r="S400" i="6" s="1"/>
  <c r="S401" i="6" s="1"/>
  <c r="S402" i="6" s="1"/>
  <c r="S403" i="6" s="1"/>
  <c r="S404" i="6" s="1"/>
  <c r="S405" i="6" s="1"/>
  <c r="S406" i="6" s="1"/>
  <c r="S407" i="6" s="1"/>
  <c r="S408" i="6" s="1"/>
  <c r="S409" i="6" s="1"/>
  <c r="S410" i="6" s="1"/>
  <c r="S411" i="6" s="1"/>
  <c r="S412" i="6" s="1"/>
  <c r="S413" i="6" s="1"/>
  <c r="S414" i="6" s="1"/>
  <c r="S415" i="6" s="1"/>
  <c r="S416" i="6" s="1"/>
  <c r="S417" i="6" s="1"/>
  <c r="S418" i="6" s="1"/>
  <c r="S419" i="6" s="1"/>
  <c r="S420" i="6" s="1"/>
  <c r="S421" i="6" s="1"/>
  <c r="S422" i="6" s="1"/>
  <c r="S423" i="6" s="1"/>
  <c r="S424" i="6" s="1"/>
  <c r="S425" i="6" s="1"/>
  <c r="S426" i="6" s="1"/>
  <c r="S427" i="6" s="1"/>
  <c r="S428" i="6" s="1"/>
  <c r="S429" i="6" s="1"/>
  <c r="S430" i="6" s="1"/>
  <c r="S431" i="6" s="1"/>
  <c r="S432" i="6" s="1"/>
  <c r="S433" i="6" s="1"/>
  <c r="S434" i="6" s="1"/>
  <c r="S435" i="6" s="1"/>
  <c r="S436" i="6" s="1"/>
  <c r="S437" i="6" s="1"/>
  <c r="S438" i="6" s="1"/>
  <c r="S439" i="6" s="1"/>
  <c r="S440" i="6" s="1"/>
  <c r="S441" i="6" s="1"/>
  <c r="S442" i="6" s="1"/>
  <c r="S443" i="6" s="1"/>
  <c r="S444" i="6" s="1"/>
  <c r="S445" i="6" s="1"/>
  <c r="S446" i="6" s="1"/>
  <c r="S447" i="6" s="1"/>
  <c r="S448" i="6" s="1"/>
  <c r="S449" i="6" s="1"/>
  <c r="S450" i="6" s="1"/>
  <c r="S451" i="6" s="1"/>
  <c r="S452" i="6" s="1"/>
  <c r="S453" i="6" s="1"/>
  <c r="S454" i="6" s="1"/>
  <c r="S455" i="6" s="1"/>
  <c r="S456" i="6" s="1"/>
  <c r="S457" i="6" s="1"/>
  <c r="S458" i="6" s="1"/>
  <c r="S459" i="6" s="1"/>
  <c r="S460" i="6" s="1"/>
  <c r="S461" i="6" s="1"/>
  <c r="S462" i="6" s="1"/>
  <c r="S463" i="6" s="1"/>
  <c r="S464" i="6" s="1"/>
  <c r="S465" i="6" s="1"/>
  <c r="S466" i="6" s="1"/>
  <c r="S467" i="6" s="1"/>
  <c r="S468" i="6" s="1"/>
  <c r="S469" i="6" s="1"/>
  <c r="S470" i="6" s="1"/>
  <c r="S471" i="6" s="1"/>
  <c r="S472" i="6" s="1"/>
  <c r="S473" i="6" s="1"/>
  <c r="S474" i="6" s="1"/>
  <c r="S475" i="6" s="1"/>
  <c r="S476" i="6" s="1"/>
  <c r="S477" i="6" s="1"/>
  <c r="S478" i="6" s="1"/>
  <c r="S479" i="6" s="1"/>
  <c r="S480" i="6" s="1"/>
  <c r="S481" i="6" s="1"/>
  <c r="S482" i="6" s="1"/>
  <c r="S483" i="6" s="1"/>
  <c r="S484" i="6" s="1"/>
  <c r="S485" i="6" s="1"/>
  <c r="S486" i="6" s="1"/>
  <c r="S487" i="6" s="1"/>
  <c r="S488" i="6" s="1"/>
  <c r="S489" i="6" s="1"/>
  <c r="S490" i="6" s="1"/>
  <c r="S491" i="6" s="1"/>
  <c r="S492" i="6" s="1"/>
  <c r="S493" i="6" s="1"/>
  <c r="S494" i="6" s="1"/>
  <c r="S495" i="6" s="1"/>
  <c r="S496" i="6" s="1"/>
  <c r="S497" i="6" s="1"/>
  <c r="S498" i="6" s="1"/>
  <c r="S499" i="6" s="1"/>
  <c r="S500" i="6" s="1"/>
  <c r="S501" i="6" s="1"/>
  <c r="S502" i="6" s="1"/>
  <c r="S503" i="6" s="1"/>
  <c r="S504" i="6" s="1"/>
  <c r="S505" i="6" s="1"/>
  <c r="S506" i="6" s="1"/>
  <c r="S507" i="6" s="1"/>
  <c r="S508" i="6" s="1"/>
  <c r="S509" i="6" s="1"/>
  <c r="S510" i="6" s="1"/>
  <c r="S511" i="6" s="1"/>
  <c r="S512" i="6" s="1"/>
  <c r="S513" i="6" s="1"/>
  <c r="S514" i="6" s="1"/>
  <c r="S515" i="6" s="1"/>
  <c r="S516" i="6" s="1"/>
  <c r="S517" i="6" s="1"/>
  <c r="S518" i="6" s="1"/>
  <c r="S519" i="6" s="1"/>
  <c r="S520" i="6" s="1"/>
  <c r="S521" i="6" s="1"/>
  <c r="S522" i="6" s="1"/>
  <c r="S523" i="6" s="1"/>
  <c r="S524" i="6" s="1"/>
  <c r="S525" i="6" s="1"/>
  <c r="S526" i="6" s="1"/>
  <c r="S527" i="6" s="1"/>
  <c r="S528" i="6" s="1"/>
  <c r="S529" i="6" s="1"/>
  <c r="S530" i="6" s="1"/>
  <c r="S531" i="6" s="1"/>
  <c r="S532" i="6" s="1"/>
  <c r="S533" i="6" s="1"/>
  <c r="S534" i="6" s="1"/>
  <c r="S535" i="6" s="1"/>
  <c r="S536" i="6" s="1"/>
  <c r="S537" i="6" s="1"/>
  <c r="S538" i="6" s="1"/>
  <c r="S539" i="6" s="1"/>
  <c r="S540" i="6" s="1"/>
  <c r="S541" i="6" s="1"/>
  <c r="S542" i="6" s="1"/>
  <c r="S543" i="6" s="1"/>
  <c r="S544" i="6" s="1"/>
  <c r="S545" i="6" s="1"/>
  <c r="S546" i="6" s="1"/>
  <c r="S547" i="6" s="1"/>
  <c r="S548" i="6" s="1"/>
  <c r="S549" i="6" s="1"/>
  <c r="S550" i="6" s="1"/>
  <c r="S551" i="6" s="1"/>
  <c r="S552" i="6" s="1"/>
  <c r="S553" i="6" s="1"/>
  <c r="S554" i="6" s="1"/>
  <c r="S555" i="6" s="1"/>
  <c r="S556" i="6" s="1"/>
  <c r="S557" i="6" s="1"/>
  <c r="S558" i="6" s="1"/>
  <c r="S559" i="6" s="1"/>
  <c r="S560" i="6" s="1"/>
  <c r="S561" i="6" s="1"/>
  <c r="S562" i="6" s="1"/>
  <c r="S563" i="6" s="1"/>
  <c r="S564" i="6" s="1"/>
  <c r="S565" i="6" s="1"/>
  <c r="S566" i="6" s="1"/>
  <c r="S567" i="6" s="1"/>
  <c r="S568" i="6" s="1"/>
  <c r="S569" i="6" s="1"/>
  <c r="S570" i="6" s="1"/>
  <c r="S571" i="6" s="1"/>
  <c r="S572" i="6" s="1"/>
  <c r="S573" i="6" s="1"/>
  <c r="S574" i="6" s="1"/>
  <c r="S575" i="6" s="1"/>
  <c r="S576" i="6" s="1"/>
  <c r="S577" i="6" s="1"/>
  <c r="S578" i="6" s="1"/>
  <c r="S579" i="6" s="1"/>
  <c r="S580" i="6" s="1"/>
  <c r="S581" i="6" s="1"/>
  <c r="S582" i="6" s="1"/>
  <c r="S583" i="6" s="1"/>
  <c r="S584" i="6" s="1"/>
  <c r="S585" i="6" s="1"/>
  <c r="S586" i="6" s="1"/>
  <c r="S587" i="6" s="1"/>
  <c r="S588" i="6" s="1"/>
  <c r="S589" i="6" s="1"/>
  <c r="S590" i="6" s="1"/>
  <c r="S591" i="6" s="1"/>
  <c r="S592" i="6" s="1"/>
  <c r="S593" i="6" s="1"/>
  <c r="S594" i="6" s="1"/>
  <c r="S595" i="6" s="1"/>
  <c r="S596" i="6" s="1"/>
  <c r="S597" i="6" s="1"/>
  <c r="S598" i="6" s="1"/>
  <c r="S599" i="6" s="1"/>
  <c r="S600" i="6" s="1"/>
  <c r="S601" i="6" s="1"/>
  <c r="S602" i="6" s="1"/>
  <c r="S603" i="6" s="1"/>
  <c r="S604" i="6" s="1"/>
  <c r="S605" i="6" s="1"/>
  <c r="S606" i="6" s="1"/>
  <c r="S607" i="6" s="1"/>
  <c r="S608" i="6" s="1"/>
  <c r="S609" i="6" s="1"/>
  <c r="S610" i="6" s="1"/>
  <c r="S611" i="6" s="1"/>
  <c r="S612" i="6" s="1"/>
  <c r="S613" i="6" s="1"/>
  <c r="S614" i="6" s="1"/>
  <c r="S615" i="6" s="1"/>
  <c r="S616" i="6" s="1"/>
  <c r="S617" i="6" s="1"/>
  <c r="S618" i="6" s="1"/>
  <c r="S619" i="6" s="1"/>
  <c r="S620" i="6" s="1"/>
  <c r="S621" i="6" s="1"/>
  <c r="S622" i="6" s="1"/>
  <c r="S623" i="6" s="1"/>
  <c r="S624" i="6" s="1"/>
  <c r="S625" i="6" s="1"/>
  <c r="S626" i="6" s="1"/>
  <c r="S627" i="6" s="1"/>
  <c r="S628" i="6" s="1"/>
  <c r="S629" i="6" s="1"/>
  <c r="S630" i="6" s="1"/>
  <c r="S631" i="6" s="1"/>
  <c r="S632" i="6" s="1"/>
  <c r="S633" i="6" s="1"/>
  <c r="S634" i="6" s="1"/>
  <c r="S635" i="6" s="1"/>
  <c r="S636" i="6" s="1"/>
  <c r="S637" i="6" s="1"/>
  <c r="S638" i="6" s="1"/>
  <c r="S639" i="6" s="1"/>
  <c r="S640" i="6" s="1"/>
  <c r="S641" i="6" s="1"/>
  <c r="S642" i="6" s="1"/>
  <c r="S643" i="6" s="1"/>
  <c r="S644" i="6" s="1"/>
  <c r="S645" i="6" s="1"/>
  <c r="S646" i="6" s="1"/>
  <c r="S647" i="6" s="1"/>
  <c r="S648" i="6" s="1"/>
  <c r="S649" i="6" s="1"/>
  <c r="S650" i="6" s="1"/>
  <c r="S651" i="6" s="1"/>
  <c r="S652" i="6" s="1"/>
  <c r="S653" i="6" s="1"/>
  <c r="S654" i="6" s="1"/>
  <c r="S655" i="6" s="1"/>
  <c r="S656" i="6" s="1"/>
  <c r="S657" i="6" s="1"/>
  <c r="S658" i="6" s="1"/>
  <c r="S659" i="6" s="1"/>
  <c r="S660" i="6" s="1"/>
  <c r="S661" i="6" s="1"/>
  <c r="S662" i="6" s="1"/>
  <c r="S663" i="6" s="1"/>
  <c r="S664" i="6" s="1"/>
  <c r="S665" i="6" s="1"/>
  <c r="S666" i="6" s="1"/>
  <c r="S667" i="6" s="1"/>
  <c r="S668" i="6" s="1"/>
  <c r="S669" i="6" s="1"/>
  <c r="S670" i="6" s="1"/>
  <c r="S671" i="6" s="1"/>
  <c r="S672" i="6" s="1"/>
  <c r="S673" i="6" s="1"/>
  <c r="S674" i="6" s="1"/>
  <c r="S675" i="6" s="1"/>
  <c r="S676" i="6" s="1"/>
  <c r="S677" i="6" s="1"/>
  <c r="S678" i="6" s="1"/>
  <c r="S679" i="6" s="1"/>
  <c r="S680" i="6" s="1"/>
  <c r="S681" i="6" s="1"/>
  <c r="S682" i="6" s="1"/>
  <c r="S683" i="6" s="1"/>
  <c r="S684" i="6" s="1"/>
  <c r="S685" i="6" s="1"/>
  <c r="S686" i="6" s="1"/>
  <c r="S687" i="6" s="1"/>
  <c r="S688" i="6" s="1"/>
  <c r="S689" i="6" s="1"/>
  <c r="S690" i="6" s="1"/>
  <c r="S691" i="6" s="1"/>
  <c r="S692" i="6" s="1"/>
  <c r="S693" i="6" s="1"/>
  <c r="S694" i="6" s="1"/>
  <c r="S695" i="6" s="1"/>
  <c r="S696" i="6" s="1"/>
  <c r="S697" i="6" s="1"/>
  <c r="S698" i="6" s="1"/>
  <c r="S699" i="6" s="1"/>
  <c r="S700" i="6" s="1"/>
  <c r="S701" i="6" s="1"/>
  <c r="S702" i="6" s="1"/>
  <c r="S703" i="6" s="1"/>
  <c r="S704" i="6" s="1"/>
  <c r="S705" i="6" s="1"/>
  <c r="S706" i="6" s="1"/>
  <c r="S707" i="6" s="1"/>
  <c r="S708" i="6" s="1"/>
  <c r="S709" i="6" s="1"/>
  <c r="S710" i="6" s="1"/>
  <c r="S711" i="6" s="1"/>
  <c r="S712" i="6" s="1"/>
  <c r="S713" i="6" s="1"/>
  <c r="S714" i="6" s="1"/>
  <c r="S715" i="6" s="1"/>
  <c r="S716" i="6" s="1"/>
  <c r="S717" i="6" s="1"/>
  <c r="S718" i="6" s="1"/>
  <c r="S719" i="6" s="1"/>
  <c r="S720" i="6" s="1"/>
  <c r="S721" i="6" s="1"/>
  <c r="S722" i="6" s="1"/>
  <c r="S723" i="6" s="1"/>
  <c r="S724" i="6" s="1"/>
  <c r="S725" i="6" s="1"/>
  <c r="S726" i="6" s="1"/>
  <c r="S727" i="6" s="1"/>
  <c r="S728" i="6" s="1"/>
  <c r="S729" i="6" s="1"/>
  <c r="S730" i="6" s="1"/>
  <c r="S731" i="6" s="1"/>
  <c r="S732" i="6" s="1"/>
  <c r="S733" i="6" s="1"/>
  <c r="S734" i="6" s="1"/>
  <c r="S735" i="6" s="1"/>
  <c r="S736" i="6" s="1"/>
  <c r="S737" i="6" s="1"/>
  <c r="S738" i="6" s="1"/>
  <c r="S739" i="6" s="1"/>
  <c r="S740" i="6" s="1"/>
  <c r="S741" i="6" s="1"/>
  <c r="S742" i="6" s="1"/>
  <c r="S743" i="6" s="1"/>
  <c r="S744" i="6" s="1"/>
  <c r="S745" i="6" s="1"/>
  <c r="S746" i="6" s="1"/>
  <c r="S747" i="6" s="1"/>
  <c r="S748" i="6" s="1"/>
  <c r="S749" i="6" s="1"/>
  <c r="S750" i="6" s="1"/>
  <c r="S751" i="6" s="1"/>
  <c r="S752" i="6" s="1"/>
  <c r="S753" i="6" s="1"/>
  <c r="S754" i="6" s="1"/>
  <c r="S755" i="6" s="1"/>
  <c r="S756" i="6" s="1"/>
  <c r="S757" i="6" s="1"/>
  <c r="S758" i="6" s="1"/>
  <c r="S759" i="6" s="1"/>
  <c r="S760" i="6" s="1"/>
  <c r="S761" i="6" s="1"/>
  <c r="S762" i="6" s="1"/>
  <c r="S763" i="6" s="1"/>
  <c r="S764" i="6" s="1"/>
  <c r="S765" i="6" s="1"/>
  <c r="S766" i="6" s="1"/>
  <c r="S767" i="6" s="1"/>
  <c r="S768" i="6" s="1"/>
  <c r="S769" i="6" s="1"/>
  <c r="S770" i="6" s="1"/>
  <c r="S771" i="6" s="1"/>
  <c r="S772" i="6" s="1"/>
  <c r="S773" i="6" s="1"/>
  <c r="S774" i="6" s="1"/>
  <c r="S775" i="6" s="1"/>
  <c r="S776" i="6" s="1"/>
  <c r="S777" i="6" s="1"/>
  <c r="S778" i="6" s="1"/>
  <c r="S779" i="6" s="1"/>
  <c r="S780" i="6" s="1"/>
  <c r="S781" i="6" s="1"/>
  <c r="S782" i="6" s="1"/>
  <c r="S783" i="6" s="1"/>
  <c r="S784" i="6" s="1"/>
  <c r="S785" i="6" s="1"/>
  <c r="S786" i="6" s="1"/>
  <c r="S787" i="6" s="1"/>
  <c r="S788" i="6" s="1"/>
  <c r="S789" i="6" s="1"/>
  <c r="S790" i="6" s="1"/>
  <c r="S791" i="6" s="1"/>
  <c r="S792" i="6" s="1"/>
  <c r="S793" i="6" s="1"/>
  <c r="S794" i="6" s="1"/>
  <c r="S795" i="6" s="1"/>
  <c r="S796" i="6" s="1"/>
  <c r="S797" i="6" s="1"/>
  <c r="S798" i="6" s="1"/>
  <c r="S799" i="6" s="1"/>
  <c r="S800" i="6" s="1"/>
  <c r="S801" i="6" s="1"/>
  <c r="S802" i="6" s="1"/>
  <c r="S803" i="6" s="1"/>
  <c r="S804" i="6" s="1"/>
  <c r="S805" i="6" s="1"/>
  <c r="S806" i="6" s="1"/>
  <c r="S807" i="6" s="1"/>
  <c r="S808" i="6" s="1"/>
  <c r="S809" i="6" s="1"/>
  <c r="S810" i="6" s="1"/>
  <c r="S811" i="6" s="1"/>
  <c r="S812" i="6" s="1"/>
  <c r="S813" i="6" s="1"/>
  <c r="S814" i="6" s="1"/>
  <c r="S815" i="6" s="1"/>
  <c r="S816" i="6" s="1"/>
  <c r="S817" i="6" s="1"/>
  <c r="S818" i="6" s="1"/>
  <c r="S819" i="6" s="1"/>
  <c r="S820" i="6" s="1"/>
  <c r="S821" i="6" s="1"/>
  <c r="S822" i="6" s="1"/>
  <c r="S823" i="6" s="1"/>
  <c r="S824" i="6" s="1"/>
  <c r="S825" i="6" s="1"/>
  <c r="S826" i="6" s="1"/>
  <c r="S827" i="6" s="1"/>
  <c r="S828" i="6" s="1"/>
  <c r="S829" i="6" s="1"/>
  <c r="S830" i="6" s="1"/>
  <c r="S831" i="6" s="1"/>
  <c r="S832" i="6" s="1"/>
  <c r="S833" i="6" s="1"/>
  <c r="S834" i="6" s="1"/>
  <c r="S835" i="6" s="1"/>
  <c r="S836" i="6" s="1"/>
  <c r="S837" i="6" s="1"/>
  <c r="S838" i="6" s="1"/>
  <c r="S839" i="6" s="1"/>
  <c r="S840" i="6" s="1"/>
  <c r="S841" i="6" s="1"/>
  <c r="S842" i="6" s="1"/>
  <c r="S843" i="6" s="1"/>
  <c r="S844" i="6" s="1"/>
  <c r="S845" i="6" s="1"/>
  <c r="S846" i="6" s="1"/>
  <c r="S847" i="6" s="1"/>
  <c r="S848" i="6" s="1"/>
  <c r="S849" i="6" s="1"/>
  <c r="S850" i="6" s="1"/>
  <c r="S851" i="6" s="1"/>
  <c r="S852" i="6" s="1"/>
  <c r="S853" i="6" s="1"/>
  <c r="S854" i="6" s="1"/>
  <c r="S855" i="6" s="1"/>
  <c r="S856" i="6" s="1"/>
  <c r="S857" i="6" s="1"/>
  <c r="S858" i="6" s="1"/>
  <c r="S859" i="6" s="1"/>
  <c r="S860" i="6" s="1"/>
  <c r="S861" i="6" s="1"/>
  <c r="S862" i="6" s="1"/>
  <c r="S863" i="6" s="1"/>
  <c r="S864" i="6" s="1"/>
  <c r="S865" i="6" s="1"/>
  <c r="S866" i="6" s="1"/>
  <c r="S867" i="6" s="1"/>
  <c r="S868" i="6" s="1"/>
  <c r="S869" i="6" s="1"/>
  <c r="S870" i="6" s="1"/>
  <c r="S871" i="6" s="1"/>
  <c r="S872" i="6" s="1"/>
  <c r="S873" i="6" s="1"/>
  <c r="S874" i="6" s="1"/>
  <c r="S875" i="6" s="1"/>
  <c r="S876" i="6" s="1"/>
  <c r="S877" i="6" s="1"/>
  <c r="S878" i="6" s="1"/>
  <c r="S879" i="6" s="1"/>
  <c r="S880" i="6" s="1"/>
  <c r="S881" i="6" s="1"/>
  <c r="S882" i="6" s="1"/>
  <c r="S883" i="6" s="1"/>
  <c r="S884" i="6" s="1"/>
  <c r="S885" i="6" s="1"/>
  <c r="S886" i="6" s="1"/>
  <c r="S887" i="6" s="1"/>
  <c r="S888" i="6" s="1"/>
  <c r="S889" i="6" s="1"/>
  <c r="S890" i="6" s="1"/>
  <c r="S891" i="6" s="1"/>
  <c r="S892" i="6" s="1"/>
  <c r="S893" i="6" s="1"/>
  <c r="S894" i="6" s="1"/>
  <c r="S895" i="6" s="1"/>
  <c r="S896" i="6" s="1"/>
  <c r="S897" i="6" s="1"/>
  <c r="S898" i="6" s="1"/>
  <c r="S899" i="6" s="1"/>
  <c r="S900" i="6" s="1"/>
  <c r="S901" i="6" s="1"/>
  <c r="S902" i="6" s="1"/>
  <c r="S903" i="6" s="1"/>
  <c r="S904" i="6" s="1"/>
  <c r="S905" i="6" s="1"/>
  <c r="S906" i="6" s="1"/>
  <c r="S907" i="6" s="1"/>
  <c r="S908" i="6" s="1"/>
  <c r="S909" i="6" s="1"/>
  <c r="S910" i="6" s="1"/>
  <c r="S911" i="6" s="1"/>
  <c r="S912" i="6" s="1"/>
  <c r="S913" i="6" s="1"/>
  <c r="S914" i="6" s="1"/>
  <c r="S915" i="6" s="1"/>
  <c r="S916" i="6" s="1"/>
  <c r="S917" i="6" s="1"/>
  <c r="S918" i="6" s="1"/>
  <c r="S919" i="6" s="1"/>
  <c r="S920" i="6" s="1"/>
  <c r="S921" i="6" s="1"/>
  <c r="S922" i="6" s="1"/>
  <c r="S923" i="6" s="1"/>
  <c r="S924" i="6" s="1"/>
  <c r="S925" i="6" s="1"/>
  <c r="S926" i="6" s="1"/>
  <c r="S927" i="6" s="1"/>
  <c r="S928" i="6" s="1"/>
  <c r="S929" i="6" s="1"/>
  <c r="S930" i="6" s="1"/>
  <c r="S931" i="6" s="1"/>
  <c r="S932" i="6" s="1"/>
  <c r="S933" i="6" s="1"/>
  <c r="S934" i="6" s="1"/>
  <c r="S935" i="6" s="1"/>
  <c r="S936" i="6" s="1"/>
  <c r="S937" i="6" s="1"/>
  <c r="S938" i="6" s="1"/>
  <c r="S939" i="6" s="1"/>
  <c r="S940" i="6" s="1"/>
  <c r="S941" i="6" s="1"/>
  <c r="S942" i="6" s="1"/>
  <c r="S943" i="6" s="1"/>
  <c r="S944" i="6" s="1"/>
  <c r="S945" i="6" s="1"/>
  <c r="S946" i="6" s="1"/>
  <c r="S947" i="6" s="1"/>
  <c r="S948" i="6" s="1"/>
  <c r="S949" i="6" s="1"/>
  <c r="S950" i="6" s="1"/>
  <c r="S951" i="6" s="1"/>
  <c r="S952" i="6" s="1"/>
  <c r="S953" i="6" s="1"/>
  <c r="S954" i="6" s="1"/>
  <c r="S955" i="6" s="1"/>
  <c r="S956" i="6" s="1"/>
  <c r="S957" i="6" s="1"/>
  <c r="S958" i="6" s="1"/>
  <c r="S959" i="6" s="1"/>
  <c r="S960" i="6" s="1"/>
  <c r="S961" i="6" s="1"/>
  <c r="S962" i="6" s="1"/>
  <c r="S963" i="6" s="1"/>
  <c r="S964" i="6" s="1"/>
  <c r="S965" i="6" s="1"/>
  <c r="S966" i="6" s="1"/>
  <c r="S967" i="6" s="1"/>
  <c r="S968" i="6" s="1"/>
  <c r="S969" i="6" s="1"/>
  <c r="S970" i="6" s="1"/>
  <c r="S971" i="6" s="1"/>
  <c r="S972" i="6" s="1"/>
  <c r="S973" i="6" s="1"/>
  <c r="S974" i="6" s="1"/>
  <c r="S975" i="6" s="1"/>
  <c r="S976" i="6" s="1"/>
  <c r="S977" i="6" s="1"/>
  <c r="S978" i="6" s="1"/>
  <c r="S979" i="6" s="1"/>
  <c r="S980" i="6" s="1"/>
  <c r="S981" i="6" s="1"/>
  <c r="S982" i="6" s="1"/>
  <c r="S983" i="6" s="1"/>
  <c r="S984" i="6" s="1"/>
  <c r="S985" i="6" s="1"/>
  <c r="S986" i="6" s="1"/>
  <c r="S987" i="6" s="1"/>
  <c r="S988" i="6" s="1"/>
  <c r="S989" i="6" s="1"/>
  <c r="S990" i="6" s="1"/>
  <c r="S991" i="6" s="1"/>
  <c r="S992" i="6" s="1"/>
  <c r="S993" i="6" s="1"/>
  <c r="S994" i="6" s="1"/>
  <c r="S995" i="6" s="1"/>
  <c r="S996" i="6" s="1"/>
  <c r="S997" i="6" s="1"/>
  <c r="S998" i="6" s="1"/>
  <c r="S999" i="6" s="1"/>
  <c r="S1000" i="6" s="1"/>
  <c r="S1001" i="6" s="1"/>
  <c r="S1002" i="6" s="1"/>
  <c r="S1003" i="6" s="1"/>
  <c r="S1004" i="6" s="1"/>
  <c r="S1005" i="6" s="1"/>
  <c r="S7" i="6"/>
  <c r="S6" i="6"/>
  <c r="F7" i="6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F765" i="6" s="1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F777" i="6" s="1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F789" i="6" s="1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F801" i="6" s="1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F813" i="6" s="1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F825" i="6" s="1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F837" i="6" s="1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F849" i="6" s="1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F873" i="6" s="1"/>
  <c r="F874" i="6" s="1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F885" i="6" s="1"/>
  <c r="F886" i="6" s="1"/>
  <c r="F887" i="6" s="1"/>
  <c r="F888" i="6" s="1"/>
  <c r="F889" i="6" s="1"/>
  <c r="F890" i="6" s="1"/>
  <c r="F891" i="6" s="1"/>
  <c r="F892" i="6" s="1"/>
  <c r="F893" i="6" s="1"/>
  <c r="F894" i="6" s="1"/>
  <c r="F895" i="6" s="1"/>
  <c r="F896" i="6" s="1"/>
  <c r="F897" i="6" s="1"/>
  <c r="F898" i="6" s="1"/>
  <c r="F899" i="6" s="1"/>
  <c r="F900" i="6" s="1"/>
  <c r="F901" i="6" s="1"/>
  <c r="F902" i="6" s="1"/>
  <c r="F903" i="6" s="1"/>
  <c r="F904" i="6" s="1"/>
  <c r="F905" i="6" s="1"/>
  <c r="F906" i="6" s="1"/>
  <c r="F907" i="6" s="1"/>
  <c r="F908" i="6" s="1"/>
  <c r="F909" i="6" s="1"/>
  <c r="F910" i="6" s="1"/>
  <c r="F911" i="6" s="1"/>
  <c r="F912" i="6" s="1"/>
  <c r="F913" i="6" s="1"/>
  <c r="F914" i="6" s="1"/>
  <c r="F915" i="6" s="1"/>
  <c r="F916" i="6" s="1"/>
  <c r="F917" i="6" s="1"/>
  <c r="F918" i="6" s="1"/>
  <c r="F919" i="6" s="1"/>
  <c r="F920" i="6" s="1"/>
  <c r="F921" i="6" s="1"/>
  <c r="F922" i="6" s="1"/>
  <c r="F923" i="6" s="1"/>
  <c r="F924" i="6" s="1"/>
  <c r="F925" i="6" s="1"/>
  <c r="F926" i="6" s="1"/>
  <c r="F927" i="6" s="1"/>
  <c r="F928" i="6" s="1"/>
  <c r="F929" i="6" s="1"/>
  <c r="F930" i="6" s="1"/>
  <c r="F931" i="6" s="1"/>
  <c r="F932" i="6" s="1"/>
  <c r="F933" i="6" s="1"/>
  <c r="F934" i="6" s="1"/>
  <c r="F935" i="6" s="1"/>
  <c r="F936" i="6" s="1"/>
  <c r="F937" i="6" s="1"/>
  <c r="F938" i="6" s="1"/>
  <c r="F939" i="6" s="1"/>
  <c r="F940" i="6" s="1"/>
  <c r="F941" i="6" s="1"/>
  <c r="F942" i="6" s="1"/>
  <c r="F943" i="6" s="1"/>
  <c r="F944" i="6" s="1"/>
  <c r="F945" i="6" s="1"/>
  <c r="F946" i="6" s="1"/>
  <c r="F947" i="6" s="1"/>
  <c r="F948" i="6" s="1"/>
  <c r="F949" i="6" s="1"/>
  <c r="F950" i="6" s="1"/>
  <c r="F951" i="6" s="1"/>
  <c r="F952" i="6" s="1"/>
  <c r="F953" i="6" s="1"/>
  <c r="F954" i="6" s="1"/>
  <c r="F955" i="6" s="1"/>
  <c r="F956" i="6" s="1"/>
  <c r="F957" i="6" s="1"/>
  <c r="F958" i="6" s="1"/>
  <c r="F959" i="6" s="1"/>
  <c r="F960" i="6" s="1"/>
  <c r="F961" i="6" s="1"/>
  <c r="F962" i="6" s="1"/>
  <c r="F963" i="6" s="1"/>
  <c r="F964" i="6" s="1"/>
  <c r="F965" i="6" s="1"/>
  <c r="F966" i="6" s="1"/>
  <c r="F967" i="6" s="1"/>
  <c r="F968" i="6" s="1"/>
  <c r="F969" i="6" s="1"/>
  <c r="F970" i="6" s="1"/>
  <c r="F971" i="6" s="1"/>
  <c r="F972" i="6" s="1"/>
  <c r="F973" i="6" s="1"/>
  <c r="F974" i="6" s="1"/>
  <c r="F975" i="6" s="1"/>
  <c r="F976" i="6" s="1"/>
  <c r="F977" i="6" s="1"/>
  <c r="F978" i="6" s="1"/>
  <c r="F979" i="6" s="1"/>
  <c r="F980" i="6" s="1"/>
  <c r="F981" i="6" s="1"/>
  <c r="F982" i="6" s="1"/>
  <c r="F983" i="6" s="1"/>
  <c r="F984" i="6" s="1"/>
  <c r="F985" i="6" s="1"/>
  <c r="F986" i="6" s="1"/>
  <c r="F987" i="6" s="1"/>
  <c r="F988" i="6" s="1"/>
  <c r="F989" i="6" s="1"/>
  <c r="F990" i="6" s="1"/>
  <c r="F991" i="6" s="1"/>
  <c r="F992" i="6" s="1"/>
  <c r="F993" i="6" s="1"/>
  <c r="F994" i="6" s="1"/>
  <c r="F995" i="6" s="1"/>
  <c r="F996" i="6" s="1"/>
  <c r="F997" i="6" s="1"/>
  <c r="F998" i="6" s="1"/>
  <c r="F999" i="6" s="1"/>
  <c r="F1000" i="6" s="1"/>
  <c r="F1001" i="6" s="1"/>
  <c r="F1002" i="6" s="1"/>
  <c r="F1003" i="6" s="1"/>
  <c r="F1004" i="6" s="1"/>
  <c r="F1005" i="6" s="1"/>
  <c r="A3" i="6"/>
  <c r="A14" i="10" l="1"/>
  <c r="J13" i="10"/>
  <c r="A4" i="6"/>
  <c r="A15" i="10" l="1"/>
  <c r="J14" i="10"/>
  <c r="A5" i="6"/>
  <c r="A11" i="3"/>
  <c r="A16" i="10" l="1"/>
  <c r="J15" i="10"/>
  <c r="A6" i="6"/>
  <c r="A11" i="2"/>
  <c r="A11" i="1"/>
  <c r="A17" i="10" l="1"/>
  <c r="J16" i="10"/>
  <c r="A7" i="6"/>
  <c r="A18" i="10" l="1"/>
  <c r="J17" i="10"/>
  <c r="A8" i="6"/>
  <c r="A19" i="10" l="1"/>
  <c r="J18" i="10"/>
  <c r="A9" i="6"/>
  <c r="A20" i="10" l="1"/>
  <c r="J19" i="10"/>
  <c r="A10" i="6"/>
  <c r="A21" i="10" l="1"/>
  <c r="J20" i="10"/>
  <c r="A11" i="6"/>
  <c r="A22" i="10" l="1"/>
  <c r="J21" i="10"/>
  <c r="A12" i="6"/>
  <c r="A23" i="10" l="1"/>
  <c r="J22" i="10"/>
  <c r="A13" i="6"/>
  <c r="A24" i="10" l="1"/>
  <c r="J23" i="10"/>
  <c r="A14" i="6"/>
  <c r="A25" i="10" l="1"/>
  <c r="J24" i="10"/>
  <c r="A15" i="6"/>
  <c r="A26" i="10" l="1"/>
  <c r="J25" i="10"/>
  <c r="A16" i="6"/>
  <c r="A27" i="10" l="1"/>
  <c r="J26" i="10"/>
  <c r="A17" i="6"/>
  <c r="A28" i="10" l="1"/>
  <c r="J27" i="10"/>
  <c r="A18" i="6"/>
  <c r="A29" i="10" l="1"/>
  <c r="J28" i="10"/>
  <c r="A19" i="6"/>
  <c r="A30" i="10" l="1"/>
  <c r="J29" i="10"/>
  <c r="A20" i="6"/>
  <c r="A31" i="10" l="1"/>
  <c r="J30" i="10"/>
  <c r="A21" i="6"/>
  <c r="A32" i="10" l="1"/>
  <c r="J31" i="10"/>
  <c r="A22" i="6"/>
  <c r="A33" i="10" l="1"/>
  <c r="J32" i="10"/>
  <c r="A23" i="6"/>
  <c r="A34" i="10" l="1"/>
  <c r="J33" i="10"/>
  <c r="A24" i="6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35" i="10" l="1"/>
  <c r="J34" i="10"/>
  <c r="A36" i="10" l="1"/>
  <c r="J35" i="10"/>
  <c r="A37" i="10" l="1"/>
  <c r="J36" i="10"/>
  <c r="A38" i="10" l="1"/>
  <c r="J37" i="10"/>
  <c r="A39" i="10" l="1"/>
  <c r="J38" i="10"/>
  <c r="A40" i="10" l="1"/>
  <c r="J39" i="10"/>
  <c r="A41" i="10" l="1"/>
  <c r="J40" i="10"/>
  <c r="A42" i="10" l="1"/>
  <c r="J41" i="10"/>
  <c r="A43" i="10" l="1"/>
  <c r="J42" i="10"/>
  <c r="A44" i="10" l="1"/>
  <c r="J43" i="10"/>
  <c r="A45" i="10" l="1"/>
  <c r="J44" i="10"/>
  <c r="A46" i="10" l="1"/>
  <c r="J45" i="10"/>
  <c r="A47" i="10" l="1"/>
  <c r="J46" i="10"/>
  <c r="A48" i="10" l="1"/>
  <c r="J47" i="10"/>
  <c r="A49" i="10" l="1"/>
  <c r="J48" i="10"/>
  <c r="A50" i="10" l="1"/>
  <c r="J49" i="10"/>
  <c r="A51" i="10" l="1"/>
  <c r="J50" i="10"/>
  <c r="A52" i="10" l="1"/>
  <c r="J51" i="10"/>
  <c r="A53" i="10" l="1"/>
  <c r="J52" i="10"/>
  <c r="A54" i="10" l="1"/>
  <c r="J53" i="10"/>
  <c r="A55" i="10" l="1"/>
  <c r="J54" i="10"/>
  <c r="A56" i="10" l="1"/>
  <c r="J55" i="10"/>
  <c r="A57" i="10" l="1"/>
  <c r="J56" i="10"/>
  <c r="A58" i="10" l="1"/>
  <c r="J57" i="10"/>
  <c r="A59" i="10" l="1"/>
  <c r="J58" i="10"/>
  <c r="A60" i="10" l="1"/>
  <c r="J59" i="10"/>
  <c r="A61" i="10" l="1"/>
  <c r="J60" i="10"/>
  <c r="A62" i="10" l="1"/>
  <c r="J61" i="10"/>
  <c r="A63" i="10" l="1"/>
  <c r="J62" i="10"/>
  <c r="A64" i="10" l="1"/>
  <c r="J63" i="10"/>
  <c r="A65" i="10" l="1"/>
  <c r="J64" i="10"/>
  <c r="A66" i="10" l="1"/>
  <c r="J65" i="10"/>
  <c r="A67" i="10" l="1"/>
  <c r="J66" i="10"/>
  <c r="A68" i="10" l="1"/>
  <c r="J67" i="10"/>
  <c r="A69" i="10" l="1"/>
  <c r="J68" i="10"/>
  <c r="A70" i="10" l="1"/>
  <c r="J69" i="10"/>
  <c r="A71" i="10" l="1"/>
  <c r="J70" i="10"/>
  <c r="A72" i="10" l="1"/>
  <c r="J71" i="10"/>
  <c r="A73" i="10" l="1"/>
  <c r="J72" i="10"/>
  <c r="A74" i="10" l="1"/>
  <c r="J73" i="10"/>
  <c r="A75" i="10" l="1"/>
  <c r="J74" i="10"/>
  <c r="A76" i="10" l="1"/>
  <c r="J75" i="10"/>
  <c r="A77" i="10" l="1"/>
  <c r="J76" i="10"/>
  <c r="A78" i="10" l="1"/>
  <c r="J77" i="10"/>
  <c r="A79" i="10" l="1"/>
  <c r="J78" i="10"/>
  <c r="A80" i="10" l="1"/>
  <c r="J79" i="10"/>
  <c r="A81" i="10" l="1"/>
  <c r="J80" i="10"/>
  <c r="A82" i="10" l="1"/>
  <c r="J81" i="10"/>
  <c r="A83" i="10" l="1"/>
  <c r="J82" i="10"/>
  <c r="A84" i="10" l="1"/>
  <c r="J83" i="10"/>
  <c r="A85" i="10" l="1"/>
  <c r="J84" i="10"/>
  <c r="A86" i="10" l="1"/>
  <c r="J85" i="10"/>
  <c r="A87" i="10" l="1"/>
  <c r="J86" i="10"/>
  <c r="A88" i="10" l="1"/>
  <c r="J87" i="10"/>
  <c r="A89" i="10" l="1"/>
  <c r="J88" i="10"/>
  <c r="A90" i="10" l="1"/>
  <c r="J89" i="10"/>
  <c r="A91" i="10" l="1"/>
  <c r="J90" i="10"/>
  <c r="A92" i="10" l="1"/>
  <c r="J91" i="10"/>
  <c r="A93" i="10" l="1"/>
  <c r="J92" i="10"/>
  <c r="A94" i="10" l="1"/>
  <c r="J93" i="10"/>
  <c r="A95" i="10" l="1"/>
  <c r="J94" i="10"/>
  <c r="A96" i="10" l="1"/>
  <c r="J95" i="10"/>
  <c r="A97" i="10" l="1"/>
  <c r="J96" i="10"/>
  <c r="A98" i="10" l="1"/>
  <c r="J97" i="10"/>
  <c r="A99" i="10" l="1"/>
  <c r="J98" i="10"/>
  <c r="A100" i="10" l="1"/>
  <c r="J99" i="10"/>
  <c r="A101" i="10" l="1"/>
  <c r="J100" i="10"/>
  <c r="A102" i="10" l="1"/>
  <c r="J101" i="10"/>
  <c r="A103" i="10" l="1"/>
  <c r="J102" i="10"/>
  <c r="A104" i="10" l="1"/>
  <c r="J103" i="10"/>
  <c r="A105" i="10" l="1"/>
  <c r="J104" i="10"/>
  <c r="A106" i="10" l="1"/>
  <c r="J105" i="10"/>
  <c r="A107" i="10" l="1"/>
  <c r="J106" i="10"/>
  <c r="A108" i="10" l="1"/>
  <c r="J107" i="10"/>
  <c r="A109" i="10" l="1"/>
  <c r="J108" i="10"/>
  <c r="A110" i="10" l="1"/>
  <c r="J109" i="10"/>
  <c r="A111" i="10" l="1"/>
  <c r="J110" i="10"/>
  <c r="A112" i="10" l="1"/>
  <c r="J111" i="10"/>
  <c r="A113" i="10" l="1"/>
  <c r="J112" i="10"/>
  <c r="A114" i="10" l="1"/>
  <c r="J113" i="10"/>
  <c r="A115" i="10" l="1"/>
  <c r="J114" i="10"/>
  <c r="A116" i="10" l="1"/>
  <c r="J115" i="10"/>
  <c r="A117" i="10" l="1"/>
  <c r="J116" i="10"/>
  <c r="A118" i="10" l="1"/>
  <c r="J117" i="10"/>
  <c r="A119" i="10" l="1"/>
  <c r="J118" i="10"/>
  <c r="A120" i="10" l="1"/>
  <c r="J119" i="10"/>
  <c r="A121" i="10" l="1"/>
  <c r="J120" i="10"/>
  <c r="A122" i="10" l="1"/>
  <c r="J121" i="10"/>
  <c r="A123" i="10" l="1"/>
  <c r="J122" i="10"/>
  <c r="A124" i="10" l="1"/>
  <c r="J123" i="10"/>
  <c r="A125" i="10" l="1"/>
  <c r="J124" i="10"/>
  <c r="A126" i="10" l="1"/>
  <c r="J125" i="10"/>
  <c r="A127" i="10" l="1"/>
  <c r="J126" i="10"/>
  <c r="A128" i="10" l="1"/>
  <c r="J127" i="10"/>
  <c r="A129" i="10" l="1"/>
  <c r="J128" i="10"/>
  <c r="A130" i="10" l="1"/>
  <c r="J129" i="10"/>
  <c r="A131" i="10" l="1"/>
  <c r="J130" i="10"/>
  <c r="A132" i="10" l="1"/>
  <c r="J131" i="10"/>
  <c r="A133" i="10" l="1"/>
  <c r="J132" i="10"/>
  <c r="A134" i="10" l="1"/>
  <c r="J133" i="10"/>
  <c r="A135" i="10" l="1"/>
  <c r="J134" i="10"/>
  <c r="A136" i="10" l="1"/>
  <c r="J135" i="10"/>
  <c r="A137" i="10" l="1"/>
  <c r="J136" i="10"/>
  <c r="A138" i="10" l="1"/>
  <c r="J137" i="10"/>
  <c r="A139" i="10" l="1"/>
  <c r="J138" i="10"/>
  <c r="A140" i="10" l="1"/>
  <c r="J139" i="10"/>
  <c r="A141" i="10" l="1"/>
  <c r="J140" i="10"/>
  <c r="A142" i="10" l="1"/>
  <c r="J141" i="10"/>
  <c r="A143" i="10" l="1"/>
  <c r="J142" i="10"/>
  <c r="A144" i="10" l="1"/>
  <c r="J143" i="10"/>
  <c r="A145" i="10" l="1"/>
  <c r="J144" i="10"/>
  <c r="A146" i="10" l="1"/>
  <c r="J145" i="10"/>
  <c r="A147" i="10" l="1"/>
  <c r="J146" i="10"/>
  <c r="A148" i="10" l="1"/>
  <c r="J147" i="10"/>
  <c r="A149" i="10" l="1"/>
  <c r="J148" i="10"/>
  <c r="A150" i="10" l="1"/>
  <c r="J149" i="10"/>
  <c r="A151" i="10" l="1"/>
  <c r="J150" i="10"/>
  <c r="A152" i="10" l="1"/>
  <c r="J151" i="10"/>
  <c r="A153" i="10" l="1"/>
  <c r="J152" i="10"/>
  <c r="A154" i="10" l="1"/>
  <c r="J153" i="10"/>
  <c r="A155" i="10" l="1"/>
  <c r="J154" i="10"/>
  <c r="A156" i="10" l="1"/>
  <c r="J155" i="10"/>
  <c r="A157" i="10" l="1"/>
  <c r="J156" i="10"/>
  <c r="A158" i="10" l="1"/>
  <c r="J157" i="10"/>
  <c r="A159" i="10" l="1"/>
  <c r="J158" i="10"/>
  <c r="A160" i="10" l="1"/>
  <c r="J159" i="10"/>
  <c r="A161" i="10" l="1"/>
  <c r="J160" i="10"/>
  <c r="A162" i="10" l="1"/>
  <c r="J161" i="10"/>
  <c r="A163" i="10" l="1"/>
  <c r="J162" i="10"/>
  <c r="A164" i="10" l="1"/>
  <c r="J163" i="10"/>
  <c r="A165" i="10" l="1"/>
  <c r="J164" i="10"/>
  <c r="A166" i="10" l="1"/>
  <c r="J165" i="10"/>
  <c r="A167" i="10" l="1"/>
  <c r="J166" i="10"/>
  <c r="A168" i="10" l="1"/>
  <c r="J167" i="10"/>
  <c r="A169" i="10" l="1"/>
  <c r="J168" i="10"/>
  <c r="A170" i="10" l="1"/>
  <c r="J169" i="10"/>
  <c r="A171" i="10" l="1"/>
  <c r="J170" i="10"/>
  <c r="A172" i="10" l="1"/>
  <c r="J171" i="10"/>
  <c r="A173" i="10" l="1"/>
  <c r="J172" i="10"/>
  <c r="A174" i="10" l="1"/>
  <c r="J173" i="10"/>
  <c r="A175" i="10" l="1"/>
  <c r="J174" i="10"/>
  <c r="A176" i="10" l="1"/>
  <c r="J175" i="10"/>
  <c r="A177" i="10" l="1"/>
  <c r="J176" i="10"/>
  <c r="A178" i="10" l="1"/>
  <c r="J177" i="10"/>
  <c r="A179" i="10" l="1"/>
  <c r="J178" i="10"/>
  <c r="A180" i="10" l="1"/>
  <c r="J179" i="10"/>
  <c r="A181" i="10" l="1"/>
  <c r="J180" i="10"/>
  <c r="A182" i="10" l="1"/>
  <c r="J181" i="10"/>
  <c r="A183" i="10" l="1"/>
  <c r="J182" i="10"/>
  <c r="A184" i="10" l="1"/>
  <c r="J183" i="10"/>
  <c r="A185" i="10" l="1"/>
  <c r="J184" i="10"/>
  <c r="A186" i="10" l="1"/>
  <c r="J185" i="10"/>
  <c r="A187" i="10" l="1"/>
  <c r="J186" i="10"/>
  <c r="A188" i="10" l="1"/>
  <c r="J187" i="10"/>
  <c r="A189" i="10" l="1"/>
  <c r="J188" i="10"/>
  <c r="A190" i="10" l="1"/>
  <c r="J189" i="10"/>
  <c r="A191" i="10" l="1"/>
  <c r="J190" i="10"/>
  <c r="A192" i="10" l="1"/>
  <c r="J191" i="10"/>
  <c r="A193" i="10" l="1"/>
  <c r="J192" i="10"/>
  <c r="A194" i="10" l="1"/>
  <c r="J193" i="10"/>
  <c r="A195" i="10" l="1"/>
  <c r="J194" i="10"/>
  <c r="A196" i="10" l="1"/>
  <c r="J195" i="10"/>
  <c r="A197" i="10" l="1"/>
  <c r="J196" i="10"/>
  <c r="A198" i="10" l="1"/>
  <c r="J197" i="10"/>
  <c r="A199" i="10" l="1"/>
  <c r="J198" i="10"/>
  <c r="A200" i="10" l="1"/>
  <c r="J199" i="10"/>
  <c r="A201" i="10" l="1"/>
  <c r="J200" i="10"/>
  <c r="A202" i="10" l="1"/>
  <c r="J201" i="10"/>
  <c r="A203" i="10" l="1"/>
  <c r="J202" i="10"/>
  <c r="A204" i="10" l="1"/>
  <c r="J203" i="10"/>
  <c r="A205" i="10" l="1"/>
  <c r="J204" i="10"/>
  <c r="A206" i="10" l="1"/>
  <c r="J205" i="10"/>
  <c r="A207" i="10" l="1"/>
  <c r="J206" i="10"/>
  <c r="A208" i="10" l="1"/>
  <c r="J207" i="10"/>
  <c r="A209" i="10" l="1"/>
  <c r="J208" i="10"/>
  <c r="A210" i="10" l="1"/>
  <c r="J209" i="10"/>
  <c r="A211" i="10" l="1"/>
  <c r="J210" i="10"/>
  <c r="A212" i="10" l="1"/>
  <c r="J211" i="10"/>
  <c r="A213" i="10" l="1"/>
  <c r="J212" i="10"/>
  <c r="A214" i="10" l="1"/>
  <c r="J213" i="10"/>
  <c r="A215" i="10" l="1"/>
  <c r="J214" i="10"/>
  <c r="A216" i="10" l="1"/>
  <c r="J215" i="10"/>
  <c r="A217" i="10" l="1"/>
  <c r="J216" i="10"/>
  <c r="A218" i="10" l="1"/>
  <c r="J217" i="10"/>
  <c r="A219" i="10" l="1"/>
  <c r="J218" i="10"/>
  <c r="A220" i="10" l="1"/>
  <c r="J219" i="10"/>
  <c r="A221" i="10" l="1"/>
  <c r="J220" i="10"/>
  <c r="A222" i="10" l="1"/>
  <c r="J221" i="10"/>
  <c r="A223" i="10" l="1"/>
  <c r="J222" i="10"/>
  <c r="A224" i="10" l="1"/>
  <c r="J223" i="10"/>
  <c r="A225" i="10" l="1"/>
  <c r="J224" i="10"/>
  <c r="A226" i="10" l="1"/>
  <c r="J225" i="10"/>
  <c r="A227" i="10" l="1"/>
  <c r="J226" i="10"/>
  <c r="A228" i="10" l="1"/>
  <c r="J227" i="10"/>
  <c r="A229" i="10" l="1"/>
  <c r="J228" i="10"/>
  <c r="A230" i="10" l="1"/>
  <c r="J229" i="10"/>
  <c r="A231" i="10" l="1"/>
  <c r="J230" i="10"/>
  <c r="A232" i="10" l="1"/>
  <c r="J231" i="10"/>
  <c r="A233" i="10" l="1"/>
  <c r="J232" i="10"/>
  <c r="A234" i="10" l="1"/>
  <c r="J233" i="10"/>
  <c r="A235" i="10" l="1"/>
  <c r="J234" i="10"/>
  <c r="A236" i="10" l="1"/>
  <c r="J235" i="10"/>
  <c r="A237" i="10" l="1"/>
  <c r="J236" i="10"/>
  <c r="A238" i="10" l="1"/>
  <c r="J237" i="10"/>
  <c r="A239" i="10" l="1"/>
  <c r="J238" i="10"/>
  <c r="A240" i="10" l="1"/>
  <c r="J239" i="10"/>
  <c r="A241" i="10" l="1"/>
  <c r="J240" i="10"/>
  <c r="A242" i="10" l="1"/>
  <c r="J241" i="10"/>
  <c r="A243" i="10" l="1"/>
  <c r="J242" i="10"/>
  <c r="A244" i="10" l="1"/>
  <c r="J243" i="10"/>
  <c r="A245" i="10" l="1"/>
  <c r="J244" i="10"/>
  <c r="A246" i="10" l="1"/>
  <c r="J245" i="10"/>
  <c r="A247" i="10" l="1"/>
  <c r="J246" i="10"/>
  <c r="A248" i="10" l="1"/>
  <c r="J247" i="10"/>
  <c r="A249" i="10" l="1"/>
  <c r="J248" i="10"/>
  <c r="A250" i="10" l="1"/>
  <c r="J249" i="10"/>
  <c r="A251" i="10" l="1"/>
  <c r="J250" i="10"/>
  <c r="A252" i="10" l="1"/>
  <c r="J251" i="10"/>
  <c r="A253" i="10" l="1"/>
  <c r="J252" i="10"/>
  <c r="A254" i="10" l="1"/>
  <c r="J253" i="10"/>
  <c r="A255" i="10" l="1"/>
  <c r="J254" i="10"/>
  <c r="A256" i="10" l="1"/>
  <c r="J255" i="10"/>
  <c r="A257" i="10" l="1"/>
  <c r="J256" i="10"/>
  <c r="A258" i="10" l="1"/>
  <c r="J257" i="10"/>
  <c r="A259" i="10" l="1"/>
  <c r="J258" i="10"/>
  <c r="A260" i="10" l="1"/>
  <c r="J259" i="10"/>
  <c r="A261" i="10" l="1"/>
  <c r="J260" i="10"/>
  <c r="A262" i="10" l="1"/>
  <c r="J261" i="10"/>
  <c r="A263" i="10" l="1"/>
  <c r="J262" i="10"/>
  <c r="A264" i="10" l="1"/>
  <c r="J263" i="10"/>
  <c r="A265" i="10" l="1"/>
  <c r="J264" i="10"/>
  <c r="A266" i="10" l="1"/>
  <c r="J265" i="10"/>
  <c r="A267" i="10" l="1"/>
  <c r="J266" i="10"/>
  <c r="A268" i="10" l="1"/>
  <c r="J267" i="10"/>
  <c r="A269" i="10" l="1"/>
  <c r="J268" i="10"/>
  <c r="A270" i="10" l="1"/>
  <c r="J269" i="10"/>
  <c r="A271" i="10" l="1"/>
  <c r="J270" i="10"/>
  <c r="A272" i="10" l="1"/>
  <c r="J271" i="10"/>
  <c r="A273" i="10" l="1"/>
  <c r="J272" i="10"/>
  <c r="A274" i="10" l="1"/>
  <c r="J273" i="10"/>
  <c r="A275" i="10" l="1"/>
  <c r="J274" i="10"/>
  <c r="A276" i="10" l="1"/>
  <c r="J275" i="10"/>
  <c r="A277" i="10" l="1"/>
  <c r="J276" i="10"/>
  <c r="A278" i="10" l="1"/>
  <c r="J277" i="10"/>
  <c r="A279" i="10" l="1"/>
  <c r="J278" i="10"/>
  <c r="A280" i="10" l="1"/>
  <c r="J279" i="10"/>
  <c r="A281" i="10" l="1"/>
  <c r="J280" i="10"/>
  <c r="A282" i="10" l="1"/>
  <c r="J281" i="10"/>
  <c r="A283" i="10" l="1"/>
  <c r="J282" i="10"/>
  <c r="A284" i="10" l="1"/>
  <c r="J283" i="10"/>
  <c r="A285" i="10" l="1"/>
  <c r="J284" i="10"/>
  <c r="A286" i="10" l="1"/>
  <c r="J285" i="10"/>
  <c r="A287" i="10" l="1"/>
  <c r="J286" i="10"/>
  <c r="A288" i="10" l="1"/>
  <c r="J287" i="10"/>
  <c r="A289" i="10" l="1"/>
  <c r="J288" i="10"/>
  <c r="A290" i="10" l="1"/>
  <c r="J289" i="10"/>
  <c r="A291" i="10" l="1"/>
  <c r="J290" i="10"/>
  <c r="A292" i="10" l="1"/>
  <c r="J291" i="10"/>
  <c r="A293" i="10" l="1"/>
  <c r="J292" i="10"/>
  <c r="A294" i="10" l="1"/>
  <c r="J293" i="10"/>
  <c r="A295" i="10" l="1"/>
  <c r="J294" i="10"/>
  <c r="A296" i="10" l="1"/>
  <c r="J295" i="10"/>
  <c r="A297" i="10" l="1"/>
  <c r="J296" i="10"/>
  <c r="A298" i="10" l="1"/>
  <c r="J297" i="10"/>
  <c r="A299" i="10" l="1"/>
  <c r="J298" i="10"/>
  <c r="A300" i="10" l="1"/>
  <c r="J299" i="10"/>
  <c r="A301" i="10" l="1"/>
  <c r="J300" i="10"/>
  <c r="A302" i="10" l="1"/>
  <c r="J301" i="10"/>
  <c r="A303" i="10" l="1"/>
  <c r="J302" i="10"/>
  <c r="A304" i="10" l="1"/>
  <c r="J303" i="10"/>
  <c r="A305" i="10" l="1"/>
  <c r="J304" i="10"/>
  <c r="A306" i="10" l="1"/>
  <c r="J305" i="10"/>
  <c r="A307" i="10" l="1"/>
  <c r="J306" i="10"/>
  <c r="A308" i="10" l="1"/>
  <c r="J307" i="10"/>
  <c r="A309" i="10" l="1"/>
  <c r="J308" i="10"/>
  <c r="A310" i="10" l="1"/>
  <c r="J309" i="10"/>
  <c r="A311" i="10" l="1"/>
  <c r="J310" i="10"/>
  <c r="A312" i="10" l="1"/>
  <c r="J311" i="10"/>
  <c r="A313" i="10" l="1"/>
  <c r="J312" i="10"/>
  <c r="A314" i="10" l="1"/>
  <c r="J313" i="10"/>
  <c r="A315" i="10" l="1"/>
  <c r="J314" i="10"/>
  <c r="A316" i="10" l="1"/>
  <c r="J315" i="10"/>
  <c r="A317" i="10" l="1"/>
  <c r="J316" i="10"/>
  <c r="A318" i="10" l="1"/>
  <c r="J317" i="10"/>
  <c r="A319" i="10" l="1"/>
  <c r="J318" i="10"/>
  <c r="A320" i="10" l="1"/>
  <c r="J319" i="10"/>
  <c r="A321" i="10" l="1"/>
  <c r="J320" i="10"/>
  <c r="A322" i="10" l="1"/>
  <c r="J321" i="10"/>
  <c r="A323" i="10" l="1"/>
  <c r="J322" i="10"/>
  <c r="A324" i="10" l="1"/>
  <c r="J323" i="10"/>
  <c r="A325" i="10" l="1"/>
  <c r="J324" i="10"/>
  <c r="A326" i="10" l="1"/>
  <c r="J325" i="10"/>
  <c r="A327" i="10" l="1"/>
  <c r="J326" i="10"/>
  <c r="A328" i="10" l="1"/>
  <c r="J327" i="10"/>
  <c r="A329" i="10" l="1"/>
  <c r="J328" i="10"/>
  <c r="A330" i="10" l="1"/>
  <c r="J329" i="10"/>
  <c r="A331" i="10" l="1"/>
  <c r="J330" i="10"/>
  <c r="A332" i="10" l="1"/>
  <c r="J331" i="10"/>
  <c r="A333" i="10" l="1"/>
  <c r="J332" i="10"/>
  <c r="A334" i="10" l="1"/>
  <c r="J333" i="10"/>
  <c r="A335" i="10" l="1"/>
  <c r="J334" i="10"/>
  <c r="A336" i="10" l="1"/>
  <c r="J335" i="10"/>
  <c r="A337" i="10" l="1"/>
  <c r="J336" i="10"/>
  <c r="A338" i="10" l="1"/>
  <c r="J337" i="10"/>
  <c r="A339" i="10" l="1"/>
  <c r="J338" i="10"/>
  <c r="A340" i="10" l="1"/>
  <c r="J339" i="10"/>
  <c r="A341" i="10" l="1"/>
  <c r="J340" i="10"/>
  <c r="A342" i="10" l="1"/>
  <c r="J341" i="10"/>
  <c r="A343" i="10" l="1"/>
  <c r="J342" i="10"/>
  <c r="A344" i="10" l="1"/>
  <c r="J343" i="10"/>
  <c r="A345" i="10" l="1"/>
  <c r="J344" i="10"/>
  <c r="A346" i="10" l="1"/>
  <c r="J345" i="10"/>
  <c r="A347" i="10" l="1"/>
  <c r="J346" i="10"/>
  <c r="A348" i="10" l="1"/>
  <c r="J347" i="10"/>
  <c r="A349" i="10" l="1"/>
  <c r="J348" i="10"/>
  <c r="A350" i="10" l="1"/>
  <c r="J349" i="10"/>
  <c r="A351" i="10" l="1"/>
  <c r="J350" i="10"/>
  <c r="A352" i="10" l="1"/>
  <c r="J351" i="10"/>
  <c r="A353" i="10" l="1"/>
  <c r="J352" i="10"/>
  <c r="A354" i="10" l="1"/>
  <c r="J353" i="10"/>
  <c r="A355" i="10" l="1"/>
  <c r="J354" i="10"/>
  <c r="A356" i="10" l="1"/>
  <c r="J355" i="10"/>
  <c r="A357" i="10" l="1"/>
  <c r="J356" i="10"/>
  <c r="A358" i="10" l="1"/>
  <c r="J357" i="10"/>
  <c r="A359" i="10" l="1"/>
  <c r="J358" i="10"/>
  <c r="A360" i="10" l="1"/>
  <c r="J359" i="10"/>
  <c r="A361" i="10" l="1"/>
  <c r="J360" i="10"/>
  <c r="A362" i="10" l="1"/>
  <c r="J361" i="10"/>
  <c r="A363" i="10" l="1"/>
  <c r="J362" i="10"/>
  <c r="A364" i="10" l="1"/>
  <c r="J363" i="10"/>
  <c r="A365" i="10" l="1"/>
  <c r="J364" i="10"/>
  <c r="A366" i="10" l="1"/>
  <c r="J365" i="10"/>
  <c r="A367" i="10" l="1"/>
  <c r="J366" i="10"/>
  <c r="A368" i="10" l="1"/>
  <c r="J367" i="10"/>
  <c r="A369" i="10" l="1"/>
  <c r="J368" i="10"/>
  <c r="A370" i="10" l="1"/>
  <c r="J369" i="10"/>
  <c r="A371" i="10" l="1"/>
  <c r="J370" i="10"/>
  <c r="A372" i="10" l="1"/>
  <c r="J371" i="10"/>
  <c r="A373" i="10" l="1"/>
  <c r="J372" i="10"/>
  <c r="A374" i="10" l="1"/>
  <c r="J373" i="10"/>
  <c r="A375" i="10" l="1"/>
  <c r="J374" i="10"/>
  <c r="A376" i="10" l="1"/>
  <c r="J375" i="10"/>
  <c r="A377" i="10" l="1"/>
  <c r="J376" i="10"/>
  <c r="A378" i="10" l="1"/>
  <c r="J377" i="10"/>
  <c r="A379" i="10" l="1"/>
  <c r="J378" i="10"/>
  <c r="A380" i="10" l="1"/>
  <c r="J379" i="10"/>
  <c r="A381" i="10" l="1"/>
  <c r="J380" i="10"/>
  <c r="A382" i="10" l="1"/>
  <c r="J381" i="10"/>
  <c r="A383" i="10" l="1"/>
  <c r="J382" i="10"/>
  <c r="A384" i="10" l="1"/>
  <c r="J383" i="10"/>
  <c r="A385" i="10" l="1"/>
  <c r="J384" i="10"/>
  <c r="A386" i="10" l="1"/>
  <c r="J385" i="10"/>
  <c r="A387" i="10" l="1"/>
  <c r="J386" i="10"/>
  <c r="A388" i="10" l="1"/>
  <c r="J387" i="10"/>
  <c r="A389" i="10" l="1"/>
  <c r="J388" i="10"/>
  <c r="A390" i="10" l="1"/>
  <c r="J389" i="10"/>
  <c r="A391" i="10" l="1"/>
  <c r="J390" i="10"/>
  <c r="A392" i="10" l="1"/>
  <c r="J391" i="10"/>
  <c r="A393" i="10" l="1"/>
  <c r="J392" i="10"/>
  <c r="A394" i="10" l="1"/>
  <c r="J393" i="10"/>
  <c r="A395" i="10" l="1"/>
  <c r="J394" i="10"/>
  <c r="A396" i="10" l="1"/>
  <c r="J395" i="10"/>
  <c r="A397" i="10" l="1"/>
  <c r="J396" i="10"/>
  <c r="A398" i="10" l="1"/>
  <c r="J397" i="10"/>
  <c r="A399" i="10" l="1"/>
  <c r="J398" i="10"/>
  <c r="A400" i="10" l="1"/>
  <c r="J399" i="10"/>
  <c r="A401" i="10" l="1"/>
  <c r="J400" i="10"/>
  <c r="A402" i="10" l="1"/>
  <c r="J401" i="10"/>
  <c r="A403" i="10" l="1"/>
  <c r="J402" i="10"/>
  <c r="A404" i="10" l="1"/>
  <c r="J403" i="10"/>
  <c r="A405" i="10" l="1"/>
  <c r="J404" i="10"/>
  <c r="A406" i="10" l="1"/>
  <c r="J405" i="10"/>
  <c r="A407" i="10" l="1"/>
  <c r="J406" i="10"/>
  <c r="A408" i="10" l="1"/>
  <c r="J407" i="10"/>
  <c r="A409" i="10" l="1"/>
  <c r="J408" i="10"/>
  <c r="A410" i="10" l="1"/>
  <c r="J409" i="10"/>
  <c r="A411" i="10" l="1"/>
  <c r="J410" i="10"/>
  <c r="A412" i="10" l="1"/>
  <c r="J411" i="10"/>
  <c r="A413" i="10" l="1"/>
  <c r="J412" i="10"/>
  <c r="A414" i="10" l="1"/>
  <c r="J413" i="10"/>
  <c r="A415" i="10" l="1"/>
  <c r="J414" i="10"/>
  <c r="A416" i="10" l="1"/>
  <c r="J415" i="10"/>
  <c r="A417" i="10" l="1"/>
  <c r="J416" i="10"/>
  <c r="A418" i="10" l="1"/>
  <c r="J417" i="10"/>
  <c r="A419" i="10" l="1"/>
  <c r="J418" i="10"/>
  <c r="A420" i="10" l="1"/>
  <c r="J419" i="10"/>
  <c r="A421" i="10" l="1"/>
  <c r="J420" i="10"/>
  <c r="A422" i="10" l="1"/>
  <c r="J421" i="10"/>
  <c r="A423" i="10" l="1"/>
  <c r="J422" i="10"/>
  <c r="A424" i="10" l="1"/>
  <c r="J423" i="10"/>
  <c r="A425" i="10" l="1"/>
  <c r="J424" i="10"/>
  <c r="A426" i="10" l="1"/>
  <c r="J425" i="10"/>
  <c r="A427" i="10" l="1"/>
  <c r="J426" i="10"/>
  <c r="A428" i="10" l="1"/>
  <c r="J427" i="10"/>
  <c r="A429" i="10" l="1"/>
  <c r="J428" i="10"/>
  <c r="A430" i="10" l="1"/>
  <c r="J429" i="10"/>
  <c r="A431" i="10" l="1"/>
  <c r="J430" i="10"/>
  <c r="A432" i="10" l="1"/>
  <c r="J431" i="10"/>
  <c r="A433" i="10" l="1"/>
  <c r="J432" i="10"/>
  <c r="A434" i="10" l="1"/>
  <c r="J433" i="10"/>
  <c r="A435" i="10" l="1"/>
  <c r="J434" i="10"/>
  <c r="A436" i="10" l="1"/>
  <c r="J435" i="10"/>
  <c r="A437" i="10" l="1"/>
  <c r="J436" i="10"/>
  <c r="A438" i="10" l="1"/>
  <c r="J437" i="10"/>
  <c r="A439" i="10" l="1"/>
  <c r="J438" i="10"/>
  <c r="A440" i="10" l="1"/>
  <c r="J439" i="10"/>
  <c r="A441" i="10" l="1"/>
  <c r="J440" i="10"/>
  <c r="A442" i="10" l="1"/>
  <c r="J441" i="10"/>
  <c r="A443" i="10" l="1"/>
  <c r="J442" i="10"/>
  <c r="A444" i="10" l="1"/>
  <c r="J443" i="10"/>
  <c r="A445" i="10" l="1"/>
  <c r="J444" i="10"/>
  <c r="A446" i="10" l="1"/>
  <c r="J445" i="10"/>
  <c r="A447" i="10" l="1"/>
  <c r="J446" i="10"/>
  <c r="A448" i="10" l="1"/>
  <c r="J447" i="10"/>
  <c r="A449" i="10" l="1"/>
  <c r="J448" i="10"/>
  <c r="A450" i="10" l="1"/>
  <c r="J449" i="10"/>
  <c r="A451" i="10" l="1"/>
  <c r="J450" i="10"/>
  <c r="A452" i="10" l="1"/>
  <c r="J451" i="10"/>
  <c r="A453" i="10" l="1"/>
  <c r="J452" i="10"/>
  <c r="A454" i="10" l="1"/>
  <c r="J453" i="10"/>
  <c r="A455" i="10" l="1"/>
  <c r="J454" i="10"/>
  <c r="A456" i="10" l="1"/>
  <c r="J455" i="10"/>
  <c r="A457" i="10" l="1"/>
  <c r="J456" i="10"/>
  <c r="A458" i="10" l="1"/>
  <c r="J457" i="10"/>
  <c r="A459" i="10" l="1"/>
  <c r="J458" i="10"/>
  <c r="A460" i="10" l="1"/>
  <c r="J459" i="10"/>
  <c r="A461" i="10" l="1"/>
  <c r="J460" i="10"/>
  <c r="A462" i="10" l="1"/>
  <c r="J461" i="10"/>
  <c r="A463" i="10" l="1"/>
  <c r="J462" i="10"/>
  <c r="A464" i="10" l="1"/>
  <c r="J463" i="10"/>
  <c r="A465" i="10" l="1"/>
  <c r="J464" i="10"/>
  <c r="A466" i="10" l="1"/>
  <c r="J465" i="10"/>
  <c r="A467" i="10" l="1"/>
  <c r="J466" i="10"/>
  <c r="A468" i="10" l="1"/>
  <c r="J467" i="10"/>
  <c r="A469" i="10" l="1"/>
  <c r="J468" i="10"/>
  <c r="A470" i="10" l="1"/>
  <c r="J469" i="10"/>
  <c r="A471" i="10" l="1"/>
  <c r="J470" i="10"/>
  <c r="A472" i="10" l="1"/>
  <c r="J471" i="10"/>
  <c r="A473" i="10" l="1"/>
  <c r="J472" i="10"/>
  <c r="A474" i="10" l="1"/>
  <c r="J473" i="10"/>
  <c r="A475" i="10" l="1"/>
  <c r="J474" i="10"/>
  <c r="A476" i="10" l="1"/>
  <c r="J475" i="10"/>
  <c r="A477" i="10" l="1"/>
  <c r="J476" i="10"/>
  <c r="A478" i="10" l="1"/>
  <c r="J477" i="10"/>
  <c r="A479" i="10" l="1"/>
  <c r="J478" i="10"/>
  <c r="A480" i="10" l="1"/>
  <c r="J479" i="10"/>
  <c r="A481" i="10" l="1"/>
  <c r="J480" i="10"/>
  <c r="A482" i="10" l="1"/>
  <c r="J481" i="10"/>
  <c r="A483" i="10" l="1"/>
  <c r="J482" i="10"/>
  <c r="A484" i="10" l="1"/>
  <c r="J483" i="10"/>
  <c r="A485" i="10" l="1"/>
  <c r="J484" i="10"/>
  <c r="A486" i="10" l="1"/>
  <c r="J485" i="10"/>
  <c r="A487" i="10" l="1"/>
  <c r="J486" i="10"/>
  <c r="A488" i="10" l="1"/>
  <c r="J487" i="10"/>
  <c r="A489" i="10" l="1"/>
  <c r="J488" i="10"/>
  <c r="A490" i="10" l="1"/>
  <c r="J489" i="10"/>
  <c r="A491" i="10" l="1"/>
  <c r="J490" i="10"/>
  <c r="A492" i="10" l="1"/>
  <c r="J491" i="10"/>
  <c r="A493" i="10" l="1"/>
  <c r="J492" i="10"/>
  <c r="A494" i="10" l="1"/>
  <c r="J493" i="10"/>
  <c r="A495" i="10" l="1"/>
  <c r="J494" i="10"/>
  <c r="A496" i="10" l="1"/>
  <c r="J495" i="10"/>
  <c r="A497" i="10" l="1"/>
  <c r="J496" i="10"/>
  <c r="A498" i="10" l="1"/>
  <c r="J497" i="10"/>
  <c r="A499" i="10" l="1"/>
  <c r="J498" i="10"/>
  <c r="A500" i="10" l="1"/>
  <c r="J499" i="10"/>
  <c r="A501" i="10" l="1"/>
  <c r="J500" i="10"/>
  <c r="A502" i="10" l="1"/>
  <c r="J501" i="10"/>
  <c r="A503" i="10" l="1"/>
  <c r="J502" i="10"/>
  <c r="A504" i="10" l="1"/>
  <c r="J503" i="10"/>
  <c r="A505" i="10" l="1"/>
  <c r="J504" i="10"/>
  <c r="A506" i="10" l="1"/>
  <c r="J505" i="10"/>
  <c r="A507" i="10" l="1"/>
  <c r="J506" i="10"/>
  <c r="A508" i="10" l="1"/>
  <c r="J507" i="10"/>
  <c r="A509" i="10" l="1"/>
  <c r="J508" i="10"/>
  <c r="A510" i="10" l="1"/>
  <c r="J509" i="10"/>
  <c r="A511" i="10" l="1"/>
  <c r="J510" i="10"/>
  <c r="A512" i="10" l="1"/>
  <c r="J511" i="10"/>
  <c r="A513" i="10" l="1"/>
  <c r="J512" i="10"/>
  <c r="A514" i="10" l="1"/>
  <c r="J513" i="10"/>
  <c r="A515" i="10" l="1"/>
  <c r="J514" i="10"/>
  <c r="A516" i="10" l="1"/>
  <c r="J515" i="10"/>
  <c r="A517" i="10" l="1"/>
  <c r="J516" i="10"/>
  <c r="A518" i="10" l="1"/>
  <c r="J517" i="10"/>
  <c r="A519" i="10" l="1"/>
  <c r="J518" i="10"/>
  <c r="A520" i="10" l="1"/>
  <c r="J519" i="10"/>
  <c r="A521" i="10" l="1"/>
  <c r="J520" i="10"/>
  <c r="A522" i="10" l="1"/>
  <c r="J521" i="10"/>
  <c r="A523" i="10" l="1"/>
  <c r="J522" i="10"/>
  <c r="A524" i="10" l="1"/>
  <c r="J523" i="10"/>
  <c r="A525" i="10" l="1"/>
  <c r="J524" i="10"/>
  <c r="A526" i="10" l="1"/>
  <c r="J525" i="10"/>
  <c r="A527" i="10" l="1"/>
  <c r="J526" i="10"/>
  <c r="A528" i="10" l="1"/>
  <c r="J527" i="10"/>
  <c r="A529" i="10" l="1"/>
  <c r="J528" i="10"/>
  <c r="A530" i="10" l="1"/>
  <c r="J529" i="10"/>
  <c r="A531" i="10" l="1"/>
  <c r="J530" i="10"/>
  <c r="A532" i="10" l="1"/>
  <c r="J531" i="10"/>
  <c r="A533" i="10" l="1"/>
  <c r="J532" i="10"/>
  <c r="A534" i="10" l="1"/>
  <c r="J533" i="10"/>
  <c r="A535" i="10" l="1"/>
  <c r="J534" i="10"/>
  <c r="A536" i="10" l="1"/>
  <c r="J535" i="10"/>
  <c r="A537" i="10" l="1"/>
  <c r="J536" i="10"/>
  <c r="A538" i="10" l="1"/>
  <c r="J537" i="10"/>
  <c r="A539" i="10" l="1"/>
  <c r="J538" i="10"/>
  <c r="A540" i="10" l="1"/>
  <c r="J539" i="10"/>
  <c r="A541" i="10" l="1"/>
  <c r="J540" i="10"/>
  <c r="A542" i="10" l="1"/>
  <c r="J541" i="10"/>
  <c r="A543" i="10" l="1"/>
  <c r="J542" i="10"/>
  <c r="A544" i="10" l="1"/>
  <c r="J543" i="10"/>
  <c r="A545" i="10" l="1"/>
  <c r="J544" i="10"/>
  <c r="A546" i="10" l="1"/>
  <c r="J545" i="10"/>
  <c r="A547" i="10" l="1"/>
  <c r="J546" i="10"/>
  <c r="A548" i="10" l="1"/>
  <c r="J547" i="10"/>
  <c r="A549" i="10" l="1"/>
  <c r="J548" i="10"/>
  <c r="A550" i="10" l="1"/>
  <c r="J549" i="10"/>
  <c r="A551" i="10" l="1"/>
  <c r="J550" i="10"/>
  <c r="A552" i="10" l="1"/>
  <c r="J551" i="10"/>
  <c r="A553" i="10" l="1"/>
  <c r="J552" i="10"/>
  <c r="A554" i="10" l="1"/>
  <c r="J553" i="10"/>
  <c r="A555" i="10" l="1"/>
  <c r="J554" i="10"/>
  <c r="A556" i="10" l="1"/>
  <c r="J555" i="10"/>
  <c r="A557" i="10" l="1"/>
  <c r="J556" i="10"/>
  <c r="A558" i="10" l="1"/>
  <c r="J557" i="10"/>
  <c r="A559" i="10" l="1"/>
  <c r="J558" i="10"/>
  <c r="A560" i="10" l="1"/>
  <c r="J559" i="10"/>
  <c r="A561" i="10" l="1"/>
  <c r="J560" i="10"/>
  <c r="A562" i="10" l="1"/>
  <c r="J561" i="10"/>
  <c r="A563" i="10" l="1"/>
  <c r="J562" i="10"/>
  <c r="A564" i="10" l="1"/>
  <c r="J563" i="10"/>
  <c r="A565" i="10" l="1"/>
  <c r="J564" i="10"/>
  <c r="A566" i="10" l="1"/>
  <c r="J565" i="10"/>
  <c r="A567" i="10" l="1"/>
  <c r="J566" i="10"/>
  <c r="A568" i="10" l="1"/>
  <c r="J567" i="10"/>
  <c r="A569" i="10" l="1"/>
  <c r="J568" i="10"/>
  <c r="A570" i="10" l="1"/>
  <c r="J569" i="10"/>
  <c r="A571" i="10" l="1"/>
  <c r="J570" i="10"/>
  <c r="A572" i="10" l="1"/>
  <c r="J571" i="10"/>
  <c r="A573" i="10" l="1"/>
  <c r="J572" i="10"/>
  <c r="A574" i="10" l="1"/>
  <c r="J573" i="10"/>
  <c r="A575" i="10" l="1"/>
  <c r="J574" i="10"/>
  <c r="A576" i="10" l="1"/>
  <c r="J575" i="10"/>
  <c r="A577" i="10" l="1"/>
  <c r="J576" i="10"/>
  <c r="A578" i="10" l="1"/>
  <c r="J577" i="10"/>
  <c r="A579" i="10" l="1"/>
  <c r="J578" i="10"/>
  <c r="A580" i="10" l="1"/>
  <c r="J579" i="10"/>
  <c r="A581" i="10" l="1"/>
  <c r="J580" i="10"/>
  <c r="A582" i="10" l="1"/>
  <c r="J581" i="10"/>
  <c r="A583" i="10" l="1"/>
  <c r="J582" i="10"/>
  <c r="A584" i="10" l="1"/>
  <c r="J583" i="10"/>
  <c r="A585" i="10" l="1"/>
  <c r="J584" i="10"/>
  <c r="A586" i="10" l="1"/>
  <c r="J585" i="10"/>
  <c r="A587" i="10" l="1"/>
  <c r="J586" i="10"/>
  <c r="A588" i="10" l="1"/>
  <c r="J587" i="10"/>
  <c r="A589" i="10" l="1"/>
  <c r="J588" i="10"/>
  <c r="A590" i="10" l="1"/>
  <c r="J589" i="10"/>
  <c r="A591" i="10" l="1"/>
  <c r="J590" i="10"/>
  <c r="A592" i="10" l="1"/>
  <c r="J591" i="10"/>
  <c r="A593" i="10" l="1"/>
  <c r="J592" i="10"/>
  <c r="A594" i="10" l="1"/>
  <c r="J593" i="10"/>
  <c r="A595" i="10" l="1"/>
  <c r="J594" i="10"/>
  <c r="A596" i="10" l="1"/>
  <c r="J595" i="10"/>
  <c r="A597" i="10" l="1"/>
  <c r="J596" i="10"/>
  <c r="A598" i="10" l="1"/>
  <c r="J597" i="10"/>
  <c r="A599" i="10" l="1"/>
  <c r="J598" i="10"/>
  <c r="A600" i="10" l="1"/>
  <c r="J599" i="10"/>
  <c r="A601" i="10" l="1"/>
  <c r="J600" i="10"/>
  <c r="A602" i="10" l="1"/>
  <c r="J601" i="10"/>
  <c r="A603" i="10" l="1"/>
  <c r="J602" i="10"/>
  <c r="A604" i="10" l="1"/>
  <c r="J603" i="10"/>
  <c r="A605" i="10" l="1"/>
  <c r="J604" i="10"/>
  <c r="A606" i="10" l="1"/>
  <c r="J605" i="10"/>
  <c r="A607" i="10" l="1"/>
  <c r="J606" i="10"/>
  <c r="A608" i="10" l="1"/>
  <c r="J607" i="10"/>
  <c r="A609" i="10" l="1"/>
  <c r="J608" i="10"/>
  <c r="A610" i="10" l="1"/>
  <c r="J609" i="10"/>
  <c r="A611" i="10" l="1"/>
  <c r="J610" i="10"/>
  <c r="A612" i="10" l="1"/>
  <c r="J611" i="10"/>
  <c r="A613" i="10" l="1"/>
  <c r="J612" i="10"/>
  <c r="A614" i="10" l="1"/>
  <c r="J613" i="10"/>
  <c r="A615" i="10" l="1"/>
  <c r="J614" i="10"/>
  <c r="A616" i="10" l="1"/>
  <c r="J615" i="10"/>
  <c r="A617" i="10" l="1"/>
  <c r="J616" i="10"/>
  <c r="A618" i="10" l="1"/>
  <c r="J617" i="10"/>
  <c r="A619" i="10" l="1"/>
  <c r="J618" i="10"/>
  <c r="A620" i="10" l="1"/>
  <c r="J619" i="10"/>
  <c r="A621" i="10" l="1"/>
  <c r="J620" i="10"/>
  <c r="A622" i="10" l="1"/>
  <c r="J621" i="10"/>
  <c r="A623" i="10" l="1"/>
  <c r="J622" i="10"/>
  <c r="A624" i="10" l="1"/>
  <c r="J623" i="10"/>
  <c r="A625" i="10" l="1"/>
  <c r="J624" i="10"/>
  <c r="A626" i="10" l="1"/>
  <c r="J625" i="10"/>
  <c r="A627" i="10" l="1"/>
  <c r="J626" i="10"/>
  <c r="A628" i="10" l="1"/>
  <c r="J627" i="10"/>
  <c r="A629" i="10" l="1"/>
  <c r="J628" i="10"/>
  <c r="A630" i="10" l="1"/>
  <c r="J629" i="10"/>
  <c r="A631" i="10" l="1"/>
  <c r="J630" i="10"/>
  <c r="A632" i="10" l="1"/>
  <c r="J631" i="10"/>
  <c r="A633" i="10" l="1"/>
  <c r="J632" i="10"/>
  <c r="A634" i="10" l="1"/>
  <c r="J633" i="10"/>
  <c r="A635" i="10" l="1"/>
  <c r="J634" i="10"/>
  <c r="A636" i="10" l="1"/>
  <c r="J635" i="10"/>
  <c r="A637" i="10" l="1"/>
  <c r="J636" i="10"/>
  <c r="A638" i="10" l="1"/>
  <c r="J637" i="10"/>
  <c r="A639" i="10" l="1"/>
  <c r="J638" i="10"/>
  <c r="A640" i="10" l="1"/>
  <c r="J639" i="10"/>
  <c r="A641" i="10" l="1"/>
  <c r="J640" i="10"/>
  <c r="A642" i="10" l="1"/>
  <c r="J641" i="10"/>
  <c r="A643" i="10" l="1"/>
  <c r="J642" i="10"/>
  <c r="A644" i="10" l="1"/>
  <c r="J643" i="10"/>
  <c r="A645" i="10" l="1"/>
  <c r="J644" i="10"/>
  <c r="A646" i="10" l="1"/>
  <c r="J645" i="10"/>
  <c r="A647" i="10" l="1"/>
  <c r="J646" i="10"/>
  <c r="A648" i="10" l="1"/>
  <c r="J647" i="10"/>
  <c r="A649" i="10" l="1"/>
  <c r="J648" i="10"/>
  <c r="A650" i="10" l="1"/>
  <c r="J649" i="10"/>
  <c r="A651" i="10" l="1"/>
  <c r="J650" i="10"/>
  <c r="A652" i="10" l="1"/>
  <c r="J651" i="10"/>
  <c r="A653" i="10" l="1"/>
  <c r="J652" i="10"/>
  <c r="A654" i="10" l="1"/>
  <c r="J653" i="10"/>
  <c r="A655" i="10" l="1"/>
  <c r="J654" i="10"/>
  <c r="A656" i="10" l="1"/>
  <c r="J655" i="10"/>
  <c r="A657" i="10" l="1"/>
  <c r="J656" i="10"/>
  <c r="A658" i="10" l="1"/>
  <c r="J657" i="10"/>
  <c r="A659" i="10" l="1"/>
  <c r="J658" i="10"/>
  <c r="A660" i="10" l="1"/>
  <c r="J659" i="10"/>
  <c r="A661" i="10" l="1"/>
  <c r="J660" i="10"/>
  <c r="A662" i="10" l="1"/>
  <c r="J661" i="10"/>
  <c r="A663" i="10" l="1"/>
  <c r="J662" i="10"/>
  <c r="A664" i="10" l="1"/>
  <c r="J663" i="10"/>
  <c r="A665" i="10" l="1"/>
  <c r="J664" i="10"/>
  <c r="A666" i="10" l="1"/>
  <c r="J665" i="10"/>
  <c r="A667" i="10" l="1"/>
  <c r="J666" i="10"/>
  <c r="A668" i="10" l="1"/>
  <c r="J667" i="10"/>
  <c r="A669" i="10" l="1"/>
  <c r="J668" i="10"/>
  <c r="A670" i="10" l="1"/>
  <c r="J669" i="10"/>
  <c r="A671" i="10" l="1"/>
  <c r="J670" i="10"/>
  <c r="A672" i="10" l="1"/>
  <c r="J671" i="10"/>
  <c r="A673" i="10" l="1"/>
  <c r="J672" i="10"/>
  <c r="A674" i="10" l="1"/>
  <c r="J673" i="10"/>
  <c r="A675" i="10" l="1"/>
  <c r="J674" i="10"/>
  <c r="A676" i="10" l="1"/>
  <c r="J675" i="10"/>
  <c r="A677" i="10" l="1"/>
  <c r="J676" i="10"/>
  <c r="A678" i="10" l="1"/>
  <c r="J677" i="10"/>
  <c r="A679" i="10" l="1"/>
  <c r="J678" i="10"/>
  <c r="A680" i="10" l="1"/>
  <c r="J679" i="10"/>
  <c r="A681" i="10" l="1"/>
  <c r="J680" i="10"/>
  <c r="A682" i="10" l="1"/>
  <c r="J681" i="10"/>
  <c r="A683" i="10" l="1"/>
  <c r="J682" i="10"/>
  <c r="A684" i="10" l="1"/>
  <c r="J683" i="10"/>
  <c r="A685" i="10" l="1"/>
  <c r="J684" i="10"/>
  <c r="A686" i="10" l="1"/>
  <c r="J685" i="10"/>
  <c r="A687" i="10" l="1"/>
  <c r="J686" i="10"/>
  <c r="A688" i="10" l="1"/>
  <c r="J687" i="10"/>
  <c r="A689" i="10" l="1"/>
  <c r="J688" i="10"/>
  <c r="A690" i="10" l="1"/>
  <c r="J689" i="10"/>
  <c r="A691" i="10" l="1"/>
  <c r="J690" i="10"/>
  <c r="A692" i="10" l="1"/>
  <c r="J691" i="10"/>
  <c r="A693" i="10" l="1"/>
  <c r="J692" i="10"/>
  <c r="A694" i="10" l="1"/>
  <c r="J693" i="10"/>
  <c r="A695" i="10" l="1"/>
  <c r="J694" i="10"/>
  <c r="A696" i="10" l="1"/>
  <c r="J695" i="10"/>
  <c r="A697" i="10" l="1"/>
  <c r="J696" i="10"/>
  <c r="A698" i="10" l="1"/>
  <c r="J697" i="10"/>
  <c r="A699" i="10" l="1"/>
  <c r="J698" i="10"/>
  <c r="A700" i="10" l="1"/>
  <c r="J699" i="10"/>
  <c r="A701" i="10" l="1"/>
  <c r="J700" i="10"/>
  <c r="A702" i="10" l="1"/>
  <c r="J701" i="10"/>
  <c r="A703" i="10" l="1"/>
  <c r="J702" i="10"/>
  <c r="A704" i="10" l="1"/>
  <c r="J703" i="10"/>
  <c r="A705" i="10" l="1"/>
  <c r="J704" i="10"/>
  <c r="A706" i="10" l="1"/>
  <c r="J705" i="10"/>
  <c r="A707" i="10" l="1"/>
  <c r="J706" i="10"/>
  <c r="A708" i="10" l="1"/>
  <c r="J707" i="10"/>
  <c r="A709" i="10" l="1"/>
  <c r="J708" i="10"/>
  <c r="A710" i="10" l="1"/>
  <c r="J709" i="10"/>
  <c r="A711" i="10" l="1"/>
  <c r="J710" i="10"/>
  <c r="A712" i="10" l="1"/>
  <c r="J711" i="10"/>
  <c r="A713" i="10" l="1"/>
  <c r="J712" i="10"/>
  <c r="A714" i="10" l="1"/>
  <c r="J713" i="10"/>
  <c r="A715" i="10" l="1"/>
  <c r="J714" i="10"/>
  <c r="A716" i="10" l="1"/>
  <c r="J715" i="10"/>
  <c r="A717" i="10" l="1"/>
  <c r="J716" i="10"/>
  <c r="A718" i="10" l="1"/>
  <c r="J717" i="10"/>
  <c r="A719" i="10" l="1"/>
  <c r="J718" i="10"/>
  <c r="A720" i="10" l="1"/>
  <c r="J719" i="10"/>
  <c r="A721" i="10" l="1"/>
  <c r="J720" i="10"/>
  <c r="A722" i="10" l="1"/>
  <c r="J721" i="10"/>
  <c r="A723" i="10" l="1"/>
  <c r="J722" i="10"/>
  <c r="A724" i="10" l="1"/>
  <c r="J723" i="10"/>
  <c r="A725" i="10" l="1"/>
  <c r="J724" i="10"/>
  <c r="A726" i="10" l="1"/>
  <c r="J725" i="10"/>
  <c r="A727" i="10" l="1"/>
  <c r="J726" i="10"/>
  <c r="A728" i="10" l="1"/>
  <c r="J727" i="10"/>
  <c r="A729" i="10" l="1"/>
  <c r="J728" i="10"/>
  <c r="A730" i="10" l="1"/>
  <c r="J729" i="10"/>
  <c r="A731" i="10" l="1"/>
  <c r="J730" i="10"/>
  <c r="A732" i="10" l="1"/>
  <c r="J731" i="10"/>
  <c r="A733" i="10" l="1"/>
  <c r="J732" i="10"/>
  <c r="A734" i="10" l="1"/>
  <c r="J733" i="10"/>
  <c r="A735" i="10" l="1"/>
  <c r="J734" i="10"/>
  <c r="A736" i="10" l="1"/>
  <c r="J735" i="10"/>
  <c r="A737" i="10" l="1"/>
  <c r="J736" i="10"/>
  <c r="A738" i="10" l="1"/>
  <c r="J737" i="10"/>
  <c r="A739" i="10" l="1"/>
  <c r="J738" i="10"/>
  <c r="A740" i="10" l="1"/>
  <c r="J739" i="10"/>
  <c r="A741" i="10" l="1"/>
  <c r="J740" i="10"/>
  <c r="A742" i="10" l="1"/>
  <c r="J741" i="10"/>
  <c r="A743" i="10" l="1"/>
  <c r="J742" i="10"/>
  <c r="A744" i="10" l="1"/>
  <c r="J743" i="10"/>
  <c r="A745" i="10" l="1"/>
  <c r="J744" i="10"/>
  <c r="A746" i="10" l="1"/>
  <c r="J745" i="10"/>
  <c r="A747" i="10" l="1"/>
  <c r="J746" i="10"/>
  <c r="A748" i="10" l="1"/>
  <c r="J747" i="10"/>
  <c r="A749" i="10" l="1"/>
  <c r="J748" i="10"/>
  <c r="A750" i="10" l="1"/>
  <c r="J749" i="10"/>
  <c r="A751" i="10" l="1"/>
  <c r="J750" i="10"/>
  <c r="A752" i="10" l="1"/>
  <c r="J751" i="10"/>
  <c r="A753" i="10" l="1"/>
  <c r="J752" i="10"/>
  <c r="A754" i="10" l="1"/>
  <c r="J753" i="10"/>
  <c r="A755" i="10" l="1"/>
  <c r="J754" i="10"/>
  <c r="A756" i="10" l="1"/>
  <c r="J755" i="10"/>
  <c r="A757" i="10" l="1"/>
  <c r="J756" i="10"/>
  <c r="A758" i="10" l="1"/>
  <c r="J757" i="10"/>
  <c r="A759" i="10" l="1"/>
  <c r="J758" i="10"/>
  <c r="A760" i="10" l="1"/>
  <c r="J759" i="10"/>
  <c r="A761" i="10" l="1"/>
  <c r="J760" i="10"/>
  <c r="A762" i="10" l="1"/>
  <c r="J761" i="10"/>
  <c r="A763" i="10" l="1"/>
  <c r="J762" i="10"/>
  <c r="A764" i="10" l="1"/>
  <c r="J763" i="10"/>
  <c r="A765" i="10" l="1"/>
  <c r="J764" i="10"/>
  <c r="A766" i="10" l="1"/>
  <c r="J765" i="10"/>
  <c r="A767" i="10" l="1"/>
  <c r="J766" i="10"/>
  <c r="A768" i="10" l="1"/>
  <c r="J767" i="10"/>
  <c r="A769" i="10" l="1"/>
  <c r="J768" i="10"/>
  <c r="A770" i="10" l="1"/>
  <c r="J769" i="10"/>
  <c r="A771" i="10" l="1"/>
  <c r="J770" i="10"/>
  <c r="A772" i="10" l="1"/>
  <c r="J771" i="10"/>
  <c r="A773" i="10" l="1"/>
  <c r="J772" i="10"/>
  <c r="A774" i="10" l="1"/>
  <c r="J773" i="10"/>
  <c r="A775" i="10" l="1"/>
  <c r="J774" i="10"/>
  <c r="A776" i="10" l="1"/>
  <c r="J775" i="10"/>
  <c r="A777" i="10" l="1"/>
  <c r="J776" i="10"/>
  <c r="A778" i="10" l="1"/>
  <c r="J777" i="10"/>
  <c r="A779" i="10" l="1"/>
  <c r="J778" i="10"/>
  <c r="A780" i="10" l="1"/>
  <c r="J779" i="10"/>
  <c r="A781" i="10" l="1"/>
  <c r="J780" i="10"/>
  <c r="A782" i="10" l="1"/>
  <c r="J781" i="10"/>
  <c r="A783" i="10" l="1"/>
  <c r="J782" i="10"/>
  <c r="A784" i="10" l="1"/>
  <c r="J783" i="10"/>
  <c r="A785" i="10" l="1"/>
  <c r="J784" i="10"/>
  <c r="A786" i="10" l="1"/>
  <c r="J785" i="10"/>
  <c r="A787" i="10" l="1"/>
  <c r="J786" i="10"/>
  <c r="A788" i="10" l="1"/>
  <c r="J787" i="10"/>
  <c r="A789" i="10" l="1"/>
  <c r="J788" i="10"/>
  <c r="A790" i="10" l="1"/>
  <c r="J789" i="10"/>
  <c r="A791" i="10" l="1"/>
  <c r="J790" i="10"/>
  <c r="A792" i="10" l="1"/>
  <c r="J791" i="10"/>
  <c r="A793" i="10" l="1"/>
  <c r="J792" i="10"/>
  <c r="A794" i="10" l="1"/>
  <c r="J793" i="10"/>
  <c r="A795" i="10" l="1"/>
  <c r="J794" i="10"/>
  <c r="A796" i="10" l="1"/>
  <c r="J795" i="10"/>
  <c r="A797" i="10" l="1"/>
  <c r="J796" i="10"/>
  <c r="A798" i="10" l="1"/>
  <c r="J797" i="10"/>
  <c r="A799" i="10" l="1"/>
  <c r="J798" i="10"/>
  <c r="A800" i="10" l="1"/>
  <c r="J799" i="10"/>
  <c r="A801" i="10" l="1"/>
  <c r="J800" i="10"/>
  <c r="A802" i="10" l="1"/>
  <c r="J801" i="10"/>
  <c r="A803" i="10" l="1"/>
  <c r="J802" i="10"/>
  <c r="A804" i="10" l="1"/>
  <c r="J803" i="10"/>
  <c r="A805" i="10" l="1"/>
  <c r="J804" i="10"/>
  <c r="A806" i="10" l="1"/>
  <c r="J805" i="10"/>
  <c r="A807" i="10" l="1"/>
  <c r="J806" i="10"/>
  <c r="A808" i="10" l="1"/>
  <c r="J807" i="10"/>
  <c r="A809" i="10" l="1"/>
  <c r="J808" i="10"/>
  <c r="A810" i="10" l="1"/>
  <c r="J809" i="10"/>
  <c r="A811" i="10" l="1"/>
  <c r="J810" i="10"/>
  <c r="A812" i="10" l="1"/>
  <c r="J811" i="10"/>
  <c r="A813" i="10" l="1"/>
  <c r="J812" i="10"/>
  <c r="A814" i="10" l="1"/>
  <c r="J813" i="10"/>
  <c r="A815" i="10" l="1"/>
  <c r="J814" i="10"/>
  <c r="A816" i="10" l="1"/>
  <c r="J815" i="10"/>
  <c r="A817" i="10" l="1"/>
  <c r="J816" i="10"/>
  <c r="A818" i="10" l="1"/>
  <c r="J817" i="10"/>
  <c r="A819" i="10" l="1"/>
  <c r="J818" i="10"/>
  <c r="A820" i="10" l="1"/>
  <c r="J819" i="10"/>
  <c r="A821" i="10" l="1"/>
  <c r="J820" i="10"/>
  <c r="A822" i="10" l="1"/>
  <c r="J821" i="10"/>
  <c r="A823" i="10" l="1"/>
  <c r="J822" i="10"/>
  <c r="A824" i="10" l="1"/>
  <c r="J823" i="10"/>
  <c r="A825" i="10" l="1"/>
  <c r="J824" i="10"/>
  <c r="A826" i="10" l="1"/>
  <c r="J825" i="10"/>
  <c r="A827" i="10" l="1"/>
  <c r="J826" i="10"/>
  <c r="A828" i="10" l="1"/>
  <c r="J827" i="10"/>
  <c r="A829" i="10" l="1"/>
  <c r="J828" i="10"/>
  <c r="A830" i="10" l="1"/>
  <c r="J829" i="10"/>
  <c r="A831" i="10" l="1"/>
  <c r="J830" i="10"/>
  <c r="A832" i="10" l="1"/>
  <c r="J831" i="10"/>
  <c r="A833" i="10" l="1"/>
  <c r="J832" i="10"/>
  <c r="A834" i="10" l="1"/>
  <c r="J833" i="10"/>
  <c r="A835" i="10" l="1"/>
  <c r="J834" i="10"/>
  <c r="A836" i="10" l="1"/>
  <c r="J835" i="10"/>
  <c r="A837" i="10" l="1"/>
  <c r="J836" i="10"/>
  <c r="A838" i="10" l="1"/>
  <c r="J837" i="10"/>
  <c r="A839" i="10" l="1"/>
  <c r="J838" i="10"/>
  <c r="A840" i="10" l="1"/>
  <c r="J839" i="10"/>
  <c r="A841" i="10" l="1"/>
  <c r="J840" i="10"/>
  <c r="A842" i="10" l="1"/>
  <c r="J841" i="10"/>
  <c r="A843" i="10" l="1"/>
  <c r="J842" i="10"/>
  <c r="A844" i="10" l="1"/>
  <c r="J843" i="10"/>
  <c r="A845" i="10" l="1"/>
  <c r="J844" i="10"/>
  <c r="A846" i="10" l="1"/>
  <c r="J845" i="10"/>
  <c r="A847" i="10" l="1"/>
  <c r="J846" i="10"/>
  <c r="A848" i="10" l="1"/>
  <c r="J847" i="10"/>
  <c r="A849" i="10" l="1"/>
  <c r="J848" i="10"/>
  <c r="A850" i="10" l="1"/>
  <c r="J849" i="10"/>
  <c r="A851" i="10" l="1"/>
  <c r="J850" i="10"/>
  <c r="A852" i="10" l="1"/>
  <c r="J851" i="10"/>
  <c r="A853" i="10" l="1"/>
  <c r="J852" i="10"/>
  <c r="A854" i="10" l="1"/>
  <c r="J853" i="10"/>
  <c r="A855" i="10" l="1"/>
  <c r="J854" i="10"/>
  <c r="A856" i="10" l="1"/>
  <c r="J855" i="10"/>
  <c r="A857" i="10" l="1"/>
  <c r="J856" i="10"/>
  <c r="A858" i="10" l="1"/>
  <c r="J857" i="10"/>
  <c r="A859" i="10" l="1"/>
  <c r="J858" i="10"/>
  <c r="A860" i="10" l="1"/>
  <c r="J859" i="10"/>
  <c r="A861" i="10" l="1"/>
  <c r="J860" i="10"/>
  <c r="A862" i="10" l="1"/>
  <c r="J861" i="10"/>
  <c r="A863" i="10" l="1"/>
  <c r="J862" i="10"/>
  <c r="A864" i="10" l="1"/>
  <c r="J863" i="10"/>
  <c r="A865" i="10" l="1"/>
  <c r="J864" i="10"/>
  <c r="A866" i="10" l="1"/>
  <c r="J865" i="10"/>
  <c r="A867" i="10" l="1"/>
  <c r="J866" i="10"/>
  <c r="A868" i="10" l="1"/>
  <c r="J867" i="10"/>
  <c r="A869" i="10" l="1"/>
  <c r="J868" i="10"/>
  <c r="A870" i="10" l="1"/>
  <c r="J869" i="10"/>
  <c r="A871" i="10" l="1"/>
  <c r="J870" i="10"/>
  <c r="A872" i="10" l="1"/>
  <c r="J871" i="10"/>
  <c r="A873" i="10" l="1"/>
  <c r="J872" i="10"/>
  <c r="A874" i="10" l="1"/>
  <c r="J873" i="10"/>
  <c r="A875" i="10" l="1"/>
  <c r="J874" i="10"/>
  <c r="A876" i="10" l="1"/>
  <c r="J875" i="10"/>
  <c r="A877" i="10" l="1"/>
  <c r="J876" i="10"/>
  <c r="A878" i="10" l="1"/>
  <c r="J877" i="10"/>
  <c r="A879" i="10" l="1"/>
  <c r="J878" i="10"/>
  <c r="A880" i="10" l="1"/>
  <c r="J879" i="10"/>
  <c r="A881" i="10" l="1"/>
  <c r="J880" i="10"/>
  <c r="A882" i="10" l="1"/>
  <c r="J881" i="10"/>
  <c r="A883" i="10" l="1"/>
  <c r="J882" i="10"/>
  <c r="A884" i="10" l="1"/>
  <c r="J883" i="10"/>
  <c r="A885" i="10" l="1"/>
  <c r="J884" i="10"/>
  <c r="A886" i="10" l="1"/>
  <c r="J885" i="10"/>
  <c r="A887" i="10" l="1"/>
  <c r="J886" i="10"/>
  <c r="A888" i="10" l="1"/>
  <c r="J887" i="10"/>
  <c r="A889" i="10" l="1"/>
  <c r="J888" i="10"/>
  <c r="A890" i="10" l="1"/>
  <c r="J889" i="10"/>
  <c r="A891" i="10" l="1"/>
  <c r="J890" i="10"/>
  <c r="A892" i="10" l="1"/>
  <c r="J891" i="10"/>
  <c r="A893" i="10" l="1"/>
  <c r="J892" i="10"/>
  <c r="A894" i="10" l="1"/>
  <c r="J893" i="10"/>
  <c r="A895" i="10" l="1"/>
  <c r="J894" i="10"/>
  <c r="A896" i="10" l="1"/>
  <c r="J895" i="10"/>
  <c r="A897" i="10" l="1"/>
  <c r="J896" i="10"/>
  <c r="A898" i="10" l="1"/>
  <c r="J897" i="10"/>
  <c r="A899" i="10" l="1"/>
  <c r="J898" i="10"/>
  <c r="A900" i="10" l="1"/>
  <c r="J899" i="10"/>
  <c r="A901" i="10" l="1"/>
  <c r="J900" i="10"/>
  <c r="A902" i="10" l="1"/>
  <c r="J901" i="10"/>
  <c r="A903" i="10" l="1"/>
  <c r="J902" i="10"/>
  <c r="A904" i="10" l="1"/>
  <c r="J903" i="10"/>
  <c r="A905" i="10" l="1"/>
  <c r="J904" i="10"/>
  <c r="A906" i="10" l="1"/>
  <c r="J905" i="10"/>
  <c r="A907" i="10" l="1"/>
  <c r="J906" i="10"/>
  <c r="A908" i="10" l="1"/>
  <c r="J907" i="10"/>
  <c r="A909" i="10" l="1"/>
  <c r="J908" i="10"/>
  <c r="A910" i="10" l="1"/>
  <c r="J909" i="10"/>
  <c r="A911" i="10" l="1"/>
  <c r="J910" i="10"/>
  <c r="A912" i="10" l="1"/>
  <c r="J911" i="10"/>
  <c r="A913" i="10" l="1"/>
  <c r="J912" i="10"/>
  <c r="A914" i="10" l="1"/>
  <c r="J913" i="10"/>
  <c r="A915" i="10" l="1"/>
  <c r="J914" i="10"/>
  <c r="A916" i="10" l="1"/>
  <c r="J915" i="10"/>
  <c r="A917" i="10" l="1"/>
  <c r="J916" i="10"/>
  <c r="A918" i="10" l="1"/>
  <c r="J917" i="10"/>
  <c r="A919" i="10" l="1"/>
  <c r="J918" i="10"/>
  <c r="A920" i="10" l="1"/>
  <c r="J919" i="10"/>
  <c r="A921" i="10" l="1"/>
  <c r="J920" i="10"/>
  <c r="A922" i="10" l="1"/>
  <c r="J921" i="10"/>
  <c r="A923" i="10" l="1"/>
  <c r="J922" i="10"/>
  <c r="A924" i="10" l="1"/>
  <c r="J923" i="10"/>
  <c r="A925" i="10" l="1"/>
  <c r="J924" i="10"/>
  <c r="A926" i="10" l="1"/>
  <c r="J925" i="10"/>
  <c r="A927" i="10" l="1"/>
  <c r="J926" i="10"/>
  <c r="A928" i="10" l="1"/>
  <c r="J927" i="10"/>
  <c r="A929" i="10" l="1"/>
  <c r="J928" i="10"/>
  <c r="A930" i="10" l="1"/>
  <c r="J929" i="10"/>
  <c r="A931" i="10" l="1"/>
  <c r="J930" i="10"/>
  <c r="A932" i="10" l="1"/>
  <c r="J931" i="10"/>
  <c r="A933" i="10" l="1"/>
  <c r="J932" i="10"/>
  <c r="A934" i="10" l="1"/>
  <c r="J933" i="10"/>
  <c r="A935" i="10" l="1"/>
  <c r="J934" i="10"/>
  <c r="A936" i="10" l="1"/>
  <c r="J935" i="10"/>
  <c r="A937" i="10" l="1"/>
  <c r="J936" i="10"/>
  <c r="A938" i="10" l="1"/>
  <c r="J937" i="10"/>
  <c r="A939" i="10" l="1"/>
  <c r="J938" i="10"/>
  <c r="A940" i="10" l="1"/>
  <c r="J939" i="10"/>
  <c r="A941" i="10" l="1"/>
  <c r="J940" i="10"/>
  <c r="A942" i="10" l="1"/>
  <c r="J941" i="10"/>
  <c r="A943" i="10" l="1"/>
  <c r="J942" i="10"/>
  <c r="A944" i="10" l="1"/>
  <c r="J943" i="10"/>
  <c r="A945" i="10" l="1"/>
  <c r="J944" i="10"/>
  <c r="A946" i="10" l="1"/>
  <c r="J945" i="10"/>
  <c r="A947" i="10" l="1"/>
  <c r="J946" i="10"/>
  <c r="A948" i="10" l="1"/>
  <c r="J947" i="10"/>
  <c r="A949" i="10" l="1"/>
  <c r="J948" i="10"/>
  <c r="A950" i="10" l="1"/>
  <c r="J949" i="10"/>
  <c r="A951" i="10" l="1"/>
  <c r="J950" i="10"/>
  <c r="A952" i="10" l="1"/>
  <c r="J951" i="10"/>
  <c r="A953" i="10" l="1"/>
  <c r="J952" i="10"/>
  <c r="A954" i="10" l="1"/>
  <c r="J953" i="10"/>
  <c r="A955" i="10" l="1"/>
  <c r="J954" i="10"/>
  <c r="A956" i="10" l="1"/>
  <c r="J955" i="10"/>
  <c r="A957" i="10" l="1"/>
  <c r="J956" i="10"/>
  <c r="A958" i="10" l="1"/>
  <c r="J957" i="10"/>
  <c r="A959" i="10" l="1"/>
  <c r="J958" i="10"/>
  <c r="A960" i="10" l="1"/>
  <c r="J959" i="10"/>
  <c r="A961" i="10" l="1"/>
  <c r="J960" i="10"/>
  <c r="A962" i="10" l="1"/>
  <c r="J961" i="10"/>
  <c r="A963" i="10" l="1"/>
  <c r="J962" i="10"/>
  <c r="A964" i="10" l="1"/>
  <c r="J963" i="10"/>
  <c r="A965" i="10" l="1"/>
  <c r="J964" i="10"/>
  <c r="A966" i="10" l="1"/>
  <c r="J965" i="10"/>
  <c r="A967" i="10" l="1"/>
  <c r="J966" i="10"/>
  <c r="A968" i="10" l="1"/>
  <c r="J967" i="10"/>
  <c r="A969" i="10" l="1"/>
  <c r="J968" i="10"/>
  <c r="A970" i="10" l="1"/>
  <c r="J969" i="10"/>
  <c r="A971" i="10" l="1"/>
  <c r="J970" i="10"/>
  <c r="A972" i="10" l="1"/>
  <c r="J971" i="10"/>
  <c r="A973" i="10" l="1"/>
  <c r="J972" i="10"/>
  <c r="A974" i="10" l="1"/>
  <c r="J973" i="10"/>
  <c r="A975" i="10" l="1"/>
  <c r="J974" i="10"/>
  <c r="A976" i="10" l="1"/>
  <c r="J975" i="10"/>
  <c r="A977" i="10" l="1"/>
  <c r="J976" i="10"/>
  <c r="A978" i="10" l="1"/>
  <c r="J977" i="10"/>
  <c r="A979" i="10" l="1"/>
  <c r="J978" i="10"/>
  <c r="A980" i="10" l="1"/>
  <c r="J979" i="10"/>
  <c r="A981" i="10" l="1"/>
  <c r="J980" i="10"/>
  <c r="A982" i="10" l="1"/>
  <c r="J981" i="10"/>
  <c r="A983" i="10" l="1"/>
  <c r="J982" i="10"/>
  <c r="A984" i="10" l="1"/>
  <c r="J983" i="10"/>
  <c r="A985" i="10" l="1"/>
  <c r="J984" i="10"/>
  <c r="A986" i="10" l="1"/>
  <c r="J985" i="10"/>
  <c r="A987" i="10" l="1"/>
  <c r="J986" i="10"/>
  <c r="A988" i="10" l="1"/>
  <c r="J987" i="10"/>
  <c r="A989" i="10" l="1"/>
  <c r="J988" i="10"/>
  <c r="A990" i="10" l="1"/>
  <c r="J989" i="10"/>
  <c r="A991" i="10" l="1"/>
  <c r="J990" i="10"/>
  <c r="A992" i="10" l="1"/>
  <c r="J991" i="10"/>
  <c r="A993" i="10" l="1"/>
  <c r="J992" i="10"/>
  <c r="A994" i="10" l="1"/>
  <c r="J993" i="10"/>
  <c r="A995" i="10" l="1"/>
  <c r="J994" i="10"/>
  <c r="A996" i="10" l="1"/>
  <c r="J995" i="10"/>
  <c r="A997" i="10" l="1"/>
  <c r="J996" i="10"/>
  <c r="A998" i="10" l="1"/>
  <c r="J997" i="10"/>
  <c r="A999" i="10" l="1"/>
  <c r="J998" i="10"/>
  <c r="A1000" i="10" l="1"/>
  <c r="J999" i="10"/>
  <c r="A1001" i="10" l="1"/>
  <c r="A1002" i="10" s="1"/>
  <c r="A1003" i="10" s="1"/>
  <c r="A1004" i="10" s="1"/>
  <c r="A1005" i="10" s="1"/>
  <c r="A1006" i="10" s="1"/>
  <c r="A1007" i="10" s="1"/>
  <c r="A1008" i="10" s="1"/>
  <c r="A1009" i="10" s="1"/>
  <c r="J1000" i="10"/>
  <c r="G230" i="10" l="1"/>
  <c r="D230" i="10"/>
  <c r="C230" i="10"/>
  <c r="G618" i="11"/>
  <c r="D618" i="11"/>
  <c r="C618" i="11"/>
  <c r="G654" i="10"/>
  <c r="D654" i="10"/>
  <c r="C654" i="10"/>
  <c r="G725" i="10"/>
  <c r="D725" i="10"/>
  <c r="C725" i="10"/>
  <c r="G674" i="10"/>
  <c r="D674" i="10"/>
  <c r="C674" i="10"/>
  <c r="B731" i="11"/>
  <c r="B110" i="10"/>
  <c r="G752" i="10"/>
  <c r="D752" i="10"/>
  <c r="C752" i="10"/>
  <c r="G397" i="10"/>
  <c r="D397" i="10"/>
  <c r="C397" i="10"/>
  <c r="G393" i="10"/>
  <c r="D393" i="10"/>
  <c r="C393" i="10"/>
  <c r="G571" i="11"/>
  <c r="D571" i="11"/>
  <c r="C571" i="11"/>
  <c r="G460" i="10"/>
  <c r="D460" i="10"/>
  <c r="C460" i="10"/>
  <c r="B334" i="10"/>
  <c r="G610" i="10"/>
  <c r="D610" i="10"/>
  <c r="C610" i="10"/>
  <c r="G296" i="11"/>
  <c r="D296" i="11"/>
  <c r="C296" i="11"/>
  <c r="B868" i="10"/>
  <c r="G328" i="11"/>
  <c r="D328" i="11"/>
  <c r="C328" i="11"/>
  <c r="G168" i="10"/>
  <c r="D168" i="10"/>
  <c r="C168" i="10"/>
  <c r="B845" i="10"/>
  <c r="B774" i="11"/>
  <c r="B933" i="10"/>
  <c r="B730" i="10"/>
  <c r="G965" i="10"/>
  <c r="D965" i="10"/>
  <c r="C965" i="10"/>
  <c r="B954" i="10"/>
  <c r="G656" i="11"/>
  <c r="D656" i="11"/>
  <c r="C656" i="11"/>
  <c r="G839" i="11"/>
  <c r="D839" i="11"/>
  <c r="C839" i="11"/>
  <c r="G240" i="10"/>
  <c r="D240" i="10"/>
  <c r="C240" i="10"/>
  <c r="B610" i="11"/>
  <c r="B809" i="10"/>
  <c r="B676" i="10"/>
  <c r="B939" i="10"/>
  <c r="B527" i="10"/>
  <c r="B818" i="10"/>
  <c r="G229" i="11"/>
  <c r="D229" i="11"/>
  <c r="C229" i="11"/>
  <c r="G408" i="11"/>
  <c r="D408" i="11"/>
  <c r="C408" i="11"/>
  <c r="G820" i="10"/>
  <c r="D820" i="10"/>
  <c r="C820" i="10"/>
  <c r="G615" i="11"/>
  <c r="D615" i="11"/>
  <c r="C615" i="11"/>
  <c r="B440" i="11"/>
  <c r="G776" i="10"/>
  <c r="D776" i="10"/>
  <c r="C776" i="10"/>
  <c r="G944" i="10"/>
  <c r="D944" i="10"/>
  <c r="C944" i="10"/>
  <c r="G300" i="10"/>
  <c r="D300" i="10"/>
  <c r="C300" i="10"/>
  <c r="B698" i="10"/>
  <c r="G478" i="10"/>
  <c r="D478" i="10"/>
  <c r="C478" i="10"/>
  <c r="B570" i="10"/>
  <c r="B266" i="10"/>
  <c r="G243" i="10"/>
  <c r="D243" i="10"/>
  <c r="C243" i="10"/>
  <c r="G899" i="11"/>
  <c r="D899" i="11"/>
  <c r="C899" i="11"/>
  <c r="B856" i="10"/>
  <c r="B871" i="11"/>
  <c r="B430" i="10"/>
  <c r="B601" i="10"/>
  <c r="G575" i="11"/>
  <c r="D575" i="11"/>
  <c r="C575" i="11"/>
  <c r="G945" i="11"/>
  <c r="D945" i="11"/>
  <c r="C945" i="11"/>
  <c r="B634" i="10"/>
  <c r="B913" i="11"/>
  <c r="B562" i="10"/>
  <c r="B144" i="11"/>
  <c r="B236" i="10"/>
  <c r="G414" i="11"/>
  <c r="D414" i="11"/>
  <c r="C414" i="11"/>
  <c r="B258" i="10"/>
  <c r="G799" i="10"/>
  <c r="D799" i="10"/>
  <c r="C799" i="10"/>
  <c r="B803" i="10"/>
  <c r="G777" i="10"/>
  <c r="D777" i="10"/>
  <c r="C777" i="10"/>
  <c r="B593" i="10"/>
  <c r="B991" i="11"/>
  <c r="B672" i="11"/>
  <c r="B563" i="10"/>
  <c r="B269" i="10"/>
  <c r="G838" i="10"/>
  <c r="D838" i="10"/>
  <c r="C838" i="10"/>
  <c r="B642" i="10"/>
  <c r="G860" i="11"/>
  <c r="D860" i="11"/>
  <c r="C860" i="11"/>
  <c r="G285" i="10"/>
  <c r="D285" i="10"/>
  <c r="C285" i="10"/>
  <c r="B106" i="10"/>
  <c r="G1001" i="10"/>
  <c r="D1001" i="10"/>
  <c r="C1001" i="10"/>
  <c r="B408" i="11"/>
  <c r="G969" i="10"/>
  <c r="D969" i="10"/>
  <c r="C969" i="10"/>
  <c r="B59" i="10"/>
  <c r="G605" i="11"/>
  <c r="D605" i="11"/>
  <c r="C605" i="11"/>
  <c r="G489" i="10"/>
  <c r="D489" i="10"/>
  <c r="C489" i="10"/>
  <c r="G544" i="10"/>
  <c r="D544" i="10"/>
  <c r="C544" i="10"/>
  <c r="B995" i="10"/>
  <c r="G43" i="10"/>
  <c r="D43" i="10"/>
  <c r="C43" i="10"/>
  <c r="G391" i="11"/>
  <c r="D391" i="11"/>
  <c r="C391" i="11"/>
  <c r="G336" i="10"/>
  <c r="D336" i="10"/>
  <c r="C336" i="10"/>
  <c r="B670" i="11"/>
  <c r="G118" i="10"/>
  <c r="D118" i="10"/>
  <c r="C118" i="10"/>
  <c r="B401" i="10"/>
  <c r="B177" i="10"/>
  <c r="G762" i="10"/>
  <c r="D762" i="10"/>
  <c r="C762" i="10"/>
  <c r="G379" i="11"/>
  <c r="D379" i="11"/>
  <c r="C379" i="11"/>
  <c r="G773" i="11"/>
  <c r="D773" i="11"/>
  <c r="C773" i="11"/>
  <c r="G736" i="10"/>
  <c r="D736" i="10"/>
  <c r="C736" i="10"/>
  <c r="G151" i="10"/>
  <c r="D151" i="10"/>
  <c r="C151" i="10"/>
  <c r="G549" i="10"/>
  <c r="D549" i="10"/>
  <c r="C549" i="10"/>
  <c r="G112" i="10"/>
  <c r="D112" i="10"/>
  <c r="C112" i="10"/>
  <c r="G773" i="10"/>
  <c r="D773" i="10"/>
  <c r="C773" i="10"/>
  <c r="G911" i="10"/>
  <c r="D911" i="10"/>
  <c r="C911" i="10"/>
  <c r="B598" i="10"/>
  <c r="G174" i="10"/>
  <c r="D174" i="10"/>
  <c r="C174" i="10"/>
  <c r="B125" i="11"/>
  <c r="B39" i="10"/>
  <c r="G270" i="10"/>
  <c r="D270" i="10"/>
  <c r="C270" i="10"/>
  <c r="B254" i="10"/>
  <c r="G289" i="10"/>
  <c r="D289" i="10"/>
  <c r="C289" i="10"/>
  <c r="B180" i="10"/>
  <c r="G721" i="11"/>
  <c r="D721" i="11"/>
  <c r="C721" i="11"/>
  <c r="G966" i="10"/>
  <c r="D966" i="10"/>
  <c r="C966" i="10"/>
  <c r="G529" i="11"/>
  <c r="D529" i="11"/>
  <c r="C529" i="11"/>
  <c r="G1007" i="11"/>
  <c r="D1007" i="11"/>
  <c r="C1007" i="11"/>
  <c r="G656" i="10"/>
  <c r="D656" i="10"/>
  <c r="C656" i="10"/>
  <c r="G430" i="10"/>
  <c r="D430" i="10"/>
  <c r="C430" i="10"/>
  <c r="B326" i="11"/>
  <c r="B963" i="11"/>
  <c r="B552" i="10"/>
  <c r="B822" i="10"/>
  <c r="G142" i="10"/>
  <c r="D142" i="10"/>
  <c r="C142" i="10"/>
  <c r="G213" i="10"/>
  <c r="D213" i="10"/>
  <c r="C213" i="10"/>
  <c r="B165" i="10"/>
  <c r="G279" i="11"/>
  <c r="D279" i="11"/>
  <c r="C279" i="11"/>
  <c r="B557" i="11"/>
  <c r="G633" i="10"/>
  <c r="D633" i="10"/>
  <c r="C633" i="10"/>
  <c r="B794" i="10"/>
  <c r="G387" i="10"/>
  <c r="D387" i="10"/>
  <c r="C387" i="10"/>
  <c r="B646" i="10"/>
  <c r="B923" i="10"/>
  <c r="B10" i="1"/>
  <c r="G83" i="11"/>
  <c r="D83" i="11"/>
  <c r="C83" i="11"/>
  <c r="G97" i="10"/>
  <c r="D97" i="10"/>
  <c r="C97" i="10"/>
  <c r="B380" i="10"/>
  <c r="B831" i="10"/>
  <c r="G264" i="10"/>
  <c r="D264" i="10"/>
  <c r="C264" i="10"/>
  <c r="G713" i="10"/>
  <c r="D713" i="10"/>
  <c r="C713" i="10"/>
  <c r="G743" i="10"/>
  <c r="D743" i="10"/>
  <c r="C743" i="10"/>
  <c r="B547" i="10"/>
  <c r="G170" i="10"/>
  <c r="D170" i="10"/>
  <c r="C170" i="10"/>
  <c r="G865" i="11"/>
  <c r="D865" i="11"/>
  <c r="C865" i="11"/>
  <c r="B458" i="10"/>
  <c r="G109" i="10"/>
  <c r="D109" i="10"/>
  <c r="C109" i="10"/>
  <c r="B398" i="10"/>
  <c r="B753" i="10"/>
  <c r="B796" i="10"/>
  <c r="G390" i="10"/>
  <c r="D390" i="10"/>
  <c r="C390" i="10"/>
  <c r="G161" i="11"/>
  <c r="D161" i="11"/>
  <c r="C161" i="11"/>
  <c r="G547" i="11"/>
  <c r="D547" i="11"/>
  <c r="C547" i="11"/>
  <c r="G917" i="10"/>
  <c r="D917" i="10"/>
  <c r="C917" i="10"/>
  <c r="B173" i="10"/>
  <c r="G602" i="10"/>
  <c r="D602" i="10"/>
  <c r="C602" i="10"/>
  <c r="G503" i="10"/>
  <c r="D503" i="10"/>
  <c r="C503" i="10"/>
  <c r="G723" i="11"/>
  <c r="D723" i="11"/>
  <c r="C723" i="11"/>
  <c r="B960" i="10"/>
  <c r="G288" i="10"/>
  <c r="D288" i="10"/>
  <c r="C288" i="10"/>
  <c r="B901" i="11"/>
  <c r="B528" i="10"/>
  <c r="B331" i="10"/>
  <c r="B356" i="10"/>
  <c r="G408" i="10"/>
  <c r="D408" i="10"/>
  <c r="C408" i="10"/>
  <c r="B60" i="10"/>
  <c r="B759" i="10"/>
  <c r="B74" i="11"/>
  <c r="B907" i="10"/>
  <c r="B909" i="10"/>
  <c r="G667" i="10"/>
  <c r="D667" i="10"/>
  <c r="C667" i="10"/>
  <c r="B15" i="10"/>
  <c r="B911" i="10"/>
  <c r="G181" i="10"/>
  <c r="D181" i="10"/>
  <c r="C181" i="10"/>
  <c r="B58" i="11"/>
  <c r="G816" i="10"/>
  <c r="D816" i="10"/>
  <c r="C816" i="10"/>
  <c r="G490" i="10"/>
  <c r="D490" i="10"/>
  <c r="C490" i="10"/>
  <c r="G399" i="10"/>
  <c r="D399" i="10"/>
  <c r="C399" i="10"/>
  <c r="B360" i="10"/>
  <c r="C10" i="2"/>
  <c r="B359" i="10"/>
  <c r="B763" i="10"/>
  <c r="G701" i="10"/>
  <c r="D701" i="10"/>
  <c r="C701" i="10"/>
  <c r="B930" i="11"/>
  <c r="G369" i="10"/>
  <c r="D369" i="10"/>
  <c r="C369" i="10"/>
  <c r="B367" i="11"/>
  <c r="G753" i="10"/>
  <c r="D753" i="10"/>
  <c r="C753" i="10"/>
  <c r="G343" i="10"/>
  <c r="D343" i="10"/>
  <c r="C343" i="10"/>
  <c r="B270" i="10"/>
  <c r="G368" i="10"/>
  <c r="D368" i="10"/>
  <c r="C368" i="10"/>
  <c r="G105" i="10"/>
  <c r="D105" i="10"/>
  <c r="C105" i="10"/>
  <c r="B69" i="11"/>
  <c r="B29" i="11"/>
  <c r="G37" i="10"/>
  <c r="D37" i="10"/>
  <c r="C37" i="10"/>
  <c r="G43" i="11"/>
  <c r="D43" i="11"/>
  <c r="C43" i="11"/>
  <c r="B894" i="10"/>
  <c r="B395" i="10"/>
  <c r="G967" i="11"/>
  <c r="D967" i="11"/>
  <c r="C967" i="11"/>
  <c r="B599" i="11"/>
  <c r="G671" i="11"/>
  <c r="D671" i="11"/>
  <c r="C671" i="11"/>
  <c r="G405" i="10"/>
  <c r="D405" i="10"/>
  <c r="C405" i="10"/>
  <c r="G96" i="10"/>
  <c r="D96" i="10"/>
  <c r="C96" i="10"/>
  <c r="B23" i="10"/>
  <c r="G806" i="11"/>
  <c r="D806" i="11"/>
  <c r="C806" i="11"/>
  <c r="G970" i="10"/>
  <c r="D970" i="10"/>
  <c r="C970" i="10"/>
  <c r="B935" i="11"/>
  <c r="B531" i="11"/>
  <c r="G692" i="10"/>
  <c r="D692" i="10"/>
  <c r="C692" i="10"/>
  <c r="G589" i="11"/>
  <c r="D589" i="11"/>
  <c r="C589" i="11"/>
  <c r="B341" i="10"/>
  <c r="G459" i="10"/>
  <c r="D459" i="10"/>
  <c r="C459" i="10"/>
  <c r="G848" i="10"/>
  <c r="D848" i="10"/>
  <c r="C848" i="10"/>
  <c r="B830" i="10"/>
  <c r="G907" i="11"/>
  <c r="D907" i="11"/>
  <c r="C907" i="11"/>
  <c r="G101" i="11"/>
  <c r="D101" i="11"/>
  <c r="C101" i="11"/>
  <c r="G460" i="11"/>
  <c r="D460" i="11"/>
  <c r="C460" i="11"/>
  <c r="G988" i="11"/>
  <c r="D988" i="11"/>
  <c r="C988" i="11"/>
  <c r="G636" i="11"/>
  <c r="D636" i="11"/>
  <c r="C636" i="11"/>
  <c r="B789" i="11"/>
  <c r="B500" i="11"/>
  <c r="B828" i="11"/>
  <c r="G783" i="10"/>
  <c r="D783" i="10"/>
  <c r="C783" i="10"/>
  <c r="B569" i="10"/>
  <c r="G676" i="10"/>
  <c r="D676" i="10"/>
  <c r="C676" i="10"/>
  <c r="B534" i="11"/>
  <c r="G280" i="10"/>
  <c r="D280" i="10"/>
  <c r="C280" i="10"/>
  <c r="B152" i="10"/>
  <c r="G451" i="10"/>
  <c r="D451" i="10"/>
  <c r="C451" i="10"/>
  <c r="G531" i="11"/>
  <c r="D531" i="11"/>
  <c r="C531" i="11"/>
  <c r="B144" i="10"/>
  <c r="G760" i="10"/>
  <c r="D760" i="10"/>
  <c r="C760" i="10"/>
  <c r="B594" i="10"/>
  <c r="G353" i="10"/>
  <c r="D353" i="10"/>
  <c r="C353" i="10"/>
  <c r="G471" i="10"/>
  <c r="D471" i="10"/>
  <c r="C471" i="10"/>
  <c r="G546" i="10"/>
  <c r="D546" i="10"/>
  <c r="C546" i="10"/>
  <c r="B873" i="10"/>
  <c r="G933" i="10"/>
  <c r="D933" i="10"/>
  <c r="C933" i="10"/>
  <c r="B964" i="10"/>
  <c r="B231" i="10"/>
  <c r="G947" i="10"/>
  <c r="D947" i="10"/>
  <c r="C947" i="10"/>
  <c r="G210" i="10"/>
  <c r="D210" i="10"/>
  <c r="C210" i="10"/>
  <c r="B303" i="11"/>
  <c r="B454" i="10"/>
  <c r="B719" i="11"/>
  <c r="G888" i="11"/>
  <c r="D888" i="11"/>
  <c r="C888" i="11"/>
  <c r="G231" i="10"/>
  <c r="D231" i="10"/>
  <c r="C231" i="10"/>
  <c r="B118" i="10"/>
  <c r="G303" i="10"/>
  <c r="D303" i="10"/>
  <c r="C303" i="10"/>
  <c r="B191" i="10"/>
  <c r="B492" i="10"/>
  <c r="G580" i="11"/>
  <c r="D580" i="11"/>
  <c r="C580" i="11"/>
  <c r="B631" i="10"/>
  <c r="B45" i="11"/>
  <c r="G272" i="10"/>
  <c r="D272" i="10"/>
  <c r="C272" i="10"/>
  <c r="B292" i="11"/>
  <c r="G877" i="10"/>
  <c r="D877" i="10"/>
  <c r="C877" i="10"/>
  <c r="G396" i="10"/>
  <c r="D396" i="10"/>
  <c r="C396" i="10"/>
  <c r="G934" i="10"/>
  <c r="D934" i="10"/>
  <c r="C934" i="10"/>
  <c r="B295" i="10"/>
  <c r="G685" i="10"/>
  <c r="D685" i="10"/>
  <c r="C685" i="10"/>
  <c r="G1003" i="10"/>
  <c r="D1003" i="10"/>
  <c r="C1003" i="10"/>
  <c r="B902" i="10"/>
  <c r="G155" i="11"/>
  <c r="D155" i="11"/>
  <c r="C155" i="11"/>
  <c r="B704" i="11"/>
  <c r="G997" i="11"/>
  <c r="D997" i="11"/>
  <c r="C997" i="11"/>
  <c r="G682" i="10"/>
  <c r="D682" i="10"/>
  <c r="C682" i="10"/>
  <c r="G531" i="10"/>
  <c r="D531" i="10"/>
  <c r="C531" i="10"/>
  <c r="G31" i="10"/>
  <c r="D31" i="10"/>
  <c r="C31" i="10"/>
  <c r="B965" i="11"/>
  <c r="B974" i="11"/>
  <c r="G386" i="11"/>
  <c r="D386" i="11"/>
  <c r="C386" i="11"/>
  <c r="B289" i="10"/>
  <c r="G699" i="10"/>
  <c r="D699" i="10"/>
  <c r="C699" i="10"/>
  <c r="G480" i="10"/>
  <c r="D480" i="10"/>
  <c r="C480" i="10"/>
  <c r="B816" i="11"/>
  <c r="B455" i="10"/>
  <c r="B694" i="10"/>
  <c r="G840" i="10"/>
  <c r="D840" i="10"/>
  <c r="C840" i="10"/>
  <c r="G91" i="10"/>
  <c r="D91" i="10"/>
  <c r="C91" i="10"/>
  <c r="G58" i="11"/>
  <c r="D58" i="11"/>
  <c r="C58" i="11"/>
  <c r="B315" i="11"/>
  <c r="G109" i="11"/>
  <c r="D109" i="11"/>
  <c r="C109" i="11"/>
  <c r="G345" i="10"/>
  <c r="D345" i="10"/>
  <c r="C345" i="10"/>
  <c r="G377" i="10"/>
  <c r="D377" i="10"/>
  <c r="C377" i="10"/>
  <c r="G621" i="10"/>
  <c r="D621" i="10"/>
  <c r="C621" i="10"/>
  <c r="B67" i="10"/>
  <c r="G938" i="10"/>
  <c r="D938" i="10"/>
  <c r="C938" i="10"/>
  <c r="G768" i="10"/>
  <c r="D768" i="10"/>
  <c r="C768" i="10"/>
  <c r="G601" i="11"/>
  <c r="D601" i="11"/>
  <c r="C601" i="11"/>
  <c r="G310" i="10"/>
  <c r="D310" i="10"/>
  <c r="C310" i="10"/>
  <c r="G73" i="10"/>
  <c r="D73" i="10"/>
  <c r="C73" i="10"/>
  <c r="B532" i="11"/>
  <c r="G90" i="10"/>
  <c r="D90" i="10"/>
  <c r="C90" i="10"/>
  <c r="G555" i="11"/>
  <c r="D555" i="11"/>
  <c r="C555" i="11"/>
  <c r="B900" i="11"/>
  <c r="G711" i="10"/>
  <c r="D711" i="10"/>
  <c r="C711" i="10"/>
  <c r="B368" i="10"/>
  <c r="G11" i="11"/>
  <c r="D11" i="11"/>
  <c r="C11" i="11"/>
  <c r="B805" i="10"/>
  <c r="G972" i="10"/>
  <c r="D972" i="10"/>
  <c r="C972" i="10"/>
  <c r="B516" i="10"/>
  <c r="G252" i="11"/>
  <c r="D252" i="11"/>
  <c r="C252" i="11"/>
  <c r="G145" i="10"/>
  <c r="D145" i="10"/>
  <c r="C145" i="10"/>
  <c r="G908" i="11"/>
  <c r="D908" i="11"/>
  <c r="C908" i="11"/>
  <c r="B599" i="10"/>
  <c r="B225" i="10"/>
  <c r="G767" i="11"/>
  <c r="D767" i="11"/>
  <c r="C767" i="11"/>
  <c r="G409" i="11"/>
  <c r="D409" i="11"/>
  <c r="C409" i="11"/>
  <c r="B728" i="10"/>
  <c r="G897" i="10"/>
  <c r="D897" i="10"/>
  <c r="C897" i="10"/>
  <c r="B929" i="10"/>
  <c r="B39" i="11"/>
  <c r="B597" i="10"/>
  <c r="G505" i="10"/>
  <c r="D505" i="10"/>
  <c r="C505" i="10"/>
  <c r="G413" i="11"/>
  <c r="D413" i="11"/>
  <c r="C413" i="11"/>
  <c r="B556" i="11"/>
  <c r="B546" i="10"/>
  <c r="B767" i="10"/>
  <c r="B945" i="10"/>
  <c r="B447" i="10"/>
  <c r="B571" i="10"/>
  <c r="G539" i="10"/>
  <c r="D539" i="10"/>
  <c r="C539" i="10"/>
  <c r="G308" i="11"/>
  <c r="D308" i="11"/>
  <c r="C308" i="11"/>
  <c r="G618" i="10"/>
  <c r="D618" i="10"/>
  <c r="C618" i="10"/>
  <c r="B577" i="11"/>
  <c r="G40" i="10"/>
  <c r="D40" i="10"/>
  <c r="C40" i="10"/>
  <c r="G985" i="10"/>
  <c r="D985" i="10"/>
  <c r="C985" i="10"/>
  <c r="B16" i="10"/>
  <c r="B887" i="10"/>
  <c r="B618" i="10"/>
  <c r="G730" i="10"/>
  <c r="D730" i="10"/>
  <c r="C730" i="10"/>
  <c r="G725" i="11"/>
  <c r="D725" i="11"/>
  <c r="C725" i="11"/>
  <c r="G815" i="10"/>
  <c r="D815" i="10"/>
  <c r="C815" i="10"/>
  <c r="G344" i="11"/>
  <c r="D344" i="11"/>
  <c r="C344" i="11"/>
  <c r="G557" i="10"/>
  <c r="D557" i="10"/>
  <c r="C557" i="10"/>
  <c r="G156" i="10"/>
  <c r="D156" i="10"/>
  <c r="C156" i="10"/>
  <c r="G218" i="10"/>
  <c r="D218" i="10"/>
  <c r="C218" i="10"/>
  <c r="G200" i="10"/>
  <c r="D200" i="10"/>
  <c r="C200" i="10"/>
  <c r="G802" i="10"/>
  <c r="D802" i="10"/>
  <c r="C802" i="10"/>
  <c r="G227" i="10"/>
  <c r="D227" i="10"/>
  <c r="C227" i="10"/>
  <c r="G941" i="10"/>
  <c r="D941" i="10"/>
  <c r="C941" i="10"/>
  <c r="B304" i="10"/>
  <c r="B924" i="11"/>
  <c r="B891" i="11"/>
  <c r="G569" i="10"/>
  <c r="D569" i="10"/>
  <c r="C569" i="10"/>
  <c r="B80" i="10"/>
  <c r="G781" i="10"/>
  <c r="D781" i="10"/>
  <c r="C781" i="10"/>
  <c r="B778" i="10"/>
  <c r="G609" i="10"/>
  <c r="D609" i="10"/>
  <c r="C609" i="10"/>
  <c r="G260" i="10"/>
  <c r="D260" i="10"/>
  <c r="C260" i="10"/>
  <c r="G127" i="10"/>
  <c r="D127" i="10"/>
  <c r="C127" i="10"/>
  <c r="G332" i="11"/>
  <c r="D332" i="11"/>
  <c r="C332" i="11"/>
  <c r="G72" i="11"/>
  <c r="D72" i="11"/>
  <c r="C72" i="11"/>
  <c r="G828" i="10"/>
  <c r="D828" i="10"/>
  <c r="C828" i="10"/>
  <c r="B607" i="11"/>
  <c r="G640" i="11"/>
  <c r="D640" i="11"/>
  <c r="C640" i="11"/>
  <c r="B320" i="11"/>
  <c r="G388" i="10"/>
  <c r="D388" i="10"/>
  <c r="C388" i="10"/>
  <c r="G977" i="10"/>
  <c r="D977" i="10"/>
  <c r="C977" i="10"/>
  <c r="B722" i="10"/>
  <c r="E141" i="11"/>
  <c r="F141" i="11"/>
  <c r="B655" i="10"/>
  <c r="B10" i="2"/>
  <c r="B375" i="10"/>
  <c r="G306" i="10"/>
  <c r="D306" i="10"/>
  <c r="C306" i="10"/>
  <c r="B433" i="11"/>
  <c r="B928" i="10"/>
  <c r="B776" i="11"/>
  <c r="B948" i="11"/>
  <c r="G297" i="11"/>
  <c r="D297" i="11"/>
  <c r="C297" i="11"/>
  <c r="B188" i="10"/>
  <c r="B711" i="11"/>
  <c r="B286" i="11"/>
  <c r="G942" i="10"/>
  <c r="D942" i="10"/>
  <c r="C942" i="10"/>
  <c r="B461" i="10"/>
  <c r="B124" i="10"/>
  <c r="G693" i="11"/>
  <c r="D693" i="11"/>
  <c r="C693" i="11"/>
  <c r="G167" i="11"/>
  <c r="D167" i="11"/>
  <c r="C167" i="11"/>
  <c r="B522" i="10"/>
  <c r="G982" i="11"/>
  <c r="D982" i="11"/>
  <c r="C982" i="11"/>
  <c r="G587" i="11"/>
  <c r="D587" i="11"/>
  <c r="C587" i="11"/>
  <c r="B659" i="11"/>
  <c r="B244" i="10"/>
  <c r="B192" i="10"/>
  <c r="G427" i="10"/>
  <c r="D427" i="10"/>
  <c r="C427" i="10"/>
  <c r="G812" i="10"/>
  <c r="D812" i="10"/>
  <c r="C812" i="10"/>
  <c r="B574" i="11"/>
  <c r="G114" i="10"/>
  <c r="D114" i="10"/>
  <c r="C114" i="10"/>
  <c r="G867" i="10"/>
  <c r="D867" i="10"/>
  <c r="C867" i="10"/>
  <c r="B825" i="10"/>
  <c r="B178" i="11"/>
  <c r="G705" i="11"/>
  <c r="D705" i="11"/>
  <c r="C705" i="11"/>
  <c r="B32" i="10"/>
  <c r="B485" i="10"/>
  <c r="G543" i="10"/>
  <c r="D543" i="10"/>
  <c r="C543" i="10"/>
  <c r="G429" i="10"/>
  <c r="D429" i="10"/>
  <c r="C429" i="10"/>
  <c r="F527" i="11"/>
  <c r="E527" i="11"/>
  <c r="G152" i="11"/>
  <c r="D152" i="11"/>
  <c r="C152" i="11"/>
  <c r="F74" i="10"/>
  <c r="E74" i="10"/>
  <c r="G143" i="10"/>
  <c r="D143" i="10"/>
  <c r="C143" i="10"/>
  <c r="F535" i="10"/>
  <c r="E535" i="10"/>
  <c r="E129" i="10"/>
  <c r="F129" i="10"/>
  <c r="G161" i="10"/>
  <c r="D161" i="10"/>
  <c r="C161" i="10"/>
  <c r="G576" i="11"/>
  <c r="D576" i="11"/>
  <c r="C576" i="11"/>
  <c r="F431" i="10"/>
  <c r="E431" i="10"/>
  <c r="G451" i="11"/>
  <c r="D451" i="11"/>
  <c r="C451" i="11"/>
  <c r="G214" i="10"/>
  <c r="D214" i="10"/>
  <c r="C214" i="10"/>
  <c r="B112" i="11"/>
  <c r="G576" i="10"/>
  <c r="D576" i="10"/>
  <c r="C576" i="10"/>
  <c r="F512" i="10"/>
  <c r="E512" i="10"/>
  <c r="E359" i="10"/>
  <c r="F359" i="10"/>
  <c r="G829" i="11"/>
  <c r="D829" i="11"/>
  <c r="C829" i="11"/>
  <c r="F841" i="10"/>
  <c r="E841" i="10"/>
  <c r="B416" i="10"/>
  <c r="F539" i="10"/>
  <c r="E539" i="10"/>
  <c r="G993" i="11"/>
  <c r="D993" i="11"/>
  <c r="C993" i="11"/>
  <c r="F994" i="11"/>
  <c r="E994" i="11"/>
  <c r="G351" i="10"/>
  <c r="D351" i="10"/>
  <c r="C351" i="10"/>
  <c r="E649" i="10"/>
  <c r="F649" i="10"/>
  <c r="F871" i="11"/>
  <c r="E871" i="11"/>
  <c r="G307" i="10"/>
  <c r="D307" i="10"/>
  <c r="C307" i="10"/>
  <c r="G265" i="10"/>
  <c r="D265" i="10"/>
  <c r="C265" i="10"/>
  <c r="G357" i="10"/>
  <c r="D357" i="10"/>
  <c r="C357" i="10"/>
  <c r="F304" i="10"/>
  <c r="E304" i="10"/>
  <c r="G481" i="11"/>
  <c r="D481" i="11"/>
  <c r="C481" i="11"/>
  <c r="E972" i="10"/>
  <c r="F972" i="10"/>
  <c r="F34" i="11"/>
  <c r="E34" i="11"/>
  <c r="E307" i="10"/>
  <c r="F307" i="10"/>
  <c r="G585" i="11"/>
  <c r="D585" i="11"/>
  <c r="C585" i="11"/>
  <c r="B782" i="11"/>
  <c r="B565" i="10"/>
  <c r="B13" i="10"/>
  <c r="G528" i="10"/>
  <c r="D528" i="10"/>
  <c r="C528" i="10"/>
  <c r="B189" i="11"/>
  <c r="B581" i="10"/>
  <c r="B508" i="10"/>
  <c r="B141" i="10"/>
  <c r="G824" i="10"/>
  <c r="D824" i="10"/>
  <c r="C824" i="10"/>
  <c r="B185" i="11"/>
  <c r="G334" i="10"/>
  <c r="D334" i="10"/>
  <c r="C334" i="10"/>
  <c r="G23" i="10"/>
  <c r="D23" i="10"/>
  <c r="C23" i="10"/>
  <c r="G27" i="11"/>
  <c r="D27" i="11"/>
  <c r="C27" i="11"/>
  <c r="G819" i="10"/>
  <c r="D819" i="10"/>
  <c r="C819" i="10"/>
  <c r="B355" i="10"/>
  <c r="B604" i="11"/>
  <c r="G316" i="11"/>
  <c r="D316" i="11"/>
  <c r="C316" i="11"/>
  <c r="B479" i="10"/>
  <c r="G734" i="10"/>
  <c r="D734" i="10"/>
  <c r="C734" i="10"/>
  <c r="B164" i="11"/>
  <c r="B901" i="10"/>
  <c r="F773" i="10"/>
  <c r="E773" i="10"/>
  <c r="G171" i="10"/>
  <c r="D171" i="10"/>
  <c r="C171" i="10"/>
  <c r="E651" i="11"/>
  <c r="F651" i="11"/>
  <c r="G76" i="10"/>
  <c r="D76" i="10"/>
  <c r="C76" i="10"/>
  <c r="G642" i="11"/>
  <c r="D642" i="11"/>
  <c r="C642" i="11"/>
  <c r="G732" i="11"/>
  <c r="D732" i="11"/>
  <c r="C732" i="11"/>
  <c r="G22" i="11"/>
  <c r="D22" i="11"/>
  <c r="C22" i="11"/>
  <c r="G695" i="11"/>
  <c r="D695" i="11"/>
  <c r="C695" i="11"/>
  <c r="F458" i="11"/>
  <c r="E458" i="11"/>
  <c r="E675" i="11"/>
  <c r="F675" i="11"/>
  <c r="G87" i="10"/>
  <c r="D87" i="10"/>
  <c r="C87" i="10"/>
  <c r="F279" i="10"/>
  <c r="E279" i="10"/>
  <c r="G122" i="10"/>
  <c r="D122" i="10"/>
  <c r="C122" i="10"/>
  <c r="E607" i="10"/>
  <c r="F607" i="10"/>
  <c r="G998" i="10"/>
  <c r="D998" i="10"/>
  <c r="C998" i="10"/>
  <c r="F172" i="10"/>
  <c r="E172" i="10"/>
  <c r="E955" i="10"/>
  <c r="F955" i="10"/>
  <c r="B262" i="10"/>
  <c r="B838" i="11"/>
  <c r="G644" i="10"/>
  <c r="D644" i="10"/>
  <c r="C644" i="10"/>
  <c r="B206" i="10"/>
  <c r="B739" i="11"/>
  <c r="G508" i="11"/>
  <c r="D508" i="11"/>
  <c r="C508" i="11"/>
  <c r="B940" i="10"/>
  <c r="G732" i="10"/>
  <c r="D732" i="10"/>
  <c r="C732" i="10"/>
  <c r="G352" i="10"/>
  <c r="D352" i="10"/>
  <c r="C352" i="10"/>
  <c r="G874" i="10"/>
  <c r="D874" i="10"/>
  <c r="C874" i="10"/>
  <c r="F423" i="10"/>
  <c r="E423" i="10"/>
  <c r="F392" i="10"/>
  <c r="E392" i="10"/>
  <c r="B667" i="10"/>
  <c r="G268" i="11"/>
  <c r="D268" i="11"/>
  <c r="C268" i="11"/>
  <c r="G337" i="10"/>
  <c r="D337" i="10"/>
  <c r="C337" i="10"/>
  <c r="G391" i="10"/>
  <c r="D391" i="10"/>
  <c r="C391" i="10"/>
  <c r="G184" i="10"/>
  <c r="D184" i="10"/>
  <c r="C184" i="10"/>
  <c r="G614" i="10"/>
  <c r="D614" i="10"/>
  <c r="C614" i="10"/>
  <c r="B928" i="11"/>
  <c r="G485" i="10"/>
  <c r="D485" i="10"/>
  <c r="C485" i="10"/>
  <c r="G764" i="11"/>
  <c r="D764" i="11"/>
  <c r="C764" i="11"/>
  <c r="F316" i="10"/>
  <c r="E316" i="10"/>
  <c r="B437" i="11"/>
  <c r="G715" i="10"/>
  <c r="D715" i="10"/>
  <c r="C715" i="10"/>
  <c r="B545" i="10"/>
  <c r="G976" i="10"/>
  <c r="D976" i="10"/>
  <c r="C976" i="10"/>
  <c r="G242" i="11"/>
  <c r="D242" i="11"/>
  <c r="C242" i="11"/>
  <c r="G727" i="10"/>
  <c r="D727" i="10"/>
  <c r="C727" i="10"/>
  <c r="B542" i="11"/>
  <c r="F949" i="10"/>
  <c r="E949" i="10"/>
  <c r="G204" i="10"/>
  <c r="D204" i="10"/>
  <c r="C204" i="10"/>
  <c r="G929" i="10"/>
  <c r="D929" i="10"/>
  <c r="C929" i="10"/>
  <c r="B665" i="10"/>
  <c r="G789" i="10"/>
  <c r="D789" i="10"/>
  <c r="C789" i="10"/>
  <c r="B220" i="10"/>
  <c r="B590" i="11"/>
  <c r="B903" i="10"/>
  <c r="B737" i="11"/>
  <c r="G445" i="10"/>
  <c r="D445" i="10"/>
  <c r="C445" i="10"/>
  <c r="B985" i="11"/>
  <c r="B630" i="10"/>
  <c r="G525" i="10"/>
  <c r="D525" i="10"/>
  <c r="C525" i="10"/>
  <c r="G798" i="10"/>
  <c r="D798" i="10"/>
  <c r="C798" i="10"/>
  <c r="B738" i="11"/>
  <c r="B883" i="11"/>
  <c r="B106" i="11"/>
  <c r="B72" i="10"/>
  <c r="G759" i="10"/>
  <c r="D759" i="10"/>
  <c r="C759" i="10"/>
  <c r="B34" i="10"/>
  <c r="B508" i="11"/>
  <c r="E922" i="11"/>
  <c r="F922" i="11"/>
  <c r="G844" i="10"/>
  <c r="D844" i="10"/>
  <c r="C844" i="10"/>
  <c r="G202" i="11"/>
  <c r="D202" i="11"/>
  <c r="C202" i="11"/>
  <c r="G875" i="10"/>
  <c r="D875" i="10"/>
  <c r="C875" i="10"/>
  <c r="G251" i="10"/>
  <c r="D251" i="10"/>
  <c r="C251" i="10"/>
  <c r="B350" i="10"/>
  <c r="B457" i="10"/>
  <c r="E12" i="11"/>
  <c r="F12" i="11"/>
  <c r="G50" i="11"/>
  <c r="D50" i="11"/>
  <c r="C50" i="11"/>
  <c r="G137" i="10"/>
  <c r="D137" i="10"/>
  <c r="C137" i="10"/>
  <c r="E517" i="10"/>
  <c r="F517" i="10"/>
  <c r="E672" i="10"/>
  <c r="F672" i="10"/>
  <c r="B11" i="2"/>
  <c r="F199" i="10"/>
  <c r="E199" i="10"/>
  <c r="E276" i="10"/>
  <c r="F276" i="10"/>
  <c r="E824" i="11"/>
  <c r="F824" i="11"/>
  <c r="B858" i="10"/>
  <c r="G706" i="11"/>
  <c r="D706" i="11"/>
  <c r="C706" i="11"/>
  <c r="G804" i="10"/>
  <c r="D804" i="10"/>
  <c r="C804" i="10"/>
  <c r="F263" i="10"/>
  <c r="E263" i="10"/>
  <c r="G791" i="10"/>
  <c r="D791" i="10"/>
  <c r="C791" i="10"/>
  <c r="G900" i="10"/>
  <c r="D900" i="10"/>
  <c r="C900" i="10"/>
  <c r="E730" i="10"/>
  <c r="F730" i="10"/>
  <c r="G226" i="10"/>
  <c r="D226" i="10"/>
  <c r="C226" i="10"/>
  <c r="F73" i="10"/>
  <c r="E73" i="10"/>
  <c r="E859" i="10"/>
  <c r="F859" i="10"/>
  <c r="F681" i="11"/>
  <c r="E681" i="11"/>
  <c r="F800" i="10"/>
  <c r="E800" i="10"/>
  <c r="E542" i="10"/>
  <c r="F542" i="10"/>
  <c r="E57" i="11"/>
  <c r="F57" i="11"/>
  <c r="E144" i="10"/>
  <c r="F144" i="10"/>
  <c r="F691" i="10"/>
  <c r="E691" i="10"/>
  <c r="B490" i="10"/>
  <c r="B850" i="11"/>
  <c r="G189" i="11"/>
  <c r="D189" i="11"/>
  <c r="C189" i="11"/>
  <c r="B606" i="10"/>
  <c r="B411" i="11"/>
  <c r="B625" i="10"/>
  <c r="F802" i="10"/>
  <c r="E802" i="10"/>
  <c r="F835" i="10"/>
  <c r="E835" i="10"/>
  <c r="B884" i="10"/>
  <c r="F929" i="11"/>
  <c r="E929" i="11"/>
  <c r="G538" i="10"/>
  <c r="D538" i="10"/>
  <c r="C538" i="10"/>
  <c r="G907" i="10"/>
  <c r="D907" i="10"/>
  <c r="C907" i="10"/>
  <c r="G522" i="10"/>
  <c r="D522" i="10"/>
  <c r="C522" i="10"/>
  <c r="E469" i="11"/>
  <c r="F469" i="11"/>
  <c r="E809" i="11"/>
  <c r="F809" i="11"/>
  <c r="B713" i="10"/>
  <c r="B209" i="11"/>
  <c r="E294" i="10"/>
  <c r="F294" i="10"/>
  <c r="G892" i="10"/>
  <c r="D892" i="10"/>
  <c r="C892" i="10"/>
  <c r="G810" i="10"/>
  <c r="D810" i="10"/>
  <c r="C810" i="10"/>
  <c r="G853" i="11"/>
  <c r="D853" i="11"/>
  <c r="C853" i="11"/>
  <c r="F41" i="11"/>
  <c r="E41" i="11"/>
  <c r="B788" i="10"/>
  <c r="G470" i="11"/>
  <c r="D470" i="11"/>
  <c r="C470" i="11"/>
  <c r="G355" i="10"/>
  <c r="D355" i="10"/>
  <c r="C355" i="10"/>
  <c r="B970" i="10"/>
  <c r="G508" i="10"/>
  <c r="D508" i="10"/>
  <c r="C508" i="10"/>
  <c r="G512" i="11"/>
  <c r="D512" i="11"/>
  <c r="C512" i="11"/>
  <c r="B296" i="10"/>
  <c r="G658" i="11"/>
  <c r="D658" i="11"/>
  <c r="C658" i="11"/>
  <c r="G881" i="10"/>
  <c r="D881" i="10"/>
  <c r="C881" i="10"/>
  <c r="G792" i="11"/>
  <c r="D792" i="11"/>
  <c r="C792" i="11"/>
  <c r="G707" i="11"/>
  <c r="D707" i="11"/>
  <c r="C707" i="11"/>
  <c r="B717" i="11"/>
  <c r="E735" i="11"/>
  <c r="F735" i="11"/>
  <c r="F466" i="10"/>
  <c r="E466" i="10"/>
  <c r="F855" i="11"/>
  <c r="E855" i="11"/>
  <c r="F309" i="10"/>
  <c r="E309" i="10"/>
  <c r="G445" i="11"/>
  <c r="D445" i="11"/>
  <c r="C445" i="11"/>
  <c r="G653" i="10"/>
  <c r="D653" i="10"/>
  <c r="C653" i="10"/>
  <c r="G698" i="11"/>
  <c r="D698" i="11"/>
  <c r="C698" i="11"/>
  <c r="B592" i="11"/>
  <c r="G924" i="10"/>
  <c r="D924" i="10"/>
  <c r="C924" i="10"/>
  <c r="B558" i="11"/>
  <c r="B947" i="10"/>
  <c r="B484" i="10"/>
  <c r="G127" i="11"/>
  <c r="D127" i="11"/>
  <c r="C127" i="11"/>
  <c r="B797" i="10"/>
  <c r="B513" i="10"/>
  <c r="G305" i="10"/>
  <c r="D305" i="10"/>
  <c r="C305" i="10"/>
  <c r="B393" i="11"/>
  <c r="G883" i="11"/>
  <c r="D883" i="11"/>
  <c r="C883" i="11"/>
  <c r="B685" i="10"/>
  <c r="G35" i="10"/>
  <c r="D35" i="10"/>
  <c r="C35" i="10"/>
  <c r="G1002" i="10"/>
  <c r="D1002" i="10"/>
  <c r="C1002" i="10"/>
  <c r="G68" i="11"/>
  <c r="D68" i="11"/>
  <c r="C68" i="11"/>
  <c r="C729" i="10"/>
  <c r="D729" i="10"/>
  <c r="G729" i="10"/>
  <c r="C469" i="10"/>
  <c r="D469" i="10"/>
  <c r="G469" i="10"/>
  <c r="C283" i="10"/>
  <c r="D283" i="10"/>
  <c r="G283" i="10"/>
  <c r="G646" i="11"/>
  <c r="D646" i="11"/>
  <c r="C646" i="11"/>
  <c r="G44" i="10"/>
  <c r="D44" i="10"/>
  <c r="C44" i="10"/>
  <c r="G913" i="11"/>
  <c r="D913" i="11"/>
  <c r="C913" i="11"/>
  <c r="G670" i="10"/>
  <c r="D670" i="10"/>
  <c r="C670" i="10"/>
  <c r="B888" i="10"/>
  <c r="B501" i="11"/>
  <c r="C540" i="10"/>
  <c r="D540" i="10"/>
  <c r="G540" i="10"/>
  <c r="C712" i="11"/>
  <c r="D712" i="11"/>
  <c r="G712" i="11"/>
  <c r="C123" i="11"/>
  <c r="D123" i="11"/>
  <c r="G123" i="11"/>
  <c r="B198" i="10"/>
  <c r="B656" i="10"/>
  <c r="B343" i="11"/>
  <c r="C233" i="11"/>
  <c r="D233" i="11"/>
  <c r="G233" i="11"/>
  <c r="B987" i="10"/>
  <c r="C683" i="10"/>
  <c r="D683" i="10"/>
  <c r="G683" i="10"/>
  <c r="G828" i="11"/>
  <c r="D828" i="11"/>
  <c r="C828" i="11"/>
  <c r="B77" i="10"/>
  <c r="G475" i="10"/>
  <c r="D475" i="10"/>
  <c r="C475" i="10"/>
  <c r="B445" i="10"/>
  <c r="G890" i="10"/>
  <c r="D890" i="10"/>
  <c r="C890" i="10"/>
  <c r="B50" i="11"/>
  <c r="G464" i="10"/>
  <c r="D464" i="10"/>
  <c r="C464" i="10"/>
  <c r="B294" i="10"/>
  <c r="B658" i="10"/>
  <c r="B342" i="10"/>
  <c r="B414" i="11"/>
  <c r="G462" i="10"/>
  <c r="D462" i="10"/>
  <c r="C462" i="10"/>
  <c r="G311" i="10"/>
  <c r="D311" i="10"/>
  <c r="C311" i="10"/>
  <c r="B823" i="11"/>
  <c r="G447" i="10"/>
  <c r="D447" i="10"/>
  <c r="C447" i="10"/>
  <c r="B491" i="10"/>
  <c r="B526" i="10"/>
  <c r="B193" i="11"/>
  <c r="B596" i="11"/>
  <c r="B994" i="10"/>
  <c r="G536" i="10"/>
  <c r="D536" i="10"/>
  <c r="C536" i="10"/>
  <c r="G198" i="10"/>
  <c r="D198" i="10"/>
  <c r="C198" i="10"/>
  <c r="B630" i="11"/>
  <c r="C602" i="11"/>
  <c r="D602" i="11"/>
  <c r="G602" i="11"/>
  <c r="C486" i="10"/>
  <c r="D486" i="10"/>
  <c r="G486" i="10"/>
  <c r="B366" i="11"/>
  <c r="C412" i="10"/>
  <c r="D412" i="10"/>
  <c r="G412" i="10"/>
  <c r="B543" i="11"/>
  <c r="C224" i="10"/>
  <c r="D224" i="10"/>
  <c r="G224" i="10"/>
  <c r="C120" i="10"/>
  <c r="D120" i="10"/>
  <c r="G120" i="10"/>
  <c r="B764" i="10"/>
  <c r="B378" i="11"/>
  <c r="C664" i="11"/>
  <c r="D664" i="11"/>
  <c r="G664" i="11"/>
  <c r="B906" i="10"/>
  <c r="C49" i="11"/>
  <c r="D49" i="11"/>
  <c r="G49" i="11"/>
  <c r="G354" i="10"/>
  <c r="D354" i="10"/>
  <c r="C354" i="10"/>
  <c r="C1002" i="11"/>
  <c r="D1002" i="11"/>
  <c r="G1002" i="11"/>
  <c r="B299" i="10"/>
  <c r="C782" i="10"/>
  <c r="D782" i="10"/>
  <c r="G782" i="10"/>
  <c r="C748" i="10"/>
  <c r="D748" i="10"/>
  <c r="G748" i="10"/>
  <c r="C958" i="11"/>
  <c r="D958" i="11"/>
  <c r="G958" i="11"/>
  <c r="B176" i="10"/>
  <c r="C439" i="11"/>
  <c r="D439" i="11"/>
  <c r="G439" i="11"/>
  <c r="G77" i="10"/>
  <c r="D77" i="10"/>
  <c r="C77" i="10"/>
  <c r="G301" i="10"/>
  <c r="D301" i="10"/>
  <c r="C301" i="10"/>
  <c r="G527" i="10"/>
  <c r="D527" i="10"/>
  <c r="C527" i="10"/>
  <c r="G88" i="11"/>
  <c r="D88" i="11"/>
  <c r="C88" i="11"/>
  <c r="G340" i="10"/>
  <c r="D340" i="10"/>
  <c r="C340" i="10"/>
  <c r="B624" i="11"/>
  <c r="F118" i="11"/>
  <c r="E118" i="11"/>
  <c r="G431" i="11"/>
  <c r="D431" i="11"/>
  <c r="C431" i="11"/>
  <c r="B478" i="10"/>
  <c r="B637" i="11"/>
  <c r="B148" i="11"/>
  <c r="B934" i="10"/>
  <c r="E50" i="10"/>
  <c r="F50" i="10"/>
  <c r="C67" i="10"/>
  <c r="D67" i="10"/>
  <c r="G67" i="10"/>
  <c r="B839" i="10"/>
  <c r="C262" i="10"/>
  <c r="D262" i="10"/>
  <c r="G262" i="10"/>
  <c r="C526" i="11"/>
  <c r="D526" i="11"/>
  <c r="G526" i="11"/>
  <c r="B578" i="10"/>
  <c r="C979" i="10"/>
  <c r="D979" i="10"/>
  <c r="G979" i="10"/>
  <c r="B84" i="11"/>
  <c r="C565" i="10"/>
  <c r="D565" i="10"/>
  <c r="G565" i="10"/>
  <c r="B521" i="10"/>
  <c r="C580" i="10"/>
  <c r="D580" i="10"/>
  <c r="G580" i="10"/>
  <c r="B988" i="11"/>
  <c r="B766" i="11"/>
  <c r="C550" i="10"/>
  <c r="D550" i="10"/>
  <c r="G550" i="10"/>
  <c r="C425" i="10"/>
  <c r="D425" i="10"/>
  <c r="G425" i="10"/>
  <c r="B714" i="10"/>
  <c r="C960" i="10"/>
  <c r="D960" i="10"/>
  <c r="G960" i="10"/>
  <c r="B794" i="11"/>
  <c r="B505" i="10"/>
  <c r="B568" i="10"/>
  <c r="C199" i="10"/>
  <c r="D199" i="10"/>
  <c r="G199" i="10"/>
  <c r="B729" i="11"/>
  <c r="B519" i="10"/>
  <c r="B921" i="10"/>
  <c r="G347" i="10"/>
  <c r="D347" i="10"/>
  <c r="C347" i="10"/>
  <c r="B851" i="10"/>
  <c r="E1007" i="10"/>
  <c r="F1007" i="10"/>
  <c r="B102" i="10"/>
  <c r="G266" i="10"/>
  <c r="D266" i="10"/>
  <c r="C266" i="10"/>
  <c r="E210" i="10"/>
  <c r="F210" i="10"/>
  <c r="G568" i="10"/>
  <c r="D568" i="10"/>
  <c r="C568" i="10"/>
  <c r="B824" i="11"/>
  <c r="G277" i="10"/>
  <c r="D277" i="10"/>
  <c r="C277" i="10"/>
  <c r="F578" i="11"/>
  <c r="E578" i="11"/>
  <c r="B42" i="10"/>
  <c r="F553" i="11"/>
  <c r="E553" i="11"/>
  <c r="G821" i="11"/>
  <c r="D821" i="11"/>
  <c r="C821" i="11"/>
  <c r="F10" i="10"/>
  <c r="E10" i="10"/>
  <c r="B890" i="10"/>
  <c r="G998" i="11"/>
  <c r="D998" i="11"/>
  <c r="C998" i="11"/>
  <c r="G467" i="10"/>
  <c r="D467" i="10"/>
  <c r="C467" i="10"/>
  <c r="B713" i="11"/>
  <c r="G502" i="11"/>
  <c r="D502" i="11"/>
  <c r="C502" i="11"/>
  <c r="B511" i="11"/>
  <c r="G719" i="11"/>
  <c r="D719" i="11"/>
  <c r="C719" i="11"/>
  <c r="B494" i="10"/>
  <c r="B870" i="10"/>
  <c r="G807" i="10"/>
  <c r="D807" i="10"/>
  <c r="C807" i="10"/>
  <c r="F149" i="11"/>
  <c r="E149" i="11"/>
  <c r="C189" i="10"/>
  <c r="D189" i="10"/>
  <c r="G189" i="10"/>
  <c r="C903" i="10"/>
  <c r="D903" i="10"/>
  <c r="G903" i="10"/>
  <c r="F522" i="11"/>
  <c r="E522" i="11"/>
  <c r="B70" i="10"/>
  <c r="C478" i="11"/>
  <c r="D478" i="11"/>
  <c r="G478" i="11"/>
  <c r="C795" i="10"/>
  <c r="D795" i="10"/>
  <c r="G795" i="10"/>
  <c r="C914" i="10"/>
  <c r="D914" i="10"/>
  <c r="G914" i="10"/>
  <c r="B908" i="10"/>
  <c r="C488" i="11"/>
  <c r="D488" i="11"/>
  <c r="G488" i="11"/>
  <c r="C434" i="10"/>
  <c r="D434" i="10"/>
  <c r="G434" i="10"/>
  <c r="B786" i="10"/>
  <c r="G555" i="10"/>
  <c r="D555" i="10"/>
  <c r="C555" i="10"/>
  <c r="G554" i="11"/>
  <c r="D554" i="11"/>
  <c r="C554" i="11"/>
  <c r="G681" i="10"/>
  <c r="D681" i="10"/>
  <c r="C681" i="10"/>
  <c r="B371" i="10"/>
  <c r="B947" i="11"/>
  <c r="B960" i="11"/>
  <c r="B301" i="10"/>
  <c r="B979" i="10"/>
  <c r="B402" i="11"/>
  <c r="F24" i="10"/>
  <c r="E24" i="10"/>
  <c r="G254" i="11"/>
  <c r="D254" i="11"/>
  <c r="C254" i="11"/>
  <c r="E153" i="10"/>
  <c r="F153" i="10"/>
  <c r="E696" i="10"/>
  <c r="F696" i="10"/>
  <c r="B444" i="11"/>
  <c r="G454" i="10"/>
  <c r="D454" i="10"/>
  <c r="C454" i="10"/>
  <c r="G62" i="10"/>
  <c r="D62" i="10"/>
  <c r="C62" i="10"/>
  <c r="B221" i="10"/>
  <c r="B149" i="10"/>
  <c r="F449" i="10"/>
  <c r="E449" i="10"/>
  <c r="G893" i="11"/>
  <c r="D893" i="11"/>
  <c r="C893" i="11"/>
  <c r="E546" i="10"/>
  <c r="F546" i="10"/>
  <c r="G731" i="11"/>
  <c r="D731" i="11"/>
  <c r="C731" i="11"/>
  <c r="F805" i="11"/>
  <c r="E805" i="11"/>
  <c r="B19" i="10"/>
  <c r="B556" i="10"/>
  <c r="G166" i="10"/>
  <c r="D166" i="10"/>
  <c r="C166" i="10"/>
  <c r="B774" i="10"/>
  <c r="B222" i="11"/>
  <c r="G326" i="10"/>
  <c r="D326" i="10"/>
  <c r="C326" i="10"/>
  <c r="G740" i="10"/>
  <c r="D740" i="10"/>
  <c r="C740" i="10"/>
  <c r="B86" i="10"/>
  <c r="B878" i="10"/>
  <c r="B975" i="10"/>
  <c r="C318" i="10"/>
  <c r="D318" i="10"/>
  <c r="G318" i="10"/>
  <c r="C261" i="10"/>
  <c r="D261" i="10"/>
  <c r="G261" i="10"/>
  <c r="B535" i="11"/>
  <c r="E868" i="10"/>
  <c r="F868" i="10"/>
  <c r="G682" i="11"/>
  <c r="D682" i="11"/>
  <c r="C682" i="11"/>
  <c r="C562" i="10"/>
  <c r="D562" i="10"/>
  <c r="G562" i="10"/>
  <c r="C298" i="10"/>
  <c r="D298" i="10"/>
  <c r="G298" i="10"/>
  <c r="C747" i="11"/>
  <c r="D747" i="11"/>
  <c r="G747" i="11"/>
  <c r="C986" i="11"/>
  <c r="D986" i="11"/>
  <c r="G986" i="11"/>
  <c r="B213" i="10"/>
  <c r="C808" i="10"/>
  <c r="D808" i="10"/>
  <c r="G808" i="10"/>
  <c r="B700" i="11"/>
  <c r="C679" i="10"/>
  <c r="D679" i="10"/>
  <c r="G679" i="10"/>
  <c r="B663" i="10"/>
  <c r="B944" i="10"/>
  <c r="B845" i="11"/>
  <c r="C797" i="10"/>
  <c r="D797" i="10"/>
  <c r="G797" i="10"/>
  <c r="F679" i="11"/>
  <c r="E679" i="11"/>
  <c r="E958" i="10"/>
  <c r="F958" i="10"/>
  <c r="B612" i="10"/>
  <c r="C861" i="11"/>
  <c r="D861" i="11"/>
  <c r="G861" i="11"/>
  <c r="B183" i="10"/>
  <c r="B211" i="11"/>
  <c r="E289" i="10"/>
  <c r="F289" i="10"/>
  <c r="E662" i="11"/>
  <c r="F662" i="11"/>
  <c r="E107" i="10"/>
  <c r="F107" i="10"/>
  <c r="B980" i="10"/>
  <c r="C101" i="10"/>
  <c r="D101" i="10"/>
  <c r="G101" i="10"/>
  <c r="F544" i="10"/>
  <c r="E544" i="10"/>
  <c r="C939" i="10"/>
  <c r="D939" i="10"/>
  <c r="G939" i="10"/>
  <c r="C592" i="10"/>
  <c r="D592" i="10"/>
  <c r="G592" i="10"/>
  <c r="C93" i="10"/>
  <c r="D93" i="10"/>
  <c r="G93" i="10"/>
  <c r="C150" i="10"/>
  <c r="D150" i="10"/>
  <c r="G150" i="10"/>
  <c r="C302" i="11"/>
  <c r="D302" i="11"/>
  <c r="G302" i="11"/>
  <c r="C26" i="10"/>
  <c r="D26" i="10"/>
  <c r="G26" i="10"/>
  <c r="B640" i="10"/>
  <c r="B69" i="10"/>
  <c r="C600" i="10"/>
  <c r="D600" i="10"/>
  <c r="G600" i="10"/>
  <c r="B651" i="10"/>
  <c r="C159" i="11"/>
  <c r="D159" i="11"/>
  <c r="G159" i="11"/>
  <c r="C572" i="11"/>
  <c r="D572" i="11"/>
  <c r="G572" i="11"/>
  <c r="B553" i="11"/>
  <c r="G662" i="10"/>
  <c r="D662" i="10"/>
  <c r="C662" i="10"/>
  <c r="B365" i="10"/>
  <c r="G583" i="10"/>
  <c r="D583" i="10"/>
  <c r="C583" i="10"/>
  <c r="B749" i="10"/>
  <c r="B657" i="10"/>
  <c r="B465" i="11"/>
  <c r="B532" i="10"/>
  <c r="G636" i="10"/>
  <c r="D636" i="10"/>
  <c r="C636" i="10"/>
  <c r="F119" i="11"/>
  <c r="E119" i="11"/>
  <c r="B278" i="10"/>
  <c r="F835" i="11"/>
  <c r="E835" i="11"/>
  <c r="F150" i="10"/>
  <c r="E150" i="10"/>
  <c r="B371" i="11"/>
  <c r="F969" i="10"/>
  <c r="E969" i="10"/>
  <c r="B481" i="11"/>
  <c r="E204" i="10"/>
  <c r="F204" i="10"/>
  <c r="E940" i="10"/>
  <c r="F940" i="10"/>
  <c r="E258" i="11"/>
  <c r="F258" i="11"/>
  <c r="B510" i="10"/>
  <c r="E781" i="11"/>
  <c r="F781" i="11"/>
  <c r="G775" i="10"/>
  <c r="D775" i="10"/>
  <c r="C775" i="10"/>
  <c r="F291" i="10"/>
  <c r="E291" i="10"/>
  <c r="F715" i="10"/>
  <c r="E715" i="10"/>
  <c r="B466" i="10"/>
  <c r="G588" i="10"/>
  <c r="D588" i="10"/>
  <c r="C588" i="10"/>
  <c r="C566" i="10"/>
  <c r="D566" i="10"/>
  <c r="G566" i="10"/>
  <c r="B317" i="10"/>
  <c r="B462" i="10"/>
  <c r="E462" i="10"/>
  <c r="F462" i="10"/>
  <c r="B346" i="11"/>
  <c r="B816" i="10"/>
  <c r="B100" i="11"/>
  <c r="B948" i="10"/>
  <c r="C203" i="11"/>
  <c r="D203" i="11"/>
  <c r="G203" i="11"/>
  <c r="C863" i="10"/>
  <c r="D863" i="10"/>
  <c r="G863" i="10"/>
  <c r="E140" i="11"/>
  <c r="F140" i="11"/>
  <c r="C317" i="10"/>
  <c r="D317" i="10"/>
  <c r="G317" i="10"/>
  <c r="B659" i="10"/>
  <c r="F580" i="10"/>
  <c r="E580" i="10"/>
  <c r="F280" i="10"/>
  <c r="E280" i="10"/>
  <c r="E485" i="10"/>
  <c r="F485" i="10"/>
  <c r="F192" i="10"/>
  <c r="E192" i="10"/>
  <c r="B17" i="10"/>
  <c r="E822" i="11"/>
  <c r="F822" i="11"/>
  <c r="B785" i="10"/>
  <c r="C530" i="11"/>
  <c r="D530" i="11"/>
  <c r="G530" i="11"/>
  <c r="B30" i="10"/>
  <c r="B835" i="10"/>
  <c r="B904" i="10"/>
  <c r="C570" i="10"/>
  <c r="D570" i="10"/>
  <c r="G570" i="10"/>
  <c r="B875" i="10"/>
  <c r="C44" i="11"/>
  <c r="D44" i="11"/>
  <c r="G44" i="11"/>
  <c r="B602" i="11"/>
  <c r="C435" i="10"/>
  <c r="D435" i="10"/>
  <c r="G435" i="10"/>
  <c r="C827" i="10"/>
  <c r="D827" i="10"/>
  <c r="G827" i="10"/>
  <c r="B282" i="10"/>
  <c r="C750" i="10"/>
  <c r="D750" i="10"/>
  <c r="G750" i="10"/>
  <c r="C165" i="10"/>
  <c r="D165" i="10"/>
  <c r="G165" i="10"/>
  <c r="F856" i="10"/>
  <c r="E856" i="10"/>
  <c r="B589" i="10"/>
  <c r="E805" i="10"/>
  <c r="F805" i="10"/>
  <c r="C692" i="11"/>
  <c r="D692" i="11"/>
  <c r="G692" i="11"/>
  <c r="B552" i="11"/>
  <c r="F710" i="10"/>
  <c r="E710" i="10"/>
  <c r="F173" i="11"/>
  <c r="E173" i="11"/>
  <c r="F643" i="11"/>
  <c r="E643" i="11"/>
  <c r="E839" i="10"/>
  <c r="F839" i="10"/>
  <c r="G850" i="10"/>
  <c r="D850" i="10"/>
  <c r="C850" i="10"/>
  <c r="B14" i="10"/>
  <c r="B114" i="11"/>
  <c r="B307" i="10"/>
  <c r="B550" i="10"/>
  <c r="G141" i="10"/>
  <c r="D141" i="10"/>
  <c r="C141" i="10"/>
  <c r="G987" i="10"/>
  <c r="D987" i="10"/>
  <c r="C987" i="10"/>
  <c r="G441" i="10"/>
  <c r="D441" i="10"/>
  <c r="C441" i="10"/>
  <c r="G491" i="11"/>
  <c r="D491" i="11"/>
  <c r="C491" i="11"/>
  <c r="G857" i="10"/>
  <c r="D857" i="10"/>
  <c r="C857" i="10"/>
  <c r="B801" i="10"/>
  <c r="B942" i="10"/>
  <c r="C922" i="10"/>
  <c r="D922" i="10"/>
  <c r="G922" i="10"/>
  <c r="B320" i="10"/>
  <c r="C690" i="10"/>
  <c r="D690" i="10"/>
  <c r="G690" i="10"/>
  <c r="B775" i="10"/>
  <c r="B345" i="10"/>
  <c r="B705" i="10"/>
  <c r="C159" i="10"/>
  <c r="D159" i="10"/>
  <c r="G159" i="10"/>
  <c r="C595" i="10"/>
  <c r="D595" i="10"/>
  <c r="G595" i="10"/>
  <c r="C215" i="10"/>
  <c r="D215" i="10"/>
  <c r="G215" i="10"/>
  <c r="C582" i="10"/>
  <c r="D582" i="10"/>
  <c r="G582" i="10"/>
  <c r="B261" i="10"/>
  <c r="C138" i="10"/>
  <c r="D138" i="10"/>
  <c r="G138" i="10"/>
  <c r="B135" i="10"/>
  <c r="B708" i="10"/>
  <c r="C49" i="10"/>
  <c r="D49" i="10"/>
  <c r="G49" i="10"/>
  <c r="C885" i="11"/>
  <c r="D885" i="11"/>
  <c r="G885" i="11"/>
  <c r="B757" i="10"/>
  <c r="B865" i="10"/>
  <c r="C1006" i="11"/>
  <c r="D1006" i="11"/>
  <c r="G1006" i="11"/>
  <c r="C21" i="10"/>
  <c r="D21" i="10"/>
  <c r="G21" i="10"/>
  <c r="C426" i="10"/>
  <c r="D426" i="10"/>
  <c r="G426" i="10"/>
  <c r="C86" i="10"/>
  <c r="D86" i="10"/>
  <c r="G86" i="10"/>
  <c r="C221" i="10"/>
  <c r="D221" i="10"/>
  <c r="G221" i="10"/>
  <c r="C823" i="10"/>
  <c r="D823" i="10"/>
  <c r="G823" i="10"/>
  <c r="C132" i="11"/>
  <c r="D132" i="11"/>
  <c r="G132" i="11"/>
  <c r="C433" i="11"/>
  <c r="D433" i="11"/>
  <c r="G433" i="11"/>
  <c r="C616" i="10"/>
  <c r="D616" i="10"/>
  <c r="G616" i="10"/>
  <c r="C217" i="11"/>
  <c r="D217" i="11"/>
  <c r="G217" i="11"/>
  <c r="B67" i="11"/>
  <c r="C876" i="10"/>
  <c r="D876" i="10"/>
  <c r="G876" i="10"/>
  <c r="C372" i="10"/>
  <c r="D372" i="10"/>
  <c r="G372" i="10"/>
  <c r="C936" i="10"/>
  <c r="D936" i="10"/>
  <c r="G936" i="10"/>
  <c r="C74" i="11"/>
  <c r="D74" i="11"/>
  <c r="G74" i="11"/>
  <c r="C552" i="11"/>
  <c r="D552" i="11"/>
  <c r="G552" i="11"/>
  <c r="C470" i="10"/>
  <c r="D470" i="10"/>
  <c r="G470" i="10"/>
  <c r="C817" i="10"/>
  <c r="D817" i="10"/>
  <c r="G817" i="10"/>
  <c r="C955" i="11"/>
  <c r="D955" i="11"/>
  <c r="G955" i="11"/>
  <c r="C738" i="11"/>
  <c r="D738" i="11"/>
  <c r="G738" i="11"/>
  <c r="C376" i="10"/>
  <c r="D376" i="10"/>
  <c r="G376" i="10"/>
  <c r="C928" i="10"/>
  <c r="D928" i="10"/>
  <c r="G928" i="10"/>
  <c r="B576" i="10"/>
  <c r="B886" i="10"/>
  <c r="C521" i="10"/>
  <c r="D521" i="10"/>
  <c r="G521" i="10"/>
  <c r="B288" i="10"/>
  <c r="C322" i="11"/>
  <c r="D322" i="11"/>
  <c r="G322" i="11"/>
  <c r="B388" i="11"/>
  <c r="C729" i="11"/>
  <c r="D729" i="11"/>
  <c r="G729" i="11"/>
  <c r="B377" i="10"/>
  <c r="C839" i="10"/>
  <c r="D839" i="10"/>
  <c r="G839" i="10"/>
  <c r="C995" i="10"/>
  <c r="D995" i="10"/>
  <c r="G995" i="10"/>
  <c r="B692" i="10"/>
  <c r="C584" i="11"/>
  <c r="D584" i="11"/>
  <c r="G584" i="11"/>
  <c r="B751" i="10"/>
  <c r="C253" i="10"/>
  <c r="D253" i="10"/>
  <c r="G253" i="10"/>
  <c r="C309" i="10"/>
  <c r="D309" i="10"/>
  <c r="G309" i="10"/>
  <c r="B710" i="10"/>
  <c r="B984" i="10"/>
  <c r="C645" i="10"/>
  <c r="D645" i="10"/>
  <c r="G645" i="10"/>
  <c r="C449" i="10"/>
  <c r="D449" i="10"/>
  <c r="G449" i="10"/>
  <c r="C608" i="10"/>
  <c r="D608" i="10"/>
  <c r="G608" i="10"/>
  <c r="C415" i="10"/>
  <c r="D415" i="10"/>
  <c r="G415" i="10"/>
  <c r="B919" i="11"/>
  <c r="B318" i="10"/>
  <c r="C241" i="10"/>
  <c r="D241" i="10"/>
  <c r="G241" i="10"/>
  <c r="C102" i="11"/>
  <c r="D102" i="11"/>
  <c r="G102" i="11"/>
  <c r="C747" i="10"/>
  <c r="D747" i="10"/>
  <c r="G747" i="10"/>
  <c r="C290" i="10"/>
  <c r="D290" i="10"/>
  <c r="G290" i="10"/>
  <c r="C287" i="10"/>
  <c r="D287" i="10"/>
  <c r="G287" i="10"/>
  <c r="B12" i="11"/>
  <c r="C142" i="11"/>
  <c r="D142" i="11"/>
  <c r="G142" i="11"/>
  <c r="C901" i="11"/>
  <c r="D901" i="11"/>
  <c r="G901" i="11"/>
  <c r="C668" i="11"/>
  <c r="D668" i="11"/>
  <c r="G668" i="11"/>
  <c r="C767" i="10"/>
  <c r="D767" i="10"/>
  <c r="G767" i="10"/>
  <c r="B446" i="10"/>
  <c r="C53" i="10"/>
  <c r="D53" i="10"/>
  <c r="G53" i="10"/>
  <c r="C836" i="10"/>
  <c r="D836" i="10"/>
  <c r="G836" i="10"/>
  <c r="B944" i="11"/>
  <c r="C999" i="10"/>
  <c r="D999" i="10"/>
  <c r="G999" i="10"/>
  <c r="C689" i="11"/>
  <c r="D689" i="11"/>
  <c r="G689" i="11"/>
  <c r="C735" i="10"/>
  <c r="D735" i="10"/>
  <c r="G735" i="10"/>
  <c r="C52" i="10"/>
  <c r="D52" i="10"/>
  <c r="G52" i="10"/>
  <c r="B972" i="10"/>
  <c r="B674" i="11"/>
  <c r="C969" i="11"/>
  <c r="D969" i="11"/>
  <c r="G969" i="11"/>
  <c r="C85" i="10"/>
  <c r="D85" i="10"/>
  <c r="G85" i="10"/>
  <c r="C541" i="10"/>
  <c r="D541" i="10"/>
  <c r="G541" i="10"/>
  <c r="F584" i="11"/>
  <c r="E584" i="11"/>
  <c r="E154" i="11"/>
  <c r="F154" i="11"/>
  <c r="E601" i="11"/>
  <c r="F601" i="11"/>
  <c r="E236" i="10"/>
  <c r="F236" i="10"/>
  <c r="C538" i="11"/>
  <c r="D538" i="11"/>
  <c r="G538" i="11"/>
  <c r="F118" i="10"/>
  <c r="E118" i="10"/>
  <c r="F745" i="10"/>
  <c r="E745" i="10"/>
  <c r="B125" i="10"/>
  <c r="C296" i="10"/>
  <c r="D296" i="10"/>
  <c r="G296" i="10"/>
  <c r="E263" i="11"/>
  <c r="F263" i="11"/>
  <c r="B210" i="10"/>
  <c r="C624" i="10"/>
  <c r="D624" i="10"/>
  <c r="G624" i="10"/>
  <c r="B784" i="11"/>
  <c r="B746" i="11"/>
  <c r="C311" i="11"/>
  <c r="D311" i="11"/>
  <c r="G311" i="11"/>
  <c r="B908" i="11"/>
  <c r="B215" i="10"/>
  <c r="F562" i="11"/>
  <c r="E562" i="11"/>
  <c r="F242" i="11"/>
  <c r="E242" i="11"/>
  <c r="F537" i="10"/>
  <c r="E537" i="10"/>
  <c r="E896" i="10"/>
  <c r="F896" i="10"/>
  <c r="C355" i="11"/>
  <c r="D355" i="11"/>
  <c r="G355" i="11"/>
  <c r="B147" i="11"/>
  <c r="C385" i="10"/>
  <c r="D385" i="10"/>
  <c r="G385" i="10"/>
  <c r="B876" i="10"/>
  <c r="B670" i="10"/>
  <c r="B138" i="10"/>
  <c r="F465" i="10"/>
  <c r="E465" i="10"/>
  <c r="C136" i="10"/>
  <c r="D136" i="10"/>
  <c r="G136" i="10"/>
  <c r="E473" i="10"/>
  <c r="F473" i="10"/>
  <c r="B788" i="11"/>
  <c r="C274" i="11"/>
  <c r="D274" i="11"/>
  <c r="G274" i="11"/>
  <c r="B776" i="10"/>
  <c r="C39" i="11"/>
  <c r="D39" i="11"/>
  <c r="G39" i="11"/>
  <c r="B306" i="10"/>
  <c r="C707" i="10"/>
  <c r="D707" i="10"/>
  <c r="G707" i="10"/>
  <c r="C10" i="1"/>
  <c r="C787" i="11"/>
  <c r="D787" i="11"/>
  <c r="G787" i="11"/>
  <c r="C832" i="10"/>
  <c r="D832" i="10"/>
  <c r="G832" i="10"/>
  <c r="B850" i="10"/>
  <c r="B717" i="10"/>
  <c r="C249" i="11"/>
  <c r="D249" i="11"/>
  <c r="G249" i="11"/>
  <c r="E395" i="10"/>
  <c r="F395" i="10"/>
  <c r="C694" i="10"/>
  <c r="D694" i="10"/>
  <c r="G694" i="10"/>
  <c r="C184" i="11"/>
  <c r="D184" i="11"/>
  <c r="G184" i="11"/>
  <c r="E190" i="11"/>
  <c r="F190" i="11"/>
  <c r="C152" i="10"/>
  <c r="D152" i="10"/>
  <c r="G152" i="10"/>
  <c r="F353" i="10"/>
  <c r="E353" i="10"/>
  <c r="F240" i="11"/>
  <c r="E240" i="11"/>
  <c r="E290" i="10"/>
  <c r="F290" i="10"/>
  <c r="C713" i="11"/>
  <c r="D713" i="11"/>
  <c r="G713" i="11"/>
  <c r="C413" i="10"/>
  <c r="D413" i="10"/>
  <c r="G413" i="10"/>
  <c r="F909" i="10"/>
  <c r="E909" i="10"/>
  <c r="F217" i="10"/>
  <c r="E217" i="10"/>
  <c r="F320" i="10"/>
  <c r="E320" i="10"/>
  <c r="C949" i="11"/>
  <c r="D949" i="11"/>
  <c r="G949" i="11"/>
  <c r="F846" i="10"/>
  <c r="E846" i="10"/>
  <c r="C703" i="10"/>
  <c r="D703" i="10"/>
  <c r="G703" i="10"/>
  <c r="B758" i="10"/>
  <c r="F350" i="10"/>
  <c r="E350" i="10"/>
  <c r="C953" i="11"/>
  <c r="D953" i="11"/>
  <c r="G953" i="11"/>
  <c r="B904" i="11"/>
  <c r="E287" i="11"/>
  <c r="F287" i="11"/>
  <c r="F101" i="10"/>
  <c r="E101" i="10"/>
  <c r="B309" i="10"/>
  <c r="B497" i="11"/>
  <c r="B155" i="11"/>
  <c r="F811" i="11"/>
  <c r="E811" i="11"/>
  <c r="C620" i="11"/>
  <c r="D620" i="11"/>
  <c r="G620" i="11"/>
  <c r="F23" i="11"/>
  <c r="E23" i="11"/>
  <c r="C953" i="10"/>
  <c r="D953" i="10"/>
  <c r="G953" i="10"/>
  <c r="C784" i="10"/>
  <c r="D784" i="10"/>
  <c r="G784" i="10"/>
  <c r="F993" i="11"/>
  <c r="E993" i="11"/>
  <c r="C258" i="10"/>
  <c r="D258" i="10"/>
  <c r="G258" i="10"/>
  <c r="F253" i="11"/>
  <c r="E253" i="11"/>
  <c r="C975" i="10"/>
  <c r="D975" i="10"/>
  <c r="G975" i="10"/>
  <c r="E298" i="10"/>
  <c r="F298" i="10"/>
  <c r="C488" i="10"/>
  <c r="D488" i="10"/>
  <c r="G488" i="10"/>
  <c r="C855" i="10"/>
  <c r="D855" i="10"/>
  <c r="G855" i="10"/>
  <c r="B986" i="10"/>
  <c r="C160" i="10"/>
  <c r="D160" i="10"/>
  <c r="G160" i="10"/>
  <c r="C800" i="10"/>
  <c r="D800" i="10"/>
  <c r="G800" i="10"/>
  <c r="B922" i="10"/>
  <c r="B934" i="11"/>
  <c r="C468" i="10"/>
  <c r="D468" i="10"/>
  <c r="G468" i="10"/>
  <c r="B208" i="11"/>
  <c r="C695" i="10"/>
  <c r="D695" i="10"/>
  <c r="G695" i="10"/>
  <c r="B582" i="10"/>
  <c r="C657" i="10"/>
  <c r="D657" i="10"/>
  <c r="G657" i="10"/>
  <c r="C845" i="10"/>
  <c r="D845" i="10"/>
  <c r="G845" i="10"/>
  <c r="C598" i="10"/>
  <c r="D598" i="10"/>
  <c r="G598" i="10"/>
  <c r="B924" i="10"/>
  <c r="C219" i="11"/>
  <c r="D219" i="11"/>
  <c r="G219" i="11"/>
  <c r="B129" i="10"/>
  <c r="B614" i="10"/>
  <c r="C169" i="10"/>
  <c r="D169" i="10"/>
  <c r="G169" i="10"/>
  <c r="F102" i="11"/>
  <c r="E102" i="11"/>
  <c r="E630" i="11"/>
  <c r="F630" i="11"/>
  <c r="E293" i="10"/>
  <c r="F293" i="10"/>
  <c r="C67" i="11"/>
  <c r="D67" i="11"/>
  <c r="G67" i="11"/>
  <c r="C190" i="10"/>
  <c r="D190" i="10"/>
  <c r="G190" i="10"/>
  <c r="E89" i="10"/>
  <c r="F89" i="10"/>
  <c r="F260" i="11"/>
  <c r="E260" i="11"/>
  <c r="F836" i="11"/>
  <c r="E836" i="11"/>
  <c r="C234" i="10"/>
  <c r="D234" i="10"/>
  <c r="G234" i="10"/>
  <c r="E406" i="11"/>
  <c r="F406" i="11"/>
  <c r="C309" i="11"/>
  <c r="D309" i="11"/>
  <c r="G309" i="11"/>
  <c r="C665" i="10"/>
  <c r="D665" i="10"/>
  <c r="G665" i="10"/>
  <c r="C300" i="11"/>
  <c r="D300" i="11"/>
  <c r="G300" i="11"/>
  <c r="E100" i="10"/>
  <c r="F100" i="10"/>
  <c r="C752" i="11"/>
  <c r="D752" i="11"/>
  <c r="G752" i="11"/>
  <c r="F480" i="10"/>
  <c r="E480" i="10"/>
  <c r="F319" i="11"/>
  <c r="E319" i="11"/>
  <c r="C14" i="10"/>
  <c r="D14" i="10"/>
  <c r="G14" i="10"/>
  <c r="F901" i="11"/>
  <c r="E901" i="11"/>
  <c r="E370" i="10"/>
  <c r="F370" i="10"/>
  <c r="F558" i="11"/>
  <c r="E558" i="11"/>
  <c r="E951" i="10"/>
  <c r="F951" i="10"/>
  <c r="C482" i="10"/>
  <c r="D482" i="10"/>
  <c r="G482" i="10"/>
  <c r="F188" i="11"/>
  <c r="E188" i="11"/>
  <c r="E79" i="10"/>
  <c r="F79" i="10"/>
  <c r="B533" i="10"/>
  <c r="B867" i="10"/>
  <c r="C386" i="10"/>
  <c r="D386" i="10"/>
  <c r="G386" i="10"/>
  <c r="B969" i="10"/>
  <c r="C148" i="10"/>
  <c r="D148" i="10"/>
  <c r="G148" i="10"/>
  <c r="C143" i="11"/>
  <c r="D143" i="11"/>
  <c r="G143" i="11"/>
  <c r="B784" i="10"/>
  <c r="B842" i="11"/>
  <c r="C134" i="10"/>
  <c r="D134" i="10"/>
  <c r="G134" i="10"/>
  <c r="C246" i="10"/>
  <c r="D246" i="10"/>
  <c r="G246" i="10"/>
  <c r="E167" i="11"/>
  <c r="F167" i="11"/>
  <c r="B855" i="10"/>
  <c r="B240" i="10"/>
  <c r="E199" i="11"/>
  <c r="F199" i="11"/>
  <c r="C527" i="11"/>
  <c r="D527" i="11"/>
  <c r="G527" i="11"/>
  <c r="E723" i="10"/>
  <c r="F723" i="10"/>
  <c r="C902" i="11"/>
  <c r="D902" i="11"/>
  <c r="G902" i="11"/>
  <c r="C220" i="10"/>
  <c r="D220" i="10"/>
  <c r="G220" i="10"/>
  <c r="C422" i="11"/>
  <c r="D422" i="11"/>
  <c r="G422" i="11"/>
  <c r="C800" i="11"/>
  <c r="D800" i="11"/>
  <c r="G800" i="11"/>
  <c r="C308" i="10"/>
  <c r="D308" i="10"/>
  <c r="G308" i="10"/>
  <c r="C146" i="10"/>
  <c r="D146" i="10"/>
  <c r="G146" i="10"/>
  <c r="F322" i="11"/>
  <c r="E322" i="11"/>
  <c r="F59" i="11"/>
  <c r="E59" i="11"/>
  <c r="C956" i="10"/>
  <c r="D956" i="10"/>
  <c r="G956" i="10"/>
  <c r="C219" i="10"/>
  <c r="D219" i="10"/>
  <c r="G219" i="10"/>
  <c r="B497" i="10"/>
  <c r="B313" i="10"/>
  <c r="F116" i="10"/>
  <c r="E116" i="10"/>
  <c r="C214" i="11"/>
  <c r="D214" i="11"/>
  <c r="G214" i="11"/>
  <c r="B740" i="11"/>
  <c r="C606" i="11"/>
  <c r="D606" i="11"/>
  <c r="G606" i="11"/>
  <c r="B959" i="11"/>
  <c r="C718" i="10"/>
  <c r="D718" i="10"/>
  <c r="G718" i="10"/>
  <c r="C217" i="10"/>
  <c r="D217" i="10"/>
  <c r="G217" i="10"/>
  <c r="C484" i="10"/>
  <c r="D484" i="10"/>
  <c r="G484" i="10"/>
  <c r="E444" i="10"/>
  <c r="F444" i="10"/>
  <c r="B162" i="10"/>
  <c r="B401" i="11"/>
  <c r="E834" i="10"/>
  <c r="F834" i="10"/>
  <c r="F959" i="11"/>
  <c r="E959" i="11"/>
  <c r="F443" i="10"/>
  <c r="E443" i="10"/>
  <c r="B438" i="11"/>
  <c r="B126" i="10"/>
  <c r="C411" i="10"/>
  <c r="D411" i="10"/>
  <c r="G411" i="10"/>
  <c r="B439" i="10"/>
  <c r="C578" i="10"/>
  <c r="D578" i="10"/>
  <c r="G578" i="10"/>
  <c r="C106" i="11"/>
  <c r="D106" i="11"/>
  <c r="G106" i="11"/>
  <c r="C145" i="11"/>
  <c r="D145" i="11"/>
  <c r="G145" i="11"/>
  <c r="B643" i="10"/>
  <c r="C921" i="11"/>
  <c r="D921" i="11"/>
  <c r="G921" i="11"/>
  <c r="B400" i="10"/>
  <c r="C632" i="11"/>
  <c r="D632" i="11"/>
  <c r="G632" i="11"/>
  <c r="B370" i="11"/>
  <c r="C66" i="11"/>
  <c r="D66" i="11"/>
  <c r="G66" i="11"/>
  <c r="B798" i="10"/>
  <c r="C366" i="11"/>
  <c r="D366" i="11"/>
  <c r="G366" i="11"/>
  <c r="C746" i="11"/>
  <c r="D746" i="11"/>
  <c r="G746" i="11"/>
  <c r="C454" i="11"/>
  <c r="D454" i="11"/>
  <c r="G454" i="11"/>
  <c r="C649" i="10"/>
  <c r="D649" i="10"/>
  <c r="G649" i="10"/>
  <c r="B977" i="10"/>
  <c r="C352" i="11"/>
  <c r="D352" i="11"/>
  <c r="G352" i="11"/>
  <c r="B833" i="10"/>
  <c r="F914" i="10"/>
  <c r="E914" i="10"/>
  <c r="E235" i="11"/>
  <c r="F235" i="11"/>
  <c r="B915" i="10"/>
  <c r="C137" i="11"/>
  <c r="D137" i="11"/>
  <c r="G137" i="11"/>
  <c r="C229" i="10"/>
  <c r="D229" i="10"/>
  <c r="G229" i="10"/>
  <c r="C487" i="10"/>
  <c r="D487" i="10"/>
  <c r="G487" i="10"/>
  <c r="B195" i="10"/>
  <c r="F733" i="11"/>
  <c r="E733" i="11"/>
  <c r="F320" i="11"/>
  <c r="E320" i="11"/>
  <c r="C110" i="10"/>
  <c r="D110" i="10"/>
  <c r="G110" i="10"/>
  <c r="F555" i="10"/>
  <c r="E555" i="10"/>
  <c r="B297" i="10"/>
  <c r="F77" i="10"/>
  <c r="E77" i="10"/>
  <c r="C464" i="11"/>
  <c r="D464" i="11"/>
  <c r="G464" i="11"/>
  <c r="F140" i="10"/>
  <c r="E140" i="10"/>
  <c r="F146" i="11"/>
  <c r="E146" i="11"/>
  <c r="F36" i="10"/>
  <c r="E36" i="10"/>
  <c r="C679" i="11"/>
  <c r="D679" i="11"/>
  <c r="G679" i="11"/>
  <c r="E773" i="11"/>
  <c r="F773" i="11"/>
  <c r="E777" i="10"/>
  <c r="F777" i="10"/>
  <c r="E809" i="10"/>
  <c r="F809" i="10"/>
  <c r="E14" i="11"/>
  <c r="F14" i="11"/>
  <c r="E980" i="10"/>
  <c r="F980" i="10"/>
  <c r="B495" i="10"/>
  <c r="F152" i="10"/>
  <c r="E152" i="10"/>
  <c r="F382" i="10"/>
  <c r="E382" i="10"/>
  <c r="F99" i="11"/>
  <c r="E99" i="11"/>
  <c r="F187" i="11"/>
  <c r="E187" i="11"/>
  <c r="F648" i="10"/>
  <c r="E648" i="10"/>
  <c r="C787" i="10"/>
  <c r="D787" i="10"/>
  <c r="G787" i="10"/>
  <c r="E429" i="10"/>
  <c r="F429" i="10"/>
  <c r="F510" i="11"/>
  <c r="E510" i="11"/>
  <c r="E952" i="10"/>
  <c r="F952" i="10"/>
  <c r="E938" i="11"/>
  <c r="F938" i="11"/>
  <c r="C193" i="10"/>
  <c r="D193" i="10"/>
  <c r="G193" i="10"/>
  <c r="F17" i="10"/>
  <c r="E17" i="10"/>
  <c r="F609" i="10"/>
  <c r="E609" i="10"/>
  <c r="F901" i="10"/>
  <c r="E901" i="10"/>
  <c r="F193" i="11"/>
  <c r="E193" i="11"/>
  <c r="C726" i="10"/>
  <c r="D726" i="10"/>
  <c r="G726" i="10"/>
  <c r="E669" i="11"/>
  <c r="F669" i="11"/>
  <c r="F85" i="10"/>
  <c r="E85" i="10"/>
  <c r="C883" i="10"/>
  <c r="D883" i="10"/>
  <c r="G883" i="10"/>
  <c r="C324" i="10"/>
  <c r="D324" i="10"/>
  <c r="G324" i="10"/>
  <c r="B396" i="11"/>
  <c r="B469" i="11"/>
  <c r="C586" i="11"/>
  <c r="D586" i="11"/>
  <c r="G586" i="11"/>
  <c r="F771" i="10"/>
  <c r="E771" i="10"/>
  <c r="E368" i="10"/>
  <c r="F368" i="10"/>
  <c r="F493" i="11"/>
  <c r="E493" i="11"/>
  <c r="F813" i="10"/>
  <c r="E813" i="10"/>
  <c r="E227" i="10"/>
  <c r="F227" i="10"/>
  <c r="C13" i="11"/>
  <c r="D13" i="11"/>
  <c r="G13" i="11"/>
  <c r="F990" i="11"/>
  <c r="E990" i="11"/>
  <c r="E862" i="10"/>
  <c r="F862" i="10"/>
  <c r="C516" i="10"/>
  <c r="D516" i="10"/>
  <c r="G516" i="10"/>
  <c r="B724" i="10"/>
  <c r="E855" i="10"/>
  <c r="F855" i="10"/>
  <c r="C111" i="10"/>
  <c r="D111" i="10"/>
  <c r="G111" i="10"/>
  <c r="C388" i="11"/>
  <c r="D388" i="11"/>
  <c r="G388" i="11"/>
  <c r="E27" i="11"/>
  <c r="F27" i="11"/>
  <c r="E620" i="10"/>
  <c r="F620" i="10"/>
  <c r="F666" i="11"/>
  <c r="E666" i="11"/>
  <c r="F629" i="10"/>
  <c r="E629" i="10"/>
  <c r="F299" i="10"/>
  <c r="E299" i="10"/>
  <c r="E350" i="11"/>
  <c r="F350" i="11"/>
  <c r="F490" i="11"/>
  <c r="E490" i="11"/>
  <c r="B340" i="10"/>
  <c r="B469" i="10"/>
  <c r="C523" i="10"/>
  <c r="D523" i="10"/>
  <c r="G523" i="10"/>
  <c r="E460" i="10"/>
  <c r="F460" i="10"/>
  <c r="B941" i="10"/>
  <c r="B885" i="10"/>
  <c r="C894" i="10"/>
  <c r="D894" i="10"/>
  <c r="G894" i="10"/>
  <c r="E245" i="11"/>
  <c r="F245" i="11"/>
  <c r="F319" i="10"/>
  <c r="E319" i="10"/>
  <c r="C27" i="10"/>
  <c r="D27" i="10"/>
  <c r="G27" i="10"/>
  <c r="E806" i="10"/>
  <c r="F806" i="10"/>
  <c r="E506" i="11"/>
  <c r="F506" i="11"/>
  <c r="C223" i="11"/>
  <c r="D223" i="11"/>
  <c r="G223" i="11"/>
  <c r="B31" i="11"/>
  <c r="B919" i="10"/>
  <c r="E64" i="11"/>
  <c r="F64" i="11"/>
  <c r="B889" i="10"/>
  <c r="F652" i="10"/>
  <c r="E652" i="10"/>
  <c r="F941" i="10"/>
  <c r="E941" i="10"/>
  <c r="F170" i="10"/>
  <c r="E170" i="10"/>
  <c r="B530" i="10"/>
  <c r="B482" i="11"/>
  <c r="G796" i="11"/>
  <c r="D796" i="11"/>
  <c r="C796" i="11"/>
  <c r="B311" i="11"/>
  <c r="B61" i="10"/>
  <c r="G575" i="10"/>
  <c r="D575" i="10"/>
  <c r="C575" i="10"/>
  <c r="G537" i="11"/>
  <c r="D537" i="11"/>
  <c r="C537" i="11"/>
  <c r="B937" i="10"/>
  <c r="B124" i="11"/>
  <c r="G443" i="10"/>
  <c r="D443" i="10"/>
  <c r="C443" i="10"/>
  <c r="B543" i="10"/>
  <c r="G95" i="10"/>
  <c r="D95" i="10"/>
  <c r="C95" i="10"/>
  <c r="G792" i="10"/>
  <c r="D792" i="10"/>
  <c r="C792" i="10"/>
  <c r="G473" i="10"/>
  <c r="D473" i="10"/>
  <c r="C473" i="10"/>
  <c r="G304" i="11"/>
  <c r="D304" i="11"/>
  <c r="C304" i="11"/>
  <c r="G579" i="10"/>
  <c r="D579" i="10"/>
  <c r="C579" i="10"/>
  <c r="G248" i="11"/>
  <c r="D248" i="11"/>
  <c r="C248" i="11"/>
  <c r="G722" i="10"/>
  <c r="D722" i="10"/>
  <c r="C722" i="10"/>
  <c r="B212" i="11"/>
  <c r="B849" i="10"/>
  <c r="B472" i="10"/>
  <c r="G703" i="11"/>
  <c r="D703" i="11"/>
  <c r="C703" i="11"/>
  <c r="B982" i="10"/>
  <c r="G154" i="11"/>
  <c r="D154" i="11"/>
  <c r="C154" i="11"/>
  <c r="G128" i="11"/>
  <c r="D128" i="11"/>
  <c r="C128" i="11"/>
  <c r="G873" i="11"/>
  <c r="D873" i="11"/>
  <c r="C873" i="11"/>
  <c r="B85" i="10"/>
  <c r="B406" i="11"/>
  <c r="B194" i="11"/>
  <c r="B560" i="10"/>
  <c r="B464" i="11"/>
  <c r="B343" i="10"/>
  <c r="B51" i="10"/>
  <c r="G256" i="10"/>
  <c r="D256" i="10"/>
  <c r="C256" i="10"/>
  <c r="G367" i="11"/>
  <c r="D367" i="11"/>
  <c r="C367" i="11"/>
  <c r="G342" i="10"/>
  <c r="D342" i="10"/>
  <c r="C342" i="10"/>
  <c r="G722" i="11"/>
  <c r="D722" i="11"/>
  <c r="C722" i="11"/>
  <c r="G494" i="10"/>
  <c r="D494" i="10"/>
  <c r="C494" i="10"/>
  <c r="B804" i="10"/>
  <c r="G940" i="10"/>
  <c r="D940" i="10"/>
  <c r="C940" i="10"/>
  <c r="B189" i="10"/>
  <c r="B374" i="10"/>
  <c r="B760" i="11"/>
  <c r="G449" i="11"/>
  <c r="D449" i="11"/>
  <c r="C449" i="11"/>
  <c r="B329" i="11"/>
  <c r="B679" i="11"/>
  <c r="B402" i="10"/>
  <c r="G613" i="11"/>
  <c r="D613" i="11"/>
  <c r="C613" i="11"/>
  <c r="B199" i="10"/>
  <c r="G321" i="11"/>
  <c r="D321" i="11"/>
  <c r="C321" i="11"/>
  <c r="B298" i="11"/>
  <c r="B346" i="10"/>
  <c r="G125" i="11"/>
  <c r="D125" i="11"/>
  <c r="C125" i="11"/>
  <c r="B378" i="10"/>
  <c r="G133" i="10"/>
  <c r="D133" i="10"/>
  <c r="C133" i="10"/>
  <c r="B778" i="11"/>
  <c r="G584" i="10"/>
  <c r="D584" i="10"/>
  <c r="C584" i="10"/>
  <c r="G439" i="10"/>
  <c r="D439" i="10"/>
  <c r="C439" i="10"/>
  <c r="G325" i="10"/>
  <c r="D325" i="10"/>
  <c r="C325" i="10"/>
  <c r="G456" i="11"/>
  <c r="D456" i="11"/>
  <c r="C456" i="11"/>
  <c r="B224" i="11"/>
  <c r="G551" i="11"/>
  <c r="D551" i="11"/>
  <c r="C551" i="11"/>
  <c r="G739" i="11"/>
  <c r="D739" i="11"/>
  <c r="C739" i="11"/>
  <c r="B588" i="10"/>
  <c r="B493" i="10"/>
  <c r="B747" i="10"/>
  <c r="B781" i="11"/>
  <c r="B524" i="10"/>
  <c r="B586" i="11"/>
  <c r="G474" i="10"/>
  <c r="D474" i="10"/>
  <c r="C474" i="10"/>
  <c r="G920" i="10"/>
  <c r="D920" i="10"/>
  <c r="C920" i="10"/>
  <c r="B248" i="10"/>
  <c r="G871" i="11"/>
  <c r="D871" i="11"/>
  <c r="C871" i="11"/>
  <c r="B808" i="10"/>
  <c r="B112" i="10"/>
  <c r="B412" i="10"/>
  <c r="G21" i="11"/>
  <c r="D21" i="11"/>
  <c r="C21" i="11"/>
  <c r="G177" i="10"/>
  <c r="D177" i="10"/>
  <c r="C177" i="10"/>
  <c r="B500" i="10"/>
  <c r="G459" i="11"/>
  <c r="D459" i="11"/>
  <c r="C459" i="11"/>
  <c r="G175" i="10"/>
  <c r="D175" i="10"/>
  <c r="C175" i="10"/>
  <c r="G222" i="10"/>
  <c r="D222" i="10"/>
  <c r="C222" i="10"/>
  <c r="E588" i="11"/>
  <c r="F588" i="11"/>
  <c r="F223" i="10"/>
  <c r="E223" i="10"/>
  <c r="F155" i="11"/>
  <c r="E155" i="11"/>
  <c r="F255" i="10"/>
  <c r="E255" i="10"/>
  <c r="B806" i="10"/>
  <c r="B247" i="10"/>
  <c r="G901" i="10"/>
  <c r="D901" i="10"/>
  <c r="C901" i="10"/>
  <c r="B533" i="11"/>
  <c r="B376" i="11"/>
  <c r="B76" i="10"/>
  <c r="G757" i="11"/>
  <c r="D757" i="11"/>
  <c r="C757" i="11"/>
  <c r="E441" i="10"/>
  <c r="F441" i="10"/>
  <c r="B81" i="11"/>
  <c r="F453" i="11"/>
  <c r="E453" i="11"/>
  <c r="F290" i="11"/>
  <c r="E290" i="11"/>
  <c r="E91" i="10"/>
  <c r="F91" i="10"/>
  <c r="B55" i="10"/>
  <c r="E808" i="10"/>
  <c r="F808" i="10"/>
  <c r="F737" i="10"/>
  <c r="E737" i="10"/>
  <c r="E711" i="10"/>
  <c r="F711" i="10"/>
  <c r="E830" i="10"/>
  <c r="F830" i="10"/>
  <c r="E382" i="11"/>
  <c r="F382" i="11"/>
  <c r="F846" i="11"/>
  <c r="E846" i="11"/>
  <c r="F669" i="10"/>
  <c r="E669" i="10"/>
  <c r="F775" i="11"/>
  <c r="E775" i="11"/>
  <c r="E869" i="10"/>
  <c r="F869" i="10"/>
  <c r="F397" i="10"/>
  <c r="E397" i="10"/>
  <c r="G75" i="11"/>
  <c r="D75" i="11"/>
  <c r="C75" i="11"/>
  <c r="G378" i="11"/>
  <c r="D378" i="11"/>
  <c r="C378" i="11"/>
  <c r="E176" i="10"/>
  <c r="F176" i="10"/>
  <c r="E663" i="11"/>
  <c r="F663" i="11"/>
  <c r="F763" i="11"/>
  <c r="E763" i="11"/>
  <c r="G552" i="10"/>
  <c r="D552" i="10"/>
  <c r="C552" i="10"/>
  <c r="B899" i="11"/>
  <c r="G192" i="11"/>
  <c r="D192" i="11"/>
  <c r="C192" i="11"/>
  <c r="B169" i="10"/>
  <c r="G826" i="10"/>
  <c r="D826" i="10"/>
  <c r="C826" i="10"/>
  <c r="B789" i="10"/>
  <c r="B117" i="10"/>
  <c r="B44" i="11"/>
  <c r="G62" i="11"/>
  <c r="D62" i="11"/>
  <c r="C62" i="11"/>
  <c r="F785" i="10"/>
  <c r="E785" i="10"/>
  <c r="G724" i="10"/>
  <c r="D724" i="10"/>
  <c r="C724" i="10"/>
  <c r="F99" i="10"/>
  <c r="E99" i="10"/>
  <c r="F654" i="10"/>
  <c r="E654" i="10"/>
  <c r="B32" i="11"/>
  <c r="F967" i="10"/>
  <c r="E967" i="10"/>
  <c r="G54" i="10"/>
  <c r="D54" i="10"/>
  <c r="C54" i="10"/>
  <c r="E340" i="11"/>
  <c r="F340" i="11"/>
  <c r="E655" i="10"/>
  <c r="F655" i="10"/>
  <c r="G632" i="10"/>
  <c r="D632" i="10"/>
  <c r="C632" i="10"/>
  <c r="G46" i="10"/>
  <c r="D46" i="10"/>
  <c r="C46" i="10"/>
  <c r="G971" i="10"/>
  <c r="D971" i="10"/>
  <c r="C971" i="10"/>
  <c r="G331" i="10"/>
  <c r="D331" i="10"/>
  <c r="C331" i="10"/>
  <c r="G909" i="11"/>
  <c r="D909" i="11"/>
  <c r="C909" i="11"/>
  <c r="G884" i="10"/>
  <c r="D884" i="10"/>
  <c r="C884" i="10"/>
  <c r="G481" i="10"/>
  <c r="D481" i="10"/>
  <c r="C481" i="10"/>
  <c r="F915" i="10"/>
  <c r="E915" i="10"/>
  <c r="B91" i="10"/>
  <c r="B525" i="10"/>
  <c r="B963" i="10"/>
  <c r="F445" i="11"/>
  <c r="E445" i="11"/>
  <c r="E248" i="10"/>
  <c r="F248" i="10"/>
  <c r="G400" i="11"/>
  <c r="D400" i="11"/>
  <c r="C400" i="11"/>
  <c r="B181" i="10"/>
  <c r="B843" i="10"/>
  <c r="B410" i="10"/>
  <c r="G29" i="10"/>
  <c r="D29" i="10"/>
  <c r="C29" i="10"/>
  <c r="G981" i="10"/>
  <c r="D981" i="10"/>
  <c r="C981" i="10"/>
  <c r="B352" i="10"/>
  <c r="G504" i="10"/>
  <c r="D504" i="10"/>
  <c r="C504" i="10"/>
  <c r="B147" i="10"/>
  <c r="B798" i="11"/>
  <c r="G617" i="10"/>
  <c r="D617" i="10"/>
  <c r="C617" i="10"/>
  <c r="G122" i="11"/>
  <c r="D122" i="11"/>
  <c r="C122" i="11"/>
  <c r="G98" i="10"/>
  <c r="D98" i="10"/>
  <c r="C98" i="10"/>
  <c r="G754" i="11"/>
  <c r="D754" i="11"/>
  <c r="C754" i="11"/>
  <c r="G681" i="11"/>
  <c r="D681" i="11"/>
  <c r="C681" i="11"/>
  <c r="F878" i="11"/>
  <c r="E878" i="11"/>
  <c r="B369" i="11"/>
  <c r="F762" i="11"/>
  <c r="E762" i="11"/>
  <c r="F106" i="11"/>
  <c r="E106" i="11"/>
  <c r="E90" i="11"/>
  <c r="F90" i="11"/>
  <c r="F1006" i="10"/>
  <c r="E1006" i="10"/>
  <c r="E547" i="10"/>
  <c r="F547" i="10"/>
  <c r="F600" i="10"/>
  <c r="E600" i="10"/>
  <c r="F865" i="11"/>
  <c r="E865" i="11"/>
  <c r="F661" i="10"/>
  <c r="E661" i="10"/>
  <c r="E83" i="10"/>
  <c r="F83" i="10"/>
  <c r="F243" i="11"/>
  <c r="E243" i="11"/>
  <c r="F642" i="10"/>
  <c r="E642" i="10"/>
  <c r="E90" i="10"/>
  <c r="F90" i="10"/>
  <c r="G751" i="10"/>
  <c r="D751" i="10"/>
  <c r="C751" i="10"/>
  <c r="E624" i="10"/>
  <c r="F624" i="10"/>
  <c r="F833" i="11"/>
  <c r="E833" i="11"/>
  <c r="E487" i="10"/>
  <c r="F487" i="10"/>
  <c r="F979" i="11"/>
  <c r="E979" i="11"/>
  <c r="E842" i="10"/>
  <c r="F842" i="10"/>
  <c r="E731" i="10"/>
  <c r="F731" i="10"/>
  <c r="E389" i="11"/>
  <c r="F389" i="11"/>
  <c r="G163" i="11"/>
  <c r="D163" i="11"/>
  <c r="C163" i="11"/>
  <c r="B22" i="11"/>
  <c r="E41" i="10"/>
  <c r="F41" i="10"/>
  <c r="B633" i="11"/>
  <c r="G561" i="10"/>
  <c r="D561" i="10"/>
  <c r="C561" i="10"/>
  <c r="B238" i="11"/>
  <c r="F826" i="11"/>
  <c r="E826" i="11"/>
  <c r="E49" i="11"/>
  <c r="F49" i="11"/>
  <c r="E36" i="11"/>
  <c r="F36" i="11"/>
  <c r="F387" i="11"/>
  <c r="E387" i="11"/>
  <c r="F703" i="11"/>
  <c r="E703" i="11"/>
  <c r="G633" i="11"/>
  <c r="D633" i="11"/>
  <c r="C633" i="11"/>
  <c r="E44" i="11"/>
  <c r="F44" i="11"/>
  <c r="E502" i="10"/>
  <c r="F502" i="10"/>
  <c r="E639" i="11"/>
  <c r="F639" i="11"/>
  <c r="F181" i="11"/>
  <c r="E181" i="11"/>
  <c r="E519" i="11"/>
  <c r="F519" i="11"/>
  <c r="E850" i="10"/>
  <c r="F850" i="10"/>
  <c r="F386" i="10"/>
  <c r="E386" i="10"/>
  <c r="E523" i="11"/>
  <c r="F523" i="11"/>
  <c r="B509" i="10"/>
  <c r="B738" i="10"/>
  <c r="B190" i="10"/>
  <c r="B68" i="11"/>
  <c r="F416" i="10"/>
  <c r="E416" i="10"/>
  <c r="E707" i="11"/>
  <c r="F707" i="11"/>
  <c r="E470" i="11"/>
  <c r="F470" i="11"/>
  <c r="F532" i="10"/>
  <c r="E532" i="10"/>
  <c r="E297" i="11"/>
  <c r="F297" i="11"/>
  <c r="F1008" i="11"/>
  <c r="E1008" i="11"/>
  <c r="F925" i="10"/>
  <c r="E925" i="10"/>
  <c r="E400" i="11"/>
  <c r="F400" i="11"/>
  <c r="E130" i="11"/>
  <c r="F130" i="11"/>
  <c r="F770" i="11"/>
  <c r="E770" i="11"/>
  <c r="F602" i="11"/>
  <c r="E602" i="11"/>
  <c r="F604" i="11"/>
  <c r="E604" i="11"/>
  <c r="G691" i="11"/>
  <c r="D691" i="11"/>
  <c r="C691" i="11"/>
  <c r="E461" i="10"/>
  <c r="F461" i="10"/>
  <c r="F568" i="11"/>
  <c r="E568" i="11"/>
  <c r="F77" i="11"/>
  <c r="E77" i="11"/>
  <c r="G740" i="11"/>
  <c r="D740" i="11"/>
  <c r="C740" i="11"/>
  <c r="G434" i="11"/>
  <c r="D434" i="11"/>
  <c r="C434" i="11"/>
  <c r="F333" i="10"/>
  <c r="E333" i="10"/>
  <c r="B615" i="10"/>
  <c r="E832" i="10"/>
  <c r="F832" i="10"/>
  <c r="E642" i="11"/>
  <c r="F642" i="11"/>
  <c r="B52" i="10"/>
  <c r="C1007" i="10"/>
  <c r="D1007" i="10"/>
  <c r="G1007" i="10"/>
  <c r="C13" i="10"/>
  <c r="D13" i="10"/>
  <c r="G13" i="10"/>
  <c r="C524" i="10"/>
  <c r="D524" i="10"/>
  <c r="G524" i="10"/>
  <c r="C771" i="11"/>
  <c r="D771" i="11"/>
  <c r="G771" i="11"/>
  <c r="B186" i="11"/>
  <c r="B408" i="10"/>
  <c r="B518" i="10"/>
  <c r="C419" i="10"/>
  <c r="D419" i="10"/>
  <c r="G419" i="10"/>
  <c r="B233" i="10"/>
  <c r="C932" i="10"/>
  <c r="D932" i="10"/>
  <c r="G932" i="10"/>
  <c r="C742" i="10"/>
  <c r="D742" i="10"/>
  <c r="G742" i="10"/>
  <c r="C801" i="10"/>
  <c r="D801" i="10"/>
  <c r="G801" i="10"/>
  <c r="C32" i="10"/>
  <c r="D32" i="10"/>
  <c r="G32" i="10"/>
  <c r="B727" i="10"/>
  <c r="B540" i="10"/>
  <c r="B926" i="10"/>
  <c r="B392" i="10"/>
  <c r="C620" i="10"/>
  <c r="D620" i="10"/>
  <c r="G620" i="10"/>
  <c r="E337" i="10"/>
  <c r="F337" i="10"/>
  <c r="B979" i="11"/>
  <c r="B945" i="11"/>
  <c r="G50" i="10"/>
  <c r="D50" i="10"/>
  <c r="C50" i="10"/>
  <c r="G647" i="10"/>
  <c r="D647" i="10"/>
  <c r="C647" i="10"/>
  <c r="G652" i="10"/>
  <c r="D652" i="10"/>
  <c r="C652" i="10"/>
  <c r="B720" i="11"/>
  <c r="G71" i="10"/>
  <c r="D71" i="10"/>
  <c r="C71" i="10"/>
  <c r="B110" i="11"/>
  <c r="G350" i="11"/>
  <c r="D350" i="11"/>
  <c r="C350" i="11"/>
  <c r="E189" i="10"/>
  <c r="F189" i="10"/>
  <c r="B10" i="11"/>
  <c r="G870" i="10"/>
  <c r="D870" i="10"/>
  <c r="C870" i="10"/>
  <c r="F794" i="11"/>
  <c r="E794" i="11"/>
  <c r="B677" i="10"/>
  <c r="G806" i="10"/>
  <c r="D806" i="10"/>
  <c r="C806" i="10"/>
  <c r="F194" i="10"/>
  <c r="E194" i="10"/>
  <c r="E156" i="11"/>
  <c r="F156" i="11"/>
  <c r="F66" i="11"/>
  <c r="E66" i="11"/>
  <c r="E970" i="10"/>
  <c r="F970" i="10"/>
  <c r="F198" i="11"/>
  <c r="E198" i="11"/>
  <c r="F22" i="10"/>
  <c r="E22" i="10"/>
  <c r="F939" i="11"/>
  <c r="E939" i="11"/>
  <c r="B33" i="10"/>
  <c r="G359" i="11"/>
  <c r="D359" i="11"/>
  <c r="C359" i="11"/>
  <c r="E333" i="11"/>
  <c r="F333" i="11"/>
  <c r="F314" i="10"/>
  <c r="E314" i="10"/>
  <c r="E58" i="10"/>
  <c r="F58" i="10"/>
  <c r="E814" i="11"/>
  <c r="F814" i="11"/>
  <c r="E222" i="11"/>
  <c r="F222" i="11"/>
  <c r="G382" i="10"/>
  <c r="D382" i="10"/>
  <c r="C382" i="10"/>
  <c r="F11" i="11"/>
  <c r="E11" i="11"/>
  <c r="E166" i="10"/>
  <c r="F166" i="10"/>
  <c r="B561" i="11"/>
  <c r="B612" i="11"/>
  <c r="G611" i="11"/>
  <c r="D611" i="11"/>
  <c r="C611" i="11"/>
  <c r="G683" i="11"/>
  <c r="D683" i="11"/>
  <c r="C683" i="11"/>
  <c r="G849" i="11"/>
  <c r="D849" i="11"/>
  <c r="C849" i="11"/>
  <c r="B426" i="10"/>
  <c r="B474" i="10"/>
  <c r="B815" i="11"/>
  <c r="B452" i="11"/>
  <c r="F106" i="10"/>
  <c r="E106" i="10"/>
  <c r="F739" i="11"/>
  <c r="E739" i="11"/>
  <c r="F658" i="10"/>
  <c r="E658" i="10"/>
  <c r="G581" i="10"/>
  <c r="D581" i="10"/>
  <c r="C581" i="10"/>
  <c r="F889" i="11"/>
  <c r="E889" i="11"/>
  <c r="G523" i="11"/>
  <c r="D523" i="11"/>
  <c r="C523" i="11"/>
  <c r="B541" i="10"/>
  <c r="B896" i="11"/>
  <c r="G594" i="11"/>
  <c r="D594" i="11"/>
  <c r="C594" i="11"/>
  <c r="G511" i="10"/>
  <c r="D511" i="10"/>
  <c r="C511" i="10"/>
  <c r="E361" i="10"/>
  <c r="F361" i="10"/>
  <c r="B755" i="10"/>
  <c r="B27" i="10"/>
  <c r="G959" i="11"/>
  <c r="D959" i="11"/>
  <c r="C959" i="11"/>
  <c r="F838" i="11"/>
  <c r="E838" i="11"/>
  <c r="F662" i="10"/>
  <c r="E662" i="10"/>
  <c r="C26" i="11"/>
  <c r="D26" i="11"/>
  <c r="G26" i="11"/>
  <c r="C640" i="10"/>
  <c r="D640" i="10"/>
  <c r="G640" i="10"/>
  <c r="C286" i="10"/>
  <c r="D286" i="10"/>
  <c r="G286" i="10"/>
  <c r="B43" i="10"/>
  <c r="C269" i="10"/>
  <c r="D269" i="10"/>
  <c r="G269" i="10"/>
  <c r="C643" i="10"/>
  <c r="D643" i="10"/>
  <c r="G643" i="10"/>
  <c r="B957" i="10"/>
  <c r="B650" i="10"/>
  <c r="C917" i="11"/>
  <c r="D917" i="11"/>
  <c r="G917" i="11"/>
  <c r="C514" i="10"/>
  <c r="D514" i="10"/>
  <c r="G514" i="10"/>
  <c r="E151" i="11"/>
  <c r="F151" i="11"/>
  <c r="F1003" i="11"/>
  <c r="E1003" i="11"/>
  <c r="C843" i="10"/>
  <c r="D843" i="10"/>
  <c r="G843" i="10"/>
  <c r="C444" i="10"/>
  <c r="D444" i="10"/>
  <c r="G444" i="10"/>
  <c r="C84" i="10"/>
  <c r="D84" i="10"/>
  <c r="G84" i="10"/>
  <c r="E55" i="10"/>
  <c r="F55" i="10"/>
  <c r="E53" i="10"/>
  <c r="F53" i="10"/>
  <c r="C444" i="11"/>
  <c r="D444" i="11"/>
  <c r="G444" i="11"/>
  <c r="E16" i="11"/>
  <c r="F16" i="11"/>
  <c r="C637" i="11"/>
  <c r="D637" i="11"/>
  <c r="G637" i="11"/>
  <c r="C69" i="10"/>
  <c r="D69" i="10"/>
  <c r="G69" i="10"/>
  <c r="B150" i="11"/>
  <c r="E325" i="11"/>
  <c r="F325" i="11"/>
  <c r="G659" i="11"/>
  <c r="D659" i="11"/>
  <c r="C659" i="11"/>
  <c r="B697" i="10"/>
  <c r="B935" i="10"/>
  <c r="B196" i="10"/>
  <c r="B205" i="10"/>
  <c r="B961" i="10"/>
  <c r="C244" i="10"/>
  <c r="D244" i="10"/>
  <c r="G244" i="10"/>
  <c r="C706" i="10"/>
  <c r="D706" i="10"/>
  <c r="G706" i="10"/>
  <c r="C181" i="11"/>
  <c r="D181" i="11"/>
  <c r="G181" i="11"/>
  <c r="C233" i="10"/>
  <c r="D233" i="10"/>
  <c r="G233" i="10"/>
  <c r="B358" i="11"/>
  <c r="C15" i="10"/>
  <c r="D15" i="10"/>
  <c r="G15" i="10"/>
  <c r="C547" i="10"/>
  <c r="D547" i="10"/>
  <c r="G547" i="10"/>
  <c r="B892" i="11"/>
  <c r="E54" i="10"/>
  <c r="F54" i="10"/>
  <c r="F491" i="11"/>
  <c r="E491" i="11"/>
  <c r="F656" i="11"/>
  <c r="E656" i="11"/>
  <c r="B287" i="11"/>
  <c r="G76" i="11"/>
  <c r="D76" i="11"/>
  <c r="C76" i="11"/>
  <c r="F556" i="11"/>
  <c r="E556" i="11"/>
  <c r="F694" i="11"/>
  <c r="E694" i="11"/>
  <c r="B243" i="10"/>
  <c r="G25" i="10"/>
  <c r="D25" i="10"/>
  <c r="C25" i="10"/>
  <c r="E459" i="11"/>
  <c r="F459" i="11"/>
  <c r="E389" i="10"/>
  <c r="F389" i="10"/>
  <c r="F613" i="10"/>
  <c r="E613" i="10"/>
  <c r="E80" i="10"/>
  <c r="F80" i="10"/>
  <c r="G268" i="10"/>
  <c r="D268" i="10"/>
  <c r="C268" i="10"/>
  <c r="E132" i="10"/>
  <c r="F132" i="10"/>
  <c r="F317" i="11"/>
  <c r="E317" i="11"/>
  <c r="F766" i="11"/>
  <c r="E766" i="11"/>
  <c r="E339" i="11"/>
  <c r="F339" i="11"/>
  <c r="G128" i="10"/>
  <c r="D128" i="10"/>
  <c r="C128" i="10"/>
  <c r="F710" i="11"/>
  <c r="E710" i="11"/>
  <c r="F461" i="11"/>
  <c r="E461" i="11"/>
  <c r="F340" i="10"/>
  <c r="E340" i="10"/>
  <c r="B874" i="11"/>
  <c r="F541" i="11"/>
  <c r="E541" i="11"/>
  <c r="F754" i="10"/>
  <c r="E754" i="10"/>
  <c r="B78" i="11"/>
  <c r="B568" i="11"/>
  <c r="G34" i="10"/>
  <c r="D34" i="10"/>
  <c r="C34" i="10"/>
  <c r="E920" i="11"/>
  <c r="F920" i="11"/>
  <c r="E412" i="10"/>
  <c r="F412" i="10"/>
  <c r="E609" i="11"/>
  <c r="F609" i="11"/>
  <c r="F692" i="11"/>
  <c r="E692" i="11"/>
  <c r="F422" i="10"/>
  <c r="E422" i="10"/>
  <c r="F551" i="10"/>
  <c r="E551" i="10"/>
  <c r="E30" i="10"/>
  <c r="F30" i="10"/>
  <c r="E207" i="11"/>
  <c r="F207" i="11"/>
  <c r="E168" i="11"/>
  <c r="F168" i="11"/>
  <c r="F953" i="11"/>
  <c r="E953" i="11"/>
  <c r="F400" i="10"/>
  <c r="E400" i="10"/>
  <c r="E368" i="11"/>
  <c r="F368" i="11"/>
  <c r="F108" i="11"/>
  <c r="E108" i="11"/>
  <c r="E721" i="11"/>
  <c r="F721" i="11"/>
  <c r="F826" i="10"/>
  <c r="E826" i="10"/>
  <c r="E446" i="10"/>
  <c r="F446" i="10"/>
  <c r="F109" i="11"/>
  <c r="E109" i="11"/>
  <c r="E94" i="10"/>
  <c r="F94" i="10"/>
  <c r="B11" i="11"/>
  <c r="E219" i="11"/>
  <c r="F219" i="11"/>
  <c r="E731" i="11"/>
  <c r="F731" i="11"/>
  <c r="E71" i="10"/>
  <c r="F71" i="10"/>
  <c r="B962" i="10"/>
  <c r="G590" i="11"/>
  <c r="D590" i="11"/>
  <c r="C590" i="11"/>
  <c r="F505" i="11"/>
  <c r="E505" i="11"/>
  <c r="F459" i="10"/>
  <c r="E459" i="10"/>
  <c r="F670" i="11"/>
  <c r="E670" i="11"/>
  <c r="E373" i="11"/>
  <c r="F373" i="11"/>
  <c r="C323" i="10"/>
  <c r="D323" i="10"/>
  <c r="G323" i="10"/>
  <c r="C788" i="10"/>
  <c r="D788" i="10"/>
  <c r="G788" i="10"/>
  <c r="E815" i="10"/>
  <c r="F815" i="10"/>
  <c r="F653" i="11"/>
  <c r="E653" i="11"/>
  <c r="C147" i="10"/>
  <c r="D147" i="10"/>
  <c r="G147" i="10"/>
  <c r="F536" i="11"/>
  <c r="E536" i="11"/>
  <c r="E665" i="10"/>
  <c r="F665" i="10"/>
  <c r="E854" i="10"/>
  <c r="F854" i="10"/>
  <c r="E264" i="11"/>
  <c r="F264" i="11"/>
  <c r="B819" i="10"/>
  <c r="C42" i="10"/>
  <c r="D42" i="10"/>
  <c r="G42" i="10"/>
  <c r="E566" i="11"/>
  <c r="F566" i="11"/>
  <c r="F711" i="11"/>
  <c r="E711" i="11"/>
  <c r="B992" i="11"/>
  <c r="B618" i="11"/>
  <c r="C558" i="10"/>
  <c r="D558" i="10"/>
  <c r="G558" i="10"/>
  <c r="B467" i="11"/>
  <c r="B332" i="10"/>
  <c r="C163" i="10"/>
  <c r="D163" i="10"/>
  <c r="G163" i="10"/>
  <c r="B111" i="10"/>
  <c r="C702" i="10"/>
  <c r="D702" i="10"/>
  <c r="G702" i="10"/>
  <c r="B1001" i="10"/>
  <c r="C57" i="10"/>
  <c r="D57" i="10"/>
  <c r="G57" i="10"/>
  <c r="B562" i="11"/>
  <c r="B572" i="10"/>
  <c r="B164" i="10"/>
  <c r="B473" i="10"/>
  <c r="C878" i="10"/>
  <c r="D878" i="10"/>
  <c r="G878" i="10"/>
  <c r="B859" i="10"/>
  <c r="B13" i="11"/>
  <c r="F823" i="11"/>
  <c r="E823" i="11"/>
  <c r="F353" i="11"/>
  <c r="E353" i="11"/>
  <c r="F284" i="10"/>
  <c r="E284" i="10"/>
  <c r="E135" i="11"/>
  <c r="F135" i="11"/>
  <c r="F1004" i="10"/>
  <c r="E1004" i="10"/>
  <c r="E678" i="10"/>
  <c r="F678" i="10"/>
  <c r="C864" i="10"/>
  <c r="D864" i="10"/>
  <c r="G864" i="10"/>
  <c r="B762" i="10"/>
  <c r="C94" i="10"/>
  <c r="D94" i="10"/>
  <c r="G94" i="10"/>
  <c r="C833" i="10"/>
  <c r="D833" i="10"/>
  <c r="G833" i="10"/>
  <c r="B702" i="10"/>
  <c r="C737" i="10"/>
  <c r="D737" i="10"/>
  <c r="G737" i="10"/>
  <c r="F884" i="11"/>
  <c r="E884" i="11"/>
  <c r="B415" i="11"/>
  <c r="F448" i="11"/>
  <c r="E448" i="11"/>
  <c r="F435" i="11"/>
  <c r="E435" i="11"/>
  <c r="F62" i="10"/>
  <c r="E62" i="10"/>
  <c r="F492" i="10"/>
  <c r="E492" i="10"/>
  <c r="C803" i="10"/>
  <c r="D803" i="10"/>
  <c r="G803" i="10"/>
  <c r="F910" i="10"/>
  <c r="E910" i="10"/>
  <c r="B97" i="10"/>
  <c r="F515" i="10"/>
  <c r="E515" i="10"/>
  <c r="C208" i="10"/>
  <c r="D208" i="10"/>
  <c r="G208" i="10"/>
  <c r="F273" i="11"/>
  <c r="E273" i="11"/>
  <c r="E587" i="11"/>
  <c r="F587" i="11"/>
  <c r="F201" i="10"/>
  <c r="E201" i="10"/>
  <c r="E889" i="10"/>
  <c r="F889" i="10"/>
  <c r="E760" i="11"/>
  <c r="F760" i="11"/>
  <c r="F755" i="10"/>
  <c r="E755" i="10"/>
  <c r="F796" i="10"/>
  <c r="E796" i="10"/>
  <c r="E484" i="10"/>
  <c r="F484" i="10"/>
  <c r="E948" i="11"/>
  <c r="F948" i="11"/>
  <c r="F384" i="10"/>
  <c r="E384" i="10"/>
  <c r="F181" i="10"/>
  <c r="E181" i="10"/>
  <c r="C496" i="10"/>
  <c r="D496" i="10"/>
  <c r="G496" i="10"/>
  <c r="B390" i="11"/>
  <c r="E963" i="11"/>
  <c r="F963" i="11"/>
  <c r="E442" i="11"/>
  <c r="F442" i="11"/>
  <c r="C82" i="10"/>
  <c r="D82" i="10"/>
  <c r="G82" i="10"/>
  <c r="E175" i="10"/>
  <c r="F175" i="10"/>
  <c r="F43" i="10"/>
  <c r="E43" i="10"/>
  <c r="F212" i="11"/>
  <c r="E212" i="11"/>
  <c r="E825" i="10"/>
  <c r="F825" i="10"/>
  <c r="E881" i="10"/>
  <c r="F881" i="10"/>
  <c r="E76" i="10"/>
  <c r="F76" i="10"/>
  <c r="C150" i="11"/>
  <c r="D150" i="11"/>
  <c r="G150" i="11"/>
  <c r="B695" i="11"/>
  <c r="C986" i="10"/>
  <c r="D986" i="10"/>
  <c r="G986" i="10"/>
  <c r="F909" i="11"/>
  <c r="E909" i="11"/>
  <c r="F594" i="11"/>
  <c r="E594" i="11"/>
  <c r="E843" i="11"/>
  <c r="F843" i="11"/>
  <c r="C190" i="11"/>
  <c r="D190" i="11"/>
  <c r="G190" i="11"/>
  <c r="C211" i="10"/>
  <c r="D211" i="10"/>
  <c r="G211" i="10"/>
  <c r="C868" i="10"/>
  <c r="D868" i="10"/>
  <c r="G868" i="10"/>
  <c r="C278" i="11"/>
  <c r="D278" i="11"/>
  <c r="G278" i="11"/>
  <c r="E810" i="10"/>
  <c r="F810" i="10"/>
  <c r="F228" i="10"/>
  <c r="E228" i="10"/>
  <c r="B521" i="11"/>
  <c r="E671" i="10"/>
  <c r="F671" i="10"/>
  <c r="E556" i="10"/>
  <c r="F556" i="10"/>
  <c r="C591" i="10"/>
  <c r="D591" i="10"/>
  <c r="G591" i="10"/>
  <c r="C463" i="11"/>
  <c r="D463" i="11"/>
  <c r="G463" i="11"/>
  <c r="C559" i="11"/>
  <c r="D559" i="11"/>
  <c r="G559" i="11"/>
  <c r="F582" i="10"/>
  <c r="E582" i="10"/>
  <c r="F436" i="11"/>
  <c r="E436" i="11"/>
  <c r="E282" i="10"/>
  <c r="F282" i="10"/>
  <c r="E647" i="10"/>
  <c r="F647" i="10"/>
  <c r="E758" i="10"/>
  <c r="F758" i="10"/>
  <c r="C446" i="10"/>
  <c r="D446" i="10"/>
  <c r="G446" i="10"/>
  <c r="C492" i="10"/>
  <c r="D492" i="10"/>
  <c r="G492" i="10"/>
  <c r="F220" i="11"/>
  <c r="E220" i="11"/>
  <c r="B734" i="10"/>
  <c r="E749" i="11"/>
  <c r="F749" i="11"/>
  <c r="E744" i="11"/>
  <c r="F744" i="11"/>
  <c r="B139" i="10"/>
  <c r="E722" i="11"/>
  <c r="F722" i="11"/>
  <c r="C885" i="10"/>
  <c r="D885" i="10"/>
  <c r="G885" i="10"/>
  <c r="C11" i="2"/>
  <c r="B664" i="10"/>
  <c r="C426" i="11"/>
  <c r="D426" i="11"/>
  <c r="G426" i="11"/>
  <c r="F59" i="10"/>
  <c r="E59" i="10"/>
  <c r="B920" i="11"/>
  <c r="C485" i="11"/>
  <c r="D485" i="11"/>
  <c r="G485" i="11"/>
  <c r="C548" i="11"/>
  <c r="D548" i="11"/>
  <c r="G548" i="11"/>
  <c r="B627" i="11"/>
  <c r="B967" i="10"/>
  <c r="C102" i="10"/>
  <c r="D102" i="10"/>
  <c r="G102" i="10"/>
  <c r="B952" i="11"/>
  <c r="C881" i="11"/>
  <c r="D881" i="11"/>
  <c r="G881" i="11"/>
  <c r="E854" i="11"/>
  <c r="F854" i="11"/>
  <c r="C497" i="10"/>
  <c r="D497" i="10"/>
  <c r="G497" i="10"/>
  <c r="E646" i="11"/>
  <c r="F646" i="11"/>
  <c r="C48" i="11"/>
  <c r="D48" i="11"/>
  <c r="G48" i="11"/>
  <c r="E83" i="11"/>
  <c r="F83" i="11"/>
  <c r="F256" i="10"/>
  <c r="E256" i="10"/>
  <c r="F116" i="11"/>
  <c r="E116" i="11"/>
  <c r="C880" i="10"/>
  <c r="D880" i="10"/>
  <c r="G880" i="10"/>
  <c r="F883" i="10"/>
  <c r="E883" i="10"/>
  <c r="F950" i="11"/>
  <c r="E950" i="11"/>
  <c r="E838" i="10"/>
  <c r="F838" i="10"/>
  <c r="E932" i="11"/>
  <c r="F932" i="11"/>
  <c r="F457" i="11"/>
  <c r="E457" i="11"/>
  <c r="F395" i="11"/>
  <c r="E395" i="11"/>
  <c r="E537" i="11"/>
  <c r="F537" i="11"/>
  <c r="E295" i="10"/>
  <c r="F295" i="10"/>
  <c r="F576" i="10"/>
  <c r="E576" i="10"/>
  <c r="C766" i="11"/>
  <c r="D766" i="11"/>
  <c r="G766" i="11"/>
  <c r="B869" i="10"/>
  <c r="B441" i="11"/>
  <c r="C267" i="11"/>
  <c r="D267" i="11"/>
  <c r="G267" i="11"/>
  <c r="B852" i="10"/>
  <c r="B607" i="10"/>
  <c r="B84" i="10"/>
  <c r="C785" i="10"/>
  <c r="D785" i="10"/>
  <c r="G785" i="10"/>
  <c r="B854" i="11"/>
  <c r="C754" i="10"/>
  <c r="D754" i="10"/>
  <c r="G754" i="10"/>
  <c r="B41" i="10"/>
  <c r="C59" i="10"/>
  <c r="D59" i="10"/>
  <c r="G59" i="10"/>
  <c r="E476" i="11"/>
  <c r="F476" i="11"/>
  <c r="F746" i="10"/>
  <c r="E746" i="10"/>
  <c r="C912" i="10"/>
  <c r="D912" i="10"/>
  <c r="G912" i="10"/>
  <c r="C436" i="11"/>
  <c r="D436" i="11"/>
  <c r="G436" i="11"/>
  <c r="F670" i="10"/>
  <c r="E670" i="10"/>
  <c r="B999" i="10"/>
  <c r="F335" i="11"/>
  <c r="E335" i="11"/>
  <c r="E464" i="11"/>
  <c r="F464" i="11"/>
  <c r="E162" i="10"/>
  <c r="F162" i="10"/>
  <c r="E644" i="10"/>
  <c r="F644" i="10"/>
  <c r="E411" i="10"/>
  <c r="F411" i="10"/>
  <c r="F495" i="11"/>
  <c r="E495" i="11"/>
  <c r="F309" i="11"/>
  <c r="E309" i="11"/>
  <c r="F355" i="11"/>
  <c r="E355" i="11"/>
  <c r="E640" i="10"/>
  <c r="F640" i="10"/>
  <c r="C363" i="10"/>
  <c r="D363" i="10"/>
  <c r="G363" i="10"/>
  <c r="E949" i="11"/>
  <c r="F949" i="11"/>
  <c r="F268" i="11"/>
  <c r="E268" i="11"/>
  <c r="E98" i="10"/>
  <c r="F98" i="10"/>
  <c r="F257" i="11"/>
  <c r="E257" i="11"/>
  <c r="E281" i="11"/>
  <c r="F281" i="11"/>
  <c r="E141" i="10"/>
  <c r="F141" i="10"/>
  <c r="B675" i="10"/>
  <c r="F985" i="10"/>
  <c r="E985" i="10"/>
  <c r="F751" i="10"/>
  <c r="E751" i="10"/>
  <c r="F717" i="10"/>
  <c r="E717" i="10"/>
  <c r="E870" i="11"/>
  <c r="F870" i="11"/>
  <c r="B812" i="11"/>
  <c r="E630" i="10"/>
  <c r="F630" i="10"/>
  <c r="F565" i="11"/>
  <c r="E565" i="11"/>
  <c r="F844" i="10"/>
  <c r="E844" i="10"/>
  <c r="C822" i="10"/>
  <c r="D822" i="10"/>
  <c r="G822" i="10"/>
  <c r="F796" i="11"/>
  <c r="E796" i="11"/>
  <c r="F935" i="11"/>
  <c r="E935" i="11"/>
  <c r="B242" i="10"/>
  <c r="F769" i="11"/>
  <c r="E769" i="11"/>
  <c r="F95" i="10"/>
  <c r="E95" i="10"/>
  <c r="B272" i="11"/>
  <c r="E33" i="11"/>
  <c r="F33" i="11"/>
  <c r="C28" i="10"/>
  <c r="D28" i="10"/>
  <c r="G28" i="10"/>
  <c r="E586" i="10"/>
  <c r="F586" i="10"/>
  <c r="F503" i="10"/>
  <c r="E503" i="10"/>
  <c r="F504" i="10"/>
  <c r="E504" i="10"/>
  <c r="E974" i="11"/>
  <c r="F974" i="11"/>
  <c r="E185" i="10"/>
  <c r="F185" i="10"/>
  <c r="F895" i="11"/>
  <c r="E895" i="11"/>
  <c r="E920" i="10"/>
  <c r="F920" i="10"/>
  <c r="E430" i="11"/>
  <c r="F430" i="11"/>
  <c r="F370" i="11"/>
  <c r="E370" i="11"/>
  <c r="F735" i="10"/>
  <c r="E735" i="10"/>
  <c r="F526" i="11"/>
  <c r="E526" i="11"/>
  <c r="F706" i="10"/>
  <c r="E706" i="10"/>
  <c r="E37" i="10"/>
  <c r="F37" i="10"/>
  <c r="F249" i="10"/>
  <c r="E249" i="10"/>
  <c r="E614" i="10"/>
  <c r="F614" i="10"/>
  <c r="E315" i="10"/>
  <c r="F315" i="10"/>
  <c r="E43" i="11"/>
  <c r="F43" i="11"/>
  <c r="E875" i="10"/>
  <c r="F875" i="10"/>
  <c r="F697" i="11"/>
  <c r="E697" i="11"/>
  <c r="E272" i="10"/>
  <c r="F272" i="10"/>
  <c r="F980" i="11"/>
  <c r="E980" i="11"/>
  <c r="F823" i="10"/>
  <c r="E823" i="10"/>
  <c r="F347" i="10"/>
  <c r="E347" i="10"/>
  <c r="F468" i="10"/>
  <c r="E468" i="10"/>
  <c r="C494" i="11"/>
  <c r="D494" i="11"/>
  <c r="G494" i="11"/>
  <c r="C535" i="11"/>
  <c r="D535" i="11"/>
  <c r="G535" i="11"/>
  <c r="B274" i="11"/>
  <c r="B608" i="10"/>
  <c r="F750" i="10"/>
  <c r="E750" i="10"/>
  <c r="E798" i="10"/>
  <c r="F798" i="10"/>
  <c r="E525" i="10"/>
  <c r="F525" i="10"/>
  <c r="F225" i="10"/>
  <c r="E225" i="10"/>
  <c r="E904" i="10"/>
  <c r="F904" i="10"/>
  <c r="E725" i="10"/>
  <c r="F725" i="10"/>
  <c r="E115" i="10"/>
  <c r="F115" i="10"/>
  <c r="F714" i="11"/>
  <c r="E714" i="11"/>
  <c r="F1001" i="10"/>
  <c r="E1001" i="10"/>
  <c r="E652" i="11"/>
  <c r="F652" i="11"/>
  <c r="F274" i="11"/>
  <c r="E274" i="11"/>
  <c r="E218" i="11"/>
  <c r="F218" i="11"/>
  <c r="B520" i="10"/>
  <c r="E884" i="10"/>
  <c r="F884" i="10"/>
  <c r="F115" i="11"/>
  <c r="E115" i="11"/>
  <c r="E877" i="10"/>
  <c r="F877" i="10"/>
  <c r="E761" i="11"/>
  <c r="F761" i="11"/>
  <c r="E288" i="11"/>
  <c r="F288" i="11"/>
  <c r="E724" i="10"/>
  <c r="F724" i="10"/>
  <c r="C477" i="10"/>
  <c r="D477" i="10"/>
  <c r="G477" i="10"/>
  <c r="F362" i="11"/>
  <c r="E362" i="11"/>
  <c r="E330" i="10"/>
  <c r="F330" i="10"/>
  <c r="C202" i="10"/>
  <c r="D202" i="10"/>
  <c r="G202" i="10"/>
  <c r="F843" i="10"/>
  <c r="E843" i="10"/>
  <c r="F332" i="11"/>
  <c r="E332" i="11"/>
  <c r="E29" i="10"/>
  <c r="F29" i="10"/>
  <c r="E406" i="10"/>
  <c r="F406" i="10"/>
  <c r="B591" i="10"/>
  <c r="F903" i="10"/>
  <c r="E903" i="10"/>
  <c r="F475" i="10"/>
  <c r="E475" i="10"/>
  <c r="F178" i="10"/>
  <c r="E178" i="10"/>
  <c r="E779" i="11"/>
  <c r="F779" i="11"/>
  <c r="C24" i="11"/>
  <c r="D24" i="11"/>
  <c r="G24" i="11"/>
  <c r="B958" i="10"/>
  <c r="E261" i="11"/>
  <c r="F261" i="11"/>
  <c r="F272" i="11"/>
  <c r="E272" i="11"/>
  <c r="F953" i="10"/>
  <c r="E953" i="10"/>
  <c r="F927" i="10"/>
  <c r="E927" i="10"/>
  <c r="E588" i="10"/>
  <c r="F588" i="10"/>
  <c r="F896" i="11"/>
  <c r="E896" i="11"/>
  <c r="B316" i="10"/>
  <c r="G424" i="10"/>
  <c r="D424" i="10"/>
  <c r="C424" i="10"/>
  <c r="B678" i="10"/>
  <c r="G126" i="11"/>
  <c r="D126" i="11"/>
  <c r="C126" i="11"/>
  <c r="G764" i="10"/>
  <c r="D764" i="10"/>
  <c r="C764" i="10"/>
  <c r="B453" i="10"/>
  <c r="B809" i="11"/>
  <c r="B428" i="11"/>
  <c r="G346" i="11"/>
  <c r="D346" i="11"/>
  <c r="C346" i="11"/>
  <c r="G172" i="11"/>
  <c r="D172" i="11"/>
  <c r="C172" i="11"/>
  <c r="B981" i="10"/>
  <c r="G801" i="11"/>
  <c r="D801" i="11"/>
  <c r="C801" i="11"/>
  <c r="G325" i="11"/>
  <c r="D325" i="11"/>
  <c r="C325" i="11"/>
  <c r="B756" i="10"/>
  <c r="G784" i="11"/>
  <c r="D784" i="11"/>
  <c r="C784" i="11"/>
  <c r="G186" i="10"/>
  <c r="D186" i="10"/>
  <c r="C186" i="10"/>
  <c r="G147" i="11"/>
  <c r="D147" i="11"/>
  <c r="C147" i="11"/>
  <c r="G510" i="11"/>
  <c r="D510" i="11"/>
  <c r="C510" i="11"/>
  <c r="B660" i="11"/>
  <c r="G916" i="11"/>
  <c r="D916" i="11"/>
  <c r="C916" i="11"/>
  <c r="G293" i="10"/>
  <c r="D293" i="10"/>
  <c r="C293" i="10"/>
  <c r="G909" i="10"/>
  <c r="D909" i="10"/>
  <c r="C909" i="10"/>
  <c r="B936" i="10"/>
  <c r="G779" i="11"/>
  <c r="D779" i="11"/>
  <c r="C779" i="11"/>
  <c r="B642" i="11"/>
  <c r="G436" i="10"/>
  <c r="D436" i="10"/>
  <c r="C436" i="10"/>
  <c r="G680" i="10"/>
  <c r="D680" i="10"/>
  <c r="C680" i="10"/>
  <c r="G882" i="11"/>
  <c r="D882" i="11"/>
  <c r="C882" i="11"/>
  <c r="B477" i="10"/>
  <c r="G22" i="10"/>
  <c r="D22" i="10"/>
  <c r="C22" i="10"/>
  <c r="G721" i="10"/>
  <c r="D721" i="10"/>
  <c r="C721" i="10"/>
  <c r="B483" i="10"/>
  <c r="G623" i="10"/>
  <c r="D623" i="10"/>
  <c r="C623" i="10"/>
  <c r="G569" i="11"/>
  <c r="D569" i="11"/>
  <c r="C569" i="11"/>
  <c r="B900" i="10"/>
  <c r="B90" i="11"/>
  <c r="G85" i="11"/>
  <c r="D85" i="11"/>
  <c r="C85" i="11"/>
  <c r="B741" i="11"/>
  <c r="B538" i="11"/>
  <c r="B502" i="11"/>
  <c r="G730" i="11"/>
  <c r="D730" i="11"/>
  <c r="C730" i="11"/>
  <c r="B486" i="11"/>
  <c r="B704" i="10"/>
  <c r="G259" i="11"/>
  <c r="D259" i="11"/>
  <c r="C259" i="11"/>
  <c r="G393" i="11"/>
  <c r="D393" i="11"/>
  <c r="C393" i="11"/>
  <c r="B622" i="10"/>
  <c r="G139" i="10"/>
  <c r="D139" i="10"/>
  <c r="C139" i="10"/>
  <c r="B572" i="11"/>
  <c r="B537" i="10"/>
  <c r="G131" i="10"/>
  <c r="D131" i="10"/>
  <c r="C131" i="10"/>
  <c r="B230" i="10"/>
  <c r="B178" i="10"/>
  <c r="G185" i="10"/>
  <c r="D185" i="10"/>
  <c r="C185" i="10"/>
  <c r="G395" i="11"/>
  <c r="D395" i="11"/>
  <c r="C395" i="11"/>
  <c r="G179" i="10"/>
  <c r="D179" i="10"/>
  <c r="C179" i="10"/>
  <c r="B53" i="10"/>
  <c r="B915" i="11"/>
  <c r="B285" i="10"/>
  <c r="G294" i="11"/>
  <c r="D294" i="11"/>
  <c r="C294" i="11"/>
  <c r="G403" i="10"/>
  <c r="D403" i="10"/>
  <c r="C403" i="10"/>
  <c r="G215" i="11"/>
  <c r="D215" i="11"/>
  <c r="C215" i="11"/>
  <c r="G507" i="11"/>
  <c r="D507" i="11"/>
  <c r="C507" i="11"/>
  <c r="G542" i="10"/>
  <c r="D542" i="10"/>
  <c r="C542" i="10"/>
  <c r="B122" i="10"/>
  <c r="E203" i="10"/>
  <c r="F203" i="10"/>
  <c r="E708" i="11"/>
  <c r="F708" i="11"/>
  <c r="F356" i="10"/>
  <c r="E356" i="10"/>
  <c r="E56" i="11"/>
  <c r="F56" i="11"/>
  <c r="F355" i="10"/>
  <c r="E355" i="10"/>
  <c r="E145" i="11"/>
  <c r="F145" i="11"/>
  <c r="E1005" i="10"/>
  <c r="F1005" i="10"/>
  <c r="B289" i="11"/>
  <c r="B405" i="11"/>
  <c r="B73" i="10"/>
  <c r="B184" i="10"/>
  <c r="G154" i="10"/>
  <c r="D154" i="10"/>
  <c r="C154" i="10"/>
  <c r="G231" i="11"/>
  <c r="D231" i="11"/>
  <c r="C231" i="11"/>
  <c r="G64" i="11"/>
  <c r="D64" i="11"/>
  <c r="C64" i="11"/>
  <c r="G78" i="10"/>
  <c r="D78" i="10"/>
  <c r="C78" i="10"/>
  <c r="G657" i="11"/>
  <c r="D657" i="11"/>
  <c r="C657" i="11"/>
  <c r="F415" i="11"/>
  <c r="E415" i="11"/>
  <c r="E156" i="10"/>
  <c r="F156" i="10"/>
  <c r="F514" i="11"/>
  <c r="E514" i="11"/>
  <c r="B200" i="10"/>
  <c r="E848" i="11"/>
  <c r="F848" i="11"/>
  <c r="G871" i="10"/>
  <c r="D871" i="10"/>
  <c r="C871" i="10"/>
  <c r="F856" i="11"/>
  <c r="E856" i="11"/>
  <c r="F308" i="10"/>
  <c r="E308" i="10"/>
  <c r="F354" i="11"/>
  <c r="E354" i="11"/>
  <c r="E573" i="10"/>
  <c r="F573" i="10"/>
  <c r="G896" i="10"/>
  <c r="D896" i="10"/>
  <c r="C896" i="10"/>
  <c r="G500" i="10"/>
  <c r="D500" i="10"/>
  <c r="C500" i="10"/>
  <c r="B1005" i="10"/>
  <c r="F562" i="10"/>
  <c r="E562" i="10"/>
  <c r="F971" i="11"/>
  <c r="E971" i="11"/>
  <c r="G965" i="11"/>
  <c r="D965" i="11"/>
  <c r="C965" i="11"/>
  <c r="E859" i="11"/>
  <c r="F859" i="11"/>
  <c r="F590" i="10"/>
  <c r="E590" i="10"/>
  <c r="E928" i="10"/>
  <c r="F928" i="10"/>
  <c r="E131" i="11"/>
  <c r="F131" i="11"/>
  <c r="F799" i="11"/>
  <c r="E799" i="11"/>
  <c r="E587" i="10"/>
  <c r="F587" i="10"/>
  <c r="E444" i="11"/>
  <c r="F444" i="11"/>
  <c r="E786" i="11"/>
  <c r="F786" i="11"/>
  <c r="F563" i="10"/>
  <c r="E563" i="10"/>
  <c r="G865" i="10"/>
  <c r="D865" i="10"/>
  <c r="C865" i="10"/>
  <c r="E308" i="11"/>
  <c r="F308" i="11"/>
  <c r="E550" i="10"/>
  <c r="F550" i="10"/>
  <c r="G466" i="11"/>
  <c r="D466" i="11"/>
  <c r="C466" i="11"/>
  <c r="E161" i="10"/>
  <c r="F161" i="10"/>
  <c r="F745" i="11"/>
  <c r="E745" i="11"/>
  <c r="F720" i="10"/>
  <c r="E720" i="10"/>
  <c r="F548" i="10"/>
  <c r="E548" i="10"/>
  <c r="F345" i="11"/>
  <c r="E345" i="11"/>
  <c r="G371" i="10"/>
  <c r="D371" i="10"/>
  <c r="C371" i="10"/>
  <c r="G676" i="11"/>
  <c r="D676" i="11"/>
  <c r="C676" i="11"/>
  <c r="B893" i="10"/>
  <c r="F331" i="10"/>
  <c r="E331" i="10"/>
  <c r="E210" i="11"/>
  <c r="F210" i="11"/>
  <c r="F237" i="10"/>
  <c r="E237" i="10"/>
  <c r="E591" i="10"/>
  <c r="F591" i="10"/>
  <c r="F839" i="11"/>
  <c r="E839" i="11"/>
  <c r="F227" i="11"/>
  <c r="E227" i="11"/>
  <c r="E700" i="11"/>
  <c r="F700" i="11"/>
  <c r="F51" i="11"/>
  <c r="E51" i="11"/>
  <c r="F86" i="11"/>
  <c r="E86" i="11"/>
  <c r="E206" i="10"/>
  <c r="F206" i="10"/>
  <c r="F811" i="10"/>
  <c r="E811" i="10"/>
  <c r="F657" i="10"/>
  <c r="E657" i="10"/>
  <c r="E690" i="11"/>
  <c r="F690" i="11"/>
  <c r="E979" i="10"/>
  <c r="F979" i="10"/>
  <c r="E617" i="10"/>
  <c r="F617" i="10"/>
  <c r="E533" i="11"/>
  <c r="F533" i="11"/>
  <c r="E898" i="10"/>
  <c r="F898" i="10"/>
  <c r="F104" i="10"/>
  <c r="E104" i="10"/>
  <c r="E922" i="10"/>
  <c r="F922" i="10"/>
  <c r="E69" i="10"/>
  <c r="F69" i="10"/>
  <c r="F752" i="11"/>
  <c r="E752" i="11"/>
  <c r="E328" i="10"/>
  <c r="F328" i="10"/>
  <c r="F810" i="11"/>
  <c r="E810" i="11"/>
  <c r="E455" i="11"/>
  <c r="F455" i="11"/>
  <c r="B109" i="11"/>
  <c r="G644" i="11"/>
  <c r="D644" i="11"/>
  <c r="C644" i="11"/>
  <c r="F419" i="11"/>
  <c r="E419" i="11"/>
  <c r="F931" i="11"/>
  <c r="E931" i="11"/>
  <c r="E575" i="11"/>
  <c r="F575" i="11"/>
  <c r="F305" i="10"/>
  <c r="E305" i="10"/>
  <c r="E482" i="10"/>
  <c r="F482" i="10"/>
  <c r="F229" i="11"/>
  <c r="E229" i="11"/>
  <c r="G548" i="10"/>
  <c r="D548" i="10"/>
  <c r="C548" i="10"/>
  <c r="F759" i="11"/>
  <c r="E759" i="11"/>
  <c r="E285" i="11"/>
  <c r="F285" i="11"/>
  <c r="B441" i="10"/>
  <c r="E97" i="11"/>
  <c r="F97" i="11"/>
  <c r="F895" i="10"/>
  <c r="E895" i="10"/>
  <c r="F693" i="11"/>
  <c r="E693" i="11"/>
  <c r="G763" i="10"/>
  <c r="D763" i="10"/>
  <c r="C763" i="10"/>
  <c r="B824" i="10"/>
  <c r="G779" i="10"/>
  <c r="D779" i="10"/>
  <c r="C779" i="10"/>
  <c r="F981" i="10"/>
  <c r="E981" i="10"/>
  <c r="B140" i="10"/>
  <c r="G458" i="11"/>
  <c r="D458" i="11"/>
  <c r="C458" i="11"/>
  <c r="F788" i="10"/>
  <c r="E788" i="10"/>
  <c r="E868" i="11"/>
  <c r="F868" i="11"/>
  <c r="F821" i="10"/>
  <c r="E821" i="10"/>
  <c r="B399" i="11"/>
  <c r="B11" i="1"/>
  <c r="E571" i="10"/>
  <c r="F571" i="10"/>
  <c r="B993" i="11"/>
  <c r="F638" i="11"/>
  <c r="E638" i="11"/>
  <c r="F712" i="10"/>
  <c r="E712" i="10"/>
  <c r="F916" i="10"/>
  <c r="E916" i="10"/>
  <c r="B37" i="10"/>
  <c r="E498" i="11"/>
  <c r="F498" i="11"/>
  <c r="G668" i="10"/>
  <c r="D668" i="10"/>
  <c r="C668" i="10"/>
  <c r="F318" i="11"/>
  <c r="E318" i="11"/>
  <c r="E615" i="10"/>
  <c r="F615" i="10"/>
  <c r="F772" i="11"/>
  <c r="E772" i="11"/>
  <c r="F209" i="10"/>
  <c r="E209" i="10"/>
  <c r="F475" i="11"/>
  <c r="E475" i="11"/>
  <c r="F287" i="10"/>
  <c r="E287" i="10"/>
  <c r="E454" i="11"/>
  <c r="F454" i="11"/>
  <c r="E270" i="11"/>
  <c r="F270" i="11"/>
  <c r="F942" i="10"/>
  <c r="E942" i="10"/>
  <c r="B279" i="10"/>
  <c r="F778" i="11"/>
  <c r="E778" i="11"/>
  <c r="E479" i="11"/>
  <c r="F479" i="11"/>
  <c r="F934" i="10"/>
  <c r="E934" i="10"/>
  <c r="F469" i="10"/>
  <c r="E469" i="10"/>
  <c r="E96" i="10"/>
  <c r="F96" i="10"/>
  <c r="F741" i="10"/>
  <c r="E741" i="10"/>
  <c r="E543" i="11"/>
  <c r="F543" i="11"/>
  <c r="E404" i="11"/>
  <c r="F404" i="11"/>
  <c r="F748" i="11"/>
  <c r="E748" i="11"/>
  <c r="B651" i="11"/>
  <c r="B554" i="10"/>
  <c r="B101" i="10"/>
  <c r="E729" i="10"/>
  <c r="F729" i="10"/>
  <c r="E991" i="11"/>
  <c r="F991" i="11"/>
  <c r="B464" i="10"/>
  <c r="F1006" i="11"/>
  <c r="E1006" i="11"/>
  <c r="F976" i="10"/>
  <c r="E976" i="10"/>
  <c r="F66" i="10"/>
  <c r="E66" i="10"/>
  <c r="E790" i="10"/>
  <c r="F790" i="10"/>
  <c r="E902" i="11"/>
  <c r="F902" i="11"/>
  <c r="B364" i="11"/>
  <c r="G158" i="11"/>
  <c r="D158" i="11"/>
  <c r="C158" i="11"/>
  <c r="E224" i="10"/>
  <c r="F224" i="10"/>
  <c r="F178" i="11"/>
  <c r="E178" i="11"/>
  <c r="B748" i="10"/>
  <c r="F702" i="11"/>
  <c r="E702" i="11"/>
  <c r="B232" i="11"/>
  <c r="G879" i="10"/>
  <c r="D879" i="10"/>
  <c r="C879" i="10"/>
  <c r="G110" i="11"/>
  <c r="D110" i="11"/>
  <c r="C110" i="11"/>
  <c r="E361" i="11"/>
  <c r="F361" i="11"/>
  <c r="F493" i="10"/>
  <c r="E493" i="10"/>
  <c r="F20" i="11"/>
  <c r="E20" i="11"/>
  <c r="F146" i="10"/>
  <c r="E146" i="10"/>
  <c r="F56" i="10"/>
  <c r="E56" i="10"/>
  <c r="E377" i="11"/>
  <c r="F377" i="11"/>
  <c r="E177" i="10"/>
  <c r="F177" i="10"/>
  <c r="B966" i="10"/>
  <c r="B589" i="11"/>
  <c r="E427" i="11"/>
  <c r="F427" i="11"/>
  <c r="E921" i="11"/>
  <c r="F921" i="11"/>
  <c r="G501" i="10"/>
  <c r="D501" i="10"/>
  <c r="C501" i="10"/>
  <c r="B434" i="11"/>
  <c r="G206" i="10"/>
  <c r="D206" i="10"/>
  <c r="C206" i="10"/>
  <c r="G520" i="11"/>
  <c r="D520" i="11"/>
  <c r="C520" i="11"/>
  <c r="F981" i="11"/>
  <c r="E981" i="11"/>
  <c r="F443" i="11"/>
  <c r="E443" i="11"/>
  <c r="E641" i="10"/>
  <c r="F641" i="10"/>
  <c r="F933" i="10"/>
  <c r="E933" i="10"/>
  <c r="E673" i="10"/>
  <c r="F673" i="10"/>
  <c r="C472" i="11"/>
  <c r="D472" i="11"/>
  <c r="G472" i="11"/>
  <c r="C416" i="10"/>
  <c r="D416" i="10"/>
  <c r="G416" i="10"/>
  <c r="C809" i="10"/>
  <c r="D809" i="10"/>
  <c r="G809" i="10"/>
  <c r="F240" i="10"/>
  <c r="E240" i="10"/>
  <c r="F267" i="11"/>
  <c r="E267" i="11"/>
  <c r="E208" i="11"/>
  <c r="F208" i="11"/>
  <c r="F904" i="11"/>
  <c r="E904" i="11"/>
  <c r="F749" i="10"/>
  <c r="E749" i="10"/>
  <c r="E827" i="11"/>
  <c r="F827" i="11"/>
  <c r="F923" i="10"/>
  <c r="E923" i="10"/>
  <c r="E741" i="11"/>
  <c r="F741" i="11"/>
  <c r="E599" i="10"/>
  <c r="F599" i="10"/>
  <c r="F660" i="10"/>
  <c r="E660" i="10"/>
  <c r="B528" i="11"/>
  <c r="C63" i="11"/>
  <c r="D63" i="11"/>
  <c r="G63" i="11"/>
  <c r="C837" i="10"/>
  <c r="D837" i="10"/>
  <c r="G837" i="10"/>
  <c r="B431" i="10"/>
  <c r="B827" i="10"/>
  <c r="B718" i="10"/>
  <c r="C813" i="11"/>
  <c r="D813" i="11"/>
  <c r="G813" i="11"/>
  <c r="B846" i="10"/>
  <c r="B324" i="10"/>
  <c r="B546" i="11"/>
  <c r="G299" i="10"/>
  <c r="D299" i="10"/>
  <c r="C299" i="10"/>
  <c r="F53" i="11"/>
  <c r="E53" i="11"/>
  <c r="F348" i="10"/>
  <c r="E348" i="10"/>
  <c r="E32" i="11"/>
  <c r="F32" i="11"/>
  <c r="B114" i="10"/>
  <c r="B527" i="11"/>
  <c r="G378" i="10"/>
  <c r="D378" i="10"/>
  <c r="C378" i="10"/>
  <c r="E306" i="11"/>
  <c r="F306" i="11"/>
  <c r="F819" i="10"/>
  <c r="E819" i="10"/>
  <c r="G702" i="11"/>
  <c r="D702" i="11"/>
  <c r="C702" i="11"/>
  <c r="F163" i="11"/>
  <c r="E163" i="11"/>
  <c r="B304" i="11"/>
  <c r="E528" i="11"/>
  <c r="F528" i="11"/>
  <c r="F310" i="11"/>
  <c r="E310" i="11"/>
  <c r="F784" i="10"/>
  <c r="E784" i="10"/>
  <c r="E281" i="10"/>
  <c r="F281" i="10"/>
  <c r="B440" i="10"/>
  <c r="B877" i="10"/>
  <c r="B879" i="10"/>
  <c r="F997" i="11"/>
  <c r="E997" i="11"/>
  <c r="E978" i="10"/>
  <c r="F978" i="10"/>
  <c r="E833" i="10"/>
  <c r="F833" i="10"/>
  <c r="G476" i="10"/>
  <c r="D476" i="10"/>
  <c r="C476" i="10"/>
  <c r="F837" i="11"/>
  <c r="E837" i="11"/>
  <c r="F87" i="11"/>
  <c r="E87" i="11"/>
  <c r="E223" i="11"/>
  <c r="F223" i="11"/>
  <c r="B59" i="11"/>
  <c r="B34" i="11"/>
  <c r="B154" i="10"/>
  <c r="B253" i="11"/>
  <c r="F452" i="10"/>
  <c r="E452" i="10"/>
  <c r="F253" i="10"/>
  <c r="E253" i="10"/>
  <c r="E574" i="10"/>
  <c r="F574" i="10"/>
  <c r="E343" i="11"/>
  <c r="F343" i="11"/>
  <c r="E468" i="11"/>
  <c r="F468" i="11"/>
  <c r="E765" i="10"/>
  <c r="F765" i="10"/>
  <c r="E390" i="11"/>
  <c r="F390" i="11"/>
  <c r="E606" i="11"/>
  <c r="F606" i="11"/>
  <c r="G530" i="10"/>
  <c r="D530" i="10"/>
  <c r="C530" i="10"/>
  <c r="E756" i="11"/>
  <c r="F756" i="11"/>
  <c r="E726" i="11"/>
  <c r="F726" i="11"/>
  <c r="F607" i="11"/>
  <c r="E607" i="11"/>
  <c r="F251" i="10"/>
  <c r="E251" i="10"/>
  <c r="E816" i="10"/>
  <c r="F816" i="10"/>
  <c r="F511" i="10"/>
  <c r="E511" i="10"/>
  <c r="F286" i="10"/>
  <c r="E286" i="10"/>
  <c r="E984" i="10"/>
  <c r="F984" i="10"/>
  <c r="E157" i="11"/>
  <c r="F157" i="11"/>
  <c r="F16" i="10"/>
  <c r="E16" i="10"/>
  <c r="F184" i="11"/>
  <c r="E184" i="11"/>
  <c r="F78" i="11"/>
  <c r="E78" i="11"/>
  <c r="F675" i="10"/>
  <c r="E675" i="10"/>
  <c r="E752" i="10"/>
  <c r="F752" i="10"/>
  <c r="G882" i="10"/>
  <c r="D882" i="10"/>
  <c r="C882" i="10"/>
  <c r="G225" i="10"/>
  <c r="D225" i="10"/>
  <c r="C225" i="10"/>
  <c r="G472" i="10"/>
  <c r="D472" i="10"/>
  <c r="C472" i="10"/>
  <c r="E142" i="11"/>
  <c r="F142" i="11"/>
  <c r="F567" i="11"/>
  <c r="E567" i="11"/>
  <c r="G641" i="10"/>
  <c r="D641" i="10"/>
  <c r="C641" i="10"/>
  <c r="F631" i="11"/>
  <c r="E631" i="11"/>
  <c r="B145" i="10"/>
  <c r="B333" i="10"/>
  <c r="B705" i="11"/>
  <c r="B787" i="10"/>
  <c r="G450" i="11"/>
  <c r="D450" i="11"/>
  <c r="C450" i="11"/>
  <c r="B452" i="10"/>
  <c r="G1003" i="11"/>
  <c r="D1003" i="11"/>
  <c r="C1003" i="11"/>
  <c r="B426" i="11"/>
  <c r="E597" i="10"/>
  <c r="F597" i="10"/>
  <c r="E423" i="11"/>
  <c r="F423" i="11"/>
  <c r="G974" i="10"/>
  <c r="D974" i="10"/>
  <c r="C974" i="10"/>
  <c r="G341" i="11"/>
  <c r="D341" i="11"/>
  <c r="C341" i="11"/>
  <c r="F25" i="11"/>
  <c r="E25" i="11"/>
  <c r="B973" i="10"/>
  <c r="B266" i="11"/>
  <c r="F507" i="11"/>
  <c r="E507" i="11"/>
  <c r="E596" i="11"/>
  <c r="F596" i="11"/>
  <c r="G328" i="10"/>
  <c r="D328" i="10"/>
  <c r="C328" i="10"/>
  <c r="E137" i="10"/>
  <c r="F137" i="10"/>
  <c r="B727" i="11"/>
  <c r="F881" i="11"/>
  <c r="E881" i="11"/>
  <c r="C270" i="11"/>
  <c r="D270" i="11"/>
  <c r="G270" i="11"/>
  <c r="B768" i="11"/>
  <c r="C351" i="11"/>
  <c r="D351" i="11"/>
  <c r="G351" i="11"/>
  <c r="E930" i="10"/>
  <c r="F930" i="10"/>
  <c r="E1000" i="11"/>
  <c r="F1000" i="11"/>
  <c r="E879" i="10"/>
  <c r="F879" i="10"/>
  <c r="E610" i="10"/>
  <c r="F610" i="10"/>
  <c r="E680" i="11"/>
  <c r="F680" i="11"/>
  <c r="F372" i="10"/>
  <c r="E372" i="10"/>
  <c r="C10" i="3"/>
  <c r="B10" i="3"/>
  <c r="F598" i="10"/>
  <c r="E598" i="10"/>
  <c r="E450" i="10"/>
  <c r="F450" i="10"/>
  <c r="E148" i="11"/>
  <c r="F148" i="11"/>
  <c r="F742" i="11"/>
  <c r="E742" i="11"/>
  <c r="F560" i="10"/>
  <c r="E560" i="10"/>
  <c r="F437" i="11"/>
  <c r="E437" i="11"/>
  <c r="E387" i="10"/>
  <c r="F387" i="10"/>
  <c r="C284" i="10"/>
  <c r="D284" i="10"/>
  <c r="G284" i="10"/>
  <c r="C360" i="11"/>
  <c r="D360" i="11"/>
  <c r="G360" i="11"/>
  <c r="C551" i="10"/>
  <c r="D551" i="10"/>
  <c r="G551" i="10"/>
  <c r="C534" i="10"/>
  <c r="D534" i="10"/>
  <c r="G534" i="10"/>
  <c r="C374" i="10"/>
  <c r="D374" i="10"/>
  <c r="G374" i="10"/>
  <c r="B24" i="10"/>
  <c r="C853" i="10"/>
  <c r="D853" i="10"/>
  <c r="G853" i="10"/>
  <c r="F905" i="10"/>
  <c r="E905" i="10"/>
  <c r="F390" i="10"/>
  <c r="E390" i="10"/>
  <c r="F45" i="10"/>
  <c r="E45" i="10"/>
  <c r="C373" i="11"/>
  <c r="D373" i="11"/>
  <c r="G373" i="11"/>
  <c r="C996" i="11"/>
  <c r="D996" i="11"/>
  <c r="G996" i="11"/>
  <c r="F803" i="11"/>
  <c r="E803" i="11"/>
  <c r="B841" i="10"/>
  <c r="F249" i="11"/>
  <c r="E249" i="11"/>
  <c r="E930" i="11"/>
  <c r="F930" i="11"/>
  <c r="F943" i="11"/>
  <c r="E943" i="11"/>
  <c r="C931" i="10"/>
  <c r="D931" i="10"/>
  <c r="G931" i="10"/>
  <c r="E136" i="10"/>
  <c r="F136" i="10"/>
  <c r="F120" i="10"/>
  <c r="E120" i="10"/>
  <c r="C979" i="11"/>
  <c r="D979" i="11"/>
  <c r="G979" i="11"/>
  <c r="F148" i="10"/>
  <c r="E148" i="10"/>
  <c r="C557" i="11"/>
  <c r="D557" i="11"/>
  <c r="G557" i="11"/>
  <c r="C962" i="11"/>
  <c r="D962" i="11"/>
  <c r="G962" i="11"/>
  <c r="E713" i="10"/>
  <c r="F713" i="10"/>
  <c r="E853" i="11"/>
  <c r="F853" i="11"/>
  <c r="C442" i="10"/>
  <c r="D442" i="10"/>
  <c r="G442" i="10"/>
  <c r="E578" i="10"/>
  <c r="F578" i="10"/>
  <c r="F125" i="11"/>
  <c r="E125" i="11"/>
  <c r="E341" i="10"/>
  <c r="F341" i="10"/>
  <c r="F524" i="10"/>
  <c r="E524" i="10"/>
  <c r="E67" i="11"/>
  <c r="F67" i="11"/>
  <c r="B308" i="10"/>
  <c r="C1001" i="11"/>
  <c r="D1001" i="11"/>
  <c r="G1001" i="11"/>
  <c r="B857" i="10"/>
  <c r="E948" i="10"/>
  <c r="F948" i="10"/>
  <c r="C845" i="11"/>
  <c r="D845" i="11"/>
  <c r="G845" i="11"/>
  <c r="B448" i="10"/>
  <c r="F47" i="10"/>
  <c r="E47" i="10"/>
  <c r="E822" i="10"/>
  <c r="F822" i="10"/>
  <c r="F34" i="10"/>
  <c r="E34" i="10"/>
  <c r="B48" i="11"/>
  <c r="E701" i="10"/>
  <c r="F701" i="10"/>
  <c r="E122" i="10"/>
  <c r="F122" i="10"/>
  <c r="F174" i="11"/>
  <c r="E174" i="11"/>
  <c r="F65" i="10"/>
  <c r="E65" i="10"/>
  <c r="F471" i="11"/>
  <c r="E471" i="11"/>
  <c r="C973" i="11"/>
  <c r="D973" i="11"/>
  <c r="G973" i="11"/>
  <c r="B840" i="10"/>
  <c r="E645" i="10"/>
  <c r="F645" i="10"/>
  <c r="B888" i="11"/>
  <c r="F871" i="10"/>
  <c r="E871" i="10"/>
  <c r="E560" i="11"/>
  <c r="F560" i="11"/>
  <c r="E674" i="11"/>
  <c r="F674" i="11"/>
  <c r="E995" i="10"/>
  <c r="F995" i="10"/>
  <c r="E730" i="11"/>
  <c r="F730" i="11"/>
  <c r="F271" i="11"/>
  <c r="E271" i="11"/>
  <c r="E927" i="11"/>
  <c r="F927" i="11"/>
  <c r="E89" i="11"/>
  <c r="F89" i="11"/>
  <c r="F650" i="10"/>
  <c r="E650" i="10"/>
  <c r="F215" i="11"/>
  <c r="E215" i="11"/>
  <c r="F279" i="11"/>
  <c r="E279" i="11"/>
  <c r="E944" i="10"/>
  <c r="F944" i="10"/>
  <c r="F326" i="10"/>
  <c r="E326" i="10"/>
  <c r="B617" i="11"/>
  <c r="B489" i="11"/>
  <c r="B674" i="10"/>
  <c r="B720" i="10"/>
  <c r="B361" i="10"/>
  <c r="B938" i="10"/>
  <c r="F391" i="10"/>
  <c r="E391" i="10"/>
  <c r="F781" i="10"/>
  <c r="E781" i="10"/>
  <c r="E471" i="10"/>
  <c r="F471" i="10"/>
  <c r="E798" i="11"/>
  <c r="F798" i="11"/>
  <c r="E529" i="10"/>
  <c r="F529" i="10"/>
  <c r="E892" i="10"/>
  <c r="F892" i="10"/>
  <c r="E360" i="11"/>
  <c r="F360" i="11"/>
  <c r="F407" i="10"/>
  <c r="E407" i="10"/>
  <c r="E112" i="10"/>
  <c r="F112" i="10"/>
  <c r="F28" i="11"/>
  <c r="E28" i="11"/>
  <c r="C420" i="11"/>
  <c r="D420" i="11"/>
  <c r="G420" i="11"/>
  <c r="B185" i="10"/>
  <c r="C55" i="10"/>
  <c r="D55" i="10"/>
  <c r="G55" i="10"/>
  <c r="B841" i="11"/>
  <c r="E957" i="10"/>
  <c r="F957" i="10"/>
  <c r="E625" i="10"/>
  <c r="F625" i="10"/>
  <c r="F626" i="11"/>
  <c r="E626" i="11"/>
  <c r="C577" i="10"/>
  <c r="D577" i="10"/>
  <c r="G577" i="10"/>
  <c r="B387" i="11"/>
  <c r="C835" i="10"/>
  <c r="D835" i="10"/>
  <c r="G835" i="10"/>
  <c r="B869" i="11"/>
  <c r="E246" i="10"/>
  <c r="F246" i="10"/>
  <c r="F792" i="10"/>
  <c r="E792" i="10"/>
  <c r="E894" i="11"/>
  <c r="F894" i="11"/>
  <c r="F244" i="10"/>
  <c r="E244" i="10"/>
  <c r="E800" i="11"/>
  <c r="F800" i="11"/>
  <c r="E38" i="10"/>
  <c r="F38" i="10"/>
  <c r="F668" i="10"/>
  <c r="E668" i="10"/>
  <c r="E68" i="11"/>
  <c r="F68" i="11"/>
  <c r="E762" i="10"/>
  <c r="F762" i="10"/>
  <c r="F663" i="10"/>
  <c r="E663" i="10"/>
  <c r="B682" i="10"/>
  <c r="C678" i="10"/>
  <c r="D678" i="10"/>
  <c r="G678" i="10"/>
  <c r="C193" i="11"/>
  <c r="D193" i="11"/>
  <c r="G193" i="11"/>
  <c r="E92" i="10"/>
  <c r="F92" i="10"/>
  <c r="E926" i="10"/>
  <c r="F926" i="10"/>
  <c r="E494" i="10"/>
  <c r="F494" i="10"/>
  <c r="F864" i="10"/>
  <c r="E864" i="10"/>
  <c r="F169" i="10"/>
  <c r="E169" i="10"/>
  <c r="C383" i="10"/>
  <c r="D383" i="10"/>
  <c r="G383" i="10"/>
  <c r="E298" i="11"/>
  <c r="F298" i="11"/>
  <c r="F82" i="10"/>
  <c r="E82" i="10"/>
  <c r="B703" i="10"/>
  <c r="E667" i="10"/>
  <c r="F667" i="10"/>
  <c r="E383" i="11"/>
  <c r="F383" i="11"/>
  <c r="E913" i="10"/>
  <c r="F913" i="10"/>
  <c r="F476" i="10"/>
  <c r="E476" i="10"/>
  <c r="C684" i="11"/>
  <c r="D684" i="11"/>
  <c r="G684" i="11"/>
  <c r="C916" i="10"/>
  <c r="D916" i="10"/>
  <c r="G916" i="10"/>
  <c r="C507" i="10"/>
  <c r="D507" i="10"/>
  <c r="G507" i="10"/>
  <c r="F581" i="10"/>
  <c r="E581" i="10"/>
  <c r="F325" i="10"/>
  <c r="E325" i="10"/>
  <c r="F268" i="10"/>
  <c r="E268" i="10"/>
  <c r="F79" i="11"/>
  <c r="E79" i="11"/>
  <c r="E860" i="10"/>
  <c r="F860" i="10"/>
  <c r="F404" i="10"/>
  <c r="E404" i="10"/>
  <c r="E549" i="11"/>
  <c r="F549" i="11"/>
  <c r="E157" i="10"/>
  <c r="F157" i="10"/>
  <c r="E617" i="11"/>
  <c r="F617" i="11"/>
  <c r="F569" i="10"/>
  <c r="E569" i="10"/>
  <c r="E70" i="10"/>
  <c r="F70" i="10"/>
  <c r="F956" i="11"/>
  <c r="E956" i="11"/>
  <c r="E488" i="10"/>
  <c r="F488" i="10"/>
  <c r="F683" i="11"/>
  <c r="E683" i="11"/>
  <c r="F488" i="11"/>
  <c r="E488" i="11"/>
  <c r="F545" i="10"/>
  <c r="E545" i="10"/>
  <c r="E581" i="11"/>
  <c r="F581" i="11"/>
  <c r="F134" i="10"/>
  <c r="E134" i="10"/>
  <c r="E989" i="10"/>
  <c r="F989" i="10"/>
  <c r="F48" i="10"/>
  <c r="E48" i="10"/>
  <c r="F421" i="10"/>
  <c r="E421" i="10"/>
  <c r="B988" i="10"/>
  <c r="F947" i="10"/>
  <c r="E947" i="10"/>
  <c r="F890" i="11"/>
  <c r="E890" i="11"/>
  <c r="F110" i="11"/>
  <c r="E110" i="11"/>
  <c r="F411" i="11"/>
  <c r="E411" i="11"/>
  <c r="F718" i="10"/>
  <c r="E718" i="10"/>
  <c r="F619" i="11"/>
  <c r="E619" i="11"/>
  <c r="C829" i="10"/>
  <c r="D829" i="10"/>
  <c r="G829" i="10"/>
  <c r="F840" i="10"/>
  <c r="E840" i="10"/>
  <c r="E572" i="11"/>
  <c r="F572" i="11"/>
  <c r="F335" i="10"/>
  <c r="E335" i="10"/>
  <c r="E362" i="10"/>
  <c r="F362" i="10"/>
  <c r="E993" i="10"/>
  <c r="F993" i="10"/>
  <c r="E709" i="10"/>
  <c r="F709" i="10"/>
  <c r="F968" i="10"/>
  <c r="E968" i="10"/>
  <c r="E489" i="10"/>
  <c r="F489" i="10"/>
  <c r="E915" i="11"/>
  <c r="F915" i="11"/>
  <c r="E554" i="11"/>
  <c r="F554" i="11"/>
  <c r="E144" i="11"/>
  <c r="F144" i="11"/>
  <c r="F470" i="10"/>
  <c r="E470" i="10"/>
  <c r="F133" i="11"/>
  <c r="E133" i="11"/>
  <c r="E250" i="11"/>
  <c r="F250" i="11"/>
  <c r="F212" i="10"/>
  <c r="E212" i="10"/>
  <c r="E788" i="11"/>
  <c r="F788" i="11"/>
  <c r="F28" i="10"/>
  <c r="E28" i="10"/>
  <c r="F770" i="10"/>
  <c r="E770" i="10"/>
  <c r="E931" i="10"/>
  <c r="F931" i="10"/>
  <c r="E375" i="10"/>
  <c r="F375" i="10"/>
  <c r="E972" i="11"/>
  <c r="F972" i="11"/>
  <c r="F182" i="10"/>
  <c r="E182" i="10"/>
  <c r="F250" i="10"/>
  <c r="E250" i="10"/>
  <c r="E344" i="10"/>
  <c r="F344" i="10"/>
  <c r="C619" i="10"/>
  <c r="D619" i="10"/>
  <c r="G619" i="10"/>
  <c r="E271" i="10"/>
  <c r="F271" i="10"/>
  <c r="E966" i="11"/>
  <c r="F966" i="11"/>
  <c r="E486" i="10"/>
  <c r="F486" i="10"/>
  <c r="E728" i="11"/>
  <c r="F728" i="11"/>
  <c r="E221" i="11"/>
  <c r="F221" i="11"/>
  <c r="F265" i="10"/>
  <c r="E265" i="10"/>
  <c r="F518" i="11"/>
  <c r="E518" i="11"/>
  <c r="E538" i="11"/>
  <c r="F538" i="11"/>
  <c r="E626" i="10"/>
  <c r="F626" i="10"/>
  <c r="E812" i="11"/>
  <c r="F812" i="11"/>
  <c r="F420" i="11"/>
  <c r="E420" i="11"/>
  <c r="B510" i="11"/>
  <c r="C984" i="10"/>
  <c r="D984" i="10"/>
  <c r="G984" i="10"/>
  <c r="B499" i="10"/>
  <c r="C697" i="10"/>
  <c r="D697" i="10"/>
  <c r="G697" i="10"/>
  <c r="C638" i="11"/>
  <c r="D638" i="11"/>
  <c r="G638" i="11"/>
  <c r="C831" i="10"/>
  <c r="D831" i="10"/>
  <c r="G831" i="10"/>
  <c r="B166" i="11"/>
  <c r="F313" i="10"/>
  <c r="E313" i="10"/>
  <c r="B245" i="10"/>
  <c r="C402" i="10"/>
  <c r="D402" i="10"/>
  <c r="G402" i="10"/>
  <c r="E129" i="11"/>
  <c r="F129" i="11"/>
  <c r="E426" i="11"/>
  <c r="F426" i="11"/>
  <c r="F692" i="10"/>
  <c r="E692" i="10"/>
  <c r="F582" i="11"/>
  <c r="E582" i="11"/>
  <c r="E113" i="10"/>
  <c r="F113" i="10"/>
  <c r="F505" i="10"/>
  <c r="E505" i="10"/>
  <c r="C860" i="10"/>
  <c r="D860" i="10"/>
  <c r="G860" i="10"/>
  <c r="E516" i="11"/>
  <c r="F516" i="11"/>
  <c r="C966" i="11"/>
  <c r="D966" i="11"/>
  <c r="G966" i="11"/>
  <c r="F73" i="11"/>
  <c r="E73" i="11"/>
  <c r="E427" i="10"/>
  <c r="F427" i="10"/>
  <c r="E329" i="11"/>
  <c r="F329" i="11"/>
  <c r="E497" i="11"/>
  <c r="F497" i="11"/>
  <c r="F259" i="10"/>
  <c r="E259" i="10"/>
  <c r="F202" i="10"/>
  <c r="E202" i="10"/>
  <c r="C124" i="11"/>
  <c r="D124" i="11"/>
  <c r="G124" i="11"/>
  <c r="B699" i="11"/>
  <c r="E686" i="11"/>
  <c r="F686" i="11"/>
  <c r="F787" i="11"/>
  <c r="E787" i="11"/>
  <c r="E545" i="11"/>
  <c r="F545" i="11"/>
  <c r="C196" i="11"/>
  <c r="D196" i="11"/>
  <c r="G196" i="11"/>
  <c r="F511" i="11"/>
  <c r="E511" i="11"/>
  <c r="F155" i="10"/>
  <c r="E155" i="10"/>
  <c r="B480" i="11"/>
  <c r="F639" i="10"/>
  <c r="E639" i="10"/>
  <c r="E698" i="10"/>
  <c r="F698" i="10"/>
  <c r="E409" i="10"/>
  <c r="F409" i="10"/>
  <c r="C874" i="11"/>
  <c r="D874" i="11"/>
  <c r="G874" i="11"/>
  <c r="C1006" i="10"/>
  <c r="D1006" i="10"/>
  <c r="G1006" i="10"/>
  <c r="B127" i="11"/>
  <c r="F779" i="10"/>
  <c r="E779" i="10"/>
  <c r="F159" i="11"/>
  <c r="E159" i="11"/>
  <c r="F462" i="11"/>
  <c r="E462" i="11"/>
  <c r="E852" i="10"/>
  <c r="F852" i="10"/>
  <c r="E123" i="10"/>
  <c r="F123" i="10"/>
  <c r="F633" i="11"/>
  <c r="E633" i="11"/>
  <c r="E262" i="10"/>
  <c r="F262" i="10"/>
  <c r="F338" i="10"/>
  <c r="E338" i="10"/>
  <c r="F38" i="11"/>
  <c r="E38" i="11"/>
  <c r="E358" i="11"/>
  <c r="F358" i="11"/>
  <c r="E689" i="10"/>
  <c r="F689" i="10"/>
  <c r="F301" i="11"/>
  <c r="E301" i="11"/>
  <c r="B234" i="10"/>
  <c r="C597" i="10"/>
  <c r="D597" i="10"/>
  <c r="G597" i="10"/>
  <c r="F893" i="11"/>
  <c r="E893" i="11"/>
  <c r="F706" i="11"/>
  <c r="E706" i="11"/>
  <c r="F303" i="11"/>
  <c r="E303" i="11"/>
  <c r="F499" i="10"/>
  <c r="E499" i="10"/>
  <c r="E753" i="10"/>
  <c r="F753" i="10"/>
  <c r="F60" i="11"/>
  <c r="E60" i="11"/>
  <c r="F180" i="11"/>
  <c r="E180" i="11"/>
  <c r="B976" i="10"/>
  <c r="E708" i="10"/>
  <c r="F708" i="10"/>
  <c r="E454" i="10"/>
  <c r="F454" i="10"/>
  <c r="C749" i="10"/>
  <c r="D749" i="10"/>
  <c r="G749" i="10"/>
  <c r="E676" i="11"/>
  <c r="F676" i="11"/>
  <c r="F152" i="11"/>
  <c r="E152" i="11"/>
  <c r="E583" i="11"/>
  <c r="F583" i="11"/>
  <c r="E595" i="10"/>
  <c r="F595" i="10"/>
  <c r="B867" i="11"/>
  <c r="B418" i="11"/>
  <c r="B524" i="11"/>
  <c r="C518" i="11"/>
  <c r="D518" i="11"/>
  <c r="G518" i="11"/>
  <c r="B496" i="10"/>
  <c r="C574" i="11"/>
  <c r="D574" i="11"/>
  <c r="G574" i="11"/>
  <c r="B626" i="10"/>
  <c r="C543" i="11"/>
  <c r="D543" i="11"/>
  <c r="G543" i="11"/>
  <c r="F75" i="11"/>
  <c r="E75" i="11"/>
  <c r="E715" i="11"/>
  <c r="F715" i="11"/>
  <c r="C606" i="10"/>
  <c r="D606" i="10"/>
  <c r="G606" i="10"/>
  <c r="C954" i="10"/>
  <c r="D954" i="10"/>
  <c r="G954" i="10"/>
  <c r="B414" i="10"/>
  <c r="F185" i="11"/>
  <c r="E185" i="11"/>
  <c r="E744" i="10"/>
  <c r="F744" i="10"/>
  <c r="F195" i="10"/>
  <c r="E195" i="10"/>
  <c r="E209" i="11"/>
  <c r="F209" i="11"/>
  <c r="F819" i="11"/>
  <c r="E819" i="11"/>
  <c r="C465" i="11"/>
  <c r="D465" i="11"/>
  <c r="G465" i="11"/>
  <c r="F592" i="11"/>
  <c r="E592" i="11"/>
  <c r="C56" i="11"/>
  <c r="D56" i="11"/>
  <c r="G56" i="11"/>
  <c r="C171" i="11"/>
  <c r="D171" i="11"/>
  <c r="G171" i="11"/>
  <c r="F21" i="11"/>
  <c r="E21" i="11"/>
  <c r="E794" i="10"/>
  <c r="F794" i="10"/>
  <c r="F310" i="10"/>
  <c r="E310" i="10"/>
  <c r="C58" i="10"/>
  <c r="D58" i="10"/>
  <c r="G58" i="10"/>
  <c r="C852" i="10"/>
  <c r="D852" i="10"/>
  <c r="G852" i="10"/>
  <c r="F613" i="11"/>
  <c r="E613" i="11"/>
  <c r="F678" i="11"/>
  <c r="E678" i="11"/>
  <c r="E186" i="11"/>
  <c r="F186" i="11"/>
  <c r="F165" i="11"/>
  <c r="E165" i="11"/>
  <c r="E171" i="10"/>
  <c r="F171" i="10"/>
  <c r="F204" i="11"/>
  <c r="E204" i="11"/>
  <c r="E416" i="11"/>
  <c r="F416" i="11"/>
  <c r="E772" i="10"/>
  <c r="F772" i="10"/>
  <c r="E91" i="11"/>
  <c r="F91" i="11"/>
  <c r="B359" i="11"/>
  <c r="B286" i="10"/>
  <c r="E123" i="11"/>
  <c r="F123" i="11"/>
  <c r="C437" i="10"/>
  <c r="D437" i="10"/>
  <c r="G437" i="10"/>
  <c r="E434" i="11"/>
  <c r="F434" i="11"/>
  <c r="F277" i="11"/>
  <c r="E277" i="11"/>
  <c r="E555" i="11"/>
  <c r="F555" i="11"/>
  <c r="F992" i="10"/>
  <c r="E992" i="10"/>
  <c r="F498" i="10"/>
  <c r="E498" i="10"/>
  <c r="E628" i="11"/>
  <c r="F628" i="11"/>
  <c r="C563" i="10"/>
  <c r="D563" i="10"/>
  <c r="G563" i="10"/>
  <c r="C899" i="10"/>
  <c r="D899" i="10"/>
  <c r="G899" i="10"/>
  <c r="B742" i="11"/>
  <c r="B917" i="11"/>
  <c r="E520" i="11"/>
  <c r="F520" i="11"/>
  <c r="B108" i="10"/>
  <c r="E857" i="10"/>
  <c r="F857" i="10"/>
  <c r="E76" i="11"/>
  <c r="F76" i="11"/>
  <c r="E369" i="10"/>
  <c r="F369" i="10"/>
  <c r="F540" i="10"/>
  <c r="E540" i="10"/>
  <c r="F332" i="10"/>
  <c r="E332" i="10"/>
  <c r="B807" i="11"/>
  <c r="F365" i="10"/>
  <c r="E365" i="10"/>
  <c r="B703" i="11"/>
  <c r="C89" i="11"/>
  <c r="D89" i="11"/>
  <c r="G89" i="11"/>
  <c r="B790" i="10"/>
  <c r="C973" i="10"/>
  <c r="D973" i="10"/>
  <c r="G973" i="10"/>
  <c r="E528" i="10"/>
  <c r="F528" i="10"/>
  <c r="C205" i="11"/>
  <c r="D205" i="11"/>
  <c r="G205" i="11"/>
  <c r="G384" i="11"/>
  <c r="D384" i="11"/>
  <c r="C384" i="11"/>
  <c r="G545" i="10"/>
  <c r="D545" i="10"/>
  <c r="C545" i="10"/>
  <c r="G599" i="10"/>
  <c r="D599" i="10"/>
  <c r="C599" i="10"/>
  <c r="G526" i="10"/>
  <c r="D526" i="10"/>
  <c r="C526" i="10"/>
  <c r="B305" i="11"/>
  <c r="B132" i="11"/>
  <c r="B133" i="11"/>
  <c r="B700" i="10"/>
  <c r="G379" i="10"/>
  <c r="D379" i="10"/>
  <c r="C379" i="10"/>
  <c r="B661" i="10"/>
  <c r="G200" i="11"/>
  <c r="D200" i="11"/>
  <c r="C200" i="11"/>
  <c r="B555" i="10"/>
  <c r="B680" i="10"/>
  <c r="B344" i="11"/>
  <c r="G404" i="10"/>
  <c r="D404" i="10"/>
  <c r="C404" i="10"/>
  <c r="G608" i="11"/>
  <c r="D608" i="11"/>
  <c r="C608" i="11"/>
  <c r="G418" i="11"/>
  <c r="D418" i="11"/>
  <c r="C418" i="11"/>
  <c r="G347" i="11"/>
  <c r="D347" i="11"/>
  <c r="C347" i="11"/>
  <c r="G811" i="10"/>
  <c r="D811" i="10"/>
  <c r="C811" i="10"/>
  <c r="G889" i="10"/>
  <c r="D889" i="10"/>
  <c r="C889" i="10"/>
  <c r="B151" i="10"/>
  <c r="G945" i="10"/>
  <c r="D945" i="10"/>
  <c r="C945" i="10"/>
  <c r="G836" i="11"/>
  <c r="D836" i="11"/>
  <c r="C836" i="11"/>
  <c r="G929" i="11"/>
  <c r="D929" i="11"/>
  <c r="C929" i="11"/>
  <c r="B415" i="10"/>
  <c r="B1004" i="11"/>
  <c r="B1000" i="11"/>
  <c r="B910" i="10"/>
  <c r="B780" i="11"/>
  <c r="B76" i="11"/>
  <c r="G558" i="11"/>
  <c r="D558" i="11"/>
  <c r="C558" i="11"/>
  <c r="G783" i="11"/>
  <c r="D783" i="11"/>
  <c r="C783" i="11"/>
  <c r="G170" i="11"/>
  <c r="D170" i="11"/>
  <c r="C170" i="11"/>
  <c r="G212" i="10"/>
  <c r="D212" i="10"/>
  <c r="C212" i="10"/>
  <c r="B744" i="11"/>
  <c r="B636" i="11"/>
  <c r="B30" i="11"/>
  <c r="G786" i="10"/>
  <c r="D786" i="10"/>
  <c r="C786" i="10"/>
  <c r="B216" i="10"/>
  <c r="B397" i="10"/>
  <c r="B442" i="10"/>
  <c r="G304" i="10"/>
  <c r="D304" i="10"/>
  <c r="C304" i="10"/>
  <c r="G612" i="10"/>
  <c r="D612" i="10"/>
  <c r="C612" i="10"/>
  <c r="B386" i="10"/>
  <c r="G550" i="11"/>
  <c r="D550" i="11"/>
  <c r="C550" i="11"/>
  <c r="G20" i="10"/>
  <c r="D20" i="10"/>
  <c r="C20" i="10"/>
  <c r="B180" i="11"/>
  <c r="G856" i="11"/>
  <c r="D856" i="11"/>
  <c r="C856" i="11"/>
  <c r="G974" i="11"/>
  <c r="D974" i="11"/>
  <c r="C974" i="11"/>
  <c r="B946" i="11"/>
  <c r="G756" i="11"/>
  <c r="D756" i="11"/>
  <c r="C756" i="11"/>
  <c r="G187" i="11"/>
  <c r="D187" i="11"/>
  <c r="C187" i="11"/>
  <c r="B912" i="11"/>
  <c r="G789" i="11"/>
  <c r="D789" i="11"/>
  <c r="C789" i="11"/>
  <c r="B799" i="11"/>
  <c r="B468" i="11"/>
  <c r="G172" i="10"/>
  <c r="D172" i="10"/>
  <c r="C172" i="10"/>
  <c r="B434" i="10"/>
  <c r="G291" i="11"/>
  <c r="D291" i="11"/>
  <c r="C291" i="11"/>
  <c r="G246" i="11"/>
  <c r="D246" i="11"/>
  <c r="C246" i="11"/>
  <c r="G423" i="10"/>
  <c r="D423" i="10"/>
  <c r="C423" i="10"/>
  <c r="B613" i="10"/>
  <c r="B765" i="10"/>
  <c r="G428" i="11"/>
  <c r="D428" i="11"/>
  <c r="C428" i="11"/>
  <c r="G532" i="11"/>
  <c r="D532" i="11"/>
  <c r="C532" i="11"/>
  <c r="G659" i="10"/>
  <c r="D659" i="10"/>
  <c r="C659" i="10"/>
  <c r="G204" i="11"/>
  <c r="D204" i="11"/>
  <c r="C204" i="11"/>
  <c r="G390" i="11"/>
  <c r="D390" i="11"/>
  <c r="C390" i="11"/>
  <c r="G674" i="11"/>
  <c r="D674" i="11"/>
  <c r="C674" i="11"/>
  <c r="G867" i="11"/>
  <c r="D867" i="11"/>
  <c r="C867" i="11"/>
  <c r="G849" i="10"/>
  <c r="D849" i="10"/>
  <c r="C849" i="10"/>
  <c r="G456" i="10"/>
  <c r="D456" i="10"/>
  <c r="C456" i="10"/>
  <c r="G911" i="11"/>
  <c r="D911" i="11"/>
  <c r="C911" i="11"/>
  <c r="G209" i="10"/>
  <c r="D209" i="10"/>
  <c r="C209" i="10"/>
  <c r="B580" i="11"/>
  <c r="B383" i="10"/>
  <c r="B706" i="11"/>
  <c r="B263" i="10"/>
  <c r="B322" i="11"/>
  <c r="G693" i="10"/>
  <c r="D693" i="10"/>
  <c r="C693" i="10"/>
  <c r="G130" i="10"/>
  <c r="D130" i="10"/>
  <c r="C130" i="10"/>
  <c r="B851" i="11"/>
  <c r="G598" i="11"/>
  <c r="D598" i="11"/>
  <c r="C598" i="11"/>
  <c r="B708" i="11"/>
  <c r="G361" i="11"/>
  <c r="D361" i="11"/>
  <c r="C361" i="11"/>
  <c r="B741" i="10"/>
  <c r="B276" i="11"/>
  <c r="G364" i="10"/>
  <c r="D364" i="10"/>
  <c r="C364" i="10"/>
  <c r="B259" i="10"/>
  <c r="B58" i="10"/>
  <c r="F329" i="10"/>
  <c r="E329" i="10"/>
  <c r="B559" i="10"/>
  <c r="F377" i="10"/>
  <c r="E377" i="10"/>
  <c r="B682" i="11"/>
  <c r="E870" i="10"/>
  <c r="F870" i="10"/>
  <c r="G842" i="10"/>
  <c r="D842" i="10"/>
  <c r="C842" i="10"/>
  <c r="F122" i="11"/>
  <c r="E122" i="11"/>
  <c r="F813" i="11"/>
  <c r="E813" i="11"/>
  <c r="F68" i="10"/>
  <c r="E68" i="10"/>
  <c r="E376" i="10"/>
  <c r="F376" i="10"/>
  <c r="B333" i="11"/>
  <c r="F349" i="10"/>
  <c r="E349" i="10"/>
  <c r="E834" i="11"/>
  <c r="F834" i="11"/>
  <c r="F756" i="10"/>
  <c r="E756" i="10"/>
  <c r="F776" i="11"/>
  <c r="E776" i="11"/>
  <c r="F351" i="11"/>
  <c r="E351" i="11"/>
  <c r="E929" i="10"/>
  <c r="F929" i="10"/>
  <c r="G453" i="11"/>
  <c r="D453" i="11"/>
  <c r="C453" i="11"/>
  <c r="G835" i="11"/>
  <c r="D835" i="11"/>
  <c r="C835" i="11"/>
  <c r="F513" i="10"/>
  <c r="E513" i="10"/>
  <c r="B557" i="10"/>
  <c r="E637" i="10"/>
  <c r="F637" i="10"/>
  <c r="E32" i="10"/>
  <c r="F32" i="10"/>
  <c r="E564" i="10"/>
  <c r="F564" i="10"/>
  <c r="E616" i="10"/>
  <c r="F616" i="10"/>
  <c r="E456" i="10"/>
  <c r="F456" i="10"/>
  <c r="F690" i="10"/>
  <c r="E690" i="10"/>
  <c r="F546" i="11"/>
  <c r="E546" i="11"/>
  <c r="F160" i="11"/>
  <c r="E160" i="11"/>
  <c r="F46" i="11"/>
  <c r="E46" i="11"/>
  <c r="E747" i="10"/>
  <c r="F747" i="10"/>
  <c r="F347" i="11"/>
  <c r="E347" i="11"/>
  <c r="E987" i="11"/>
  <c r="F987" i="11"/>
  <c r="E592" i="10"/>
  <c r="F592" i="10"/>
  <c r="G766" i="10"/>
  <c r="D766" i="10"/>
  <c r="C766" i="10"/>
  <c r="E612" i="10"/>
  <c r="F612" i="10"/>
  <c r="F697" i="10"/>
  <c r="E697" i="10"/>
  <c r="E552" i="10"/>
  <c r="F552" i="10"/>
  <c r="E570" i="10"/>
  <c r="F570" i="10"/>
  <c r="F12" i="10"/>
  <c r="E12" i="10"/>
  <c r="F504" i="11"/>
  <c r="E504" i="11"/>
  <c r="F791" i="10"/>
  <c r="E791" i="10"/>
  <c r="E260" i="10"/>
  <c r="F260" i="10"/>
  <c r="F569" i="11"/>
  <c r="E569" i="11"/>
  <c r="F327" i="11"/>
  <c r="E327" i="11"/>
  <c r="F624" i="11"/>
  <c r="E624" i="11"/>
  <c r="E311" i="10"/>
  <c r="F311" i="10"/>
  <c r="F861" i="10"/>
  <c r="E861" i="10"/>
  <c r="F866" i="11"/>
  <c r="E866" i="11"/>
  <c r="E124" i="11"/>
  <c r="F124" i="11"/>
  <c r="B432" i="10"/>
  <c r="B72" i="11"/>
  <c r="G499" i="10"/>
  <c r="D499" i="10"/>
  <c r="C499" i="10"/>
  <c r="G684" i="10"/>
  <c r="D684" i="10"/>
  <c r="C684" i="10"/>
  <c r="E292" i="10"/>
  <c r="F292" i="10"/>
  <c r="F160" i="10"/>
  <c r="E160" i="10"/>
  <c r="B429" i="11"/>
  <c r="B860" i="10"/>
  <c r="G780" i="10"/>
  <c r="D780" i="10"/>
  <c r="C780" i="10"/>
  <c r="F902" i="10"/>
  <c r="E902" i="10"/>
  <c r="B633" i="10"/>
  <c r="E63" i="11"/>
  <c r="F63" i="11"/>
  <c r="E374" i="10"/>
  <c r="F374" i="10"/>
  <c r="F269" i="10"/>
  <c r="E269" i="10"/>
  <c r="F344" i="11"/>
  <c r="E344" i="11"/>
  <c r="F969" i="11"/>
  <c r="E969" i="11"/>
  <c r="G772" i="10"/>
  <c r="D772" i="10"/>
  <c r="C772" i="10"/>
  <c r="G455" i="11"/>
  <c r="D455" i="11"/>
  <c r="C455" i="11"/>
  <c r="G406" i="10"/>
  <c r="D406" i="10"/>
  <c r="C406" i="10"/>
  <c r="F29" i="11"/>
  <c r="E29" i="11"/>
  <c r="E256" i="11"/>
  <c r="F256" i="11"/>
  <c r="E910" i="11"/>
  <c r="F910" i="11"/>
  <c r="E439" i="10"/>
  <c r="F439" i="10"/>
  <c r="G374" i="11"/>
  <c r="D374" i="11"/>
  <c r="C374" i="11"/>
  <c r="F363" i="10"/>
  <c r="E363" i="10"/>
  <c r="B66" i="10"/>
  <c r="E297" i="10"/>
  <c r="F297" i="10"/>
  <c r="F629" i="11"/>
  <c r="E629" i="11"/>
  <c r="F913" i="11"/>
  <c r="E913" i="11"/>
  <c r="E126" i="10"/>
  <c r="F126" i="10"/>
  <c r="F557" i="10"/>
  <c r="E557" i="10"/>
  <c r="B644" i="11"/>
  <c r="G236" i="10"/>
  <c r="D236" i="10"/>
  <c r="C236" i="10"/>
  <c r="G275" i="11"/>
  <c r="D275" i="11"/>
  <c r="C275" i="11"/>
  <c r="B899" i="10"/>
  <c r="F939" i="10"/>
  <c r="E939" i="10"/>
  <c r="F266" i="10"/>
  <c r="E266" i="10"/>
  <c r="G292" i="10"/>
  <c r="D292" i="10"/>
  <c r="C292" i="10"/>
  <c r="B158" i="11"/>
  <c r="G601" i="10"/>
  <c r="D601" i="10"/>
  <c r="C601" i="10"/>
  <c r="B551" i="10"/>
  <c r="B514" i="10"/>
  <c r="G405" i="11"/>
  <c r="D405" i="11"/>
  <c r="C405" i="11"/>
  <c r="E117" i="10"/>
  <c r="F117" i="10"/>
  <c r="F753" i="11"/>
  <c r="E753" i="11"/>
  <c r="G176" i="10"/>
  <c r="D176" i="10"/>
  <c r="C176" i="10"/>
  <c r="G39" i="10"/>
  <c r="D39" i="10"/>
  <c r="C39" i="10"/>
  <c r="B733" i="10"/>
  <c r="G886" i="10"/>
  <c r="D886" i="10"/>
  <c r="C886" i="10"/>
  <c r="B522" i="11"/>
  <c r="E866" i="10"/>
  <c r="F866" i="10"/>
  <c r="F579" i="10"/>
  <c r="E579" i="10"/>
  <c r="E463" i="11"/>
  <c r="F463" i="11"/>
  <c r="E31" i="11"/>
  <c r="F31" i="11"/>
  <c r="F352" i="10"/>
  <c r="E352" i="10"/>
  <c r="G553" i="10"/>
  <c r="D553" i="10"/>
  <c r="C553" i="10"/>
  <c r="F300" i="11"/>
  <c r="E300" i="11"/>
  <c r="E911" i="10"/>
  <c r="F911" i="10"/>
  <c r="B662" i="10"/>
  <c r="E317" i="10"/>
  <c r="F317" i="10"/>
  <c r="F65" i="11"/>
  <c r="E65" i="11"/>
  <c r="G638" i="10"/>
  <c r="D638" i="10"/>
  <c r="C638" i="10"/>
  <c r="G517" i="11"/>
  <c r="D517" i="11"/>
  <c r="C517" i="11"/>
  <c r="E899" i="10"/>
  <c r="F899" i="10"/>
  <c r="E342" i="10"/>
  <c r="F342" i="10"/>
  <c r="B541" i="11"/>
  <c r="G870" i="11"/>
  <c r="D870" i="11"/>
  <c r="C870" i="11"/>
  <c r="B575" i="10"/>
  <c r="G461" i="10"/>
  <c r="D461" i="10"/>
  <c r="C461" i="10"/>
  <c r="G825" i="11"/>
  <c r="D825" i="11"/>
  <c r="C825" i="11"/>
  <c r="B191" i="11"/>
  <c r="B334" i="11"/>
  <c r="B800" i="10"/>
  <c r="G607" i="10"/>
  <c r="D607" i="10"/>
  <c r="C607" i="10"/>
  <c r="G294" i="10"/>
  <c r="D294" i="10"/>
  <c r="C294" i="10"/>
  <c r="G344" i="10"/>
  <c r="D344" i="10"/>
  <c r="C344" i="10"/>
  <c r="B743" i="11"/>
  <c r="G412" i="11"/>
  <c r="D412" i="11"/>
  <c r="C412" i="11"/>
  <c r="G291" i="10"/>
  <c r="D291" i="10"/>
  <c r="C291" i="10"/>
  <c r="B391" i="11"/>
  <c r="B804" i="11"/>
  <c r="G841" i="10"/>
  <c r="D841" i="10"/>
  <c r="C841" i="10"/>
  <c r="B848" i="11"/>
  <c r="G554" i="10"/>
  <c r="D554" i="10"/>
  <c r="C554" i="10"/>
  <c r="G83" i="10"/>
  <c r="D83" i="10"/>
  <c r="C83" i="10"/>
  <c r="B274" i="10"/>
  <c r="B384" i="10"/>
  <c r="B587" i="11"/>
  <c r="G990" i="10"/>
  <c r="D990" i="10"/>
  <c r="C990" i="10"/>
  <c r="G79" i="10"/>
  <c r="D79" i="10"/>
  <c r="C79" i="10"/>
  <c r="G625" i="10"/>
  <c r="D625" i="10"/>
  <c r="C625" i="10"/>
  <c r="G942" i="11"/>
  <c r="D942" i="11"/>
  <c r="C942" i="11"/>
  <c r="B914" i="10"/>
  <c r="G952" i="11"/>
  <c r="D952" i="11"/>
  <c r="C952" i="11"/>
  <c r="G720" i="10"/>
  <c r="D720" i="10"/>
  <c r="C720" i="10"/>
  <c r="G928" i="11"/>
  <c r="D928" i="11"/>
  <c r="C928" i="11"/>
  <c r="G582" i="11"/>
  <c r="D582" i="11"/>
  <c r="C582" i="11"/>
  <c r="C952" i="10"/>
  <c r="D952" i="10"/>
  <c r="G952" i="10"/>
  <c r="B327" i="11"/>
  <c r="C188" i="10"/>
  <c r="D188" i="10"/>
  <c r="G188" i="10"/>
  <c r="B470" i="10"/>
  <c r="B475" i="10"/>
  <c r="C319" i="11"/>
  <c r="D319" i="11"/>
  <c r="G319" i="11"/>
  <c r="C864" i="11"/>
  <c r="D864" i="11"/>
  <c r="G864" i="11"/>
  <c r="B314" i="11"/>
  <c r="B275" i="11"/>
  <c r="C389" i="10"/>
  <c r="D389" i="10"/>
  <c r="G389" i="10"/>
  <c r="E891" i="11"/>
  <c r="F891" i="11"/>
  <c r="E336" i="10"/>
  <c r="F336" i="10"/>
  <c r="G846" i="10"/>
  <c r="D846" i="10"/>
  <c r="C846" i="10"/>
  <c r="F586" i="11"/>
  <c r="E586" i="11"/>
  <c r="F964" i="11"/>
  <c r="E964" i="11"/>
  <c r="B391" i="10"/>
  <c r="E899" i="11"/>
  <c r="F899" i="11"/>
  <c r="G769" i="10"/>
  <c r="D769" i="10"/>
  <c r="C769" i="10"/>
  <c r="F985" i="11"/>
  <c r="E985" i="11"/>
  <c r="F40" i="11"/>
  <c r="E40" i="11"/>
  <c r="E326" i="11"/>
  <c r="F326" i="11"/>
  <c r="E928" i="11"/>
  <c r="F928" i="11"/>
  <c r="F121" i="11"/>
  <c r="E121" i="11"/>
  <c r="F134" i="11"/>
  <c r="E134" i="11"/>
  <c r="B20" i="10"/>
  <c r="F657" i="11"/>
  <c r="E657" i="11"/>
  <c r="E720" i="11"/>
  <c r="F720" i="11"/>
  <c r="F723" i="11"/>
  <c r="E723" i="11"/>
  <c r="G220" i="11"/>
  <c r="D220" i="11"/>
  <c r="C220" i="11"/>
  <c r="F39" i="10"/>
  <c r="E39" i="10"/>
  <c r="B799" i="10"/>
  <c r="G872" i="10"/>
  <c r="D872" i="10"/>
  <c r="C872" i="10"/>
  <c r="F580" i="11"/>
  <c r="E580" i="11"/>
  <c r="B910" i="11"/>
  <c r="F619" i="10"/>
  <c r="E619" i="10"/>
  <c r="E203" i="11"/>
  <c r="F203" i="11"/>
  <c r="E44" i="10"/>
  <c r="F44" i="10"/>
  <c r="F425" i="10"/>
  <c r="E425" i="10"/>
  <c r="B506" i="10"/>
  <c r="E304" i="11"/>
  <c r="F304" i="11"/>
  <c r="F646" i="10"/>
  <c r="E646" i="10"/>
  <c r="F637" i="11"/>
  <c r="E637" i="11"/>
  <c r="E396" i="10"/>
  <c r="F396" i="10"/>
  <c r="E893" i="10"/>
  <c r="F893" i="10"/>
  <c r="E222" i="10"/>
  <c r="F222" i="10"/>
  <c r="F487" i="11"/>
  <c r="E487" i="11"/>
  <c r="E159" i="10"/>
  <c r="F159" i="10"/>
  <c r="F184" i="10"/>
  <c r="E184" i="10"/>
  <c r="F452" i="11"/>
  <c r="E452" i="11"/>
  <c r="F33" i="10"/>
  <c r="E33" i="10"/>
  <c r="F704" i="11"/>
  <c r="E704" i="11"/>
  <c r="E661" i="11"/>
  <c r="F661" i="11"/>
  <c r="E804" i="11"/>
  <c r="F804" i="11"/>
  <c r="E193" i="10"/>
  <c r="F193" i="10"/>
  <c r="F403" i="10"/>
  <c r="E403" i="10"/>
  <c r="F394" i="10"/>
  <c r="E394" i="10"/>
  <c r="E746" i="11"/>
  <c r="F746" i="11"/>
  <c r="E743" i="10"/>
  <c r="F743" i="10"/>
  <c r="E907" i="11"/>
  <c r="F907" i="11"/>
  <c r="E702" i="10"/>
  <c r="F702" i="10"/>
  <c r="F585" i="10"/>
  <c r="E585" i="10"/>
  <c r="F397" i="11"/>
  <c r="E397" i="11"/>
  <c r="F357" i="11"/>
  <c r="E357" i="11"/>
  <c r="E294" i="11"/>
  <c r="F294" i="11"/>
  <c r="F682" i="10"/>
  <c r="E682" i="10"/>
  <c r="E306" i="10"/>
  <c r="F306" i="10"/>
  <c r="G269" i="11"/>
  <c r="D269" i="11"/>
  <c r="C269" i="11"/>
  <c r="B436" i="10"/>
  <c r="C710" i="11"/>
  <c r="D710" i="11"/>
  <c r="G710" i="11"/>
  <c r="C898" i="10"/>
  <c r="D898" i="10"/>
  <c r="G898" i="10"/>
  <c r="B939" i="11"/>
  <c r="B596" i="10"/>
  <c r="G841" i="11"/>
  <c r="D841" i="11"/>
  <c r="C841" i="11"/>
  <c r="F801" i="10"/>
  <c r="E801" i="10"/>
  <c r="B100" i="10"/>
  <c r="G178" i="11"/>
  <c r="D178" i="11"/>
  <c r="C178" i="11"/>
  <c r="G744" i="10"/>
  <c r="D744" i="10"/>
  <c r="C744" i="10"/>
  <c r="G117" i="10"/>
  <c r="D117" i="10"/>
  <c r="C117" i="10"/>
  <c r="B197" i="10"/>
  <c r="F312" i="10"/>
  <c r="E312" i="10"/>
  <c r="F384" i="11"/>
  <c r="E384" i="11"/>
  <c r="F577" i="11"/>
  <c r="E577" i="11"/>
  <c r="G313" i="10"/>
  <c r="D313" i="10"/>
  <c r="C313" i="10"/>
  <c r="E738" i="10"/>
  <c r="F738" i="10"/>
  <c r="F924" i="10"/>
  <c r="E924" i="10"/>
  <c r="F467" i="10"/>
  <c r="E467" i="10"/>
  <c r="C292" i="11"/>
  <c r="D292" i="11"/>
  <c r="G292" i="11"/>
  <c r="C448" i="10"/>
  <c r="D448" i="10"/>
  <c r="G448" i="10"/>
  <c r="B712" i="11"/>
  <c r="E456" i="11"/>
  <c r="F456" i="11"/>
  <c r="E174" i="10"/>
  <c r="F174" i="10"/>
  <c r="F765" i="11"/>
  <c r="E765" i="11"/>
  <c r="E818" i="10"/>
  <c r="F818" i="10"/>
  <c r="F791" i="11"/>
  <c r="E791" i="11"/>
  <c r="E176" i="11"/>
  <c r="F176" i="11"/>
  <c r="F636" i="11"/>
  <c r="E636" i="11"/>
  <c r="F982" i="10"/>
  <c r="E982" i="10"/>
  <c r="F860" i="11"/>
  <c r="E860" i="11"/>
  <c r="E107" i="11"/>
  <c r="F107" i="11"/>
  <c r="E315" i="11"/>
  <c r="F315" i="11"/>
  <c r="F410" i="10"/>
  <c r="E410" i="10"/>
  <c r="F428" i="11"/>
  <c r="E428" i="11"/>
  <c r="E337" i="11"/>
  <c r="F337" i="11"/>
  <c r="F30" i="11"/>
  <c r="E30" i="11"/>
  <c r="E499" i="11"/>
  <c r="F499" i="11"/>
  <c r="F328" i="11"/>
  <c r="E328" i="11"/>
  <c r="C382" i="11"/>
  <c r="D382" i="11"/>
  <c r="G382" i="11"/>
  <c r="C712" i="10"/>
  <c r="D712" i="10"/>
  <c r="G712" i="10"/>
  <c r="C37" i="11"/>
  <c r="D37" i="11"/>
  <c r="G37" i="11"/>
  <c r="B28" i="10"/>
  <c r="G851" i="11"/>
  <c r="D851" i="11"/>
  <c r="C851" i="11"/>
  <c r="C381" i="11"/>
  <c r="D381" i="11"/>
  <c r="G381" i="11"/>
  <c r="C60" i="10"/>
  <c r="D60" i="10"/>
  <c r="G60" i="10"/>
  <c r="F81" i="10"/>
  <c r="E81" i="10"/>
  <c r="C869" i="10"/>
  <c r="D869" i="10"/>
  <c r="G869" i="10"/>
  <c r="E530" i="11"/>
  <c r="F530" i="11"/>
  <c r="F534" i="11"/>
  <c r="E534" i="11"/>
  <c r="B653" i="11"/>
  <c r="F183" i="10"/>
  <c r="E183" i="10"/>
  <c r="C131" i="11"/>
  <c r="D131" i="11"/>
  <c r="G131" i="11"/>
  <c r="F632" i="11"/>
  <c r="E632" i="11"/>
  <c r="F1001" i="11"/>
  <c r="E1001" i="11"/>
  <c r="F10" i="11"/>
  <c r="E10" i="11"/>
  <c r="B83" i="11"/>
  <c r="F734" i="11"/>
  <c r="E734" i="11"/>
  <c r="B871" i="10"/>
  <c r="C385" i="11"/>
  <c r="D385" i="11"/>
  <c r="G385" i="11"/>
  <c r="E161" i="11"/>
  <c r="F161" i="11"/>
  <c r="B558" i="10"/>
  <c r="F908" i="10"/>
  <c r="E908" i="10"/>
  <c r="C364" i="11"/>
  <c r="D364" i="11"/>
  <c r="G364" i="11"/>
  <c r="F832" i="11"/>
  <c r="E832" i="11"/>
  <c r="E509" i="11"/>
  <c r="F509" i="11"/>
  <c r="E799" i="10"/>
  <c r="F799" i="10"/>
  <c r="E664" i="10"/>
  <c r="F664" i="10"/>
  <c r="C728" i="10"/>
  <c r="D728" i="10"/>
  <c r="G728" i="10"/>
  <c r="E424" i="11"/>
  <c r="F424" i="11"/>
  <c r="B701" i="11"/>
  <c r="B825" i="11"/>
  <c r="B103" i="10"/>
  <c r="E473" i="11"/>
  <c r="F473" i="11"/>
  <c r="F845" i="10"/>
  <c r="E845" i="10"/>
  <c r="C471" i="11"/>
  <c r="D471" i="11"/>
  <c r="G471" i="11"/>
  <c r="F821" i="11"/>
  <c r="E821" i="11"/>
  <c r="F187" i="10"/>
  <c r="E187" i="10"/>
  <c r="E888" i="10"/>
  <c r="F888" i="10"/>
  <c r="E67" i="10"/>
  <c r="F67" i="10"/>
  <c r="F847" i="11"/>
  <c r="E847" i="11"/>
  <c r="F180" i="10"/>
  <c r="E180" i="10"/>
  <c r="E196" i="11"/>
  <c r="F196" i="11"/>
  <c r="F917" i="11"/>
  <c r="E917" i="11"/>
  <c r="F494" i="11"/>
  <c r="E494" i="11"/>
  <c r="C89" i="10"/>
  <c r="D89" i="10"/>
  <c r="G89" i="10"/>
  <c r="B893" i="11"/>
  <c r="B308" i="11"/>
  <c r="C513" i="10"/>
  <c r="D513" i="10"/>
  <c r="G513" i="10"/>
  <c r="B616" i="10"/>
  <c r="C967" i="10"/>
  <c r="D967" i="10"/>
  <c r="G967" i="10"/>
  <c r="B668" i="10"/>
  <c r="C29" i="11"/>
  <c r="D29" i="11"/>
  <c r="G29" i="11"/>
  <c r="B760" i="10"/>
  <c r="C739" i="10"/>
  <c r="D739" i="10"/>
  <c r="G739" i="10"/>
  <c r="B583" i="10"/>
  <c r="B328" i="11"/>
  <c r="C817" i="11"/>
  <c r="D817" i="11"/>
  <c r="G817" i="11"/>
  <c r="B628" i="10"/>
  <c r="C228" i="11"/>
  <c r="D228" i="11"/>
  <c r="G228" i="11"/>
  <c r="C866" i="11"/>
  <c r="D866" i="11"/>
  <c r="G866" i="11"/>
  <c r="B56" i="10"/>
  <c r="B413" i="10"/>
  <c r="B582" i="11"/>
  <c r="B264" i="11"/>
  <c r="C982" i="10"/>
  <c r="D982" i="10"/>
  <c r="G982" i="10"/>
  <c r="G376" i="11"/>
  <c r="D376" i="11"/>
  <c r="C376" i="11"/>
  <c r="E413" i="10"/>
  <c r="F413" i="10"/>
  <c r="E764" i="11"/>
  <c r="F764" i="11"/>
  <c r="E248" i="11"/>
  <c r="F248" i="11"/>
  <c r="C411" i="11"/>
  <c r="D411" i="11"/>
  <c r="G411" i="11"/>
  <c r="B739" i="10"/>
  <c r="C573" i="10"/>
  <c r="D573" i="10"/>
  <c r="G573" i="10"/>
  <c r="C989" i="11"/>
  <c r="D989" i="11"/>
  <c r="G989" i="11"/>
  <c r="C719" i="10"/>
  <c r="D719" i="10"/>
  <c r="G719" i="10"/>
  <c r="B898" i="10"/>
  <c r="C1000" i="10"/>
  <c r="D1000" i="10"/>
  <c r="G1000" i="10"/>
  <c r="B864" i="10"/>
  <c r="C728" i="11"/>
  <c r="D728" i="11"/>
  <c r="G728" i="11"/>
  <c r="B438" i="10"/>
  <c r="C31" i="11"/>
  <c r="D31" i="11"/>
  <c r="G31" i="11"/>
  <c r="B723" i="11"/>
  <c r="E440" i="11"/>
  <c r="F440" i="11"/>
  <c r="C704" i="11"/>
  <c r="D704" i="11"/>
  <c r="G704" i="11"/>
  <c r="F442" i="10"/>
  <c r="E442" i="10"/>
  <c r="F376" i="11"/>
  <c r="E376" i="11"/>
  <c r="E797" i="11"/>
  <c r="F797" i="11"/>
  <c r="E960" i="10"/>
  <c r="F960" i="10"/>
  <c r="B823" i="10"/>
  <c r="B130" i="11"/>
  <c r="F27" i="10"/>
  <c r="E27" i="10"/>
  <c r="E733" i="10"/>
  <c r="F733" i="10"/>
  <c r="E903" i="11"/>
  <c r="F903" i="11"/>
  <c r="C167" i="10"/>
  <c r="D167" i="10"/>
  <c r="G167" i="10"/>
  <c r="E584" i="10"/>
  <c r="F584" i="10"/>
  <c r="E727" i="10"/>
  <c r="F727" i="10"/>
  <c r="F836" i="10"/>
  <c r="E836" i="10"/>
  <c r="E321" i="10"/>
  <c r="F321" i="10"/>
  <c r="F200" i="11"/>
  <c r="E200" i="11"/>
  <c r="E230" i="10"/>
  <c r="F230" i="10"/>
  <c r="F513" i="11"/>
  <c r="E513" i="11"/>
  <c r="E383" i="10"/>
  <c r="F383" i="10"/>
  <c r="F656" i="10"/>
  <c r="E656" i="10"/>
  <c r="F359" i="11"/>
  <c r="E359" i="11"/>
  <c r="C55" i="11"/>
  <c r="D55" i="11"/>
  <c r="G55" i="11"/>
  <c r="E602" i="10"/>
  <c r="F602" i="10"/>
  <c r="E682" i="11"/>
  <c r="F682" i="11"/>
  <c r="F300" i="10"/>
  <c r="E300" i="10"/>
  <c r="C814" i="10"/>
  <c r="D814" i="10"/>
  <c r="G814" i="10"/>
  <c r="E601" i="10"/>
  <c r="F601" i="10"/>
  <c r="F483" i="11"/>
  <c r="E483" i="11"/>
  <c r="E364" i="10"/>
  <c r="F364" i="10"/>
  <c r="F658" i="11"/>
  <c r="E658" i="11"/>
  <c r="F768" i="10"/>
  <c r="E768" i="10"/>
  <c r="E914" i="11"/>
  <c r="F914" i="11"/>
  <c r="F235" i="10"/>
  <c r="E235" i="10"/>
  <c r="F610" i="11"/>
  <c r="E610" i="11"/>
  <c r="F547" i="11"/>
  <c r="E547" i="11"/>
  <c r="F197" i="10"/>
  <c r="E197" i="10"/>
  <c r="E767" i="11"/>
  <c r="F767" i="11"/>
  <c r="C11" i="1"/>
  <c r="C400" i="10"/>
  <c r="D400" i="10"/>
  <c r="G400" i="10"/>
  <c r="F70" i="11"/>
  <c r="E70" i="11"/>
  <c r="F357" i="10"/>
  <c r="E357" i="10"/>
  <c r="E139" i="10"/>
  <c r="F139" i="10"/>
  <c r="E393" i="11"/>
  <c r="F393" i="11"/>
  <c r="E793" i="10"/>
  <c r="F793" i="10"/>
  <c r="C513" i="11"/>
  <c r="D513" i="11"/>
  <c r="G513" i="11"/>
  <c r="E366" i="11"/>
  <c r="F366" i="11"/>
  <c r="E45" i="11"/>
  <c r="F45" i="11"/>
  <c r="F277" i="10"/>
  <c r="E277" i="10"/>
  <c r="E771" i="11"/>
  <c r="F771" i="11"/>
  <c r="F252" i="11"/>
  <c r="E252" i="11"/>
  <c r="E900" i="10"/>
  <c r="F900" i="10"/>
  <c r="E700" i="10"/>
  <c r="F700" i="10"/>
  <c r="F93" i="10"/>
  <c r="E93" i="10"/>
  <c r="E117" i="11"/>
  <c r="F117" i="11"/>
  <c r="E566" i="10"/>
  <c r="F566" i="10"/>
  <c r="E597" i="11"/>
  <c r="F597" i="11"/>
  <c r="E543" i="10"/>
  <c r="F543" i="10"/>
  <c r="E52" i="10"/>
  <c r="F52" i="10"/>
  <c r="E373" i="10"/>
  <c r="F373" i="10"/>
  <c r="C826" i="11"/>
  <c r="D826" i="11"/>
  <c r="G826" i="11"/>
  <c r="E131" i="10"/>
  <c r="F131" i="10"/>
  <c r="F201" i="11"/>
  <c r="E201" i="11"/>
  <c r="E85" i="11"/>
  <c r="F85" i="11"/>
  <c r="E343" i="10"/>
  <c r="F343" i="10"/>
  <c r="E685" i="11"/>
  <c r="F685" i="11"/>
  <c r="B321" i="11"/>
  <c r="F912" i="11"/>
  <c r="E912" i="11"/>
  <c r="F558" i="10"/>
  <c r="E558" i="10"/>
  <c r="F876" i="10"/>
  <c r="E876" i="10"/>
  <c r="F684" i="10"/>
  <c r="E684" i="10"/>
  <c r="F943" i="10"/>
  <c r="E943" i="10"/>
  <c r="B435" i="10"/>
  <c r="F883" i="11"/>
  <c r="E883" i="11"/>
  <c r="E255" i="11"/>
  <c r="F255" i="11"/>
  <c r="B675" i="11"/>
  <c r="E520" i="10"/>
  <c r="F520" i="10"/>
  <c r="E104" i="11"/>
  <c r="F104" i="11"/>
  <c r="F492" i="11"/>
  <c r="E492" i="11"/>
  <c r="F246" i="11"/>
  <c r="E246" i="11"/>
  <c r="E507" i="10"/>
  <c r="F507" i="10"/>
  <c r="F908" i="11"/>
  <c r="E908" i="11"/>
  <c r="E565" i="10"/>
  <c r="F565" i="10"/>
  <c r="E950" i="10"/>
  <c r="F950" i="10"/>
  <c r="E214" i="10"/>
  <c r="F214" i="10"/>
  <c r="E974" i="10"/>
  <c r="F974" i="10"/>
  <c r="E759" i="10"/>
  <c r="F759" i="10"/>
  <c r="B204" i="11"/>
  <c r="E535" i="11"/>
  <c r="F535" i="11"/>
  <c r="E827" i="10"/>
  <c r="F827" i="10"/>
  <c r="E57" i="10"/>
  <c r="F57" i="10"/>
  <c r="C141" i="11"/>
  <c r="D141" i="11"/>
  <c r="G141" i="11"/>
  <c r="E477" i="11"/>
  <c r="F477" i="11"/>
  <c r="F561" i="11"/>
  <c r="E561" i="11"/>
  <c r="E659" i="10"/>
  <c r="F659" i="10"/>
  <c r="F917" i="10"/>
  <c r="E917" i="10"/>
  <c r="F621" i="10"/>
  <c r="E621" i="10"/>
  <c r="F643" i="10"/>
  <c r="E643" i="10"/>
  <c r="E829" i="11"/>
  <c r="F829" i="11"/>
  <c r="E959" i="10"/>
  <c r="F959" i="10"/>
  <c r="E576" i="11"/>
  <c r="F576" i="11"/>
  <c r="E782" i="11"/>
  <c r="F782" i="11"/>
  <c r="E634" i="11"/>
  <c r="F634" i="11"/>
  <c r="E649" i="11"/>
  <c r="F649" i="11"/>
  <c r="F540" i="11"/>
  <c r="E540" i="11"/>
  <c r="F1008" i="10"/>
  <c r="E1008" i="10"/>
  <c r="F169" i="11"/>
  <c r="E169" i="11"/>
  <c r="E60" i="10"/>
  <c r="F60" i="10"/>
  <c r="B1002" i="10"/>
  <c r="B732" i="11"/>
  <c r="B425" i="11"/>
  <c r="C329" i="10"/>
  <c r="D329" i="10"/>
  <c r="G329" i="10"/>
  <c r="F719" i="10"/>
  <c r="E719" i="10"/>
  <c r="B463" i="10"/>
  <c r="C421" i="10"/>
  <c r="D421" i="10"/>
  <c r="G421" i="10"/>
  <c r="C574" i="10"/>
  <c r="D574" i="10"/>
  <c r="G574" i="10"/>
  <c r="C755" i="11"/>
  <c r="D755" i="11"/>
  <c r="G755" i="11"/>
  <c r="E529" i="11"/>
  <c r="F529" i="11"/>
  <c r="F978" i="11"/>
  <c r="E978" i="11"/>
  <c r="F968" i="11"/>
  <c r="E968" i="11"/>
  <c r="C600" i="11"/>
  <c r="D600" i="11"/>
  <c r="G600" i="11"/>
  <c r="F521" i="11"/>
  <c r="E521" i="11"/>
  <c r="C832" i="11"/>
  <c r="D832" i="11"/>
  <c r="G832" i="11"/>
  <c r="C964" i="11"/>
  <c r="D964" i="11"/>
  <c r="G964" i="11"/>
  <c r="F527" i="10"/>
  <c r="E527" i="10"/>
  <c r="E840" i="11"/>
  <c r="F840" i="11"/>
  <c r="F589" i="11"/>
  <c r="E589" i="11"/>
  <c r="F918" i="11"/>
  <c r="E918" i="11"/>
  <c r="E238" i="10"/>
  <c r="F238" i="10"/>
  <c r="B187" i="10"/>
  <c r="F440" i="10"/>
  <c r="E440" i="10"/>
  <c r="F523" i="10"/>
  <c r="E523" i="10"/>
  <c r="F665" i="11"/>
  <c r="E665" i="11"/>
  <c r="B204" i="10"/>
  <c r="B629" i="10"/>
  <c r="F684" i="11"/>
  <c r="E684" i="11"/>
  <c r="B818" i="11"/>
  <c r="E967" i="11"/>
  <c r="F967" i="11"/>
  <c r="F401" i="10"/>
  <c r="E401" i="10"/>
  <c r="E768" i="11"/>
  <c r="F768" i="11"/>
  <c r="F780" i="10"/>
  <c r="E780" i="10"/>
  <c r="F173" i="10"/>
  <c r="E173" i="10"/>
  <c r="E481" i="10"/>
  <c r="F481" i="10"/>
  <c r="F478" i="11"/>
  <c r="E478" i="11"/>
  <c r="F521" i="10"/>
  <c r="E521" i="10"/>
  <c r="E737" i="11"/>
  <c r="F737" i="11"/>
  <c r="E497" i="10"/>
  <c r="F497" i="10"/>
  <c r="F604" i="10"/>
  <c r="E604" i="10"/>
  <c r="E318" i="10"/>
  <c r="F318" i="10"/>
  <c r="E1003" i="10"/>
  <c r="F1003" i="10"/>
  <c r="F435" i="10"/>
  <c r="E435" i="10"/>
  <c r="F402" i="11"/>
  <c r="E402" i="11"/>
  <c r="E18" i="10"/>
  <c r="F18" i="10"/>
  <c r="F958" i="11"/>
  <c r="E958" i="11"/>
  <c r="E767" i="10"/>
  <c r="F767" i="10"/>
  <c r="E72" i="11"/>
  <c r="F72" i="11"/>
  <c r="F302" i="11"/>
  <c r="E302" i="11"/>
  <c r="F842" i="11"/>
  <c r="E842" i="11"/>
  <c r="F618" i="10"/>
  <c r="E618" i="10"/>
  <c r="E323" i="10"/>
  <c r="F323" i="10"/>
  <c r="E653" i="10"/>
  <c r="F653" i="10"/>
  <c r="F515" i="11"/>
  <c r="E515" i="11"/>
  <c r="C133" i="11"/>
  <c r="D133" i="11"/>
  <c r="G133" i="11"/>
  <c r="E84" i="11"/>
  <c r="F84" i="11"/>
  <c r="B691" i="11"/>
  <c r="E84" i="10"/>
  <c r="F84" i="10"/>
  <c r="F945" i="11"/>
  <c r="E945" i="11"/>
  <c r="C588" i="11"/>
  <c r="D588" i="11"/>
  <c r="G588" i="11"/>
  <c r="B225" i="11"/>
  <c r="B722" i="11"/>
  <c r="B600" i="11"/>
  <c r="C714" i="10"/>
  <c r="D714" i="10"/>
  <c r="G714" i="10"/>
  <c r="C370" i="10"/>
  <c r="D370" i="10"/>
  <c r="G370" i="10"/>
  <c r="E238" i="11"/>
  <c r="F238" i="11"/>
  <c r="C501" i="11"/>
  <c r="D501" i="11"/>
  <c r="G501" i="11"/>
  <c r="E19" i="11"/>
  <c r="F19" i="11"/>
  <c r="F973" i="10"/>
  <c r="E973" i="10"/>
  <c r="B198" i="11"/>
  <c r="F522" i="10"/>
  <c r="E522" i="10"/>
  <c r="E867" i="11"/>
  <c r="F867" i="11"/>
  <c r="E603" i="10"/>
  <c r="F603" i="10"/>
  <c r="F230" i="11"/>
  <c r="E230" i="11"/>
  <c r="E742" i="10"/>
  <c r="F742" i="10"/>
  <c r="E831" i="10"/>
  <c r="F831" i="10"/>
  <c r="E386" i="11"/>
  <c r="F386" i="11"/>
  <c r="C677" i="11"/>
  <c r="D677" i="11"/>
  <c r="G677" i="11"/>
  <c r="F202" i="11"/>
  <c r="E202" i="11"/>
  <c r="E143" i="11"/>
  <c r="F143" i="11"/>
  <c r="F374" i="11"/>
  <c r="E374" i="11"/>
  <c r="F882" i="10"/>
  <c r="E882" i="10"/>
  <c r="F349" i="11"/>
  <c r="E349" i="11"/>
  <c r="F638" i="10"/>
  <c r="E638" i="10"/>
  <c r="B44" i="10"/>
  <c r="E828" i="10"/>
  <c r="F828" i="10"/>
  <c r="F667" i="11"/>
  <c r="E667" i="11"/>
  <c r="F853" i="10"/>
  <c r="E853" i="10"/>
  <c r="E436" i="10"/>
  <c r="F436" i="10"/>
  <c r="F145" i="10"/>
  <c r="E145" i="10"/>
  <c r="F451" i="11"/>
  <c r="E451" i="11"/>
  <c r="E795" i="11"/>
  <c r="F795" i="11"/>
  <c r="E550" i="11"/>
  <c r="F550" i="11"/>
  <c r="F559" i="11"/>
  <c r="E559" i="11"/>
  <c r="F998" i="11"/>
  <c r="E998" i="11"/>
  <c r="F886" i="10"/>
  <c r="E886" i="10"/>
  <c r="E466" i="11"/>
  <c r="F466" i="11"/>
  <c r="F593" i="10"/>
  <c r="E593" i="10"/>
  <c r="E432" i="10"/>
  <c r="F432" i="10"/>
  <c r="B38" i="10"/>
  <c r="F888" i="11"/>
  <c r="E888" i="11"/>
  <c r="F828" i="11"/>
  <c r="E828" i="11"/>
  <c r="E982" i="11"/>
  <c r="F982" i="11"/>
  <c r="E489" i="11"/>
  <c r="F489" i="11"/>
  <c r="C859" i="11"/>
  <c r="D859" i="11"/>
  <c r="G859" i="11"/>
  <c r="F740" i="11"/>
  <c r="E740" i="11"/>
  <c r="E346" i="10"/>
  <c r="F346" i="10"/>
  <c r="E774" i="11"/>
  <c r="F774" i="11"/>
  <c r="F179" i="11"/>
  <c r="E179" i="11"/>
  <c r="F848" i="10"/>
  <c r="E848" i="10"/>
  <c r="E862" i="11"/>
  <c r="F862" i="11"/>
  <c r="E191" i="11"/>
  <c r="F191" i="11"/>
  <c r="F631" i="10"/>
  <c r="E631" i="10"/>
  <c r="F283" i="10"/>
  <c r="E283" i="10"/>
  <c r="E539" i="11"/>
  <c r="F539" i="11"/>
  <c r="E233" i="10"/>
  <c r="F233" i="10"/>
  <c r="F264" i="10"/>
  <c r="E264" i="10"/>
  <c r="F869" i="11"/>
  <c r="E869" i="11"/>
  <c r="B654" i="11"/>
  <c r="C993" i="10"/>
  <c r="D993" i="10"/>
  <c r="G993" i="10"/>
  <c r="C361" i="10"/>
  <c r="D361" i="10"/>
  <c r="G361" i="10"/>
  <c r="B156" i="10"/>
  <c r="B553" i="10"/>
  <c r="C298" i="11"/>
  <c r="D298" i="11"/>
  <c r="G298" i="11"/>
  <c r="C263" i="11"/>
  <c r="D263" i="11"/>
  <c r="G263" i="11"/>
  <c r="C264" i="11"/>
  <c r="D264" i="11"/>
  <c r="G264" i="11"/>
  <c r="B349" i="10"/>
  <c r="B519" i="11"/>
  <c r="C349" i="11"/>
  <c r="D349" i="11"/>
  <c r="G349" i="11"/>
  <c r="C604" i="10"/>
  <c r="D604" i="10"/>
  <c r="G604" i="10"/>
  <c r="C560" i="11"/>
  <c r="D560" i="11"/>
  <c r="G560" i="11"/>
  <c r="E220" i="10"/>
  <c r="F220" i="10"/>
  <c r="F863" i="11"/>
  <c r="E863" i="11"/>
  <c r="B98" i="10"/>
  <c r="B338" i="11"/>
  <c r="B980" i="11"/>
  <c r="B249" i="10"/>
  <c r="G533" i="11"/>
  <c r="D533" i="11"/>
  <c r="C533" i="11"/>
  <c r="B693" i="11"/>
  <c r="B338" i="10"/>
  <c r="G155" i="10"/>
  <c r="D155" i="10"/>
  <c r="C155" i="10"/>
  <c r="B291" i="11"/>
  <c r="B634" i="11"/>
  <c r="G903" i="11"/>
  <c r="D903" i="11"/>
  <c r="C903" i="11"/>
  <c r="G259" i="10"/>
  <c r="D259" i="10"/>
  <c r="C259" i="10"/>
  <c r="G369" i="11"/>
  <c r="D369" i="11"/>
  <c r="C369" i="11"/>
  <c r="G908" i="10"/>
  <c r="D908" i="10"/>
  <c r="C908" i="10"/>
  <c r="B351" i="11"/>
  <c r="B113" i="11"/>
  <c r="B227" i="11"/>
  <c r="G486" i="11"/>
  <c r="D486" i="11"/>
  <c r="C486" i="11"/>
  <c r="G286" i="11"/>
  <c r="D286" i="11"/>
  <c r="C286" i="11"/>
  <c r="G672" i="11"/>
  <c r="D672" i="11"/>
  <c r="C672" i="11"/>
  <c r="G834" i="11"/>
  <c r="D834" i="11"/>
  <c r="C834" i="11"/>
  <c r="B305" i="10"/>
  <c r="B955" i="10"/>
  <c r="G720" i="11"/>
  <c r="D720" i="11"/>
  <c r="C720" i="11"/>
  <c r="G944" i="11"/>
  <c r="D944" i="11"/>
  <c r="C944" i="11"/>
  <c r="B111" i="11"/>
  <c r="B830" i="11"/>
  <c r="B307" i="11"/>
  <c r="G788" i="11"/>
  <c r="D788" i="11"/>
  <c r="C788" i="11"/>
  <c r="B837" i="10"/>
  <c r="B536" i="10"/>
  <c r="G639" i="11"/>
  <c r="D639" i="11"/>
  <c r="C639" i="11"/>
  <c r="B826" i="11"/>
  <c r="G627" i="10"/>
  <c r="D627" i="10"/>
  <c r="C627" i="10"/>
  <c r="G959" i="10"/>
  <c r="D959" i="10"/>
  <c r="C959" i="10"/>
  <c r="B892" i="10"/>
  <c r="G677" i="10"/>
  <c r="D677" i="10"/>
  <c r="C677" i="10"/>
  <c r="G859" i="10"/>
  <c r="D859" i="10"/>
  <c r="C859" i="10"/>
  <c r="B435" i="11"/>
  <c r="G117" i="11"/>
  <c r="D117" i="11"/>
  <c r="C117" i="11"/>
  <c r="G153" i="10"/>
  <c r="D153" i="10"/>
  <c r="C153" i="10"/>
  <c r="G948" i="11"/>
  <c r="D948" i="11"/>
  <c r="C948" i="11"/>
  <c r="G242" i="10"/>
  <c r="D242" i="10"/>
  <c r="C242" i="10"/>
  <c r="B806" i="11"/>
  <c r="G139" i="11"/>
  <c r="D139" i="11"/>
  <c r="C139" i="11"/>
  <c r="B95" i="11"/>
  <c r="G140" i="11"/>
  <c r="D140" i="11"/>
  <c r="C140" i="11"/>
  <c r="B911" i="11"/>
  <c r="B207" i="11"/>
  <c r="B965" i="10"/>
  <c r="G761" i="11"/>
  <c r="D761" i="11"/>
  <c r="C761" i="11"/>
  <c r="B107" i="10"/>
  <c r="G745" i="10"/>
  <c r="D745" i="10"/>
  <c r="C745" i="10"/>
  <c r="B821" i="11"/>
  <c r="G629" i="10"/>
  <c r="D629" i="10"/>
  <c r="C629" i="10"/>
  <c r="G888" i="10"/>
  <c r="D888" i="10"/>
  <c r="C888" i="10"/>
  <c r="B192" i="11"/>
  <c r="B226" i="10"/>
  <c r="G417" i="10"/>
  <c r="D417" i="10"/>
  <c r="C417" i="10"/>
  <c r="B89" i="10"/>
  <c r="B423" i="10"/>
  <c r="G271" i="10"/>
  <c r="D271" i="10"/>
  <c r="C271" i="10"/>
  <c r="B154" i="11"/>
  <c r="B577" i="10"/>
  <c r="B174" i="10"/>
  <c r="B319" i="10"/>
  <c r="B184" i="11"/>
  <c r="G895" i="10"/>
  <c r="D895" i="10"/>
  <c r="C895" i="10"/>
  <c r="B49" i="11"/>
  <c r="B362" i="10"/>
  <c r="B153" i="10"/>
  <c r="G797" i="11"/>
  <c r="D797" i="11"/>
  <c r="C797" i="11"/>
  <c r="B446" i="11"/>
  <c r="G912" i="11"/>
  <c r="D912" i="11"/>
  <c r="C912" i="11"/>
  <c r="B145" i="11"/>
  <c r="B25" i="10"/>
  <c r="G937" i="10"/>
  <c r="D937" i="10"/>
  <c r="C937" i="10"/>
  <c r="B485" i="11"/>
  <c r="B1003" i="11"/>
  <c r="B404" i="10"/>
  <c r="B490" i="11"/>
  <c r="F844" i="11"/>
  <c r="E844" i="11"/>
  <c r="B363" i="11"/>
  <c r="F495" i="10"/>
  <c r="E495" i="10"/>
  <c r="E727" i="11"/>
  <c r="F727" i="11"/>
  <c r="B687" i="10"/>
  <c r="E544" i="11"/>
  <c r="F544" i="11"/>
  <c r="F703" i="10"/>
  <c r="E703" i="10"/>
  <c r="F479" i="10"/>
  <c r="E479" i="10"/>
  <c r="G47" i="10"/>
  <c r="D47" i="10"/>
  <c r="C47" i="10"/>
  <c r="G493" i="10"/>
  <c r="D493" i="10"/>
  <c r="C493" i="10"/>
  <c r="B472" i="11"/>
  <c r="F683" i="10"/>
  <c r="E683" i="10"/>
  <c r="E200" i="10"/>
  <c r="F200" i="10"/>
  <c r="F876" i="11"/>
  <c r="E876" i="11"/>
  <c r="E628" i="10"/>
  <c r="F628" i="10"/>
  <c r="F354" i="10"/>
  <c r="E354" i="10"/>
  <c r="E634" i="10"/>
  <c r="F634" i="10"/>
  <c r="B570" i="11"/>
  <c r="E764" i="10"/>
  <c r="F764" i="10"/>
  <c r="B101" i="11"/>
  <c r="G915" i="10"/>
  <c r="D915" i="10"/>
  <c r="C915" i="10"/>
  <c r="E824" i="10"/>
  <c r="F824" i="10"/>
  <c r="E880" i="10"/>
  <c r="F880" i="10"/>
  <c r="E367" i="10"/>
  <c r="F367" i="10"/>
  <c r="B968" i="10"/>
  <c r="G782" i="11"/>
  <c r="D782" i="11"/>
  <c r="C782" i="11"/>
  <c r="B285" i="11"/>
  <c r="E95" i="11"/>
  <c r="F95" i="11"/>
  <c r="F179" i="10"/>
  <c r="E179" i="10"/>
  <c r="G884" i="11"/>
  <c r="D884" i="11"/>
  <c r="C884" i="11"/>
  <c r="F301" i="10"/>
  <c r="E301" i="10"/>
  <c r="E872" i="10"/>
  <c r="F872" i="10"/>
  <c r="F111" i="10"/>
  <c r="E111" i="10"/>
  <c r="F58" i="11"/>
  <c r="E58" i="11"/>
  <c r="E126" i="11"/>
  <c r="F126" i="11"/>
  <c r="E403" i="11"/>
  <c r="F403" i="11"/>
  <c r="F496" i="11"/>
  <c r="E496" i="11"/>
  <c r="E341" i="11"/>
  <c r="F341" i="11"/>
  <c r="G216" i="10"/>
  <c r="D216" i="10"/>
  <c r="C216" i="10"/>
  <c r="E954" i="10"/>
  <c r="F954" i="10"/>
  <c r="F388" i="10"/>
  <c r="E388" i="10"/>
  <c r="B82" i="10"/>
  <c r="E668" i="11"/>
  <c r="F668" i="11"/>
  <c r="F524" i="11"/>
  <c r="E524" i="11"/>
  <c r="E992" i="11"/>
  <c r="F992" i="11"/>
  <c r="E375" i="11"/>
  <c r="F375" i="11"/>
  <c r="F194" i="11"/>
  <c r="E194" i="11"/>
  <c r="F894" i="10"/>
  <c r="E894" i="10"/>
  <c r="E531" i="11"/>
  <c r="F531" i="11"/>
  <c r="F698" i="11"/>
  <c r="E698" i="11"/>
  <c r="E363" i="11"/>
  <c r="F363" i="11"/>
  <c r="E216" i="11"/>
  <c r="F216" i="11"/>
  <c r="B644" i="10"/>
  <c r="B745" i="11"/>
  <c r="F236" i="11"/>
  <c r="E236" i="11"/>
  <c r="F433" i="11"/>
  <c r="E433" i="11"/>
  <c r="E191" i="10"/>
  <c r="F191" i="10"/>
  <c r="F120" i="11"/>
  <c r="E120" i="11"/>
  <c r="E50" i="11"/>
  <c r="F50" i="11"/>
  <c r="G652" i="11"/>
  <c r="D652" i="11"/>
  <c r="C652" i="11"/>
  <c r="G622" i="11"/>
  <c r="D622" i="11"/>
  <c r="C622" i="11"/>
  <c r="B950" i="10"/>
  <c r="E734" i="10"/>
  <c r="F734" i="10"/>
  <c r="E774" i="10"/>
  <c r="F774" i="10"/>
  <c r="F213" i="11"/>
  <c r="E213" i="11"/>
  <c r="F62" i="11"/>
  <c r="E62" i="11"/>
  <c r="G182" i="11"/>
  <c r="D182" i="11"/>
  <c r="C182" i="11"/>
  <c r="B271" i="10"/>
  <c r="B91" i="11"/>
  <c r="B299" i="11"/>
  <c r="E158" i="11"/>
  <c r="F158" i="11"/>
  <c r="E865" i="10"/>
  <c r="F865" i="10"/>
  <c r="F622" i="11"/>
  <c r="E622" i="11"/>
  <c r="B93" i="11"/>
  <c r="G428" i="10"/>
  <c r="D428" i="10"/>
  <c r="C428" i="10"/>
  <c r="F986" i="11"/>
  <c r="E986" i="11"/>
  <c r="E94" i="11"/>
  <c r="F94" i="11"/>
  <c r="E717" i="11"/>
  <c r="F717" i="11"/>
  <c r="F314" i="11"/>
  <c r="E314" i="11"/>
  <c r="B961" i="11"/>
  <c r="B884" i="11"/>
  <c r="B707" i="10"/>
  <c r="F977" i="11"/>
  <c r="E977" i="11"/>
  <c r="G119" i="11"/>
  <c r="D119" i="11"/>
  <c r="C119" i="11"/>
  <c r="E989" i="11"/>
  <c r="F989" i="11"/>
  <c r="G183" i="10"/>
  <c r="D183" i="10"/>
  <c r="C183" i="10"/>
  <c r="G536" i="11"/>
  <c r="D536" i="11"/>
  <c r="C536" i="11"/>
  <c r="E177" i="11"/>
  <c r="F177" i="11"/>
  <c r="E291" i="11"/>
  <c r="F291" i="11"/>
  <c r="E719" i="11"/>
  <c r="F719" i="11"/>
  <c r="B728" i="11"/>
  <c r="B381" i="10"/>
  <c r="G279" i="10"/>
  <c r="D279" i="10"/>
  <c r="C279" i="10"/>
  <c r="G489" i="11"/>
  <c r="D489" i="11"/>
  <c r="C489" i="11"/>
  <c r="F127" i="10"/>
  <c r="E127" i="10"/>
  <c r="E946" i="11"/>
  <c r="F946" i="11"/>
  <c r="F257" i="10"/>
  <c r="E257" i="10"/>
  <c r="E937" i="11"/>
  <c r="F937" i="11"/>
  <c r="B671" i="11"/>
  <c r="B617" i="10"/>
  <c r="G691" i="10"/>
  <c r="D691" i="10"/>
  <c r="C691" i="10"/>
  <c r="B89" i="11"/>
  <c r="G925" i="11"/>
  <c r="D925" i="11"/>
  <c r="C925" i="11"/>
  <c r="G862" i="11"/>
  <c r="D862" i="11"/>
  <c r="C862" i="11"/>
  <c r="B711" i="10"/>
  <c r="E685" i="10"/>
  <c r="F685" i="10"/>
  <c r="E93" i="11"/>
  <c r="F93" i="11"/>
  <c r="F234" i="10"/>
  <c r="E234" i="10"/>
  <c r="F633" i="10"/>
  <c r="E633" i="10"/>
  <c r="G592" i="11"/>
  <c r="D592" i="11"/>
  <c r="C592" i="11"/>
  <c r="G330" i="10"/>
  <c r="D330" i="10"/>
  <c r="C330" i="10"/>
  <c r="G226" i="11"/>
  <c r="D226" i="11"/>
  <c r="C226" i="11"/>
  <c r="E1004" i="11"/>
  <c r="F1004" i="11"/>
  <c r="E367" i="11"/>
  <c r="F367" i="11"/>
  <c r="G435" i="11"/>
  <c r="D435" i="11"/>
  <c r="C435" i="11"/>
  <c r="G82" i="11"/>
  <c r="D82" i="11"/>
  <c r="C82" i="11"/>
  <c r="F808" i="11"/>
  <c r="E808" i="11"/>
  <c r="E167" i="10"/>
  <c r="F167" i="10"/>
  <c r="F105" i="10"/>
  <c r="E105" i="10"/>
  <c r="E15" i="11"/>
  <c r="F15" i="11"/>
  <c r="G430" i="11"/>
  <c r="D430" i="11"/>
  <c r="C430" i="11"/>
  <c r="B321" i="10"/>
  <c r="B580" i="10"/>
  <c r="B773" i="11"/>
  <c r="G228" i="10"/>
  <c r="D228" i="10"/>
  <c r="C228" i="10"/>
  <c r="F583" i="10"/>
  <c r="E583" i="10"/>
  <c r="F399" i="11"/>
  <c r="E399" i="11"/>
  <c r="F620" i="11"/>
  <c r="E620" i="11"/>
  <c r="G631" i="11"/>
  <c r="D631" i="11"/>
  <c r="C631" i="11"/>
  <c r="B40" i="11"/>
  <c r="E807" i="11"/>
  <c r="F807" i="11"/>
  <c r="F478" i="10"/>
  <c r="E478" i="10"/>
  <c r="E75" i="10"/>
  <c r="F75" i="10"/>
  <c r="E831" i="11"/>
  <c r="F831" i="11"/>
  <c r="E225" i="11"/>
  <c r="F225" i="11"/>
  <c r="F907" i="10"/>
  <c r="E907" i="10"/>
  <c r="G493" i="11"/>
  <c r="D493" i="11"/>
  <c r="C493" i="11"/>
  <c r="B476" i="10"/>
  <c r="G957" i="10"/>
  <c r="D957" i="10"/>
  <c r="C957" i="10"/>
  <c r="E322" i="10"/>
  <c r="F322" i="10"/>
  <c r="F381" i="10"/>
  <c r="E381" i="10"/>
  <c r="G978" i="11"/>
  <c r="D978" i="11"/>
  <c r="C978" i="11"/>
  <c r="G389" i="11"/>
  <c r="D389" i="11"/>
  <c r="C389" i="11"/>
  <c r="G699" i="11"/>
  <c r="D699" i="11"/>
  <c r="C699" i="11"/>
  <c r="B99" i="10"/>
  <c r="G198" i="11"/>
  <c r="D198" i="11"/>
  <c r="C198" i="11"/>
  <c r="B673" i="11"/>
  <c r="G235" i="10"/>
  <c r="D235" i="10"/>
  <c r="C235" i="10"/>
  <c r="B298" i="10"/>
  <c r="B523" i="11"/>
  <c r="B872" i="10"/>
  <c r="G232" i="10"/>
  <c r="D232" i="10"/>
  <c r="C232" i="10"/>
  <c r="G313" i="11"/>
  <c r="D313" i="11"/>
  <c r="C313" i="11"/>
  <c r="B246" i="10"/>
  <c r="G332" i="10"/>
  <c r="D332" i="10"/>
  <c r="C332" i="10"/>
  <c r="G518" i="10"/>
  <c r="D518" i="10"/>
  <c r="C518" i="10"/>
  <c r="G80" i="11"/>
  <c r="D80" i="11"/>
  <c r="C80" i="11"/>
  <c r="B793" i="11"/>
  <c r="B592" i="10"/>
  <c r="G664" i="10"/>
  <c r="D664" i="10"/>
  <c r="C664" i="10"/>
  <c r="B459" i="10"/>
  <c r="E812" i="10"/>
  <c r="F812" i="10"/>
  <c r="G808" i="11"/>
  <c r="D808" i="11"/>
  <c r="C808" i="11"/>
  <c r="F192" i="11"/>
  <c r="E192" i="11"/>
  <c r="G225" i="11"/>
  <c r="D225" i="11"/>
  <c r="C225" i="11"/>
  <c r="F696" i="11"/>
  <c r="E696" i="11"/>
  <c r="F385" i="10"/>
  <c r="E385" i="10"/>
  <c r="F229" i="10"/>
  <c r="E229" i="10"/>
  <c r="F611" i="11"/>
  <c r="E611" i="11"/>
  <c r="B595" i="11"/>
  <c r="F688" i="11"/>
  <c r="E688" i="11"/>
  <c r="B998" i="11"/>
  <c r="B283" i="11"/>
  <c r="F623" i="10"/>
  <c r="E623" i="10"/>
  <c r="E775" i="10"/>
  <c r="F775" i="10"/>
  <c r="F431" i="11"/>
  <c r="E431" i="11"/>
  <c r="B757" i="11"/>
  <c r="E676" i="10"/>
  <c r="F676" i="10"/>
  <c r="F761" i="10"/>
  <c r="E761" i="10"/>
  <c r="F149" i="10"/>
  <c r="E149" i="10"/>
  <c r="F851" i="10"/>
  <c r="E851" i="10"/>
  <c r="G804" i="11"/>
  <c r="D804" i="11"/>
  <c r="C804" i="11"/>
  <c r="F24" i="11"/>
  <c r="E24" i="11"/>
  <c r="F858" i="10"/>
  <c r="E858" i="10"/>
  <c r="E40" i="10"/>
  <c r="F40" i="10"/>
  <c r="E897" i="11"/>
  <c r="F897" i="11"/>
  <c r="G258" i="11"/>
  <c r="D258" i="11"/>
  <c r="C258" i="11"/>
  <c r="E996" i="10"/>
  <c r="F996" i="10"/>
  <c r="F627" i="10"/>
  <c r="E627" i="10"/>
  <c r="E694" i="10"/>
  <c r="F694" i="10"/>
  <c r="G851" i="10"/>
  <c r="D851" i="10"/>
  <c r="C851" i="10"/>
  <c r="F231" i="10"/>
  <c r="E231" i="10"/>
  <c r="B436" i="11"/>
  <c r="E579" i="11"/>
  <c r="F579" i="11"/>
  <c r="F474" i="10"/>
  <c r="E474" i="10"/>
  <c r="F42" i="11"/>
  <c r="E42" i="11"/>
  <c r="F164" i="10"/>
  <c r="E164" i="10"/>
  <c r="E1005" i="11"/>
  <c r="F1005" i="11"/>
  <c r="F213" i="10"/>
  <c r="E213" i="10"/>
  <c r="G790" i="10"/>
  <c r="D790" i="10"/>
  <c r="C790" i="10"/>
  <c r="F864" i="11"/>
  <c r="E864" i="11"/>
  <c r="E627" i="11"/>
  <c r="F627" i="11"/>
  <c r="F51" i="10"/>
  <c r="E51" i="10"/>
  <c r="E736" i="11"/>
  <c r="F736" i="11"/>
  <c r="E769" i="10"/>
  <c r="F769" i="10"/>
  <c r="E208" i="10"/>
  <c r="F208" i="10"/>
  <c r="F330" i="11"/>
  <c r="E330" i="11"/>
  <c r="B251" i="10"/>
  <c r="G492" i="11"/>
  <c r="D492" i="11"/>
  <c r="C492" i="11"/>
  <c r="F402" i="10"/>
  <c r="E402" i="10"/>
  <c r="F530" i="10"/>
  <c r="E530" i="10"/>
  <c r="F514" i="10"/>
  <c r="E514" i="10"/>
  <c r="E121" i="10"/>
  <c r="F121" i="10"/>
  <c r="E241" i="11"/>
  <c r="F241" i="11"/>
  <c r="F757" i="10"/>
  <c r="E757" i="10"/>
  <c r="E96" i="11"/>
  <c r="F96" i="11"/>
  <c r="E398" i="10"/>
  <c r="F398" i="10"/>
  <c r="E651" i="10"/>
  <c r="F651" i="10"/>
  <c r="F455" i="10"/>
  <c r="E455" i="10"/>
  <c r="E858" i="11"/>
  <c r="F858" i="11"/>
  <c r="F533" i="10"/>
  <c r="E533" i="10"/>
  <c r="B143" i="10"/>
  <c r="F481" i="11"/>
  <c r="E481" i="11"/>
  <c r="G249" i="10"/>
  <c r="D249" i="10"/>
  <c r="C249" i="10"/>
  <c r="B622" i="11"/>
  <c r="B358" i="10"/>
  <c r="G611" i="10"/>
  <c r="D611" i="10"/>
  <c r="C611" i="10"/>
  <c r="E31" i="10"/>
  <c r="F31" i="10"/>
  <c r="F69" i="11"/>
  <c r="E69" i="11"/>
  <c r="E437" i="10"/>
  <c r="F437" i="10"/>
  <c r="F242" i="10"/>
  <c r="E242" i="10"/>
  <c r="B19" i="11"/>
  <c r="F434" i="10"/>
  <c r="E434" i="10"/>
  <c r="E738" i="11"/>
  <c r="F738" i="11"/>
  <c r="E137" i="11"/>
  <c r="F137" i="11"/>
  <c r="F130" i="10"/>
  <c r="E130" i="10"/>
  <c r="F388" i="11"/>
  <c r="E388" i="11"/>
  <c r="F852" i="11"/>
  <c r="E852" i="11"/>
  <c r="B1000" i="10"/>
  <c r="E801" i="11"/>
  <c r="F801" i="11"/>
  <c r="B310" i="11"/>
  <c r="E699" i="10"/>
  <c r="F699" i="10"/>
  <c r="B215" i="11"/>
  <c r="B620" i="11"/>
  <c r="B779" i="11"/>
  <c r="E534" i="10"/>
  <c r="F534" i="10"/>
  <c r="G115" i="11"/>
  <c r="D115" i="11"/>
  <c r="C115" i="11"/>
  <c r="C51" i="11"/>
  <c r="D51" i="11"/>
  <c r="G51" i="11"/>
  <c r="G10" i="10"/>
  <c r="D10" i="10"/>
  <c r="C10" i="10"/>
  <c r="F486" i="11"/>
  <c r="E486" i="11"/>
  <c r="E98" i="11"/>
  <c r="F98" i="11"/>
  <c r="F542" i="11"/>
  <c r="E542" i="11"/>
  <c r="E740" i="10"/>
  <c r="F740" i="10"/>
  <c r="C337" i="11"/>
  <c r="D337" i="11"/>
  <c r="G337" i="11"/>
  <c r="E777" i="11"/>
  <c r="F777" i="11"/>
  <c r="E918" i="10"/>
  <c r="F918" i="10"/>
  <c r="E851" i="11"/>
  <c r="F851" i="11"/>
  <c r="E25" i="10"/>
  <c r="F25" i="10"/>
  <c r="E127" i="11"/>
  <c r="F127" i="11"/>
  <c r="E845" i="11"/>
  <c r="F845" i="11"/>
  <c r="E13" i="10"/>
  <c r="F13" i="10"/>
  <c r="E573" i="11"/>
  <c r="F573" i="11"/>
  <c r="F1009" i="11"/>
  <c r="E1009" i="11"/>
  <c r="F754" i="11"/>
  <c r="E754" i="11"/>
  <c r="F987" i="10"/>
  <c r="E987" i="10"/>
  <c r="F103" i="10"/>
  <c r="E103" i="10"/>
  <c r="F52" i="11"/>
  <c r="E52" i="11"/>
  <c r="E934" i="11"/>
  <c r="F934" i="11"/>
  <c r="B492" i="11"/>
  <c r="B549" i="10"/>
  <c r="F750" i="11"/>
  <c r="E750" i="11"/>
  <c r="B531" i="10"/>
  <c r="F635" i="11"/>
  <c r="E635" i="11"/>
  <c r="F508" i="10"/>
  <c r="E508" i="10"/>
  <c r="E292" i="11"/>
  <c r="F292" i="11"/>
  <c r="B382" i="10"/>
  <c r="G315" i="11"/>
  <c r="D315" i="11"/>
  <c r="C315" i="11"/>
  <c r="G500" i="11"/>
  <c r="D500" i="11"/>
  <c r="C500" i="11"/>
  <c r="C30" i="10"/>
  <c r="D30" i="10"/>
  <c r="G30" i="10"/>
  <c r="C88" i="10"/>
  <c r="D88" i="10"/>
  <c r="G88" i="10"/>
  <c r="C793" i="11"/>
  <c r="D793" i="11"/>
  <c r="G793" i="11"/>
  <c r="C418" i="10"/>
  <c r="D418" i="10"/>
  <c r="G418" i="10"/>
  <c r="C758" i="10"/>
  <c r="D758" i="10"/>
  <c r="G758" i="10"/>
  <c r="C878" i="11"/>
  <c r="D878" i="11"/>
  <c r="G878" i="11"/>
  <c r="E787" i="10"/>
  <c r="F787" i="10"/>
  <c r="B159" i="11"/>
  <c r="B221" i="11"/>
  <c r="F465" i="11"/>
  <c r="E465" i="11"/>
  <c r="F183" i="11"/>
  <c r="E183" i="11"/>
  <c r="E919" i="11"/>
  <c r="F919" i="11"/>
  <c r="E211" i="10"/>
  <c r="F211" i="10"/>
  <c r="E962" i="11"/>
  <c r="F962" i="11"/>
  <c r="C52" i="11"/>
  <c r="D52" i="11"/>
  <c r="G52" i="11"/>
  <c r="F418" i="11"/>
  <c r="E418" i="11"/>
  <c r="B94" i="10"/>
  <c r="C758" i="11"/>
  <c r="D758" i="11"/>
  <c r="G758" i="11"/>
  <c r="B561" i="10"/>
  <c r="F887" i="10"/>
  <c r="E887" i="10"/>
  <c r="F641" i="11"/>
  <c r="E641" i="11"/>
  <c r="C80" i="10"/>
  <c r="D80" i="10"/>
  <c r="G80" i="10"/>
  <c r="E595" i="11"/>
  <c r="F595" i="11"/>
  <c r="E112" i="11"/>
  <c r="F112" i="11"/>
  <c r="F937" i="10"/>
  <c r="E937" i="10"/>
  <c r="E425" i="11"/>
  <c r="F425" i="11"/>
  <c r="B783" i="10"/>
  <c r="F874" i="10"/>
  <c r="E874" i="10"/>
  <c r="F285" i="10"/>
  <c r="E285" i="10"/>
  <c r="F936" i="10"/>
  <c r="E936" i="10"/>
  <c r="C72" i="10"/>
  <c r="D72" i="10"/>
  <c r="G72" i="10"/>
  <c r="B821" i="10"/>
  <c r="B664" i="11"/>
  <c r="B75" i="10"/>
  <c r="E718" i="11"/>
  <c r="F718" i="11"/>
  <c r="F877" i="11"/>
  <c r="E877" i="11"/>
  <c r="E284" i="11"/>
  <c r="F284" i="11"/>
  <c r="F1002" i="11"/>
  <c r="E1002" i="11"/>
  <c r="F399" i="10"/>
  <c r="E399" i="10"/>
  <c r="B912" i="10"/>
  <c r="F37" i="11"/>
  <c r="E37" i="11"/>
  <c r="F262" i="11"/>
  <c r="E262" i="11"/>
  <c r="C261" i="11"/>
  <c r="D261" i="11"/>
  <c r="G261" i="11"/>
  <c r="C23" i="11"/>
  <c r="D23" i="11"/>
  <c r="G23" i="11"/>
  <c r="C461" i="11"/>
  <c r="D461" i="11"/>
  <c r="G461" i="11"/>
  <c r="B649" i="11"/>
  <c r="C473" i="11"/>
  <c r="D473" i="11"/>
  <c r="G473" i="11"/>
  <c r="C407" i="11"/>
  <c r="D407" i="11"/>
  <c r="G407" i="11"/>
  <c r="B503" i="11"/>
  <c r="C477" i="11"/>
  <c r="D477" i="11"/>
  <c r="G477" i="11"/>
  <c r="C609" i="11"/>
  <c r="D609" i="11"/>
  <c r="G609" i="11"/>
  <c r="B621" i="11"/>
  <c r="C627" i="11"/>
  <c r="D627" i="11"/>
  <c r="G627" i="11"/>
  <c r="B721" i="11"/>
  <c r="B326" i="10"/>
  <c r="B977" i="11"/>
  <c r="C410" i="10"/>
  <c r="D410" i="10"/>
  <c r="G410" i="10"/>
  <c r="B71" i="11"/>
  <c r="C505" i="11"/>
  <c r="D505" i="11"/>
  <c r="G505" i="11"/>
  <c r="B783" i="11"/>
  <c r="C255" i="10"/>
  <c r="D255" i="10"/>
  <c r="G255" i="10"/>
  <c r="B365" i="11"/>
  <c r="B385" i="10"/>
  <c r="B507" i="10"/>
  <c r="G271" i="11"/>
  <c r="D271" i="11"/>
  <c r="C271" i="11"/>
  <c r="G567" i="10"/>
  <c r="D567" i="10"/>
  <c r="C567" i="10"/>
  <c r="B666" i="11"/>
  <c r="F755" i="11"/>
  <c r="E755" i="11"/>
  <c r="F797" i="10"/>
  <c r="E797" i="10"/>
  <c r="F736" i="10"/>
  <c r="E736" i="10"/>
  <c r="E965" i="10"/>
  <c r="F965" i="10"/>
  <c r="E645" i="11"/>
  <c r="F645" i="11"/>
  <c r="E428" i="10"/>
  <c r="F428" i="10"/>
  <c r="E947" i="11"/>
  <c r="F947" i="11"/>
  <c r="E232" i="11"/>
  <c r="F232" i="11"/>
  <c r="F575" i="10"/>
  <c r="E575" i="10"/>
  <c r="F674" i="10"/>
  <c r="E674" i="10"/>
  <c r="F687" i="11"/>
  <c r="E687" i="11"/>
  <c r="F940" i="11"/>
  <c r="E940" i="11"/>
  <c r="E351" i="10"/>
  <c r="F351" i="10"/>
  <c r="E139" i="11"/>
  <c r="F139" i="11"/>
  <c r="E966" i="10"/>
  <c r="F966" i="10"/>
  <c r="C338" i="10"/>
  <c r="D338" i="10"/>
  <c r="G338" i="10"/>
  <c r="B340" i="11"/>
  <c r="F500" i="11"/>
  <c r="E500" i="11"/>
  <c r="E245" i="10"/>
  <c r="F245" i="10"/>
  <c r="C32" i="11"/>
  <c r="D32" i="11"/>
  <c r="G32" i="11"/>
  <c r="E606" i="10"/>
  <c r="F606" i="10"/>
  <c r="E150" i="11"/>
  <c r="F150" i="11"/>
  <c r="E887" i="11"/>
  <c r="F887" i="11"/>
  <c r="E364" i="11"/>
  <c r="F364" i="11"/>
  <c r="F409" i="11"/>
  <c r="E409" i="11"/>
  <c r="E496" i="10"/>
  <c r="F496" i="10"/>
  <c r="C570" i="11"/>
  <c r="D570" i="11"/>
  <c r="G570" i="11"/>
  <c r="F875" i="11"/>
  <c r="E875" i="11"/>
  <c r="F438" i="10"/>
  <c r="E438" i="10"/>
  <c r="B389" i="11"/>
  <c r="E446" i="11"/>
  <c r="F446" i="11"/>
  <c r="F872" i="11"/>
  <c r="E872" i="11"/>
  <c r="F501" i="11"/>
  <c r="E501" i="11"/>
  <c r="E453" i="10"/>
  <c r="F453" i="10"/>
  <c r="E891" i="10"/>
  <c r="F891" i="10"/>
  <c r="F138" i="11"/>
  <c r="E138" i="11"/>
  <c r="E19" i="10"/>
  <c r="F19" i="10"/>
  <c r="E158" i="10"/>
  <c r="F158" i="10"/>
  <c r="E564" i="11"/>
  <c r="F564" i="11"/>
  <c r="F863" i="10"/>
  <c r="E863" i="10"/>
  <c r="B504" i="11"/>
  <c r="E1007" i="11"/>
  <c r="F1007" i="11"/>
  <c r="F251" i="11"/>
  <c r="E251" i="11"/>
  <c r="B78" i="10"/>
  <c r="E331" i="11"/>
  <c r="F331" i="11"/>
  <c r="E166" i="11"/>
  <c r="F166" i="11"/>
  <c r="F882" i="11"/>
  <c r="E882" i="11"/>
  <c r="F113" i="11"/>
  <c r="E113" i="11"/>
  <c r="F22" i="11"/>
  <c r="E22" i="11"/>
  <c r="E724" i="11"/>
  <c r="F724" i="11"/>
  <c r="E739" i="10"/>
  <c r="F739" i="10"/>
  <c r="E695" i="10"/>
  <c r="F695" i="10"/>
  <c r="E536" i="10"/>
  <c r="F536" i="10"/>
  <c r="E983" i="11"/>
  <c r="F983" i="11"/>
  <c r="B233" i="11"/>
  <c r="E401" i="11"/>
  <c r="F401" i="11"/>
  <c r="E593" i="11"/>
  <c r="F593" i="11"/>
  <c r="F596" i="10"/>
  <c r="E596" i="10"/>
  <c r="B847" i="10"/>
  <c r="F369" i="11"/>
  <c r="E369" i="11"/>
  <c r="F80" i="11"/>
  <c r="E80" i="11"/>
  <c r="F757" i="11"/>
  <c r="E757" i="11"/>
  <c r="F705" i="11"/>
  <c r="E705" i="11"/>
  <c r="E664" i="11"/>
  <c r="F664" i="11"/>
  <c r="F417" i="10"/>
  <c r="E417" i="10"/>
  <c r="E973" i="11"/>
  <c r="F973" i="11"/>
  <c r="F935" i="10"/>
  <c r="E935" i="10"/>
  <c r="F92" i="11"/>
  <c r="E92" i="11"/>
  <c r="E211" i="11"/>
  <c r="F211" i="11"/>
  <c r="B781" i="10"/>
  <c r="F78" i="10"/>
  <c r="E78" i="10"/>
  <c r="F182" i="11"/>
  <c r="E182" i="11"/>
  <c r="E695" i="11"/>
  <c r="F695" i="11"/>
  <c r="E135" i="10"/>
  <c r="F135" i="10"/>
  <c r="E713" i="11"/>
  <c r="F713" i="11"/>
  <c r="F518" i="10"/>
  <c r="E518" i="10"/>
  <c r="F688" i="10"/>
  <c r="E688" i="10"/>
  <c r="E879" i="11"/>
  <c r="F879" i="11"/>
  <c r="F278" i="10"/>
  <c r="E278" i="10"/>
  <c r="E622" i="10"/>
  <c r="F622" i="10"/>
  <c r="F886" i="11"/>
  <c r="E886" i="11"/>
  <c r="F962" i="10"/>
  <c r="E962" i="10"/>
  <c r="E512" i="11"/>
  <c r="F512" i="11"/>
  <c r="F296" i="10"/>
  <c r="E296" i="10"/>
  <c r="F14" i="10"/>
  <c r="E14" i="10"/>
  <c r="F956" i="10"/>
  <c r="E956" i="10"/>
  <c r="C669" i="11"/>
  <c r="D669" i="11"/>
  <c r="G669" i="11"/>
  <c r="E687" i="10"/>
  <c r="F687" i="10"/>
  <c r="F136" i="11"/>
  <c r="E136" i="11"/>
  <c r="F548" i="11"/>
  <c r="E548" i="11"/>
  <c r="F577" i="10"/>
  <c r="E577" i="10"/>
  <c r="F999" i="11"/>
  <c r="E999" i="11"/>
  <c r="F188" i="10"/>
  <c r="E188" i="10"/>
  <c r="F111" i="11"/>
  <c r="E111" i="11"/>
  <c r="F677" i="11"/>
  <c r="E677" i="11"/>
  <c r="F405" i="11"/>
  <c r="E405" i="11"/>
  <c r="F510" i="10"/>
  <c r="E510" i="10"/>
  <c r="E559" i="10"/>
  <c r="F559" i="10"/>
  <c r="E490" i="10"/>
  <c r="F490" i="10"/>
  <c r="E605" i="10"/>
  <c r="F605" i="10"/>
  <c r="F381" i="11"/>
  <c r="E381" i="11"/>
  <c r="C441" i="11"/>
  <c r="D441" i="11"/>
  <c r="G441" i="11"/>
  <c r="F162" i="11"/>
  <c r="E162" i="11"/>
  <c r="E484" i="11"/>
  <c r="F484" i="11"/>
  <c r="F997" i="10"/>
  <c r="E997" i="10"/>
  <c r="F147" i="11"/>
  <c r="E147" i="11"/>
  <c r="B791" i="10"/>
  <c r="C685" i="11"/>
  <c r="D685" i="11"/>
  <c r="G685" i="11"/>
  <c r="B420" i="11"/>
  <c r="B515" i="11"/>
  <c r="B832" i="10"/>
  <c r="B846" i="11"/>
  <c r="B203" i="11"/>
  <c r="B550" i="11"/>
  <c r="E635" i="10"/>
  <c r="F635" i="10"/>
  <c r="E378" i="11"/>
  <c r="F378" i="11"/>
  <c r="C11" i="10"/>
  <c r="D11" i="10"/>
  <c r="G11" i="10"/>
  <c r="F419" i="10"/>
  <c r="E419" i="10"/>
  <c r="B309" i="11"/>
  <c r="E87" i="10"/>
  <c r="F87" i="10"/>
  <c r="E408" i="10"/>
  <c r="F408" i="10"/>
  <c r="C113" i="10"/>
  <c r="D113" i="10"/>
  <c r="G113" i="10"/>
  <c r="B715" i="11"/>
  <c r="E365" i="11"/>
  <c r="F365" i="11"/>
  <c r="F205" i="11"/>
  <c r="E205" i="11"/>
  <c r="E941" i="11"/>
  <c r="F941" i="11"/>
  <c r="E266" i="11"/>
  <c r="F266" i="11"/>
  <c r="F296" i="11"/>
  <c r="E296" i="11"/>
  <c r="B779" i="10"/>
  <c r="C781" i="11"/>
  <c r="D781" i="11"/>
  <c r="G781" i="11"/>
  <c r="B406" i="10"/>
  <c r="C362" i="11"/>
  <c r="D362" i="11"/>
  <c r="G362" i="11"/>
  <c r="F110" i="10"/>
  <c r="E110" i="10"/>
  <c r="E302" i="10"/>
  <c r="F302" i="10"/>
  <c r="E418" i="10"/>
  <c r="F418" i="10"/>
  <c r="E995" i="11"/>
  <c r="F995" i="11"/>
  <c r="E432" i="11"/>
  <c r="F432" i="11"/>
  <c r="E554" i="10"/>
  <c r="F554" i="10"/>
  <c r="B259" i="11"/>
  <c r="B226" i="11"/>
  <c r="E961" i="10"/>
  <c r="F961" i="10"/>
  <c r="B179" i="10"/>
  <c r="B996" i="10"/>
  <c r="E912" i="10"/>
  <c r="F912" i="10"/>
  <c r="E71" i="11"/>
  <c r="F71" i="11"/>
  <c r="E608" i="11"/>
  <c r="F608" i="11"/>
  <c r="C455" i="10"/>
  <c r="D455" i="10"/>
  <c r="G455" i="10"/>
  <c r="E820" i="11"/>
  <c r="F820" i="11"/>
  <c r="E778" i="10"/>
  <c r="F778" i="10"/>
  <c r="F259" i="11"/>
  <c r="E259" i="11"/>
  <c r="F128" i="11"/>
  <c r="E128" i="11"/>
  <c r="F128" i="10"/>
  <c r="E128" i="10"/>
  <c r="F228" i="11"/>
  <c r="E228" i="11"/>
  <c r="E234" i="11"/>
  <c r="F234" i="11"/>
  <c r="C330" i="11"/>
  <c r="D330" i="11"/>
  <c r="G330" i="11"/>
  <c r="E165" i="10"/>
  <c r="F165" i="10"/>
  <c r="E485" i="11"/>
  <c r="F485" i="11"/>
  <c r="B857" i="11"/>
  <c r="E647" i="11"/>
  <c r="F647" i="11"/>
  <c r="F11" i="10"/>
  <c r="E11" i="10"/>
  <c r="F379" i="10"/>
  <c r="E379" i="10"/>
  <c r="F1000" i="10"/>
  <c r="E1000" i="10"/>
  <c r="F64" i="10"/>
  <c r="E64" i="10"/>
  <c r="E305" i="11"/>
  <c r="F305" i="11"/>
  <c r="E483" i="10"/>
  <c r="F483" i="10"/>
  <c r="E681" i="10"/>
  <c r="F681" i="10"/>
  <c r="E226" i="10"/>
  <c r="F226" i="10"/>
  <c r="F849" i="10"/>
  <c r="E849" i="10"/>
  <c r="F673" i="11"/>
  <c r="E673" i="11"/>
  <c r="E783" i="10"/>
  <c r="F783" i="10"/>
  <c r="E880" i="11"/>
  <c r="F880" i="11"/>
  <c r="E933" i="11"/>
  <c r="F933" i="11"/>
  <c r="E789" i="10"/>
  <c r="F789" i="10"/>
  <c r="E35" i="11"/>
  <c r="F35" i="11"/>
  <c r="E942" i="11"/>
  <c r="F942" i="11"/>
  <c r="E531" i="10"/>
  <c r="F531" i="10"/>
  <c r="E689" i="11"/>
  <c r="F689" i="11"/>
  <c r="F196" i="10"/>
  <c r="E196" i="10"/>
  <c r="F722" i="10"/>
  <c r="E722" i="10"/>
  <c r="F680" i="10"/>
  <c r="E680" i="10"/>
  <c r="C710" i="10"/>
  <c r="D710" i="10"/>
  <c r="G710" i="10"/>
  <c r="B883" i="10"/>
  <c r="B925" i="10"/>
  <c r="C146" i="11"/>
  <c r="D146" i="11"/>
  <c r="G146" i="11"/>
  <c r="C207" i="11"/>
  <c r="D207" i="11"/>
  <c r="G207" i="11"/>
  <c r="C673" i="10"/>
  <c r="D673" i="10"/>
  <c r="G673" i="10"/>
  <c r="C255" i="11"/>
  <c r="D255" i="11"/>
  <c r="G255" i="11"/>
  <c r="E380" i="11"/>
  <c r="F380" i="11"/>
  <c r="F516" i="10"/>
  <c r="E516" i="10"/>
  <c r="E88" i="10"/>
  <c r="F88" i="10"/>
  <c r="E574" i="11"/>
  <c r="F574" i="11"/>
  <c r="E449" i="11"/>
  <c r="F449" i="11"/>
  <c r="C317" i="11"/>
  <c r="D317" i="11"/>
  <c r="G317" i="11"/>
  <c r="B943" i="11"/>
  <c r="B649" i="10"/>
  <c r="F233" i="11"/>
  <c r="E233" i="11"/>
  <c r="F270" i="10"/>
  <c r="E270" i="10"/>
  <c r="E72" i="10"/>
  <c r="F72" i="10"/>
  <c r="E447" i="10"/>
  <c r="F447" i="10"/>
  <c r="F216" i="10"/>
  <c r="E216" i="10"/>
  <c r="E923" i="11"/>
  <c r="F923" i="11"/>
  <c r="F1009" i="10"/>
  <c r="E1009" i="10"/>
  <c r="C484" i="11"/>
  <c r="D484" i="11"/>
  <c r="G484" i="11"/>
  <c r="F275" i="11"/>
  <c r="E275" i="11"/>
  <c r="F815" i="11"/>
  <c r="E815" i="11"/>
  <c r="F142" i="10"/>
  <c r="E142" i="10"/>
  <c r="B79" i="11"/>
  <c r="B504" i="10"/>
  <c r="E226" i="11"/>
  <c r="F226" i="11"/>
  <c r="E352" i="11"/>
  <c r="F352" i="11"/>
  <c r="B325" i="11"/>
  <c r="B882" i="10"/>
  <c r="E898" i="11"/>
  <c r="F898" i="11"/>
  <c r="F786" i="10"/>
  <c r="E786" i="10"/>
  <c r="F197" i="11"/>
  <c r="E197" i="11"/>
  <c r="F585" i="11"/>
  <c r="E585" i="11"/>
  <c r="F23" i="10"/>
  <c r="E23" i="10"/>
  <c r="E905" i="11"/>
  <c r="F905" i="11"/>
  <c r="E205" i="10"/>
  <c r="F205" i="10"/>
  <c r="E47" i="11"/>
  <c r="F47" i="11"/>
  <c r="F458" i="10"/>
  <c r="E458" i="10"/>
  <c r="F654" i="11"/>
  <c r="E654" i="11"/>
  <c r="E312" i="11"/>
  <c r="F312" i="11"/>
  <c r="F393" i="10"/>
  <c r="E393" i="10"/>
  <c r="B858" i="11"/>
  <c r="F830" i="11"/>
  <c r="E830" i="11"/>
  <c r="F861" i="11"/>
  <c r="E861" i="11"/>
  <c r="E625" i="11"/>
  <c r="F625" i="11"/>
  <c r="E132" i="11"/>
  <c r="F132" i="11"/>
  <c r="F612" i="11"/>
  <c r="E612" i="11"/>
  <c r="C648" i="10"/>
  <c r="D648" i="10"/>
  <c r="G648" i="10"/>
  <c r="B119" i="10"/>
  <c r="B950" i="11"/>
  <c r="F541" i="10"/>
  <c r="E541" i="10"/>
  <c r="E873" i="11"/>
  <c r="F873" i="11"/>
  <c r="E553" i="10"/>
  <c r="F553" i="10"/>
  <c r="E303" i="10"/>
  <c r="F303" i="10"/>
  <c r="F816" i="11"/>
  <c r="E816" i="11"/>
  <c r="F780" i="11"/>
  <c r="E780" i="11"/>
  <c r="E699" i="11"/>
  <c r="F699" i="11"/>
  <c r="E415" i="10"/>
  <c r="F415" i="10"/>
  <c r="E873" i="10"/>
  <c r="F873" i="10"/>
  <c r="E976" i="11"/>
  <c r="F976" i="11"/>
  <c r="C968" i="10"/>
  <c r="D968" i="10"/>
  <c r="G968" i="10"/>
  <c r="B925" i="11"/>
  <c r="C549" i="11"/>
  <c r="D549" i="11"/>
  <c r="G549" i="11"/>
  <c r="B292" i="10"/>
  <c r="B726" i="10"/>
  <c r="B161" i="10"/>
  <c r="C1004" i="11"/>
  <c r="D1004" i="11"/>
  <c r="G1004" i="11"/>
  <c r="C741" i="10"/>
  <c r="D741" i="10"/>
  <c r="G741" i="10"/>
  <c r="C354" i="11"/>
  <c r="D354" i="11"/>
  <c r="G354" i="11"/>
  <c r="B267" i="10"/>
  <c r="B574" i="10"/>
  <c r="B959" i="10"/>
  <c r="C227" i="11"/>
  <c r="D227" i="11"/>
  <c r="G227" i="11"/>
  <c r="C915" i="11"/>
  <c r="D915" i="11"/>
  <c r="G915" i="11"/>
  <c r="B796" i="11"/>
  <c r="C335" i="10"/>
  <c r="D335" i="10"/>
  <c r="G335" i="10"/>
  <c r="C322" i="10"/>
  <c r="D322" i="10"/>
  <c r="G322" i="10"/>
  <c r="C35" i="11"/>
  <c r="D35" i="11"/>
  <c r="G35" i="11"/>
  <c r="C509" i="11"/>
  <c r="D509" i="11"/>
  <c r="G509" i="11"/>
  <c r="B698" i="11"/>
  <c r="B683" i="11"/>
  <c r="B35" i="10"/>
  <c r="B677" i="11"/>
  <c r="E346" i="11"/>
  <c r="F346" i="11"/>
  <c r="C708" i="10"/>
  <c r="D708" i="10"/>
  <c r="G708" i="10"/>
  <c r="F410" i="11"/>
  <c r="E410" i="11"/>
  <c r="E396" i="11"/>
  <c r="F396" i="11"/>
  <c r="E55" i="11"/>
  <c r="F55" i="11"/>
  <c r="G209" i="11"/>
  <c r="D209" i="11"/>
  <c r="C209" i="11"/>
  <c r="G467" i="11"/>
  <c r="D467" i="11"/>
  <c r="C467" i="11"/>
  <c r="B802" i="10"/>
  <c r="G160" i="11"/>
  <c r="D160" i="11"/>
  <c r="C160" i="11"/>
  <c r="G394" i="11"/>
  <c r="D394" i="11"/>
  <c r="C394" i="11"/>
  <c r="B283" i="10"/>
  <c r="B177" i="11"/>
  <c r="G251" i="11"/>
  <c r="D251" i="11"/>
  <c r="C251" i="11"/>
  <c r="B520" i="11"/>
  <c r="G257" i="10"/>
  <c r="D257" i="10"/>
  <c r="C257" i="10"/>
  <c r="B584" i="11"/>
  <c r="G316" i="10"/>
  <c r="D316" i="10"/>
  <c r="C316" i="10"/>
  <c r="B348" i="11"/>
  <c r="B51" i="11"/>
  <c r="G63" i="10"/>
  <c r="D63" i="10"/>
  <c r="C63" i="10"/>
  <c r="G919" i="11"/>
  <c r="D919" i="11"/>
  <c r="C919" i="11"/>
  <c r="B90" i="10"/>
  <c r="G248" i="10"/>
  <c r="D248" i="10"/>
  <c r="C248" i="10"/>
  <c r="B366" i="10"/>
  <c r="B413" i="11"/>
  <c r="G705" i="10"/>
  <c r="D705" i="10"/>
  <c r="C705" i="10"/>
  <c r="B820" i="10"/>
  <c r="G857" i="11"/>
  <c r="D857" i="11"/>
  <c r="C857" i="11"/>
  <c r="G482" i="11"/>
  <c r="D482" i="11"/>
  <c r="C482" i="11"/>
  <c r="G106" i="10"/>
  <c r="D106" i="10"/>
  <c r="C106" i="10"/>
  <c r="B583" i="11"/>
  <c r="G254" i="10"/>
  <c r="D254" i="10"/>
  <c r="C254" i="10"/>
  <c r="B227" i="10"/>
  <c r="B368" i="11"/>
  <c r="G957" i="11"/>
  <c r="D957" i="11"/>
  <c r="C957" i="11"/>
  <c r="B608" i="11"/>
  <c r="B458" i="11"/>
  <c r="G331" i="11"/>
  <c r="D331" i="11"/>
  <c r="C331" i="11"/>
  <c r="B547" i="11"/>
  <c r="B265" i="11"/>
  <c r="B26" i="11"/>
  <c r="B459" i="11"/>
  <c r="B355" i="11"/>
  <c r="B393" i="10"/>
  <c r="B754" i="11"/>
  <c r="B694" i="11"/>
  <c r="G819" i="11"/>
  <c r="D819" i="11"/>
  <c r="C819" i="11"/>
  <c r="B26" i="10"/>
  <c r="B92" i="11"/>
  <c r="G854" i="11"/>
  <c r="D854" i="11"/>
  <c r="C854" i="11"/>
  <c r="E925" i="11"/>
  <c r="F925" i="11"/>
  <c r="B218" i="10"/>
  <c r="F785" i="11"/>
  <c r="E785" i="11"/>
  <c r="F186" i="10"/>
  <c r="E186" i="10"/>
  <c r="F482" i="11"/>
  <c r="E482" i="11"/>
  <c r="G923" i="10"/>
  <c r="D923" i="10"/>
  <c r="C923" i="10"/>
  <c r="F760" i="10"/>
  <c r="E760" i="10"/>
  <c r="E334" i="10"/>
  <c r="F334" i="10"/>
  <c r="F414" i="10"/>
  <c r="E414" i="10"/>
  <c r="F219" i="10"/>
  <c r="E219" i="10"/>
  <c r="B834" i="10"/>
  <c r="F398" i="11"/>
  <c r="E398" i="11"/>
  <c r="F729" i="11"/>
  <c r="E729" i="11"/>
  <c r="F600" i="11"/>
  <c r="E600" i="11"/>
  <c r="F171" i="11"/>
  <c r="E171" i="11"/>
  <c r="E971" i="10"/>
  <c r="F971" i="10"/>
  <c r="F932" i="10"/>
  <c r="E932" i="10"/>
  <c r="F500" i="10"/>
  <c r="E500" i="10"/>
  <c r="F243" i="10"/>
  <c r="E243" i="10"/>
  <c r="F345" i="10"/>
  <c r="E345" i="10"/>
  <c r="E280" i="11"/>
  <c r="F280" i="11"/>
  <c r="F986" i="10"/>
  <c r="E986" i="10"/>
  <c r="E20" i="10"/>
  <c r="F20" i="10"/>
  <c r="F275" i="10"/>
  <c r="E275" i="10"/>
  <c r="B812" i="10"/>
  <c r="G375" i="10"/>
  <c r="D375" i="10"/>
  <c r="C375" i="10"/>
  <c r="G941" i="11"/>
  <c r="D941" i="11"/>
  <c r="C941" i="11"/>
  <c r="B216" i="11"/>
  <c r="G70" i="10"/>
  <c r="D70" i="10"/>
  <c r="C70" i="10"/>
  <c r="G250" i="10"/>
  <c r="D250" i="10"/>
  <c r="C250" i="10"/>
  <c r="B913" i="10"/>
  <c r="G700" i="10"/>
  <c r="D700" i="10"/>
  <c r="C700" i="10"/>
  <c r="G891" i="10"/>
  <c r="D891" i="10"/>
  <c r="C891" i="10"/>
  <c r="E195" i="11"/>
  <c r="F195" i="11"/>
  <c r="F611" i="10"/>
  <c r="E611" i="10"/>
  <c r="G872" i="11"/>
  <c r="D872" i="11"/>
  <c r="C872" i="11"/>
  <c r="F63" i="10"/>
  <c r="E63" i="10"/>
  <c r="G96" i="11"/>
  <c r="D96" i="11"/>
  <c r="C96" i="11"/>
  <c r="B744" i="10"/>
  <c r="G661" i="11"/>
  <c r="D661" i="11"/>
  <c r="C661" i="11"/>
  <c r="G635" i="10"/>
  <c r="D635" i="10"/>
  <c r="C635" i="10"/>
  <c r="B623" i="10"/>
  <c r="F567" i="10"/>
  <c r="E567" i="10"/>
  <c r="G642" i="10"/>
  <c r="D642" i="10"/>
  <c r="C642" i="10"/>
  <c r="E847" i="10"/>
  <c r="F847" i="10"/>
  <c r="F945" i="10"/>
  <c r="E945" i="10"/>
  <c r="G597" i="11"/>
  <c r="D597" i="11"/>
  <c r="C597" i="11"/>
  <c r="F525" i="11"/>
  <c r="E525" i="11"/>
  <c r="E239" i="10"/>
  <c r="F239" i="10"/>
  <c r="B613" i="11"/>
  <c r="B881" i="11"/>
  <c r="E988" i="10"/>
  <c r="F988" i="10"/>
  <c r="E874" i="11"/>
  <c r="F874" i="11"/>
  <c r="F276" i="11"/>
  <c r="E276" i="11"/>
  <c r="G360" i="10"/>
  <c r="D360" i="10"/>
  <c r="C360" i="10"/>
  <c r="G630" i="11"/>
  <c r="D630" i="11"/>
  <c r="C630" i="11"/>
  <c r="B654" i="10"/>
  <c r="B62" i="11"/>
  <c r="B447" i="11"/>
  <c r="B512" i="10"/>
  <c r="B887" i="11"/>
  <c r="B745" i="10"/>
  <c r="B224" i="10"/>
  <c r="G886" i="11"/>
  <c r="D886" i="11"/>
  <c r="C886" i="11"/>
  <c r="G365" i="10"/>
  <c r="D365" i="10"/>
  <c r="C365" i="10"/>
  <c r="E926" i="11"/>
  <c r="F926" i="11"/>
  <c r="E988" i="11"/>
  <c r="F988" i="11"/>
  <c r="E239" i="11"/>
  <c r="F239" i="11"/>
  <c r="F747" i="11"/>
  <c r="E747" i="11"/>
  <c r="E472" i="11"/>
  <c r="F472" i="11"/>
  <c r="G480" i="11"/>
  <c r="D480" i="11"/>
  <c r="C480" i="11"/>
  <c r="F591" i="11"/>
  <c r="E591" i="11"/>
  <c r="F906" i="10"/>
  <c r="E906" i="10"/>
  <c r="E784" i="11"/>
  <c r="F784" i="11"/>
  <c r="G182" i="10"/>
  <c r="D182" i="10"/>
  <c r="C182" i="10"/>
  <c r="G366" i="10"/>
  <c r="D366" i="10"/>
  <c r="C366" i="10"/>
  <c r="B36" i="11"/>
  <c r="G700" i="11"/>
  <c r="D700" i="11"/>
  <c r="C700" i="11"/>
  <c r="G168" i="11"/>
  <c r="D168" i="11"/>
  <c r="C168" i="11"/>
  <c r="G320" i="10"/>
  <c r="D320" i="10"/>
  <c r="C320" i="10"/>
  <c r="B973" i="11"/>
  <c r="B1009" i="10"/>
  <c r="E614" i="11"/>
  <c r="F614" i="11"/>
  <c r="B756" i="11"/>
  <c r="B196" i="11"/>
  <c r="G194" i="11"/>
  <c r="D194" i="11"/>
  <c r="C194" i="11"/>
  <c r="F921" i="10"/>
  <c r="E921" i="10"/>
  <c r="G628" i="10"/>
  <c r="D628" i="10"/>
  <c r="C628" i="10"/>
  <c r="F414" i="11"/>
  <c r="E414" i="11"/>
  <c r="E472" i="10"/>
  <c r="F472" i="10"/>
  <c r="F448" i="10"/>
  <c r="E448" i="10"/>
  <c r="E502" i="11"/>
  <c r="F502" i="11"/>
  <c r="B576" i="11"/>
  <c r="G113" i="11"/>
  <c r="D113" i="11"/>
  <c r="C113" i="11"/>
  <c r="F570" i="11"/>
  <c r="E570" i="11"/>
  <c r="F704" i="10"/>
  <c r="E704" i="10"/>
  <c r="E385" i="11"/>
  <c r="F385" i="11"/>
  <c r="B563" i="11"/>
  <c r="F153" i="11"/>
  <c r="E153" i="11"/>
  <c r="B565" i="11"/>
  <c r="E961" i="11"/>
  <c r="F961" i="11"/>
  <c r="F924" i="11"/>
  <c r="E924" i="11"/>
  <c r="E394" i="11"/>
  <c r="F394" i="11"/>
  <c r="B52" i="11"/>
  <c r="E732" i="10"/>
  <c r="F732" i="10"/>
  <c r="E561" i="10"/>
  <c r="F561" i="10"/>
  <c r="F857" i="11"/>
  <c r="E857" i="11"/>
  <c r="E323" i="11"/>
  <c r="F323" i="11"/>
  <c r="E46" i="10"/>
  <c r="F46" i="10"/>
  <c r="F803" i="10"/>
  <c r="E803" i="10"/>
  <c r="G410" i="11"/>
  <c r="D410" i="11"/>
  <c r="C410" i="11"/>
  <c r="G603" i="11"/>
  <c r="D603" i="11"/>
  <c r="C603" i="11"/>
  <c r="G402" i="11"/>
  <c r="D402" i="11"/>
  <c r="C402" i="11"/>
  <c r="G743" i="11"/>
  <c r="D743" i="11"/>
  <c r="C743" i="11"/>
  <c r="G499" i="11"/>
  <c r="D499" i="11"/>
  <c r="C499" i="11"/>
  <c r="B158" i="10"/>
  <c r="E143" i="10"/>
  <c r="F143" i="10"/>
  <c r="G616" i="11"/>
  <c r="D616" i="11"/>
  <c r="C616" i="11"/>
  <c r="F261" i="10"/>
  <c r="E261" i="10"/>
  <c r="B564" i="10"/>
  <c r="G149" i="10"/>
  <c r="D149" i="10"/>
  <c r="C149" i="10"/>
  <c r="E850" i="11"/>
  <c r="F850" i="11"/>
  <c r="G401" i="10"/>
  <c r="D401" i="10"/>
  <c r="C401" i="10"/>
  <c r="F114" i="10"/>
  <c r="E114" i="10"/>
  <c r="B632" i="11"/>
  <c r="G786" i="11"/>
  <c r="D786" i="11"/>
  <c r="C786" i="11"/>
  <c r="B357" i="11"/>
  <c r="G798" i="11"/>
  <c r="D798" i="11"/>
  <c r="C798" i="11"/>
  <c r="E906" i="11"/>
  <c r="F906" i="11"/>
  <c r="E954" i="11"/>
  <c r="F954" i="11"/>
  <c r="E207" i="10"/>
  <c r="F207" i="10"/>
  <c r="E26" i="11"/>
  <c r="F26" i="11"/>
  <c r="E405" i="10"/>
  <c r="F405" i="10"/>
  <c r="G491" i="10"/>
  <c r="D491" i="10"/>
  <c r="C491" i="10"/>
  <c r="B567" i="11"/>
  <c r="B898" i="11"/>
  <c r="G295" i="10"/>
  <c r="D295" i="10"/>
  <c r="C295" i="10"/>
  <c r="G672" i="10"/>
  <c r="D672" i="10"/>
  <c r="C672" i="10"/>
  <c r="G512" i="10"/>
  <c r="D512" i="10"/>
  <c r="C512" i="10"/>
  <c r="B252" i="10"/>
  <c r="B876" i="11"/>
  <c r="B636" i="10"/>
  <c r="E474" i="11"/>
  <c r="F474" i="11"/>
  <c r="E170" i="11"/>
  <c r="F170" i="11"/>
  <c r="B686" i="11"/>
  <c r="G830" i="10"/>
  <c r="D830" i="10"/>
  <c r="C830" i="10"/>
  <c r="F206" i="11"/>
  <c r="E206" i="11"/>
  <c r="E372" i="11"/>
  <c r="F372" i="11"/>
  <c r="G135" i="11"/>
  <c r="D135" i="11"/>
  <c r="C135" i="11"/>
  <c r="F81" i="11"/>
  <c r="E81" i="11"/>
  <c r="E358" i="10"/>
  <c r="F358" i="10"/>
  <c r="C520" i="10"/>
  <c r="D520" i="10"/>
  <c r="G520" i="10"/>
  <c r="B571" i="11"/>
  <c r="E356" i="11"/>
  <c r="F356" i="11"/>
  <c r="E691" i="11"/>
  <c r="F691" i="11"/>
  <c r="B385" i="11"/>
  <c r="F108" i="10"/>
  <c r="E108" i="10"/>
  <c r="B715" i="10"/>
  <c r="F138" i="10"/>
  <c r="E138" i="10"/>
  <c r="E221" i="10"/>
  <c r="F221" i="10"/>
  <c r="C994" i="10"/>
  <c r="D994" i="10"/>
  <c r="G994" i="10"/>
  <c r="G103" i="10"/>
  <c r="D103" i="10"/>
  <c r="C103" i="10"/>
  <c r="G624" i="11"/>
  <c r="D624" i="11"/>
  <c r="C624" i="11"/>
  <c r="B370" i="10"/>
  <c r="B923" i="11"/>
  <c r="B989" i="11"/>
  <c r="F105" i="11"/>
  <c r="E105" i="11"/>
  <c r="B991" i="10"/>
  <c r="B752" i="10"/>
  <c r="F86" i="10"/>
  <c r="E86" i="10"/>
  <c r="F313" i="11"/>
  <c r="E313" i="11"/>
  <c r="B432" i="11"/>
  <c r="E705" i="10"/>
  <c r="F705" i="10"/>
  <c r="F278" i="11"/>
  <c r="E278" i="11"/>
  <c r="B223" i="11"/>
  <c r="F990" i="10"/>
  <c r="E990" i="10"/>
  <c r="E776" i="10"/>
  <c r="F776" i="10"/>
  <c r="E42" i="10"/>
  <c r="F42" i="10"/>
  <c r="E283" i="11"/>
  <c r="F283" i="11"/>
  <c r="C770" i="11"/>
  <c r="D770" i="11"/>
  <c r="G770" i="11"/>
  <c r="F360" i="10"/>
  <c r="E360" i="10"/>
  <c r="B762" i="11"/>
  <c r="E151" i="10"/>
  <c r="F151" i="10"/>
  <c r="F429" i="11"/>
  <c r="E429" i="11"/>
  <c r="C524" i="11"/>
  <c r="D524" i="11"/>
  <c r="G524" i="11"/>
  <c r="F21" i="10"/>
  <c r="E21" i="10"/>
  <c r="E163" i="10"/>
  <c r="F163" i="10"/>
  <c r="C610" i="11"/>
  <c r="D610" i="11"/>
  <c r="G610" i="11"/>
  <c r="E804" i="10"/>
  <c r="F804" i="10"/>
  <c r="F636" i="10"/>
  <c r="E636" i="10"/>
  <c r="B249" i="11"/>
  <c r="E217" i="11"/>
  <c r="F217" i="11"/>
  <c r="F829" i="10"/>
  <c r="E829" i="10"/>
  <c r="F164" i="11"/>
  <c r="E164" i="11"/>
  <c r="E814" i="10"/>
  <c r="F814" i="10"/>
  <c r="F655" i="11"/>
  <c r="E655" i="11"/>
  <c r="B523" i="10"/>
  <c r="E878" i="10"/>
  <c r="F878" i="10"/>
  <c r="B689" i="10"/>
  <c r="E342" i="11"/>
  <c r="F342" i="11"/>
  <c r="E795" i="10"/>
  <c r="F795" i="10"/>
  <c r="F957" i="11"/>
  <c r="E957" i="11"/>
  <c r="E439" i="11"/>
  <c r="F439" i="11"/>
  <c r="C129" i="11"/>
  <c r="D129" i="11"/>
  <c r="G129" i="11"/>
  <c r="E338" i="11"/>
  <c r="F338" i="11"/>
  <c r="C992" i="11"/>
  <c r="D992" i="11"/>
  <c r="G992" i="11"/>
  <c r="F571" i="11"/>
  <c r="E571" i="11"/>
  <c r="E422" i="11"/>
  <c r="F422" i="11"/>
  <c r="E897" i="10"/>
  <c r="F897" i="10"/>
  <c r="E712" i="11"/>
  <c r="F712" i="11"/>
  <c r="F424" i="10"/>
  <c r="E424" i="10"/>
  <c r="F447" i="11"/>
  <c r="E447" i="11"/>
  <c r="F324" i="10"/>
  <c r="E324" i="10"/>
  <c r="C906" i="11"/>
  <c r="D906" i="11"/>
  <c r="G906" i="11"/>
  <c r="E254" i="10"/>
  <c r="F254" i="10"/>
  <c r="F806" i="11"/>
  <c r="E806" i="11"/>
  <c r="E88" i="11"/>
  <c r="F88" i="11"/>
  <c r="F975" i="11"/>
  <c r="E975" i="11"/>
  <c r="E154" i="10"/>
  <c r="F154" i="10"/>
  <c r="C1000" i="11"/>
  <c r="D1000" i="11"/>
  <c r="G1000" i="11"/>
  <c r="B323" i="11"/>
  <c r="F218" i="10"/>
  <c r="E218" i="10"/>
  <c r="C930" i="11"/>
  <c r="D930" i="11"/>
  <c r="G930" i="11"/>
  <c r="F538" i="10"/>
  <c r="E538" i="10"/>
  <c r="E802" i="11"/>
  <c r="F802" i="11"/>
  <c r="D11" i="3"/>
  <c r="E11" i="3"/>
  <c r="F519" i="10"/>
  <c r="E519" i="10"/>
  <c r="E743" i="11"/>
  <c r="F743" i="11"/>
  <c r="C564" i="10"/>
  <c r="D564" i="10"/>
  <c r="G564" i="10"/>
  <c r="B856" i="11"/>
  <c r="F198" i="10"/>
  <c r="E198" i="10"/>
  <c r="E793" i="11"/>
  <c r="F793" i="11"/>
  <c r="F590" i="11"/>
  <c r="E590" i="11"/>
  <c r="C898" i="11"/>
  <c r="D898" i="11"/>
  <c r="G898" i="11"/>
  <c r="B354" i="10"/>
  <c r="F526" i="10"/>
  <c r="E526" i="10"/>
  <c r="C188" i="11"/>
  <c r="D188" i="11"/>
  <c r="G188" i="11"/>
  <c r="C25" i="11"/>
  <c r="D25" i="11"/>
  <c r="G25" i="11"/>
  <c r="B417" i="10"/>
  <c r="F214" i="11"/>
  <c r="E214" i="11"/>
  <c r="E991" i="10"/>
  <c r="F991" i="10"/>
  <c r="E334" i="11"/>
  <c r="F334" i="11"/>
  <c r="E336" i="11"/>
  <c r="F336" i="11"/>
  <c r="C985" i="11"/>
  <c r="D985" i="11"/>
  <c r="G985" i="11"/>
  <c r="F392" i="11"/>
  <c r="E392" i="11"/>
  <c r="E379" i="11"/>
  <c r="F379" i="11"/>
  <c r="C315" i="10"/>
  <c r="D315" i="10"/>
  <c r="G315" i="10"/>
  <c r="F503" i="11"/>
  <c r="E503" i="11"/>
  <c r="E348" i="11"/>
  <c r="F348" i="11"/>
  <c r="B648" i="11"/>
  <c r="B536" i="11"/>
  <c r="C132" i="10"/>
  <c r="D132" i="10"/>
  <c r="G132" i="10"/>
  <c r="C116" i="10"/>
  <c r="D116" i="10"/>
  <c r="G116" i="10"/>
  <c r="C479" i="11"/>
  <c r="D479" i="11"/>
  <c r="G479" i="11"/>
  <c r="B775" i="11"/>
  <c r="B537" i="11"/>
  <c r="F885" i="10"/>
  <c r="E885" i="10"/>
  <c r="F460" i="11"/>
  <c r="E460" i="11"/>
  <c r="C11" i="3"/>
  <c r="B11" i="3"/>
  <c r="B284" i="10"/>
  <c r="F509" i="10"/>
  <c r="E509" i="10"/>
  <c r="C922" i="11"/>
  <c r="D922" i="11"/>
  <c r="G922" i="11"/>
  <c r="F999" i="10"/>
  <c r="E999" i="10"/>
  <c r="E15" i="10"/>
  <c r="F15" i="10"/>
  <c r="C266" i="11"/>
  <c r="D266" i="11"/>
  <c r="G266" i="11"/>
  <c r="F766" i="10"/>
  <c r="E766" i="10"/>
  <c r="F817" i="10"/>
  <c r="E817" i="10"/>
  <c r="C450" i="10"/>
  <c r="D450" i="10"/>
  <c r="G450" i="10"/>
  <c r="E726" i="10"/>
  <c r="F726" i="10"/>
  <c r="E837" i="10"/>
  <c r="F837" i="10"/>
  <c r="C980" i="10"/>
  <c r="D980" i="10"/>
  <c r="G980" i="10"/>
  <c r="E965" i="11"/>
  <c r="F965" i="11"/>
  <c r="B254" i="11"/>
  <c r="B687" i="11"/>
  <c r="E48" i="11"/>
  <c r="F48" i="11"/>
  <c r="F324" i="11"/>
  <c r="E324" i="11"/>
  <c r="F659" i="11"/>
  <c r="E659" i="11"/>
  <c r="F790" i="11"/>
  <c r="E790" i="11"/>
  <c r="B691" i="10"/>
  <c r="F35" i="10"/>
  <c r="E35" i="10"/>
  <c r="E867" i="10"/>
  <c r="F867" i="10"/>
  <c r="E273" i="10"/>
  <c r="F273" i="10"/>
  <c r="F501" i="10"/>
  <c r="E501" i="10"/>
  <c r="F61" i="10"/>
  <c r="E61" i="10"/>
  <c r="F421" i="11"/>
  <c r="E421" i="11"/>
  <c r="C371" i="11"/>
  <c r="D371" i="11"/>
  <c r="G371" i="11"/>
  <c r="B62" i="10"/>
  <c r="C593" i="11"/>
  <c r="D593" i="11"/>
  <c r="G593" i="11"/>
  <c r="C176" i="11"/>
  <c r="D176" i="11"/>
  <c r="G176" i="11"/>
  <c r="F61" i="11"/>
  <c r="E61" i="11"/>
  <c r="B353" i="11"/>
  <c r="F1002" i="10"/>
  <c r="E1002" i="10"/>
  <c r="E102" i="10"/>
  <c r="F102" i="10"/>
  <c r="E549" i="10"/>
  <c r="F549" i="10"/>
  <c r="F39" i="11"/>
  <c r="E39" i="11"/>
  <c r="C891" i="11"/>
  <c r="D891" i="11"/>
  <c r="G891" i="11"/>
  <c r="C670" i="11"/>
  <c r="D670" i="11"/>
  <c r="G670" i="11"/>
  <c r="G790" i="11"/>
  <c r="D790" i="11"/>
  <c r="C790" i="11"/>
  <c r="G348" i="10"/>
  <c r="D348" i="10"/>
  <c r="C348" i="10"/>
  <c r="G946" i="10"/>
  <c r="D946" i="10"/>
  <c r="C946" i="10"/>
  <c r="G506" i="11"/>
  <c r="D506" i="11"/>
  <c r="C506" i="11"/>
  <c r="B984" i="11"/>
  <c r="G149" i="11"/>
  <c r="D149" i="11"/>
  <c r="C149" i="11"/>
  <c r="B174" i="11"/>
  <c r="B538" i="10"/>
  <c r="B327" i="10"/>
  <c r="B310" i="10"/>
  <c r="G135" i="10"/>
  <c r="D135" i="10"/>
  <c r="C135" i="10"/>
  <c r="B186" i="10"/>
  <c r="B451" i="11"/>
  <c r="G383" i="11"/>
  <c r="D383" i="11"/>
  <c r="C383" i="11"/>
  <c r="B922" i="11"/>
  <c r="G760" i="11"/>
  <c r="D760" i="11"/>
  <c r="C760" i="11"/>
  <c r="B73" i="11"/>
  <c r="B740" i="10"/>
  <c r="B866" i="10"/>
  <c r="B329" i="10"/>
  <c r="B970" i="11"/>
  <c r="G327" i="10"/>
  <c r="D327" i="10"/>
  <c r="C327" i="10"/>
  <c r="G416" i="11"/>
  <c r="D416" i="11"/>
  <c r="C416" i="11"/>
  <c r="G544" i="11"/>
  <c r="D544" i="11"/>
  <c r="C544" i="11"/>
  <c r="G245" i="10"/>
  <c r="D245" i="10"/>
  <c r="C245" i="10"/>
  <c r="B949" i="11"/>
  <c r="B656" i="11"/>
  <c r="B218" i="11"/>
  <c r="B342" i="11"/>
  <c r="B545" i="11"/>
  <c r="G542" i="11"/>
  <c r="D542" i="11"/>
  <c r="C542" i="11"/>
  <c r="B564" i="11"/>
  <c r="G496" i="11"/>
  <c r="D496" i="11"/>
  <c r="C496" i="11"/>
  <c r="B181" i="11"/>
  <c r="B598" i="11"/>
  <c r="B585" i="10"/>
  <c r="G858" i="11"/>
  <c r="D858" i="11"/>
  <c r="C858" i="11"/>
  <c r="B866" i="11"/>
  <c r="G14" i="11"/>
  <c r="D14" i="11"/>
  <c r="C14" i="11"/>
  <c r="B166" i="10"/>
  <c r="B665" i="11"/>
  <c r="B943" i="10"/>
  <c r="G869" i="11"/>
  <c r="D869" i="11"/>
  <c r="C869" i="11"/>
  <c r="G651" i="10"/>
  <c r="D651" i="10"/>
  <c r="C651" i="10"/>
  <c r="B303" i="10"/>
  <c r="B256" i="10"/>
  <c r="G696" i="11"/>
  <c r="D696" i="11"/>
  <c r="C696" i="11"/>
  <c r="B219" i="11"/>
  <c r="G97" i="11"/>
  <c r="D97" i="11"/>
  <c r="C97" i="11"/>
  <c r="B302" i="10"/>
  <c r="B235" i="10"/>
  <c r="B603" i="10"/>
  <c r="B995" i="11"/>
  <c r="B603" i="11"/>
  <c r="G645" i="11"/>
  <c r="D645" i="11"/>
  <c r="C645" i="11"/>
  <c r="G38" i="11"/>
  <c r="D38" i="11"/>
  <c r="C38" i="11"/>
  <c r="B983" i="10"/>
  <c r="B604" i="10"/>
  <c r="G726" i="11"/>
  <c r="D726" i="11"/>
  <c r="C726" i="11"/>
  <c r="B579" i="10"/>
  <c r="G326" i="11"/>
  <c r="D326" i="11"/>
  <c r="C326" i="11"/>
  <c r="G339" i="11"/>
  <c r="D339" i="11"/>
  <c r="C339" i="11"/>
  <c r="B997" i="11"/>
  <c r="G607" i="11"/>
  <c r="D607" i="11"/>
  <c r="C607" i="11"/>
  <c r="B297" i="11"/>
  <c r="B877" i="11"/>
  <c r="B530" i="11"/>
  <c r="B1001" i="11"/>
  <c r="B476" i="11"/>
  <c r="G996" i="10"/>
  <c r="D996" i="10"/>
  <c r="C996" i="10"/>
  <c r="G303" i="11"/>
  <c r="D303" i="11"/>
  <c r="C303" i="11"/>
  <c r="B83" i="10"/>
  <c r="G589" i="10"/>
  <c r="D589" i="10"/>
  <c r="C589" i="10"/>
  <c r="B772" i="11"/>
  <c r="G626" i="11"/>
  <c r="D626" i="11"/>
  <c r="C626" i="11"/>
  <c r="G579" i="11"/>
  <c r="D579" i="11"/>
  <c r="C579" i="11"/>
  <c r="G362" i="10"/>
  <c r="D362" i="10"/>
  <c r="C362" i="10"/>
  <c r="G816" i="11"/>
  <c r="D816" i="11"/>
  <c r="C816" i="11"/>
  <c r="B750" i="10"/>
  <c r="B657" i="11"/>
  <c r="G750" i="11"/>
  <c r="D750" i="11"/>
  <c r="C750" i="11"/>
  <c r="B660" i="10"/>
  <c r="B136" i="11"/>
  <c r="B1003" i="10"/>
  <c r="F693" i="10"/>
  <c r="E693" i="10"/>
  <c r="B611" i="11"/>
  <c r="B407" i="10"/>
  <c r="G988" i="10"/>
  <c r="D988" i="10"/>
  <c r="C988" i="10"/>
  <c r="B46" i="10"/>
  <c r="F820" i="10"/>
  <c r="E820" i="10"/>
  <c r="B281" i="11"/>
  <c r="F408" i="11"/>
  <c r="E408" i="11"/>
  <c r="G247" i="11"/>
  <c r="D247" i="11"/>
  <c r="C247" i="11"/>
  <c r="G129" i="10"/>
  <c r="D129" i="10"/>
  <c r="C129" i="10"/>
  <c r="B956" i="10"/>
  <c r="B929" i="11"/>
  <c r="G314" i="10"/>
  <c r="D314" i="10"/>
  <c r="C314" i="10"/>
  <c r="B105" i="10"/>
  <c r="B407" i="11"/>
  <c r="G943" i="11"/>
  <c r="D943" i="11"/>
  <c r="C943" i="11"/>
  <c r="G742" i="11"/>
  <c r="D742" i="11"/>
  <c r="C742" i="11"/>
  <c r="B503" i="10"/>
  <c r="G930" i="10"/>
  <c r="D930" i="10"/>
  <c r="C930" i="10"/>
  <c r="B792" i="10"/>
  <c r="E532" i="11"/>
  <c r="F532" i="11"/>
  <c r="B516" i="11"/>
  <c r="F464" i="10"/>
  <c r="E464" i="10"/>
  <c r="B548" i="11"/>
  <c r="G320" i="11"/>
  <c r="D320" i="11"/>
  <c r="C320" i="11"/>
  <c r="G119" i="10"/>
  <c r="D119" i="10"/>
  <c r="C119" i="10"/>
  <c r="B692" i="11"/>
  <c r="B394" i="10"/>
  <c r="G981" i="11"/>
  <c r="D981" i="11"/>
  <c r="C981" i="11"/>
  <c r="F125" i="10"/>
  <c r="E125" i="10"/>
  <c r="E825" i="11"/>
  <c r="F825" i="11"/>
  <c r="F817" i="11"/>
  <c r="E817" i="11"/>
  <c r="E951" i="11"/>
  <c r="F951" i="11"/>
  <c r="B725" i="10"/>
  <c r="G333" i="10"/>
  <c r="D333" i="10"/>
  <c r="C333" i="10"/>
  <c r="G546" i="11"/>
  <c r="D546" i="11"/>
  <c r="C546" i="11"/>
  <c r="G765" i="10"/>
  <c r="D765" i="10"/>
  <c r="C765" i="10"/>
  <c r="G626" i="10"/>
  <c r="D626" i="10"/>
  <c r="C626" i="10"/>
  <c r="G902" i="10"/>
  <c r="D902" i="10"/>
  <c r="C902" i="10"/>
  <c r="B462" i="11"/>
  <c r="B264" i="10"/>
  <c r="G733" i="10"/>
  <c r="D733" i="10"/>
  <c r="C733" i="10"/>
  <c r="B819" i="11"/>
  <c r="B107" i="11"/>
  <c r="G723" i="10"/>
  <c r="D723" i="10"/>
  <c r="C723" i="10"/>
  <c r="E623" i="11"/>
  <c r="F623" i="11"/>
  <c r="B517" i="11"/>
  <c r="F13" i="11"/>
  <c r="E13" i="11"/>
  <c r="E650" i="11"/>
  <c r="F650" i="11"/>
  <c r="B199" i="11"/>
  <c r="G690" i="11"/>
  <c r="D690" i="11"/>
  <c r="C690" i="11"/>
  <c r="F450" i="11"/>
  <c r="E450" i="11"/>
  <c r="F282" i="11"/>
  <c r="E282" i="11"/>
  <c r="G635" i="11"/>
  <c r="D635" i="11"/>
  <c r="C635" i="11"/>
  <c r="B679" i="10"/>
  <c r="B539" i="10"/>
  <c r="G843" i="11"/>
  <c r="D843" i="11"/>
  <c r="C843" i="11"/>
  <c r="B364" i="10"/>
  <c r="B373" i="11"/>
  <c r="B97" i="11"/>
  <c r="G367" i="10"/>
  <c r="D367" i="10"/>
  <c r="C367" i="10"/>
  <c r="G811" i="11"/>
  <c r="D811" i="11"/>
  <c r="C811" i="11"/>
  <c r="G919" i="10"/>
  <c r="D919" i="10"/>
  <c r="C919" i="10"/>
  <c r="G709" i="10"/>
  <c r="D709" i="10"/>
  <c r="C709" i="10"/>
  <c r="B219" i="10"/>
  <c r="G818" i="11"/>
  <c r="D818" i="11"/>
  <c r="C818" i="11"/>
  <c r="G115" i="10"/>
  <c r="D115" i="10"/>
  <c r="C115" i="10"/>
  <c r="B288" i="11"/>
  <c r="G216" i="11"/>
  <c r="D216" i="11"/>
  <c r="C216" i="11"/>
  <c r="B847" i="11"/>
  <c r="G114" i="11"/>
  <c r="D114" i="11"/>
  <c r="C114" i="11"/>
  <c r="B566" i="10"/>
  <c r="B409" i="10"/>
  <c r="G338" i="11"/>
  <c r="D338" i="11"/>
  <c r="C338" i="11"/>
  <c r="B693" i="10"/>
  <c r="G863" i="11"/>
  <c r="D863" i="11"/>
  <c r="C863" i="11"/>
  <c r="G780" i="11"/>
  <c r="D780" i="11"/>
  <c r="C780" i="11"/>
  <c r="B958" i="11"/>
  <c r="G951" i="10"/>
  <c r="D951" i="10"/>
  <c r="C951" i="10"/>
  <c r="B167" i="10"/>
  <c r="B737" i="10"/>
  <c r="B344" i="10"/>
  <c r="B230" i="11"/>
  <c r="B793" i="10"/>
  <c r="G876" i="11"/>
  <c r="D876" i="11"/>
  <c r="C876" i="11"/>
  <c r="G529" i="10"/>
  <c r="D529" i="10"/>
  <c r="C529" i="10"/>
  <c r="B661" i="11"/>
  <c r="C192" i="10"/>
  <c r="D192" i="10"/>
  <c r="G192" i="10"/>
  <c r="C793" i="10"/>
  <c r="D793" i="10"/>
  <c r="G793" i="10"/>
  <c r="B24" i="11"/>
  <c r="F748" i="10"/>
  <c r="E748" i="10"/>
  <c r="B45" i="10"/>
  <c r="E247" i="11"/>
  <c r="F247" i="11"/>
  <c r="C858" i="10"/>
  <c r="D858" i="10"/>
  <c r="G858" i="10"/>
  <c r="C17" i="11"/>
  <c r="D17" i="11"/>
  <c r="G17" i="11"/>
  <c r="G357" i="11"/>
  <c r="D357" i="11"/>
  <c r="C357" i="11"/>
  <c r="B175" i="11"/>
  <c r="G976" i="11"/>
  <c r="D976" i="11"/>
  <c r="C976" i="11"/>
  <c r="G895" i="11"/>
  <c r="D895" i="11"/>
  <c r="C895" i="11"/>
  <c r="C247" i="10"/>
  <c r="D247" i="10"/>
  <c r="G247" i="10"/>
  <c r="B394" i="11"/>
  <c r="E608" i="10"/>
  <c r="F608" i="10"/>
  <c r="B75" i="11"/>
  <c r="C423" i="11"/>
  <c r="D423" i="11"/>
  <c r="G423" i="11"/>
  <c r="B25" i="11"/>
  <c r="E721" i="10"/>
  <c r="F721" i="10"/>
  <c r="F818" i="11"/>
  <c r="E818" i="11"/>
  <c r="C738" i="10"/>
  <c r="D738" i="10"/>
  <c r="G738" i="10"/>
  <c r="F433" i="10"/>
  <c r="E433" i="10"/>
  <c r="B834" i="11"/>
  <c r="B620" i="10"/>
  <c r="E572" i="10"/>
  <c r="F572" i="10"/>
  <c r="B375" i="11"/>
  <c r="B488" i="10"/>
  <c r="C716" i="11"/>
  <c r="D716" i="11"/>
  <c r="G716" i="11"/>
  <c r="F936" i="11"/>
  <c r="E936" i="11"/>
  <c r="B273" i="11"/>
  <c r="E321" i="11"/>
  <c r="F321" i="11"/>
  <c r="C348" i="11"/>
  <c r="D348" i="11"/>
  <c r="G348" i="11"/>
  <c r="C36" i="10"/>
  <c r="D36" i="10"/>
  <c r="G36" i="10"/>
  <c r="B229" i="10"/>
  <c r="C116" i="11"/>
  <c r="D116" i="11"/>
  <c r="G116" i="11"/>
  <c r="C932" i="11"/>
  <c r="D932" i="11"/>
  <c r="G932" i="11"/>
  <c r="C380" i="11"/>
  <c r="D380" i="11"/>
  <c r="G380" i="11"/>
  <c r="B460" i="11"/>
  <c r="C1004" i="10"/>
  <c r="D1004" i="10"/>
  <c r="G1004" i="10"/>
  <c r="E955" i="11"/>
  <c r="F955" i="11"/>
  <c r="B148" i="10"/>
  <c r="F783" i="11"/>
  <c r="E783" i="11"/>
  <c r="C904" i="10"/>
  <c r="D904" i="10"/>
  <c r="G904" i="10"/>
  <c r="E792" i="11"/>
  <c r="F792" i="11"/>
  <c r="B626" i="11"/>
  <c r="B949" i="10"/>
  <c r="F728" i="10"/>
  <c r="E728" i="10"/>
  <c r="E371" i="11"/>
  <c r="F371" i="11"/>
  <c r="F457" i="10"/>
  <c r="E457" i="10"/>
  <c r="C392" i="10"/>
  <c r="D392" i="10"/>
  <c r="G392" i="10"/>
  <c r="B115" i="10"/>
  <c r="B279" i="11"/>
  <c r="B734" i="11"/>
  <c r="B127" i="10"/>
  <c r="C495" i="11"/>
  <c r="D495" i="11"/>
  <c r="G495" i="11"/>
  <c r="C335" i="11"/>
  <c r="D335" i="11"/>
  <c r="G335" i="11"/>
  <c r="B420" i="10"/>
  <c r="B418" i="10"/>
  <c r="B652" i="11"/>
  <c r="B270" i="11"/>
  <c r="C637" i="10"/>
  <c r="D637" i="10"/>
  <c r="G637" i="10"/>
  <c r="B792" i="11"/>
  <c r="C821" i="10"/>
  <c r="D821" i="10"/>
  <c r="G821" i="10"/>
  <c r="B714" i="11"/>
  <c r="C41" i="11"/>
  <c r="D41" i="11"/>
  <c r="G41" i="11"/>
  <c r="B914" i="11"/>
  <c r="B957" i="11"/>
  <c r="C748" i="11"/>
  <c r="D748" i="11"/>
  <c r="G748" i="11"/>
  <c r="C203" i="10"/>
  <c r="D203" i="10"/>
  <c r="G203" i="10"/>
  <c r="C398" i="11"/>
  <c r="D398" i="11"/>
  <c r="G398" i="11"/>
  <c r="B514" i="11"/>
  <c r="B569" i="11"/>
  <c r="F327" i="10"/>
  <c r="E327" i="10"/>
  <c r="E147" i="10"/>
  <c r="F147" i="10"/>
  <c r="B277" i="10"/>
  <c r="B955" i="11"/>
  <c r="B422" i="10"/>
  <c r="B861" i="10"/>
  <c r="B121" i="11"/>
  <c r="B319" i="11"/>
  <c r="B699" i="10"/>
  <c r="F97" i="10"/>
  <c r="E97" i="10"/>
  <c r="F311" i="11"/>
  <c r="E311" i="11"/>
  <c r="C321" i="10"/>
  <c r="D321" i="10"/>
  <c r="G321" i="10"/>
  <c r="F288" i="10"/>
  <c r="E288" i="10"/>
  <c r="F316" i="11"/>
  <c r="E316" i="11"/>
  <c r="B201" i="10"/>
  <c r="C446" i="11"/>
  <c r="D446" i="11"/>
  <c r="G446" i="11"/>
  <c r="C648" i="11"/>
  <c r="D648" i="11"/>
  <c r="G648" i="11"/>
  <c r="C509" i="10"/>
  <c r="D509" i="10"/>
  <c r="G509" i="10"/>
  <c r="B387" i="10"/>
  <c r="C452" i="10"/>
  <c r="D452" i="10"/>
  <c r="G452" i="10"/>
  <c r="E563" i="11"/>
  <c r="F563" i="11"/>
  <c r="E994" i="10"/>
  <c r="F994" i="10"/>
  <c r="B467" i="10"/>
  <c r="E252" i="10"/>
  <c r="F252" i="10"/>
  <c r="B416" i="11"/>
  <c r="E26" i="10"/>
  <c r="F26" i="10"/>
  <c r="C847" i="11"/>
  <c r="D847" i="11"/>
  <c r="G847" i="11"/>
  <c r="F964" i="10"/>
  <c r="E964" i="10"/>
  <c r="E295" i="11"/>
  <c r="F295" i="11"/>
  <c r="F413" i="11"/>
  <c r="E413" i="11"/>
  <c r="F589" i="10"/>
  <c r="E589" i="10"/>
  <c r="C927" i="11"/>
  <c r="D927" i="11"/>
  <c r="G927" i="11"/>
  <c r="E445" i="10"/>
  <c r="F445" i="10"/>
  <c r="F594" i="10"/>
  <c r="E594" i="10"/>
  <c r="E124" i="10"/>
  <c r="F124" i="10"/>
  <c r="C301" i="11"/>
  <c r="D301" i="11"/>
  <c r="G301" i="11"/>
  <c r="E241" i="10"/>
  <c r="F241" i="10"/>
  <c r="F258" i="10"/>
  <c r="E258" i="10"/>
  <c r="F672" i="11"/>
  <c r="E672" i="11"/>
  <c r="E417" i="11"/>
  <c r="F417" i="11"/>
  <c r="B142" i="11"/>
  <c r="F849" i="11"/>
  <c r="E849" i="11"/>
  <c r="F289" i="11"/>
  <c r="E289" i="11"/>
  <c r="F568" i="10"/>
  <c r="E568" i="10"/>
  <c r="F557" i="11"/>
  <c r="E557" i="11"/>
  <c r="F366" i="10"/>
  <c r="E366" i="10"/>
  <c r="C191" i="10"/>
  <c r="D191" i="10"/>
  <c r="G191" i="10"/>
  <c r="B210" i="11"/>
  <c r="B785" i="11"/>
  <c r="B246" i="11"/>
  <c r="B920" i="10"/>
  <c r="C594" i="10"/>
  <c r="D594" i="10"/>
  <c r="G594" i="10"/>
  <c r="B162" i="11"/>
  <c r="F247" i="10"/>
  <c r="E247" i="10"/>
  <c r="C794" i="10"/>
  <c r="D794" i="10"/>
  <c r="G794" i="10"/>
  <c r="F725" i="11"/>
  <c r="E725" i="11"/>
  <c r="C803" i="11"/>
  <c r="D803" i="11"/>
  <c r="G803" i="11"/>
  <c r="F970" i="11"/>
  <c r="E970" i="11"/>
  <c r="C20" i="11"/>
  <c r="D20" i="11"/>
  <c r="G20" i="11"/>
  <c r="C339" i="10"/>
  <c r="D339" i="10"/>
  <c r="G339" i="10"/>
  <c r="E946" i="10"/>
  <c r="F946" i="10"/>
  <c r="E430" i="10"/>
  <c r="F430" i="10"/>
  <c r="C375" i="11"/>
  <c r="D375" i="11"/>
  <c r="G375" i="11"/>
  <c r="C341" i="10"/>
  <c r="D341" i="10"/>
  <c r="G341" i="10"/>
  <c r="B430" i="11"/>
  <c r="B767" i="11"/>
  <c r="E224" i="11"/>
  <c r="F224" i="11"/>
  <c r="F378" i="10"/>
  <c r="E378" i="10"/>
  <c r="F463" i="10"/>
  <c r="E463" i="10"/>
  <c r="B268" i="10"/>
  <c r="C663" i="11"/>
  <c r="D663" i="11"/>
  <c r="G663" i="11"/>
  <c r="C84" i="11"/>
  <c r="D84" i="11"/>
  <c r="G84" i="11"/>
  <c r="C495" i="10"/>
  <c r="D495" i="10"/>
  <c r="G495" i="10"/>
  <c r="C373" i="10"/>
  <c r="D373" i="10"/>
  <c r="G373" i="10"/>
  <c r="C897" i="11"/>
  <c r="D897" i="11"/>
  <c r="G897" i="11"/>
  <c r="C130" i="11"/>
  <c r="D130" i="11"/>
  <c r="G130" i="11"/>
  <c r="B861" i="11"/>
  <c r="B50" i="10"/>
  <c r="C1008" i="10"/>
  <c r="D1008" i="10"/>
  <c r="G1008" i="10"/>
  <c r="C194" i="10"/>
  <c r="D194" i="10"/>
  <c r="G194" i="10"/>
  <c r="C263" i="10"/>
  <c r="D263" i="10"/>
  <c r="G263" i="10"/>
  <c r="C741" i="11"/>
  <c r="D741" i="11"/>
  <c r="G741" i="11"/>
  <c r="B74" i="10"/>
  <c r="C796" i="10"/>
  <c r="D796" i="10"/>
  <c r="G796" i="10"/>
  <c r="C312" i="10"/>
  <c r="D312" i="10"/>
  <c r="G312" i="10"/>
  <c r="B468" i="10"/>
  <c r="B337" i="10"/>
  <c r="C971" i="11"/>
  <c r="D971" i="11"/>
  <c r="G971" i="11"/>
  <c r="C731" i="10"/>
  <c r="D731" i="10"/>
  <c r="G731" i="10"/>
  <c r="C577" i="11"/>
  <c r="D577" i="11"/>
  <c r="G577" i="11"/>
  <c r="B555" i="11"/>
  <c r="C506" i="10"/>
  <c r="D506" i="10"/>
  <c r="G506" i="10"/>
  <c r="C961" i="11"/>
  <c r="D961" i="11"/>
  <c r="G961" i="11"/>
  <c r="C774" i="10"/>
  <c r="D774" i="10"/>
  <c r="G774" i="10"/>
  <c r="C658" i="10"/>
  <c r="D658" i="10"/>
  <c r="G658" i="10"/>
  <c r="C356" i="10"/>
  <c r="D356" i="10"/>
  <c r="G356" i="10"/>
  <c r="B80" i="11"/>
  <c r="B986" i="11"/>
  <c r="B907" i="11"/>
  <c r="C201" i="11"/>
  <c r="D201" i="11"/>
  <c r="G201" i="11"/>
  <c r="C634" i="10"/>
  <c r="D634" i="10"/>
  <c r="G634" i="10"/>
  <c r="C667" i="11"/>
  <c r="D667" i="11"/>
  <c r="G667" i="11"/>
  <c r="C349" i="10"/>
  <c r="D349" i="10"/>
  <c r="G349" i="10"/>
  <c r="B726" i="11"/>
  <c r="G924" i="11"/>
  <c r="D924" i="11"/>
  <c r="C924" i="11"/>
  <c r="B248" i="11"/>
  <c r="B382" i="11"/>
  <c r="G962" i="10"/>
  <c r="D962" i="10"/>
  <c r="C962" i="10"/>
  <c r="G711" i="11"/>
  <c r="D711" i="11"/>
  <c r="C711" i="11"/>
  <c r="B534" i="10"/>
  <c r="G458" i="10"/>
  <c r="D458" i="10"/>
  <c r="C458" i="10"/>
  <c r="B765" i="11"/>
  <c r="G666" i="10"/>
  <c r="D666" i="10"/>
  <c r="C666" i="10"/>
  <c r="B902" i="11"/>
  <c r="B281" i="10"/>
  <c r="B419" i="10"/>
  <c r="B470" i="11"/>
  <c r="G999" i="11"/>
  <c r="D999" i="11"/>
  <c r="C999" i="11"/>
  <c r="B972" i="11"/>
  <c r="G1005" i="10"/>
  <c r="D1005" i="10"/>
  <c r="C1005" i="10"/>
  <c r="B79" i="10"/>
  <c r="B461" i="11"/>
  <c r="B118" i="11"/>
  <c r="B680" i="11"/>
  <c r="G906" i="10"/>
  <c r="D906" i="10"/>
  <c r="C906" i="10"/>
  <c r="G222" i="11"/>
  <c r="D222" i="11"/>
  <c r="C222" i="11"/>
  <c r="G809" i="11"/>
  <c r="D809" i="11"/>
  <c r="C809" i="11"/>
  <c r="B790" i="11"/>
  <c r="B443" i="10"/>
  <c r="B982" i="11"/>
  <c r="G358" i="11"/>
  <c r="D358" i="11"/>
  <c r="C358" i="11"/>
  <c r="B803" i="11"/>
  <c r="G12" i="10"/>
  <c r="D12" i="10"/>
  <c r="C12" i="10"/>
  <c r="B725" i="11"/>
  <c r="G87" i="11"/>
  <c r="D87" i="11"/>
  <c r="C87" i="11"/>
  <c r="B99" i="11"/>
  <c r="B322" i="10"/>
  <c r="G207" i="10"/>
  <c r="D207" i="10"/>
  <c r="C207" i="10"/>
  <c r="B635" i="10"/>
  <c r="G239" i="11"/>
  <c r="D239" i="11"/>
  <c r="C239" i="11"/>
  <c r="B88" i="10"/>
  <c r="B291" i="10"/>
  <c r="B967" i="11"/>
  <c r="G519" i="10"/>
  <c r="D519" i="10"/>
  <c r="C519" i="10"/>
  <c r="B795" i="11"/>
  <c r="B829" i="11"/>
  <c r="B616" i="11"/>
  <c r="G561" i="11"/>
  <c r="D561" i="11"/>
  <c r="C561" i="11"/>
  <c r="B200" i="11"/>
  <c r="B262" i="11"/>
  <c r="G894" i="11"/>
  <c r="D894" i="11"/>
  <c r="C894" i="11"/>
  <c r="G596" i="11"/>
  <c r="D596" i="11"/>
  <c r="C596" i="11"/>
  <c r="B652" i="10"/>
  <c r="G562" i="11"/>
  <c r="D562" i="11"/>
  <c r="C562" i="11"/>
  <c r="B448" i="11"/>
  <c r="B611" i="10"/>
  <c r="G795" i="11"/>
  <c r="D795" i="11"/>
  <c r="C795" i="11"/>
  <c r="G567" i="11"/>
  <c r="D567" i="11"/>
  <c r="C567" i="11"/>
  <c r="B242" i="11"/>
  <c r="B431" i="11"/>
  <c r="B544" i="11"/>
  <c r="G92" i="11"/>
  <c r="D92" i="11"/>
  <c r="C92" i="11"/>
  <c r="B989" i="10"/>
  <c r="G675" i="10"/>
  <c r="D675" i="10"/>
  <c r="C675" i="10"/>
  <c r="G318" i="11"/>
  <c r="D318" i="11"/>
  <c r="C318" i="11"/>
  <c r="B999" i="11"/>
  <c r="B927" i="11"/>
  <c r="B428" i="10"/>
  <c r="G54" i="11"/>
  <c r="D54" i="11"/>
  <c r="C54" i="11"/>
  <c r="B202" i="10"/>
  <c r="B323" i="10"/>
  <c r="G947" i="11"/>
  <c r="D947" i="11"/>
  <c r="C947" i="11"/>
  <c r="B300" i="10"/>
  <c r="C617" i="11"/>
  <c r="D617" i="11"/>
  <c r="G617" i="11"/>
  <c r="B629" i="11"/>
  <c r="B96" i="11"/>
  <c r="F763" i="10"/>
  <c r="E763" i="10"/>
  <c r="B306" i="11"/>
  <c r="E618" i="11"/>
  <c r="F618" i="11"/>
  <c r="E420" i="10"/>
  <c r="F420" i="10"/>
  <c r="F100" i="11"/>
  <c r="E100" i="11"/>
  <c r="G887" i="11"/>
  <c r="D887" i="11"/>
  <c r="C887" i="11"/>
  <c r="G586" i="10"/>
  <c r="D586" i="10"/>
  <c r="C586" i="10"/>
  <c r="F286" i="11"/>
  <c r="E286" i="11"/>
  <c r="B217" i="10"/>
  <c r="G697" i="11"/>
  <c r="D697" i="11"/>
  <c r="C697" i="11"/>
  <c r="G991" i="11"/>
  <c r="D991" i="11"/>
  <c r="C991" i="11"/>
  <c r="B838" i="10"/>
  <c r="G572" i="10"/>
  <c r="D572" i="10"/>
  <c r="C572" i="10"/>
  <c r="F716" i="11"/>
  <c r="E716" i="11"/>
  <c r="B769" i="11"/>
  <c r="B131" i="10"/>
  <c r="B454" i="11"/>
  <c r="B102" i="11"/>
  <c r="B897" i="10"/>
  <c r="G158" i="10"/>
  <c r="D158" i="10"/>
  <c r="C158" i="10"/>
  <c r="B696" i="11"/>
  <c r="B566" i="11"/>
  <c r="B761" i="11"/>
  <c r="G28" i="11"/>
  <c r="D28" i="11"/>
  <c r="C28" i="11"/>
  <c r="F407" i="11"/>
  <c r="E407" i="11"/>
  <c r="F54" i="11"/>
  <c r="E54" i="11"/>
  <c r="B511" i="10"/>
  <c r="B399" i="10"/>
  <c r="G621" i="11"/>
  <c r="D621" i="11"/>
  <c r="C621" i="11"/>
  <c r="B390" i="10"/>
  <c r="G283" i="11"/>
  <c r="D283" i="11"/>
  <c r="C283" i="11"/>
  <c r="F293" i="11"/>
  <c r="E293" i="11"/>
  <c r="B488" i="11"/>
  <c r="G273" i="11"/>
  <c r="D273" i="11"/>
  <c r="C273" i="11"/>
  <c r="E265" i="11"/>
  <c r="F265" i="11"/>
  <c r="G759" i="11"/>
  <c r="D759" i="11"/>
  <c r="C759" i="11"/>
  <c r="B666" i="10"/>
  <c r="B313" i="11"/>
  <c r="G415" i="11"/>
  <c r="D415" i="11"/>
  <c r="C415" i="11"/>
  <c r="B610" i="10"/>
  <c r="G443" i="11"/>
  <c r="D443" i="11"/>
  <c r="C443" i="11"/>
  <c r="E101" i="11"/>
  <c r="F101" i="11"/>
  <c r="F441" i="11"/>
  <c r="E441" i="11"/>
  <c r="E632" i="10"/>
  <c r="F632" i="10"/>
  <c r="G654" i="11"/>
  <c r="D654" i="11"/>
  <c r="C654" i="11"/>
  <c r="F960" i="11"/>
  <c r="E960" i="11"/>
  <c r="F998" i="10"/>
  <c r="E998" i="10"/>
  <c r="G17" i="10"/>
  <c r="D17" i="10"/>
  <c r="C17" i="10"/>
  <c r="F190" i="10"/>
  <c r="E190" i="10"/>
  <c r="B244" i="11"/>
  <c r="G346" i="10"/>
  <c r="D346" i="10"/>
  <c r="C346" i="10"/>
  <c r="G278" i="10"/>
  <c r="D278" i="10"/>
  <c r="C278" i="10"/>
  <c r="E671" i="11"/>
  <c r="F671" i="11"/>
  <c r="B253" i="10"/>
  <c r="G595" i="11"/>
  <c r="D595" i="11"/>
  <c r="C595" i="11"/>
  <c r="B54" i="11"/>
  <c r="B645" i="10"/>
  <c r="B31" i="10"/>
  <c r="B755" i="11"/>
  <c r="B53" i="11"/>
  <c r="B591" i="11"/>
  <c r="B268" i="11"/>
  <c r="B628" i="11"/>
  <c r="G625" i="11"/>
  <c r="D625" i="11"/>
  <c r="C625" i="11"/>
  <c r="B165" i="11"/>
  <c r="B487" i="11"/>
  <c r="B409" i="11"/>
  <c r="G241" i="11"/>
  <c r="D241" i="11"/>
  <c r="C241" i="11"/>
  <c r="B123" i="10"/>
  <c r="B190" i="11"/>
  <c r="B909" i="11"/>
  <c r="B602" i="10"/>
  <c r="B293" i="10"/>
  <c r="B451" i="10"/>
  <c r="B637" i="10"/>
  <c r="G701" i="11"/>
  <c r="D701" i="11"/>
  <c r="C701" i="11"/>
  <c r="G319" i="10"/>
  <c r="D319" i="10"/>
  <c r="C319" i="10"/>
  <c r="B137" i="10"/>
  <c r="B82" i="11"/>
  <c r="G90" i="11"/>
  <c r="D90" i="11"/>
  <c r="C90" i="11"/>
  <c r="G532" i="10"/>
  <c r="D532" i="10"/>
  <c r="C532" i="10"/>
  <c r="B835" i="11"/>
  <c r="B132" i="10"/>
  <c r="B23" i="11"/>
  <c r="G696" i="10"/>
  <c r="D696" i="10"/>
  <c r="C696" i="10"/>
  <c r="G442" i="11"/>
  <c r="D442" i="11"/>
  <c r="C442" i="11"/>
  <c r="G69" i="11"/>
  <c r="D69" i="11"/>
  <c r="C69" i="11"/>
  <c r="B880" i="10"/>
  <c r="B706" i="10"/>
  <c r="B397" i="11"/>
  <c r="G938" i="11"/>
  <c r="D938" i="11"/>
  <c r="C938" i="11"/>
  <c r="G590" i="10"/>
  <c r="D590" i="10"/>
  <c r="C590" i="10"/>
  <c r="G827" i="11"/>
  <c r="D827" i="11"/>
  <c r="C827" i="11"/>
  <c r="G655" i="10"/>
  <c r="D655" i="10"/>
  <c r="C655" i="10"/>
  <c r="G686" i="11"/>
  <c r="D686" i="11"/>
  <c r="C686" i="11"/>
  <c r="B427" i="11"/>
  <c r="G761" i="10"/>
  <c r="D761" i="10"/>
  <c r="C761" i="10"/>
  <c r="B54" i="10"/>
  <c r="B817" i="10"/>
  <c r="C653" i="11"/>
  <c r="D653" i="11"/>
  <c r="G653" i="11"/>
  <c r="B932" i="11"/>
  <c r="G40" i="11"/>
  <c r="D40" i="11"/>
  <c r="C40" i="11"/>
  <c r="B388" i="10"/>
  <c r="B29" i="10"/>
  <c r="G468" i="11"/>
  <c r="D468" i="11"/>
  <c r="C468" i="11"/>
  <c r="F412" i="11"/>
  <c r="E412" i="11"/>
  <c r="B421" i="10"/>
  <c r="B882" i="11"/>
  <c r="G191" i="11"/>
  <c r="D191" i="11"/>
  <c r="C191" i="11"/>
  <c r="E977" i="10"/>
  <c r="F977" i="10"/>
  <c r="B870" i="11"/>
  <c r="F807" i="10"/>
  <c r="E807" i="10"/>
  <c r="E508" i="11"/>
  <c r="F508" i="11"/>
  <c r="B681" i="11"/>
  <c r="G794" i="11"/>
  <c r="D794" i="11"/>
  <c r="C794" i="11"/>
  <c r="B625" i="11"/>
  <c r="B863" i="11"/>
  <c r="B220" i="11"/>
  <c r="E189" i="11"/>
  <c r="F189" i="11"/>
  <c r="F789" i="11"/>
  <c r="E789" i="11"/>
  <c r="G186" i="11"/>
  <c r="D186" i="11"/>
  <c r="C186" i="11"/>
  <c r="B61" i="11"/>
  <c r="F267" i="10"/>
  <c r="E267" i="10"/>
  <c r="G224" i="11"/>
  <c r="D224" i="11"/>
  <c r="C224" i="11"/>
  <c r="B940" i="11"/>
  <c r="B802" i="11"/>
  <c r="B820" i="11"/>
  <c r="G970" i="11"/>
  <c r="D970" i="11"/>
  <c r="C970" i="11"/>
  <c r="B35" i="11"/>
  <c r="B964" i="11"/>
  <c r="B64" i="10"/>
  <c r="G427" i="11"/>
  <c r="D427" i="11"/>
  <c r="C427" i="11"/>
  <c r="B383" i="11"/>
  <c r="B12" i="10"/>
  <c r="G838" i="11"/>
  <c r="D838" i="11"/>
  <c r="C838" i="11"/>
  <c r="G631" i="10"/>
  <c r="D631" i="10"/>
  <c r="C631" i="10"/>
  <c r="G931" i="11"/>
  <c r="D931" i="11"/>
  <c r="C931" i="11"/>
  <c r="B314" i="10"/>
  <c r="B139" i="11"/>
  <c r="G86" i="11"/>
  <c r="D86" i="11"/>
  <c r="C86" i="11"/>
  <c r="B968" i="11"/>
  <c r="G10" i="11"/>
  <c r="D10" i="11"/>
  <c r="C10" i="11"/>
  <c r="G148" i="11"/>
  <c r="D148" i="11"/>
  <c r="C148" i="11"/>
  <c r="B956" i="11"/>
  <c r="G56" i="10"/>
  <c r="D56" i="10"/>
  <c r="C56" i="10"/>
  <c r="F938" i="10"/>
  <c r="E938" i="10"/>
  <c r="B719" i="10"/>
  <c r="G913" i="10"/>
  <c r="D913" i="10"/>
  <c r="C913" i="10"/>
  <c r="B862" i="10"/>
  <c r="B590" i="10"/>
  <c r="G238" i="11"/>
  <c r="D238" i="11"/>
  <c r="C238" i="11"/>
  <c r="B247" i="11"/>
  <c r="G267" i="10"/>
  <c r="D267" i="10"/>
  <c r="C267" i="10"/>
  <c r="B512" i="11"/>
  <c r="G714" i="11"/>
  <c r="D714" i="11"/>
  <c r="C714" i="11"/>
  <c r="B160" i="11"/>
  <c r="B474" i="11"/>
  <c r="B573" i="10"/>
  <c r="G844" i="11"/>
  <c r="D844" i="11"/>
  <c r="C844" i="11"/>
  <c r="E114" i="11"/>
  <c r="F114" i="11"/>
  <c r="G698" i="10"/>
  <c r="D698" i="10"/>
  <c r="C698" i="10"/>
  <c r="G736" i="11"/>
  <c r="D736" i="11"/>
  <c r="C736" i="11"/>
  <c r="G95" i="11"/>
  <c r="D95" i="11"/>
  <c r="C95" i="11"/>
  <c r="B138" i="11"/>
  <c r="B42" i="11"/>
  <c r="B621" i="10"/>
  <c r="G647" i="11"/>
  <c r="D647" i="11"/>
  <c r="C647" i="11"/>
  <c r="G778" i="10"/>
  <c r="D778" i="10"/>
  <c r="C778" i="10"/>
  <c r="B837" i="11"/>
  <c r="G342" i="11"/>
  <c r="D342" i="11"/>
  <c r="C342" i="11"/>
  <c r="B331" i="11"/>
  <c r="B535" i="10"/>
  <c r="B560" i="11"/>
  <c r="B410" i="11"/>
  <c r="G716" i="10"/>
  <c r="D716" i="10"/>
  <c r="C716" i="10"/>
  <c r="B15" i="11"/>
  <c r="G772" i="11"/>
  <c r="D772" i="11"/>
  <c r="C772" i="11"/>
  <c r="G777" i="11"/>
  <c r="D777" i="11"/>
  <c r="C777" i="11"/>
  <c r="B208" i="10"/>
  <c r="G440" i="10"/>
  <c r="D440" i="10"/>
  <c r="C440" i="10"/>
  <c r="B917" i="10"/>
  <c r="G823" i="11"/>
  <c r="D823" i="11"/>
  <c r="C823" i="11"/>
  <c r="G465" i="10"/>
  <c r="D465" i="10"/>
  <c r="C465" i="10"/>
  <c r="B47" i="10"/>
  <c r="B828" i="10"/>
  <c r="B214" i="10"/>
  <c r="G195" i="10"/>
  <c r="D195" i="10"/>
  <c r="C195" i="10"/>
  <c r="B985" i="10"/>
  <c r="B277" i="11"/>
  <c r="B404" i="11"/>
  <c r="B614" i="11"/>
  <c r="G81" i="10"/>
  <c r="D81" i="10"/>
  <c r="C81" i="10"/>
  <c r="B293" i="11"/>
  <c r="B905" i="10"/>
  <c r="B752" i="11"/>
  <c r="B205" i="11"/>
  <c r="B17" i="11"/>
  <c r="C429" i="11"/>
  <c r="D429" i="11"/>
  <c r="G429" i="11"/>
  <c r="B862" i="11"/>
  <c r="B182" i="10"/>
  <c r="C447" i="11"/>
  <c r="D447" i="11"/>
  <c r="G447" i="11"/>
  <c r="C875" i="11"/>
  <c r="D875" i="11"/>
  <c r="G875" i="11"/>
  <c r="F477" i="10"/>
  <c r="E477" i="10"/>
  <c r="E911" i="11"/>
  <c r="F911" i="11"/>
  <c r="C539" i="11"/>
  <c r="D539" i="11"/>
  <c r="G539" i="11"/>
  <c r="C162" i="10"/>
  <c r="D162" i="10"/>
  <c r="G162" i="10"/>
  <c r="F686" i="10"/>
  <c r="E686" i="10"/>
  <c r="B280" i="11"/>
  <c r="C840" i="11"/>
  <c r="D840" i="11"/>
  <c r="G840" i="11"/>
  <c r="B98" i="11"/>
  <c r="B176" i="11"/>
  <c r="B16" i="11"/>
  <c r="F603" i="11"/>
  <c r="E603" i="11"/>
  <c r="E963" i="10"/>
  <c r="F963" i="10"/>
  <c r="C622" i="10"/>
  <c r="D622" i="10"/>
  <c r="G622" i="10"/>
  <c r="F666" i="10"/>
  <c r="E666" i="10"/>
  <c r="F679" i="10"/>
  <c r="E679" i="10"/>
  <c r="C951" i="11"/>
  <c r="D951" i="11"/>
  <c r="G951" i="11"/>
  <c r="F438" i="11"/>
  <c r="E438" i="11"/>
  <c r="C381" i="10"/>
  <c r="D381" i="10"/>
  <c r="G381" i="10"/>
  <c r="E10" i="3"/>
  <c r="D10" i="3"/>
  <c r="C218" i="11"/>
  <c r="D218" i="11"/>
  <c r="G218" i="11"/>
  <c r="B663" i="11"/>
  <c r="F119" i="10"/>
  <c r="E119" i="10"/>
  <c r="E133" i="10"/>
  <c r="F133" i="10"/>
  <c r="B195" i="11"/>
  <c r="E732" i="11"/>
  <c r="F732" i="11"/>
  <c r="F782" i="10"/>
  <c r="E782" i="10"/>
  <c r="C619" i="11"/>
  <c r="D619" i="11"/>
  <c r="G619" i="11"/>
  <c r="B993" i="10"/>
  <c r="B942" i="11"/>
  <c r="B696" i="10"/>
  <c r="C107" i="11"/>
  <c r="D107" i="11"/>
  <c r="G107" i="11"/>
  <c r="C515" i="10"/>
  <c r="D515" i="10"/>
  <c r="G515" i="10"/>
  <c r="C68" i="10"/>
  <c r="D68" i="10"/>
  <c r="G68" i="10"/>
  <c r="E175" i="11"/>
  <c r="F175" i="11"/>
  <c r="B489" i="10"/>
  <c r="F254" i="11"/>
  <c r="E254" i="11"/>
  <c r="F232" i="10"/>
  <c r="E232" i="10"/>
  <c r="B373" i="10"/>
  <c r="B653" i="10"/>
  <c r="E168" i="10"/>
  <c r="F168" i="10"/>
  <c r="F598" i="11"/>
  <c r="E598" i="11"/>
  <c r="B486" i="10"/>
  <c r="F996" i="11"/>
  <c r="E996" i="11"/>
  <c r="B419" i="11"/>
  <c r="E74" i="11"/>
  <c r="F74" i="11"/>
  <c r="F215" i="10"/>
  <c r="E215" i="10"/>
  <c r="F307" i="11"/>
  <c r="E307" i="11"/>
  <c r="E716" i="10"/>
  <c r="F716" i="10"/>
  <c r="C365" i="11"/>
  <c r="D365" i="11"/>
  <c r="G365" i="11"/>
  <c r="C120" i="11"/>
  <c r="D120" i="11"/>
  <c r="G120" i="11"/>
  <c r="B63" i="11"/>
  <c r="C284" i="11"/>
  <c r="D284" i="11"/>
  <c r="G284" i="11"/>
  <c r="C440" i="11"/>
  <c r="D440" i="11"/>
  <c r="G440" i="11"/>
  <c r="C639" i="10"/>
  <c r="D639" i="10"/>
  <c r="G639" i="10"/>
  <c r="F701" i="11"/>
  <c r="E701" i="11"/>
  <c r="C343" i="11"/>
  <c r="D343" i="11"/>
  <c r="G343" i="11"/>
  <c r="C237" i="10"/>
  <c r="D237" i="10"/>
  <c r="G237" i="10"/>
  <c r="E984" i="11"/>
  <c r="F984" i="11"/>
  <c r="C641" i="11"/>
  <c r="D641" i="11"/>
  <c r="G641" i="11"/>
  <c r="F17" i="11"/>
  <c r="E17" i="11"/>
  <c r="B635" i="11"/>
  <c r="B844" i="10"/>
  <c r="B234" i="11"/>
  <c r="C144" i="11"/>
  <c r="D144" i="11"/>
  <c r="G144" i="11"/>
  <c r="B473" i="11"/>
  <c r="B859" i="11"/>
  <c r="B495" i="11"/>
  <c r="C920" i="11"/>
  <c r="D920" i="11"/>
  <c r="G920" i="11"/>
  <c r="B505" i="11"/>
  <c r="B36" i="10"/>
  <c r="B117" i="11"/>
  <c r="C377" i="11"/>
  <c r="D377" i="11"/>
  <c r="G377" i="11"/>
  <c r="B27" i="11"/>
  <c r="C519" i="11"/>
  <c r="D519" i="11"/>
  <c r="G519" i="11"/>
  <c r="B455" i="11"/>
  <c r="B229" i="11"/>
  <c r="B287" i="10"/>
  <c r="C605" i="10"/>
  <c r="D605" i="10"/>
  <c r="G605" i="10"/>
  <c r="B376" i="10"/>
  <c r="B389" i="10"/>
  <c r="B453" i="11"/>
  <c r="C918" i="10"/>
  <c r="D918" i="10"/>
  <c r="G918" i="10"/>
  <c r="C45" i="11"/>
  <c r="D45" i="11"/>
  <c r="G45" i="11"/>
  <c r="B352" i="11"/>
  <c r="C649" i="11"/>
  <c r="D649" i="11"/>
  <c r="G649" i="11"/>
  <c r="C419" i="11"/>
  <c r="D419" i="11"/>
  <c r="G419" i="11"/>
  <c r="B584" i="10"/>
  <c r="B284" i="11"/>
  <c r="F237" i="11"/>
  <c r="E237" i="11"/>
  <c r="B593" i="11"/>
  <c r="B643" i="11"/>
  <c r="B347" i="10"/>
  <c r="C856" i="10"/>
  <c r="D856" i="10"/>
  <c r="G856" i="10"/>
  <c r="B766" i="10"/>
  <c r="B120" i="11"/>
  <c r="C123" i="10"/>
  <c r="D123" i="10"/>
  <c r="G123" i="10"/>
  <c r="B170" i="10"/>
  <c r="B21" i="11"/>
  <c r="B193" i="10"/>
  <c r="G769" i="11"/>
  <c r="D769" i="11"/>
  <c r="C769" i="11"/>
  <c r="G650" i="11"/>
  <c r="D650" i="11"/>
  <c r="C650" i="11"/>
  <c r="G669" i="10"/>
  <c r="D669" i="10"/>
  <c r="C669" i="10"/>
  <c r="G166" i="11"/>
  <c r="D166" i="11"/>
  <c r="C166" i="11"/>
  <c r="B518" i="11"/>
  <c r="B647" i="11"/>
  <c r="G282" i="11"/>
  <c r="D282" i="11"/>
  <c r="C282" i="11"/>
  <c r="B624" i="10"/>
  <c r="B126" i="11"/>
  <c r="G422" i="10"/>
  <c r="D422" i="10"/>
  <c r="C422" i="10"/>
  <c r="G41" i="10"/>
  <c r="D41" i="10"/>
  <c r="C41" i="10"/>
  <c r="B374" i="11"/>
  <c r="G591" i="11"/>
  <c r="D591" i="11"/>
  <c r="C591" i="11"/>
  <c r="B64" i="11"/>
  <c r="B398" i="11"/>
  <c r="B936" i="11"/>
  <c r="G900" i="11"/>
  <c r="D900" i="11"/>
  <c r="C900" i="11"/>
  <c r="G457" i="10"/>
  <c r="D457" i="10"/>
  <c r="C457" i="10"/>
  <c r="B860" i="11"/>
  <c r="B271" i="11"/>
  <c r="G414" i="10"/>
  <c r="D414" i="10"/>
  <c r="C414" i="10"/>
  <c r="B46" i="11"/>
  <c r="G1009" i="10"/>
  <c r="D1009" i="10"/>
  <c r="C1009" i="10"/>
  <c r="G230" i="11"/>
  <c r="D230" i="11"/>
  <c r="C230" i="11"/>
  <c r="G556" i="11"/>
  <c r="D556" i="11"/>
  <c r="C556" i="11"/>
  <c r="G396" i="11"/>
  <c r="D396" i="11"/>
  <c r="C396" i="11"/>
  <c r="B515" i="10"/>
  <c r="G862" i="10"/>
  <c r="D862" i="10"/>
  <c r="C862" i="10"/>
  <c r="B479" i="11"/>
  <c r="B356" i="11"/>
  <c r="G100" i="11"/>
  <c r="D100" i="11"/>
  <c r="C100" i="11"/>
  <c r="G583" i="11"/>
  <c r="D583" i="11"/>
  <c r="C583" i="11"/>
  <c r="B135" i="11"/>
  <c r="B645" i="11"/>
  <c r="B873" i="11"/>
  <c r="G855" i="11"/>
  <c r="D855" i="11"/>
  <c r="C855" i="11"/>
  <c r="G763" i="11"/>
  <c r="D763" i="11"/>
  <c r="C763" i="11"/>
  <c r="B810" i="10"/>
  <c r="G134" i="11"/>
  <c r="D134" i="11"/>
  <c r="C134" i="11"/>
  <c r="B169" i="11"/>
  <c r="G799" i="11"/>
  <c r="D799" i="11"/>
  <c r="C799" i="11"/>
  <c r="B575" i="11"/>
  <c r="G74" i="10"/>
  <c r="D74" i="10"/>
  <c r="C74" i="10"/>
  <c r="B143" i="11"/>
  <c r="G91" i="11"/>
  <c r="D91" i="11"/>
  <c r="C91" i="11"/>
  <c r="B484" i="11"/>
  <c r="B689" i="11"/>
  <c r="G596" i="10"/>
  <c r="D596" i="10"/>
  <c r="C596" i="10"/>
  <c r="G66" i="10"/>
  <c r="D66" i="10"/>
  <c r="C66" i="10"/>
  <c r="B891" i="10"/>
  <c r="B735" i="10"/>
  <c r="G834" i="10"/>
  <c r="D834" i="10"/>
  <c r="C834" i="10"/>
  <c r="G238" i="10"/>
  <c r="D238" i="10"/>
  <c r="C238" i="10"/>
  <c r="G81" i="11"/>
  <c r="D81" i="11"/>
  <c r="C81" i="11"/>
  <c r="B367" i="10"/>
  <c r="G791" i="11"/>
  <c r="D791" i="11"/>
  <c r="C791" i="11"/>
  <c r="G949" i="10"/>
  <c r="D949" i="10"/>
  <c r="C949" i="10"/>
  <c r="G515" i="11"/>
  <c r="D515" i="11"/>
  <c r="C515" i="11"/>
  <c r="G630" i="10"/>
  <c r="D630" i="10"/>
  <c r="C630" i="10"/>
  <c r="G185" i="11"/>
  <c r="D185" i="11"/>
  <c r="C185" i="11"/>
  <c r="G107" i="10"/>
  <c r="D107" i="10"/>
  <c r="C107" i="10"/>
  <c r="G462" i="11"/>
  <c r="D462" i="11"/>
  <c r="C462" i="11"/>
  <c r="G463" i="10"/>
  <c r="D463" i="10"/>
  <c r="C463" i="10"/>
  <c r="G277" i="11"/>
  <c r="D277" i="11"/>
  <c r="C277" i="11"/>
  <c r="B772" i="10"/>
  <c r="G34" i="11"/>
  <c r="D34" i="11"/>
  <c r="C34" i="11"/>
  <c r="G180" i="11"/>
  <c r="D180" i="11"/>
  <c r="C180" i="11"/>
  <c r="B260" i="11"/>
  <c r="B678" i="11"/>
  <c r="B131" i="11"/>
  <c r="G717" i="10"/>
  <c r="D717" i="10"/>
  <c r="C717" i="10"/>
  <c r="G187" i="10"/>
  <c r="D187" i="10"/>
  <c r="C187" i="10"/>
  <c r="B422" i="11"/>
  <c r="B710" i="11"/>
  <c r="G173" i="11"/>
  <c r="D173" i="11"/>
  <c r="C173" i="11"/>
  <c r="B105" i="11"/>
  <c r="B506" i="11"/>
  <c r="F919" i="10"/>
  <c r="E919" i="10"/>
  <c r="B701" i="10"/>
  <c r="G665" i="11"/>
  <c r="D665" i="11"/>
  <c r="C665" i="11"/>
  <c r="E892" i="11"/>
  <c r="F892" i="11"/>
  <c r="G593" i="10"/>
  <c r="D593" i="10"/>
  <c r="C593" i="10"/>
  <c r="B235" i="11"/>
  <c r="B214" i="11"/>
  <c r="G623" i="11"/>
  <c r="D623" i="11"/>
  <c r="C623" i="11"/>
  <c r="B257" i="11"/>
  <c r="F244" i="11"/>
  <c r="E244" i="11"/>
  <c r="B157" i="11"/>
  <c r="G164" i="10"/>
  <c r="D164" i="10"/>
  <c r="C164" i="10"/>
  <c r="B21" i="10"/>
  <c r="F451" i="10"/>
  <c r="E451" i="10"/>
  <c r="G497" i="11"/>
  <c r="D497" i="11"/>
  <c r="C497" i="11"/>
  <c r="B85" i="11"/>
  <c r="B134" i="10"/>
  <c r="G358" i="10"/>
  <c r="D358" i="10"/>
  <c r="C358" i="10"/>
  <c r="B1002" i="11"/>
  <c r="B494" i="11"/>
  <c r="G77" i="11"/>
  <c r="D77" i="11"/>
  <c r="C77" i="11"/>
  <c r="B255" i="11"/>
  <c r="B47" i="11"/>
  <c r="B780" i="10"/>
  <c r="B128" i="10"/>
  <c r="B597" i="11"/>
  <c r="G934" i="11"/>
  <c r="D934" i="11"/>
  <c r="C934" i="11"/>
  <c r="G771" i="10"/>
  <c r="D771" i="10"/>
  <c r="C771" i="10"/>
  <c r="E605" i="11"/>
  <c r="F605" i="11"/>
  <c r="B918" i="10"/>
  <c r="E172" i="11"/>
  <c r="F172" i="11"/>
  <c r="B123" i="11"/>
  <c r="E274" i="10"/>
  <c r="F274" i="10"/>
  <c r="B267" i="11"/>
  <c r="B263" i="11"/>
  <c r="G525" i="11"/>
  <c r="D525" i="11"/>
  <c r="C525" i="11"/>
  <c r="B501" i="10"/>
  <c r="G399" i="11"/>
  <c r="D399" i="11"/>
  <c r="C399" i="11"/>
  <c r="E640" i="11"/>
  <c r="F640" i="11"/>
  <c r="G910" i="10"/>
  <c r="D910" i="10"/>
  <c r="C910" i="10"/>
  <c r="G978" i="10"/>
  <c r="D978" i="10"/>
  <c r="C978" i="10"/>
  <c r="G522" i="11"/>
  <c r="D522" i="11"/>
  <c r="C522" i="11"/>
  <c r="B172" i="10"/>
  <c r="B681" i="10"/>
  <c r="G587" i="10"/>
  <c r="D587" i="10"/>
  <c r="C587" i="10"/>
  <c r="B601" i="11"/>
  <c r="G61" i="11"/>
  <c r="D61" i="11"/>
  <c r="C61" i="11"/>
  <c r="B990" i="11"/>
  <c r="G237" i="11"/>
  <c r="D237" i="11"/>
  <c r="C237" i="11"/>
  <c r="B578" i="11"/>
  <c r="B730" i="11"/>
  <c r="B265" i="10"/>
  <c r="B496" i="11"/>
  <c r="G327" i="11"/>
  <c r="D327" i="11"/>
  <c r="C327" i="11"/>
  <c r="B423" i="11"/>
  <c r="G533" i="10"/>
  <c r="D533" i="10"/>
  <c r="C533" i="10"/>
  <c r="B771" i="10"/>
  <c r="G815" i="11"/>
  <c r="D815" i="11"/>
  <c r="C815" i="11"/>
  <c r="B161" i="11"/>
  <c r="G197" i="11"/>
  <c r="D197" i="11"/>
  <c r="C197" i="11"/>
  <c r="B878" i="11"/>
  <c r="B619" i="11"/>
  <c r="B22" i="10"/>
  <c r="G30" i="11"/>
  <c r="D30" i="11"/>
  <c r="C30" i="11"/>
  <c r="B57" i="10"/>
  <c r="B425" i="10"/>
  <c r="G989" i="10"/>
  <c r="D989" i="10"/>
  <c r="C989" i="10"/>
  <c r="B237" i="11"/>
  <c r="B697" i="11"/>
  <c r="G64" i="10"/>
  <c r="D64" i="10"/>
  <c r="C64" i="10"/>
  <c r="B377" i="11"/>
  <c r="G156" i="11"/>
  <c r="D156" i="11"/>
  <c r="C156" i="11"/>
  <c r="F551" i="11"/>
  <c r="E551" i="11"/>
  <c r="G983" i="11"/>
  <c r="D983" i="11"/>
  <c r="C983" i="11"/>
  <c r="G893" i="10"/>
  <c r="D893" i="10"/>
  <c r="C893" i="10"/>
  <c r="B290" i="11"/>
  <c r="G19" i="11"/>
  <c r="D19" i="11"/>
  <c r="C19" i="11"/>
  <c r="G807" i="11"/>
  <c r="D807" i="11"/>
  <c r="C807" i="11"/>
  <c r="B65" i="11"/>
  <c r="B764" i="11"/>
  <c r="B372" i="11"/>
  <c r="B228" i="10"/>
  <c r="B379" i="10"/>
  <c r="B228" i="11"/>
  <c r="C935" i="10"/>
  <c r="D935" i="10"/>
  <c r="G935" i="10"/>
  <c r="B369" i="10"/>
  <c r="F82" i="11"/>
  <c r="E82" i="11"/>
  <c r="C614" i="11"/>
  <c r="D614" i="11"/>
  <c r="G614" i="11"/>
  <c r="B931" i="10"/>
  <c r="B712" i="10"/>
  <c r="B517" i="10"/>
  <c r="B639" i="10"/>
  <c r="B444" i="10"/>
  <c r="G274" i="10"/>
  <c r="D274" i="10"/>
  <c r="C274" i="10"/>
  <c r="B379" i="11"/>
  <c r="G437" i="11"/>
  <c r="D437" i="11"/>
  <c r="C437" i="11"/>
  <c r="B933" i="11"/>
  <c r="F885" i="11"/>
  <c r="E885" i="11"/>
  <c r="B236" i="11"/>
  <c r="G905" i="10"/>
  <c r="D905" i="10"/>
  <c r="C905" i="10"/>
  <c r="B890" i="11"/>
  <c r="C880" i="11"/>
  <c r="D880" i="11"/>
  <c r="G880" i="11"/>
  <c r="C334" i="11"/>
  <c r="D334" i="11"/>
  <c r="G334" i="11"/>
  <c r="C404" i="11"/>
  <c r="D404" i="11"/>
  <c r="G404" i="11"/>
  <c r="B159" i="10"/>
  <c r="C201" i="10"/>
  <c r="D201" i="10"/>
  <c r="G201" i="10"/>
  <c r="C213" i="11"/>
  <c r="D213" i="11"/>
  <c r="G213" i="11"/>
  <c r="F103" i="11"/>
  <c r="E103" i="11"/>
  <c r="C774" i="11"/>
  <c r="D774" i="11"/>
  <c r="G774" i="11"/>
  <c r="B673" i="10"/>
  <c r="B567" i="10"/>
  <c r="B981" i="11"/>
  <c r="G178" i="10"/>
  <c r="D178" i="10"/>
  <c r="C178" i="10"/>
  <c r="C833" i="11"/>
  <c r="D833" i="11"/>
  <c r="G833" i="11"/>
  <c r="C604" i="11"/>
  <c r="D604" i="11"/>
  <c r="G604" i="11"/>
  <c r="C240" i="11"/>
  <c r="D240" i="11"/>
  <c r="G240" i="11"/>
  <c r="C717" i="11"/>
  <c r="D717" i="11"/>
  <c r="G717" i="11"/>
  <c r="C140" i="10"/>
  <c r="D140" i="10"/>
  <c r="G140" i="10"/>
  <c r="B811" i="11"/>
  <c r="E660" i="11"/>
  <c r="F660" i="11"/>
  <c r="C727" i="11"/>
  <c r="D727" i="11"/>
  <c r="G727" i="11"/>
  <c r="B978" i="11"/>
  <c r="B10" i="10"/>
  <c r="B257" i="10"/>
  <c r="B736" i="11"/>
  <c r="B507" i="11"/>
  <c r="B498" i="11"/>
  <c r="G961" i="10"/>
  <c r="D961" i="10"/>
  <c r="C961" i="10"/>
  <c r="B509" i="11"/>
  <c r="B502" i="10"/>
  <c r="B791" i="11"/>
  <c r="C910" i="11"/>
  <c r="D910" i="11"/>
  <c r="G910" i="11"/>
  <c r="C438" i="11"/>
  <c r="D438" i="11"/>
  <c r="G438" i="11"/>
  <c r="C686" i="10"/>
  <c r="D686" i="10"/>
  <c r="G686" i="10"/>
  <c r="C502" i="10"/>
  <c r="D502" i="10"/>
  <c r="G502" i="10"/>
  <c r="B113" i="10"/>
  <c r="B748" i="11"/>
  <c r="G814" i="11"/>
  <c r="D814" i="11"/>
  <c r="C814" i="11"/>
  <c r="G475" i="11"/>
  <c r="D475" i="11"/>
  <c r="C475" i="11"/>
  <c r="B905" i="11"/>
  <c r="B465" i="10"/>
  <c r="B146" i="10"/>
  <c r="C578" i="11"/>
  <c r="D578" i="11"/>
  <c r="G578" i="11"/>
  <c r="C745" i="11"/>
  <c r="D745" i="11"/>
  <c r="G745" i="11"/>
  <c r="C280" i="11"/>
  <c r="D280" i="11"/>
  <c r="G280" i="11"/>
  <c r="B311" i="10"/>
  <c r="B86" i="11"/>
  <c r="G333" i="11"/>
  <c r="D333" i="11"/>
  <c r="C333" i="11"/>
  <c r="G75" i="10"/>
  <c r="D75" i="10"/>
  <c r="C75" i="10"/>
  <c r="B975" i="11"/>
  <c r="G394" i="10"/>
  <c r="D394" i="10"/>
  <c r="C394" i="10"/>
  <c r="B335" i="10"/>
  <c r="B690" i="11"/>
  <c r="B827" i="11"/>
  <c r="G392" i="11"/>
  <c r="D392" i="11"/>
  <c r="C392" i="11"/>
  <c r="B735" i="11"/>
  <c r="C175" i="11"/>
  <c r="D175" i="11"/>
  <c r="G175" i="11"/>
  <c r="B339" i="10"/>
  <c r="B396" i="10"/>
  <c r="C71" i="11"/>
  <c r="D71" i="11"/>
  <c r="G71" i="11"/>
  <c r="B889" i="11"/>
  <c r="B721" i="10"/>
  <c r="C306" i="11"/>
  <c r="D306" i="11"/>
  <c r="G306" i="11"/>
  <c r="C324" i="11"/>
  <c r="D324" i="11"/>
  <c r="G324" i="11"/>
  <c r="C914" i="11"/>
  <c r="D914" i="11"/>
  <c r="G914" i="11"/>
  <c r="B348" i="10"/>
  <c r="C660" i="10"/>
  <c r="D660" i="10"/>
  <c r="G660" i="10"/>
  <c r="B201" i="11"/>
  <c r="C666" i="11"/>
  <c r="D666" i="11"/>
  <c r="G666" i="11"/>
  <c r="B119" i="11"/>
  <c r="B795" i="10"/>
  <c r="F707" i="10"/>
  <c r="E707" i="10"/>
  <c r="C121" i="10"/>
  <c r="D121" i="10"/>
  <c r="G121" i="10"/>
  <c r="E709" i="11"/>
  <c r="F709" i="11"/>
  <c r="C927" i="10"/>
  <c r="D927" i="10"/>
  <c r="G927" i="10"/>
  <c r="B301" i="11"/>
  <c r="C265" i="11"/>
  <c r="D265" i="11"/>
  <c r="G265" i="11"/>
  <c r="B1006" i="11"/>
  <c r="C541" i="11"/>
  <c r="D541" i="11"/>
  <c r="G541" i="11"/>
  <c r="B121" i="10"/>
  <c r="B930" i="10"/>
  <c r="C568" i="11"/>
  <c r="D568" i="11"/>
  <c r="G568" i="11"/>
  <c r="C345" i="11"/>
  <c r="D345" i="11"/>
  <c r="G345" i="11"/>
  <c r="F644" i="11"/>
  <c r="E644" i="11"/>
  <c r="B38" i="11"/>
  <c r="B672" i="10"/>
  <c r="B879" i="11"/>
  <c r="E648" i="11"/>
  <c r="F648" i="11"/>
  <c r="B853" i="11"/>
  <c r="F467" i="11"/>
  <c r="E467" i="11"/>
  <c r="F426" i="10"/>
  <c r="E426" i="10"/>
  <c r="B412" i="11"/>
  <c r="B11" i="10"/>
  <c r="F916" i="11"/>
  <c r="E916" i="11"/>
  <c r="C673" i="11"/>
  <c r="D673" i="11"/>
  <c r="G673" i="11"/>
  <c r="B863" i="10"/>
  <c r="B641" i="10"/>
  <c r="C244" i="11"/>
  <c r="D244" i="11"/>
  <c r="G244" i="11"/>
  <c r="C310" i="11"/>
  <c r="D310" i="11"/>
  <c r="G310" i="11"/>
  <c r="B442" i="11"/>
  <c r="B868" i="11"/>
  <c r="C1008" i="11"/>
  <c r="D1008" i="11"/>
  <c r="G1008" i="11"/>
  <c r="F952" i="11"/>
  <c r="E952" i="11"/>
  <c r="B542" i="10"/>
  <c r="F616" i="11"/>
  <c r="E616" i="11"/>
  <c r="B120" i="10"/>
  <c r="E391" i="11"/>
  <c r="F391" i="11"/>
  <c r="C250" i="11"/>
  <c r="D250" i="11"/>
  <c r="G250" i="11"/>
  <c r="C813" i="10"/>
  <c r="D813" i="10"/>
  <c r="G813" i="10"/>
  <c r="C892" i="11"/>
  <c r="D892" i="11"/>
  <c r="G892" i="11"/>
  <c r="B251" i="11"/>
  <c r="B946" i="10"/>
  <c r="F552" i="11"/>
  <c r="E552" i="11"/>
  <c r="C474" i="11"/>
  <c r="D474" i="11"/>
  <c r="G474" i="11"/>
  <c r="B151" i="11"/>
  <c r="B969" i="11"/>
  <c r="C628" i="11"/>
  <c r="D628" i="11"/>
  <c r="G628" i="11"/>
  <c r="B952" i="10"/>
  <c r="B539" i="11"/>
  <c r="B153" i="11"/>
  <c r="C847" i="10"/>
  <c r="D847" i="10"/>
  <c r="G847" i="10"/>
  <c r="B116" i="10"/>
  <c r="C395" i="10"/>
  <c r="D395" i="10"/>
  <c r="G395" i="10"/>
  <c r="B381" i="11"/>
  <c r="C174" i="11"/>
  <c r="D174" i="11"/>
  <c r="G174" i="11"/>
  <c r="B754" i="10"/>
  <c r="C288" i="11"/>
  <c r="D288" i="11"/>
  <c r="G288" i="11"/>
  <c r="B146" i="11"/>
  <c r="B258" i="11"/>
  <c r="B807" i="10"/>
  <c r="C987" i="11"/>
  <c r="D987" i="11"/>
  <c r="G987" i="11"/>
  <c r="B881" i="10"/>
  <c r="B921" i="11"/>
  <c r="B150" i="10"/>
  <c r="B157" i="10"/>
  <c r="C295" i="11"/>
  <c r="D295" i="11"/>
  <c r="G295" i="11"/>
  <c r="B549" i="11"/>
  <c r="C566" i="11"/>
  <c r="D566" i="11"/>
  <c r="G566" i="11"/>
  <c r="C398" i="10"/>
  <c r="D398" i="10"/>
  <c r="G398" i="10"/>
  <c r="B709" i="10"/>
  <c r="B769" i="10"/>
  <c r="C537" i="10"/>
  <c r="D537" i="10"/>
  <c r="G537" i="10"/>
  <c r="B655" i="11"/>
  <c r="C372" i="11"/>
  <c r="D372" i="11"/>
  <c r="G372" i="11"/>
  <c r="C768" i="11"/>
  <c r="D768" i="11"/>
  <c r="G768" i="11"/>
  <c r="C164" i="11"/>
  <c r="D164" i="11"/>
  <c r="G164" i="11"/>
  <c r="C138" i="11"/>
  <c r="D138" i="11"/>
  <c r="G138" i="11"/>
  <c r="C755" i="10"/>
  <c r="D755" i="10"/>
  <c r="G755" i="10"/>
  <c r="B736" i="10"/>
  <c r="C660" i="11"/>
  <c r="D660" i="11"/>
  <c r="G660" i="11"/>
  <c r="C820" i="11"/>
  <c r="D820" i="11"/>
  <c r="G820" i="11"/>
  <c r="C560" i="10"/>
  <c r="D560" i="10"/>
  <c r="G560" i="10"/>
  <c r="C256" i="11"/>
  <c r="D256" i="11"/>
  <c r="G256" i="11"/>
  <c r="B853" i="10"/>
  <c r="C483" i="10"/>
  <c r="D483" i="10"/>
  <c r="G483" i="10"/>
  <c r="B684" i="10"/>
  <c r="C585" i="10"/>
  <c r="D585" i="10"/>
  <c r="G585" i="10"/>
  <c r="B167" i="11"/>
  <c r="G776" i="11"/>
  <c r="D776" i="11"/>
  <c r="C776" i="11"/>
  <c r="B667" i="11"/>
  <c r="G136" i="11"/>
  <c r="D136" i="11"/>
  <c r="C136" i="11"/>
  <c r="B895" i="10"/>
  <c r="G47" i="11"/>
  <c r="D47" i="11"/>
  <c r="C47" i="11"/>
  <c r="B990" i="10"/>
  <c r="B152" i="11"/>
  <c r="B836" i="10"/>
  <c r="G16" i="11"/>
  <c r="D16" i="11"/>
  <c r="C16" i="11"/>
  <c r="G498" i="10"/>
  <c r="D498" i="10"/>
  <c r="C498" i="10"/>
  <c r="G153" i="11"/>
  <c r="D153" i="11"/>
  <c r="C153" i="11"/>
  <c r="G281" i="11"/>
  <c r="D281" i="11"/>
  <c r="C281" i="11"/>
  <c r="B836" i="11"/>
  <c r="G169" i="11"/>
  <c r="D169" i="11"/>
  <c r="C169" i="11"/>
  <c r="G353" i="11"/>
  <c r="D353" i="11"/>
  <c r="C353" i="11"/>
  <c r="G490" i="11"/>
  <c r="D490" i="11"/>
  <c r="C490" i="11"/>
  <c r="G336" i="11"/>
  <c r="D336" i="11"/>
  <c r="C336" i="11"/>
  <c r="G510" i="10"/>
  <c r="D510" i="10"/>
  <c r="C510" i="10"/>
  <c r="B239" i="11"/>
  <c r="B411" i="10"/>
  <c r="G323" i="11"/>
  <c r="D323" i="11"/>
  <c r="C323" i="11"/>
  <c r="G290" i="11"/>
  <c r="D290" i="11"/>
  <c r="C290" i="11"/>
  <c r="B587" i="10"/>
  <c r="G762" i="11"/>
  <c r="D762" i="11"/>
  <c r="C762" i="11"/>
  <c r="G199" i="11"/>
  <c r="D199" i="11"/>
  <c r="C199" i="11"/>
  <c r="G223" i="10"/>
  <c r="D223" i="10"/>
  <c r="C223" i="10"/>
  <c r="B638" i="11"/>
  <c r="B168" i="10"/>
  <c r="B443" i="11"/>
  <c r="G923" i="11"/>
  <c r="D923" i="11"/>
  <c r="C923" i="11"/>
  <c r="B978" i="10"/>
  <c r="G926" i="10"/>
  <c r="D926" i="10"/>
  <c r="C926" i="10"/>
  <c r="F480" i="11"/>
  <c r="E480" i="11"/>
  <c r="G517" i="10"/>
  <c r="D517" i="10"/>
  <c r="C517" i="10"/>
  <c r="G24" i="10"/>
  <c r="D24" i="10"/>
  <c r="C24" i="10"/>
  <c r="B843" i="11"/>
  <c r="B814" i="10"/>
  <c r="G195" i="11"/>
  <c r="D195" i="11"/>
  <c r="C195" i="11"/>
  <c r="G958" i="10"/>
  <c r="D958" i="10"/>
  <c r="C958" i="10"/>
  <c r="B456" i="11"/>
  <c r="B595" i="10"/>
  <c r="G991" i="10"/>
  <c r="D991" i="10"/>
  <c r="C991" i="10"/>
  <c r="G498" i="11"/>
  <c r="D498" i="11"/>
  <c r="C498" i="11"/>
  <c r="F299" i="11"/>
  <c r="E299" i="11"/>
  <c r="B380" i="11"/>
  <c r="G775" i="11"/>
  <c r="D775" i="11"/>
  <c r="C775" i="11"/>
  <c r="G173" i="10"/>
  <c r="D173" i="10"/>
  <c r="C173" i="10"/>
  <c r="G948" i="10"/>
  <c r="D948" i="10"/>
  <c r="C948" i="10"/>
  <c r="B116" i="11"/>
  <c r="G387" i="11"/>
  <c r="D387" i="11"/>
  <c r="C387" i="11"/>
  <c r="B197" i="11"/>
  <c r="B103" i="11"/>
  <c r="E491" i="10"/>
  <c r="F491" i="10"/>
  <c r="G563" i="11"/>
  <c r="D563" i="11"/>
  <c r="C563" i="11"/>
  <c r="G810" i="11"/>
  <c r="D810" i="11"/>
  <c r="C810" i="11"/>
  <c r="G564" i="11"/>
  <c r="D564" i="11"/>
  <c r="C564" i="11"/>
  <c r="B983" i="11"/>
  <c r="G350" i="10"/>
  <c r="D350" i="10"/>
  <c r="C350" i="10"/>
  <c r="B290" i="10"/>
  <c r="G452" i="11"/>
  <c r="D452" i="11"/>
  <c r="C452" i="11"/>
  <c r="B787" i="11"/>
  <c r="G935" i="11"/>
  <c r="D935" i="11"/>
  <c r="C935" i="11"/>
  <c r="C852" i="11"/>
  <c r="D852" i="11"/>
  <c r="G852" i="11"/>
  <c r="B782" i="10"/>
  <c r="B480" i="10"/>
  <c r="C208" i="11"/>
  <c r="D208" i="11"/>
  <c r="G208" i="11"/>
  <c r="B971" i="10"/>
  <c r="B168" i="11"/>
  <c r="C890" i="11"/>
  <c r="D890" i="11"/>
  <c r="G890" i="11"/>
  <c r="E841" i="11"/>
  <c r="F841" i="11"/>
  <c r="C212" i="11"/>
  <c r="D212" i="11"/>
  <c r="G212" i="11"/>
  <c r="C104" i="10"/>
  <c r="D104" i="10"/>
  <c r="G104" i="10"/>
  <c r="E975" i="10"/>
  <c r="F975" i="10"/>
  <c r="F944" i="11"/>
  <c r="E944" i="11"/>
  <c r="C36" i="11"/>
  <c r="D36" i="11"/>
  <c r="G36" i="11"/>
  <c r="C940" i="11"/>
  <c r="D940" i="11"/>
  <c r="G940" i="11"/>
  <c r="B65" i="10"/>
  <c r="B671" i="10"/>
  <c r="B336" i="11"/>
  <c r="B1009" i="11"/>
  <c r="F380" i="10"/>
  <c r="E380" i="10"/>
  <c r="E599" i="11"/>
  <c r="F599" i="11"/>
  <c r="B179" i="11"/>
  <c r="C289" i="11"/>
  <c r="D289" i="11"/>
  <c r="G289" i="11"/>
  <c r="C868" i="11"/>
  <c r="D868" i="11"/>
  <c r="G868" i="11"/>
  <c r="C511" i="11"/>
  <c r="D511" i="11"/>
  <c r="G511" i="11"/>
  <c r="C765" i="11"/>
  <c r="D765" i="11"/>
  <c r="G765" i="11"/>
  <c r="F983" i="10"/>
  <c r="E983" i="10"/>
  <c r="B18" i="10"/>
  <c r="C329" i="11"/>
  <c r="D329" i="11"/>
  <c r="G329" i="11"/>
  <c r="C210" i="11"/>
  <c r="D210" i="11"/>
  <c r="G210" i="11"/>
  <c r="B815" i="10"/>
  <c r="B669" i="11"/>
  <c r="C103" i="11"/>
  <c r="D103" i="11"/>
  <c r="G103" i="11"/>
  <c r="C896" i="11"/>
  <c r="D896" i="11"/>
  <c r="G896" i="11"/>
  <c r="B405" i="10"/>
  <c r="B457" i="11"/>
  <c r="B466" i="11"/>
  <c r="B668" i="11"/>
  <c r="B742" i="10"/>
  <c r="B316" i="11"/>
  <c r="B903" i="11"/>
  <c r="G51" i="10"/>
  <c r="D51" i="10"/>
  <c r="C51" i="10"/>
  <c r="B332" i="11"/>
  <c r="G469" i="11"/>
  <c r="D469" i="11"/>
  <c r="C469" i="11"/>
  <c r="C812" i="11"/>
  <c r="D812" i="11"/>
  <c r="G812" i="11"/>
  <c r="B880" i="11"/>
  <c r="C708" i="11"/>
  <c r="D708" i="11"/>
  <c r="G708" i="11"/>
  <c r="C487" i="11"/>
  <c r="D487" i="11"/>
  <c r="G487" i="11"/>
  <c r="B895" i="11"/>
  <c r="C734" i="11"/>
  <c r="D734" i="11"/>
  <c r="G734" i="11"/>
  <c r="B650" i="11"/>
  <c r="B209" i="10"/>
  <c r="B66" i="11"/>
  <c r="F751" i="11"/>
  <c r="E751" i="11"/>
  <c r="C830" i="11"/>
  <c r="D830" i="11"/>
  <c r="G830" i="11"/>
  <c r="C57" i="11"/>
  <c r="D57" i="11"/>
  <c r="G57" i="11"/>
  <c r="C918" i="11"/>
  <c r="D918" i="11"/>
  <c r="G918" i="11"/>
  <c r="C232" i="11"/>
  <c r="D232" i="11"/>
  <c r="G232" i="11"/>
  <c r="B894" i="11"/>
  <c r="C671" i="10"/>
  <c r="D671" i="10"/>
  <c r="G671" i="10"/>
  <c r="E18" i="11"/>
  <c r="F18" i="11"/>
  <c r="C921" i="10"/>
  <c r="D921" i="10"/>
  <c r="G921" i="10"/>
  <c r="B392" i="11"/>
  <c r="B529" i="10"/>
  <c r="C99" i="11"/>
  <c r="D99" i="11"/>
  <c r="G99" i="11"/>
  <c r="E339" i="10"/>
  <c r="F339" i="10"/>
  <c r="E269" i="11"/>
  <c r="F269" i="11"/>
  <c r="E109" i="10"/>
  <c r="F109" i="10"/>
  <c r="F506" i="10"/>
  <c r="E506" i="10"/>
  <c r="C401" i="11"/>
  <c r="D401" i="11"/>
  <c r="G401" i="11"/>
  <c r="B240" i="11"/>
  <c r="B449" i="11"/>
  <c r="E890" i="10"/>
  <c r="F890" i="10"/>
  <c r="B372" i="10"/>
  <c r="E49" i="10"/>
  <c r="F49" i="10"/>
  <c r="E517" i="11"/>
  <c r="F517" i="11"/>
  <c r="E714" i="10"/>
  <c r="F714" i="10"/>
  <c r="C479" i="10"/>
  <c r="D479" i="10"/>
  <c r="G479" i="10"/>
  <c r="C125" i="10"/>
  <c r="D125" i="10"/>
  <c r="G125" i="10"/>
  <c r="B133" i="10"/>
  <c r="B312" i="11"/>
  <c r="C646" i="10"/>
  <c r="D646" i="10"/>
  <c r="G646" i="10"/>
  <c r="C756" i="10"/>
  <c r="D756" i="10"/>
  <c r="G756" i="10"/>
  <c r="C990" i="11"/>
  <c r="D990" i="11"/>
  <c r="G990" i="11"/>
  <c r="C285" i="11"/>
  <c r="D285" i="11"/>
  <c r="G285" i="11"/>
  <c r="B1007" i="11"/>
  <c r="C503" i="11"/>
  <c r="D503" i="11"/>
  <c r="G503" i="11"/>
  <c r="B129" i="11"/>
  <c r="G571" i="10"/>
  <c r="D571" i="10"/>
  <c r="C571" i="10"/>
  <c r="G100" i="10"/>
  <c r="D100" i="10"/>
  <c r="C100" i="10"/>
  <c r="B130" i="10"/>
  <c r="G936" i="11"/>
  <c r="D936" i="11"/>
  <c r="C936" i="11"/>
  <c r="G18" i="10"/>
  <c r="D18" i="10"/>
  <c r="C18" i="10"/>
  <c r="B749" i="11"/>
  <c r="G873" i="10"/>
  <c r="D873" i="10"/>
  <c r="C873" i="10"/>
  <c r="G687" i="11"/>
  <c r="D687" i="11"/>
  <c r="C687" i="11"/>
  <c r="B529" i="11"/>
  <c r="B134" i="11"/>
  <c r="G236" i="11"/>
  <c r="D236" i="11"/>
  <c r="C236" i="11"/>
  <c r="G157" i="11"/>
  <c r="D157" i="11"/>
  <c r="C157" i="11"/>
  <c r="B223" i="10"/>
  <c r="G108" i="10"/>
  <c r="D108" i="10"/>
  <c r="C108" i="10"/>
  <c r="G211" i="11"/>
  <c r="D211" i="11"/>
  <c r="C211" i="11"/>
  <c r="B142" i="10"/>
  <c r="B886" i="11"/>
  <c r="B255" i="10"/>
  <c r="B403" i="11"/>
  <c r="B351" i="10"/>
  <c r="G448" i="11"/>
  <c r="D448" i="11"/>
  <c r="C448" i="11"/>
  <c r="B686" i="10"/>
  <c r="G433" i="10"/>
  <c r="D433" i="10"/>
  <c r="C433" i="10"/>
  <c r="G380" i="10"/>
  <c r="D380" i="10"/>
  <c r="C380" i="10"/>
  <c r="B104" i="11"/>
  <c r="B353" i="10"/>
  <c r="B424" i="11"/>
  <c r="G466" i="10"/>
  <c r="D466" i="10"/>
  <c r="C466" i="10"/>
  <c r="B386" i="11"/>
  <c r="B136" i="10"/>
  <c r="G651" i="11"/>
  <c r="D651" i="11"/>
  <c r="C651" i="11"/>
  <c r="G94" i="11"/>
  <c r="D94" i="11"/>
  <c r="C94" i="11"/>
  <c r="B676" i="11"/>
  <c r="B771" i="11"/>
  <c r="G124" i="10"/>
  <c r="D124" i="10"/>
  <c r="C124" i="10"/>
  <c r="G245" i="11"/>
  <c r="D245" i="11"/>
  <c r="C245" i="11"/>
  <c r="G105" i="11"/>
  <c r="D105" i="11"/>
  <c r="C105" i="11"/>
  <c r="G111" i="11"/>
  <c r="D111" i="11"/>
  <c r="C111" i="11"/>
  <c r="B456" i="10"/>
  <c r="B95" i="10"/>
  <c r="B92" i="10"/>
  <c r="B951" i="10"/>
  <c r="G99" i="10"/>
  <c r="D99" i="10"/>
  <c r="C99" i="10"/>
  <c r="B829" i="10"/>
  <c r="G314" i="11"/>
  <c r="D314" i="11"/>
  <c r="C314" i="11"/>
  <c r="B844" i="11"/>
  <c r="G824" i="11"/>
  <c r="D824" i="11"/>
  <c r="C824" i="11"/>
  <c r="B231" i="11"/>
  <c r="G78" i="11"/>
  <c r="D78" i="11"/>
  <c r="C78" i="11"/>
  <c r="B40" i="10"/>
  <c r="G662" i="11"/>
  <c r="D662" i="11"/>
  <c r="C662" i="11"/>
  <c r="G104" i="11"/>
  <c r="D104" i="11"/>
  <c r="C104" i="11"/>
  <c r="G118" i="11"/>
  <c r="D118" i="11"/>
  <c r="C118" i="11"/>
  <c r="G718" i="11"/>
  <c r="D718" i="11"/>
  <c r="C718" i="11"/>
  <c r="F758" i="11"/>
  <c r="E758" i="11"/>
  <c r="G688" i="11"/>
  <c r="D688" i="11"/>
  <c r="C688" i="11"/>
  <c r="G968" i="11"/>
  <c r="D968" i="11"/>
  <c r="C968" i="11"/>
  <c r="B471" i="11"/>
  <c r="G802" i="11"/>
  <c r="D802" i="11"/>
  <c r="C802" i="11"/>
  <c r="B276" i="10"/>
  <c r="B318" i="11"/>
  <c r="E231" i="11"/>
  <c r="F231" i="11"/>
  <c r="B962" i="11"/>
  <c r="B96" i="10"/>
  <c r="G514" i="11"/>
  <c r="D514" i="11"/>
  <c r="C514" i="11"/>
  <c r="B761" i="10"/>
  <c r="G282" i="10"/>
  <c r="D282" i="10"/>
  <c r="C282" i="10"/>
  <c r="B302" i="11"/>
  <c r="B585" i="11"/>
  <c r="B245" i="11"/>
  <c r="G368" i="11"/>
  <c r="D368" i="11"/>
  <c r="C368" i="11"/>
  <c r="B609" i="10"/>
  <c r="B631" i="11"/>
  <c r="B840" i="11"/>
  <c r="B632" i="10"/>
  <c r="G904" i="11"/>
  <c r="D904" i="11"/>
  <c r="C904" i="11"/>
  <c r="G356" i="11"/>
  <c r="D356" i="11"/>
  <c r="C356" i="11"/>
  <c r="B363" i="10"/>
  <c r="B994" i="11"/>
  <c r="B28" i="11"/>
  <c r="G179" i="11"/>
  <c r="D179" i="11"/>
  <c r="C179" i="11"/>
  <c r="G60" i="11"/>
  <c r="D60" i="11"/>
  <c r="C60" i="11"/>
  <c r="G196" i="10"/>
  <c r="D196" i="10"/>
  <c r="C196" i="10"/>
  <c r="B335" i="11"/>
  <c r="B554" i="11"/>
  <c r="B874" i="10"/>
  <c r="B345" i="11"/>
  <c r="B916" i="10"/>
  <c r="B445" i="11"/>
  <c r="B272" i="10"/>
  <c r="G933" i="11"/>
  <c r="D933" i="11"/>
  <c r="C933" i="11"/>
  <c r="B724" i="11"/>
  <c r="B239" i="10"/>
  <c r="B758" i="11"/>
  <c r="G18" i="11"/>
  <c r="D18" i="11"/>
  <c r="C18" i="11"/>
  <c r="G994" i="11"/>
  <c r="D994" i="11"/>
  <c r="C994" i="11"/>
  <c r="G972" i="11"/>
  <c r="D972" i="11"/>
  <c r="C972" i="11"/>
  <c r="B57" i="11"/>
  <c r="B278" i="11"/>
  <c r="C432" i="10"/>
  <c r="D432" i="10"/>
  <c r="G432" i="10"/>
  <c r="B627" i="10"/>
  <c r="B362" i="11"/>
  <c r="B998" i="10"/>
  <c r="B194" i="10"/>
  <c r="C943" i="10"/>
  <c r="D943" i="10"/>
  <c r="G943" i="10"/>
  <c r="B87" i="10"/>
  <c r="B149" i="11"/>
  <c r="B18" i="11"/>
  <c r="B842" i="10"/>
  <c r="B855" i="11"/>
  <c r="B252" i="11"/>
  <c r="B140" i="11"/>
  <c r="B417" i="11"/>
  <c r="B941" i="11"/>
  <c r="C45" i="10"/>
  <c r="D45" i="10"/>
  <c r="G45" i="10"/>
  <c r="B623" i="11"/>
  <c r="B974" i="10"/>
  <c r="B606" i="11"/>
  <c r="C559" i="10"/>
  <c r="D559" i="10"/>
  <c r="G559" i="10"/>
  <c r="C805" i="11"/>
  <c r="D805" i="11"/>
  <c r="G805" i="11"/>
  <c r="B243" i="11"/>
  <c r="B573" i="11"/>
  <c r="C785" i="11"/>
  <c r="D785" i="11"/>
  <c r="G785" i="11"/>
  <c r="C15" i="11"/>
  <c r="D15" i="11"/>
  <c r="G15" i="11"/>
  <c r="E615" i="11"/>
  <c r="F615" i="11"/>
  <c r="B478" i="11"/>
  <c r="B71" i="10"/>
  <c r="B211" i="10"/>
  <c r="C305" i="11"/>
  <c r="D305" i="11"/>
  <c r="G305" i="11"/>
  <c r="E900" i="11"/>
  <c r="F900" i="11"/>
  <c r="C997" i="10"/>
  <c r="D997" i="10"/>
  <c r="G997" i="10"/>
  <c r="B217" i="11"/>
  <c r="E677" i="10"/>
  <c r="F677" i="10"/>
  <c r="F621" i="11"/>
  <c r="E621" i="11"/>
  <c r="C257" i="11"/>
  <c r="D257" i="11"/>
  <c r="G257" i="11"/>
  <c r="B801" i="11"/>
  <c r="C12" i="11"/>
  <c r="D12" i="11"/>
  <c r="G12" i="11"/>
  <c r="B540" i="11"/>
  <c r="B427" i="10"/>
  <c r="B175" i="10"/>
  <c r="B471" i="10"/>
  <c r="B477" i="11"/>
  <c r="B831" i="11"/>
  <c r="B172" i="11"/>
  <c r="C1009" i="11"/>
  <c r="D1009" i="11"/>
  <c r="G1009" i="11"/>
  <c r="B916" i="11"/>
  <c r="C950" i="11"/>
  <c r="D950" i="11"/>
  <c r="G950" i="11"/>
  <c r="F371" i="10"/>
  <c r="E371" i="10"/>
  <c r="B460" i="10"/>
  <c r="C272" i="11"/>
  <c r="D272" i="11"/>
  <c r="G272" i="11"/>
  <c r="B269" i="11"/>
  <c r="C964" i="10"/>
  <c r="D964" i="10"/>
  <c r="G964" i="10"/>
  <c r="C963" i="10"/>
  <c r="D963" i="10"/>
  <c r="G963" i="10"/>
  <c r="B463" i="11"/>
  <c r="B183" i="11"/>
  <c r="C180" i="10"/>
  <c r="D180" i="10"/>
  <c r="G180" i="10"/>
  <c r="B328" i="10"/>
  <c r="B716" i="11"/>
  <c r="C842" i="11"/>
  <c r="D842" i="11"/>
  <c r="G842" i="11"/>
  <c r="B384" i="11"/>
  <c r="C984" i="11"/>
  <c r="D984" i="11"/>
  <c r="G984" i="11"/>
  <c r="C535" i="10"/>
  <c r="D535" i="10"/>
  <c r="G535" i="10"/>
  <c r="C879" i="11"/>
  <c r="D879" i="11"/>
  <c r="G879" i="11"/>
  <c r="B987" i="11"/>
  <c r="B559" i="11"/>
  <c r="G370" i="11"/>
  <c r="D370" i="11"/>
  <c r="C370" i="11"/>
  <c r="G540" i="11"/>
  <c r="D540" i="11"/>
  <c r="C540" i="11"/>
  <c r="G946" i="11"/>
  <c r="D946" i="11"/>
  <c r="C946" i="11"/>
  <c r="B56" i="11"/>
  <c r="G157" i="10"/>
  <c r="D157" i="10"/>
  <c r="C157" i="10"/>
  <c r="B548" i="10"/>
  <c r="B1008" i="10"/>
  <c r="B826" i="10"/>
  <c r="G504" i="11"/>
  <c r="D504" i="11"/>
  <c r="C504" i="11"/>
  <c r="G293" i="11"/>
  <c r="D293" i="11"/>
  <c r="C293" i="11"/>
  <c r="B93" i="10"/>
  <c r="B709" i="11"/>
  <c r="G655" i="11"/>
  <c r="D655" i="11"/>
  <c r="C655" i="11"/>
  <c r="B641" i="11"/>
  <c r="G704" i="10"/>
  <c r="D704" i="10"/>
  <c r="C704" i="10"/>
  <c r="G483" i="11"/>
  <c r="D483" i="11"/>
  <c r="C483" i="11"/>
  <c r="G420" i="10"/>
  <c r="D420" i="10"/>
  <c r="C420" i="10"/>
  <c r="B743" i="10"/>
  <c r="B648" i="10"/>
  <c r="B732" i="10"/>
  <c r="G205" i="10"/>
  <c r="D205" i="10"/>
  <c r="C205" i="10"/>
  <c r="B605" i="11"/>
  <c r="B927" i="10"/>
  <c r="B330" i="10"/>
  <c r="G302" i="10"/>
  <c r="D302" i="10"/>
  <c r="C302" i="10"/>
  <c r="B729" i="10"/>
  <c r="G556" i="10"/>
  <c r="D556" i="10"/>
  <c r="C556" i="10"/>
  <c r="G275" i="10"/>
  <c r="D275" i="10"/>
  <c r="C275" i="10"/>
  <c r="B822" i="11"/>
  <c r="B683" i="10"/>
  <c r="G770" i="10"/>
  <c r="D770" i="10"/>
  <c r="C770" i="10"/>
  <c r="G235" i="11"/>
  <c r="D235" i="11"/>
  <c r="C235" i="11"/>
  <c r="B104" i="10"/>
  <c r="G234" i="11"/>
  <c r="D234" i="11"/>
  <c r="C234" i="11"/>
  <c r="B918" i="11"/>
  <c r="G33" i="11"/>
  <c r="D33" i="11"/>
  <c r="C33" i="11"/>
  <c r="B439" i="11"/>
  <c r="B122" i="11"/>
  <c r="B875" i="11"/>
  <c r="B354" i="11"/>
  <c r="B685" i="11"/>
  <c r="B525" i="11"/>
  <c r="B852" i="11"/>
  <c r="B163" i="10"/>
  <c r="G297" i="10"/>
  <c r="D297" i="10"/>
  <c r="C297" i="10"/>
  <c r="B669" i="10"/>
  <c r="B976" i="11"/>
  <c r="G253" i="11"/>
  <c r="D253" i="11"/>
  <c r="C253" i="11"/>
  <c r="B275" i="10"/>
  <c r="G612" i="11"/>
  <c r="D612" i="11"/>
  <c r="C612" i="11"/>
  <c r="G151" i="11"/>
  <c r="D151" i="11"/>
  <c r="C151" i="11"/>
  <c r="G954" i="11"/>
  <c r="D954" i="11"/>
  <c r="C954" i="11"/>
  <c r="B213" i="11"/>
  <c r="G476" i="11"/>
  <c r="D476" i="11"/>
  <c r="C476" i="11"/>
  <c r="G805" i="10"/>
  <c r="D805" i="10"/>
  <c r="C805" i="10"/>
  <c r="B63" i="10"/>
  <c r="B839" i="11"/>
  <c r="G751" i="11"/>
  <c r="D751" i="11"/>
  <c r="C751" i="11"/>
  <c r="G746" i="10"/>
  <c r="D746" i="10"/>
  <c r="C746" i="10"/>
  <c r="G687" i="10"/>
  <c r="D687" i="10"/>
  <c r="C687" i="10"/>
  <c r="B20" i="11"/>
  <c r="B937" i="11"/>
  <c r="G438" i="10"/>
  <c r="D438" i="10"/>
  <c r="C438" i="10"/>
  <c r="G848" i="11"/>
  <c r="D848" i="11"/>
  <c r="C848" i="11"/>
  <c r="G403" i="11"/>
  <c r="D403" i="11"/>
  <c r="C403" i="11"/>
  <c r="B170" i="11"/>
  <c r="G581" i="11"/>
  <c r="D581" i="11"/>
  <c r="C581" i="11"/>
  <c r="B817" i="11"/>
  <c r="G108" i="11"/>
  <c r="D108" i="11"/>
  <c r="C108" i="11"/>
  <c r="G384" i="10"/>
  <c r="D384" i="10"/>
  <c r="C384" i="10"/>
  <c r="B499" i="11"/>
  <c r="G33" i="10"/>
  <c r="D33" i="10"/>
  <c r="C33" i="10"/>
  <c r="G778" i="11"/>
  <c r="D778" i="11"/>
  <c r="C778" i="11"/>
  <c r="B690" i="10"/>
  <c r="B951" i="11"/>
  <c r="G735" i="11"/>
  <c r="D735" i="11"/>
  <c r="C735" i="11"/>
  <c r="B360" i="11"/>
  <c r="B750" i="11"/>
  <c r="B424" i="10"/>
  <c r="B482" i="10"/>
  <c r="G177" i="11"/>
  <c r="D177" i="11"/>
  <c r="C177" i="11"/>
  <c r="B41" i="11"/>
  <c r="B605" i="10"/>
  <c r="G643" i="11"/>
  <c r="D643" i="11"/>
  <c r="C643" i="11"/>
  <c r="B1005" i="11"/>
  <c r="G38" i="10"/>
  <c r="D38" i="10"/>
  <c r="C38" i="10"/>
  <c r="B325" i="10"/>
  <c r="G53" i="11"/>
  <c r="D53" i="11"/>
  <c r="C53" i="11"/>
  <c r="G19" i="10"/>
  <c r="D19" i="10"/>
  <c r="C19" i="10"/>
  <c r="B188" i="11"/>
  <c r="B241" i="10"/>
  <c r="C165" i="11"/>
  <c r="D165" i="11"/>
  <c r="G165" i="11"/>
  <c r="B579" i="11"/>
  <c r="C995" i="11"/>
  <c r="D995" i="11"/>
  <c r="G995" i="11"/>
  <c r="C565" i="11"/>
  <c r="D565" i="11"/>
  <c r="G565" i="11"/>
  <c r="B155" i="10"/>
  <c r="C276" i="10"/>
  <c r="D276" i="10"/>
  <c r="G276" i="10"/>
  <c r="B864" i="11"/>
  <c r="C287" i="11"/>
  <c r="D287" i="11"/>
  <c r="G287" i="11"/>
  <c r="B475" i="11"/>
  <c r="C831" i="11"/>
  <c r="D831" i="11"/>
  <c r="G831" i="11"/>
  <c r="B77" i="11"/>
  <c r="C457" i="11"/>
  <c r="D457" i="11"/>
  <c r="G457" i="11"/>
  <c r="B544" i="10"/>
  <c r="C753" i="11"/>
  <c r="D753" i="11"/>
  <c r="G753" i="11"/>
  <c r="B639" i="11"/>
  <c r="C126" i="10"/>
  <c r="D126" i="10"/>
  <c r="G126" i="10"/>
  <c r="C534" i="11"/>
  <c r="D534" i="11"/>
  <c r="G534" i="11"/>
  <c r="B770" i="10"/>
  <c r="B931" i="11"/>
  <c r="B966" i="11"/>
  <c r="C939" i="11"/>
  <c r="D939" i="11"/>
  <c r="G939" i="11"/>
  <c r="C98" i="11"/>
  <c r="D98" i="11"/>
  <c r="G98" i="11"/>
  <c r="B768" i="10"/>
  <c r="B156" i="11"/>
  <c r="C724" i="11"/>
  <c r="D724" i="11"/>
  <c r="G724" i="11"/>
  <c r="C70" i="11"/>
  <c r="D70" i="11"/>
  <c r="G70" i="11"/>
  <c r="B312" i="10"/>
  <c r="C16" i="10"/>
  <c r="D16" i="10"/>
  <c r="G16" i="10"/>
  <c r="C694" i="11"/>
  <c r="D694" i="11"/>
  <c r="G694" i="11"/>
  <c r="B746" i="10"/>
  <c r="C846" i="11"/>
  <c r="D846" i="11"/>
  <c r="G846" i="11"/>
  <c r="B594" i="11"/>
  <c r="B160" i="10"/>
  <c r="B433" i="10"/>
  <c r="B128" i="11"/>
  <c r="B662" i="11"/>
  <c r="B450" i="11"/>
  <c r="B421" i="11"/>
  <c r="B347" i="11"/>
  <c r="B48" i="10"/>
  <c r="B897" i="11"/>
  <c r="B526" i="11"/>
  <c r="B777" i="10"/>
  <c r="B723" i="10"/>
  <c r="B872" i="11"/>
  <c r="C678" i="11"/>
  <c r="D678" i="11"/>
  <c r="G678" i="11"/>
  <c r="C421" i="11"/>
  <c r="D421" i="11"/>
  <c r="G421" i="11"/>
  <c r="B926" i="11"/>
  <c r="C663" i="10"/>
  <c r="D663" i="10"/>
  <c r="G663" i="10"/>
  <c r="B237" i="10"/>
  <c r="C850" i="11"/>
  <c r="D850" i="11"/>
  <c r="G850" i="11"/>
  <c r="B805" i="11"/>
  <c r="C528" i="11"/>
  <c r="D528" i="11"/>
  <c r="G528" i="11"/>
  <c r="B800" i="11"/>
  <c r="C553" i="11"/>
  <c r="D553" i="11"/>
  <c r="G553" i="11"/>
  <c r="B588" i="11"/>
  <c r="B646" i="11"/>
  <c r="C1005" i="11"/>
  <c r="D1005" i="11"/>
  <c r="G1005" i="11"/>
  <c r="B658" i="11"/>
  <c r="B733" i="11"/>
  <c r="C42" i="11"/>
  <c r="D42" i="11"/>
  <c r="G42" i="11"/>
  <c r="C453" i="10"/>
  <c r="D453" i="10"/>
  <c r="G453" i="10"/>
  <c r="C955" i="10"/>
  <c r="D955" i="10"/>
  <c r="G955" i="10"/>
  <c r="B324" i="11"/>
  <c r="C573" i="11"/>
  <c r="D573" i="11"/>
  <c r="G573" i="11"/>
  <c r="B753" i="11"/>
  <c r="C307" i="11"/>
  <c r="D307" i="11"/>
  <c r="G307" i="11"/>
  <c r="C825" i="10"/>
  <c r="D825" i="10"/>
  <c r="G825" i="10"/>
  <c r="B609" i="11"/>
  <c r="C709" i="11"/>
  <c r="D709" i="11"/>
  <c r="G709" i="11"/>
  <c r="C737" i="11"/>
  <c r="D737" i="11"/>
  <c r="G737" i="11"/>
  <c r="B849" i="11"/>
  <c r="B551" i="11"/>
  <c r="B513" i="11"/>
  <c r="B581" i="11"/>
  <c r="C822" i="11"/>
  <c r="D822" i="11"/>
  <c r="G822" i="11"/>
  <c r="B707" i="11"/>
  <c r="C92" i="10"/>
  <c r="D92" i="10"/>
  <c r="G92" i="10"/>
  <c r="B854" i="10"/>
  <c r="C359" i="10"/>
  <c r="D359" i="10"/>
  <c r="G359" i="10"/>
  <c r="B833" i="11"/>
  <c r="B615" i="11"/>
  <c r="B449" i="10"/>
  <c r="C221" i="11"/>
  <c r="D221" i="11"/>
  <c r="G221" i="11"/>
  <c r="B260" i="10"/>
  <c r="B341" i="11"/>
  <c r="C144" i="10"/>
  <c r="D144" i="10"/>
  <c r="G144" i="10"/>
  <c r="C252" i="10"/>
  <c r="D252" i="10"/>
  <c r="G252" i="10"/>
  <c r="B896" i="10"/>
  <c r="B81" i="10"/>
  <c r="B115" i="11"/>
  <c r="G65" i="11"/>
  <c r="D65" i="11"/>
  <c r="C65" i="11"/>
  <c r="B330" i="11"/>
  <c r="G61" i="10"/>
  <c r="D61" i="10"/>
  <c r="C61" i="10"/>
  <c r="B282" i="11"/>
  <c r="G162" i="11"/>
  <c r="D162" i="11"/>
  <c r="C162" i="11"/>
  <c r="B241" i="11"/>
  <c r="B848" i="10"/>
  <c r="B87" i="11"/>
  <c r="B751" i="11"/>
  <c r="G905" i="11"/>
  <c r="D905" i="11"/>
  <c r="C905" i="11"/>
  <c r="B810" i="11"/>
  <c r="B695" i="10"/>
  <c r="G340" i="11"/>
  <c r="D340" i="11"/>
  <c r="C340" i="11"/>
  <c r="B33" i="11"/>
  <c r="B403" i="10"/>
  <c r="G93" i="11"/>
  <c r="D93" i="11"/>
  <c r="C93" i="11"/>
  <c r="B173" i="11"/>
  <c r="G963" i="11"/>
  <c r="D963" i="11"/>
  <c r="C963" i="11"/>
  <c r="B250" i="11"/>
  <c r="B94" i="11"/>
  <c r="G206" i="11"/>
  <c r="D206" i="11"/>
  <c r="C206" i="11"/>
  <c r="B206" i="11"/>
  <c r="B811" i="10"/>
  <c r="G937" i="11"/>
  <c r="D937" i="11"/>
  <c r="C937" i="11"/>
  <c r="B395" i="11"/>
  <c r="G837" i="11"/>
  <c r="D837" i="11"/>
  <c r="C837" i="11"/>
  <c r="G431" i="10"/>
  <c r="D431" i="10"/>
  <c r="C431" i="10"/>
  <c r="B600" i="10"/>
  <c r="B60" i="11"/>
  <c r="B813" i="11"/>
  <c r="B137" i="11"/>
  <c r="B491" i="11"/>
  <c r="G950" i="10"/>
  <c r="D950" i="10"/>
  <c r="C950" i="10"/>
  <c r="B357" i="10"/>
  <c r="B797" i="11"/>
  <c r="G887" i="10"/>
  <c r="D887" i="10"/>
  <c r="C887" i="10"/>
  <c r="B294" i="11"/>
  <c r="B212" i="10"/>
  <c r="G516" i="11"/>
  <c r="D516" i="11"/>
  <c r="C516" i="11"/>
  <c r="B70" i="11"/>
  <c r="B619" i="10"/>
  <c r="G983" i="10"/>
  <c r="D983" i="10"/>
  <c r="C983" i="10"/>
  <c r="B280" i="10"/>
  <c r="G432" i="11"/>
  <c r="D432" i="11"/>
  <c r="C432" i="11"/>
  <c r="G397" i="11"/>
  <c r="D397" i="11"/>
  <c r="C397" i="11"/>
  <c r="G877" i="11"/>
  <c r="D877" i="11"/>
  <c r="C877" i="11"/>
  <c r="B640" i="11"/>
  <c r="B763" i="11"/>
  <c r="B273" i="10"/>
  <c r="G363" i="11"/>
  <c r="D363" i="11"/>
  <c r="C363" i="11"/>
  <c r="B43" i="11"/>
  <c r="B971" i="11"/>
  <c r="G980" i="11"/>
  <c r="D980" i="11"/>
  <c r="C980" i="11"/>
  <c r="G121" i="11"/>
  <c r="D121" i="11"/>
  <c r="C121" i="11"/>
  <c r="G521" i="11"/>
  <c r="D521" i="11"/>
  <c r="C521" i="11"/>
  <c r="B400" i="11"/>
  <c r="B747" i="11"/>
  <c r="B688" i="11"/>
  <c r="G73" i="11"/>
  <c r="D73" i="11"/>
  <c r="C73" i="11"/>
  <c r="B187" i="11"/>
  <c r="B450" i="10"/>
  <c r="B437" i="10"/>
  <c r="B498" i="10"/>
  <c r="B315" i="10"/>
  <c r="B481" i="10"/>
  <c r="B55" i="11"/>
  <c r="G615" i="10"/>
  <c r="D615" i="10"/>
  <c r="C615" i="10"/>
  <c r="G425" i="11"/>
  <c r="D425" i="11"/>
  <c r="C425" i="11"/>
  <c r="B487" i="10"/>
  <c r="G65" i="10"/>
  <c r="D65" i="10"/>
  <c r="C65" i="10"/>
  <c r="G260" i="11"/>
  <c r="D260" i="11"/>
  <c r="C260" i="11"/>
  <c r="G299" i="11"/>
  <c r="D299" i="11"/>
  <c r="C299" i="11"/>
  <c r="B865" i="11"/>
  <c r="G273" i="10"/>
  <c r="D273" i="10"/>
  <c r="C273" i="10"/>
  <c r="B953" i="10"/>
  <c r="B317" i="11"/>
  <c r="B300" i="11"/>
  <c r="B932" i="10"/>
  <c r="B49" i="10"/>
  <c r="B141" i="11"/>
  <c r="B786" i="11"/>
  <c r="B702" i="11"/>
  <c r="G409" i="10"/>
  <c r="D409" i="10"/>
  <c r="C409" i="10"/>
  <c r="G675" i="11"/>
  <c r="D675" i="11"/>
  <c r="C675" i="11"/>
  <c r="G243" i="11"/>
  <c r="D243" i="11"/>
  <c r="C243" i="11"/>
  <c r="B1006" i="10"/>
  <c r="B885" i="11"/>
  <c r="B906" i="11"/>
  <c r="B349" i="11"/>
  <c r="G715" i="11"/>
  <c r="D715" i="11"/>
  <c r="C715" i="11"/>
  <c r="G545" i="11"/>
  <c r="D545" i="11"/>
  <c r="C545" i="11"/>
  <c r="C854" i="10"/>
  <c r="D854" i="10"/>
  <c r="G854" i="10"/>
  <c r="B295" i="11"/>
  <c r="C680" i="11"/>
  <c r="D680" i="11"/>
  <c r="G680" i="11"/>
  <c r="B222" i="10"/>
  <c r="C733" i="11"/>
  <c r="D733" i="11"/>
  <c r="G733" i="11"/>
  <c r="B250" i="10"/>
  <c r="C977" i="11"/>
  <c r="D977" i="11"/>
  <c r="G977" i="11"/>
  <c r="B493" i="11"/>
  <c r="C603" i="10"/>
  <c r="D603" i="10"/>
  <c r="G603" i="10"/>
  <c r="B207" i="10"/>
  <c r="C757" i="10"/>
  <c r="D757" i="10"/>
  <c r="G757" i="10"/>
  <c r="C262" i="11"/>
  <c r="D262" i="11"/>
  <c r="G262" i="11"/>
  <c r="B731" i="10"/>
  <c r="B108" i="11"/>
  <c r="C925" i="10"/>
  <c r="D925" i="10"/>
  <c r="G925" i="10"/>
  <c r="B163" i="11"/>
  <c r="C992" i="10"/>
  <c r="D992" i="10"/>
  <c r="G992" i="10"/>
  <c r="B992" i="10"/>
  <c r="B1004" i="10"/>
  <c r="C661" i="10"/>
  <c r="D661" i="10"/>
  <c r="G661" i="10"/>
  <c r="B638" i="10"/>
  <c r="C407" i="10"/>
  <c r="D407" i="10"/>
  <c r="G407" i="10"/>
  <c r="C406" i="11"/>
  <c r="D406" i="11"/>
  <c r="G406" i="11"/>
  <c r="C46" i="11"/>
  <c r="D46" i="11"/>
  <c r="G46" i="11"/>
  <c r="B203" i="10"/>
  <c r="B953" i="11"/>
  <c r="C650" i="10"/>
  <c r="D650" i="10"/>
  <c r="G650" i="10"/>
  <c r="C48" i="10"/>
  <c r="D48" i="10"/>
  <c r="G48" i="10"/>
  <c r="B238" i="10"/>
  <c r="C424" i="11"/>
  <c r="D424" i="11"/>
  <c r="G424" i="11"/>
  <c r="C889" i="11"/>
  <c r="D889" i="11"/>
  <c r="G889" i="11"/>
  <c r="B688" i="10"/>
  <c r="B336" i="10"/>
  <c r="C79" i="11"/>
  <c r="D79" i="11"/>
  <c r="G79" i="11"/>
  <c r="C975" i="11"/>
  <c r="D975" i="11"/>
  <c r="G975" i="11"/>
  <c r="B777" i="11"/>
  <c r="B716" i="10"/>
  <c r="B586" i="10"/>
  <c r="B182" i="11"/>
  <c r="B808" i="11"/>
  <c r="B429" i="10"/>
  <c r="B647" i="10"/>
  <c r="C749" i="11"/>
  <c r="D749" i="11"/>
  <c r="G749" i="11"/>
  <c r="B773" i="10"/>
  <c r="B109" i="10"/>
  <c r="B68" i="10"/>
  <c r="C417" i="11"/>
  <c r="D417" i="11"/>
  <c r="G417" i="11"/>
  <c r="C818" i="10"/>
  <c r="D818" i="10"/>
  <c r="G818" i="10"/>
  <c r="B171" i="10"/>
  <c r="B996" i="11"/>
  <c r="B954" i="11"/>
  <c r="B832" i="11"/>
  <c r="C276" i="11"/>
  <c r="D276" i="11"/>
  <c r="G276" i="11"/>
  <c r="C613" i="10"/>
  <c r="D613" i="10"/>
  <c r="G613" i="10"/>
  <c r="C59" i="11"/>
  <c r="D59" i="11"/>
  <c r="G59" i="11"/>
  <c r="B256" i="11"/>
  <c r="C197" i="10"/>
  <c r="D197" i="10"/>
  <c r="G197" i="10"/>
  <c r="B814" i="11"/>
  <c r="C312" i="11"/>
  <c r="D312" i="11"/>
  <c r="G312" i="11"/>
  <c r="C112" i="11"/>
  <c r="D112" i="11"/>
  <c r="G112" i="11"/>
  <c r="B261" i="11"/>
  <c r="C634" i="11"/>
  <c r="D634" i="11"/>
  <c r="G634" i="11"/>
  <c r="B337" i="11"/>
  <c r="B350" i="11"/>
  <c r="C239" i="10"/>
  <c r="D239" i="10"/>
  <c r="G239" i="10"/>
  <c r="B202" i="11"/>
  <c r="B361" i="11"/>
  <c r="B684" i="11"/>
  <c r="B14" i="11"/>
  <c r="B997" i="10"/>
  <c r="C956" i="11"/>
  <c r="D956" i="11"/>
  <c r="G956" i="11"/>
  <c r="C861" i="10"/>
  <c r="D861" i="10"/>
  <c r="G861" i="10"/>
  <c r="B1007" i="10"/>
  <c r="B171" i="11"/>
  <c r="C689" i="10"/>
  <c r="D689" i="10"/>
  <c r="G689" i="10"/>
  <c r="C688" i="10"/>
  <c r="D688" i="10"/>
  <c r="G688" i="10"/>
  <c r="B718" i="11"/>
  <c r="B483" i="11"/>
  <c r="B759" i="11"/>
  <c r="C629" i="11"/>
  <c r="D629" i="11"/>
  <c r="G629" i="11"/>
  <c r="B37" i="11"/>
  <c r="C744" i="11"/>
  <c r="D744" i="11"/>
  <c r="G744" i="11"/>
  <c r="B232" i="10"/>
  <c r="C599" i="11"/>
  <c r="D599" i="11"/>
  <c r="G599" i="11"/>
  <c r="C183" i="11"/>
  <c r="D183" i="11"/>
  <c r="G183" i="11"/>
  <c r="C866" i="10"/>
  <c r="D866" i="10"/>
  <c r="G866" i="10"/>
  <c r="B1008" i="11"/>
  <c r="B938" i="11"/>
  <c r="B296" i="11"/>
  <c r="C281" i="10"/>
  <c r="D281" i="10"/>
  <c r="G281" i="10"/>
  <c r="C926" i="11"/>
  <c r="D926" i="11"/>
  <c r="G926" i="11"/>
  <c r="B339" i="11"/>
  <c r="B813" i="10"/>
  <c r="B88" i="11"/>
  <c r="C960" i="11"/>
  <c r="D960" i="11"/>
  <c r="G960" i="11"/>
  <c r="B770" i="11"/>
</calcChain>
</file>

<file path=xl/sharedStrings.xml><?xml version="1.0" encoding="utf-8"?>
<sst xmlns="http://schemas.openxmlformats.org/spreadsheetml/2006/main" count="165" uniqueCount="58">
  <si>
    <t>Variable</t>
  </si>
  <si>
    <t>Minimum</t>
  </si>
  <si>
    <t>Baseline</t>
  </si>
  <si>
    <t>Maximum</t>
  </si>
  <si>
    <t>Trial</t>
  </si>
  <si>
    <t>Value</t>
  </si>
  <si>
    <t>Test1</t>
  </si>
  <si>
    <t>Test2</t>
  </si>
  <si>
    <t>Fill right for more variables, fill down for more trials.</t>
  </si>
  <si>
    <t>Credit to jason.b75 for the random number locking mechanism: https://www.excelforum.com/excel-general/1233045-prevent-random-numbers-from-changing.html</t>
  </si>
  <si>
    <t>Baseline values aren't used in this calculation. This row is included for copy-paste compatibility with the other random number generators (normal, triangle)</t>
  </si>
  <si>
    <t>Baseline is used as the mean. Standard deviation is approximated by (Max-Min)/6</t>
  </si>
  <si>
    <t>Random number generation is set up to give you numbers with two decimal places.</t>
  </si>
  <si>
    <t>Set number of decimal places in random numbers. 0 for 0, 1 for 1, 2 for 2 etc.</t>
  </si>
  <si>
    <t>P(X)</t>
  </si>
  <si>
    <t>HELPER</t>
  </si>
  <si>
    <t>Dr. Wright's work is licensed under a Creative Commons Attribution 4.0 International License.</t>
  </si>
  <si>
    <t>You must copy BOTH the Helper AND the Variable (Test1, etc.) columns for each variable you want to create.</t>
  </si>
  <si>
    <t>LOCK THE NUMBERS BY TYPING A NUMBER IN THE TOP LEFT CELL TO AVOID SLOWDOWN.</t>
  </si>
  <si>
    <t>See https://www.drdawnwright.com/easy-excel-inverse-triangular-distribution-for-monte-carlo-simulations/</t>
  </si>
  <si>
    <t>This uses Dr. Dawn E. Wright's version of a triangular distribution generator.</t>
  </si>
  <si>
    <t>Decimal Places</t>
  </si>
  <si>
    <t>N</t>
  </si>
  <si>
    <t>i</t>
  </si>
  <si>
    <t>i(%)</t>
  </si>
  <si>
    <t>PV</t>
  </si>
  <si>
    <t>Triangle distribution</t>
  </si>
  <si>
    <t>Normal distribution - note how I generated 100xi and then converted to %  by dividing by 100, so I could keep just two decimal places in cell A2.</t>
  </si>
  <si>
    <t>Uniform distribution</t>
  </si>
  <si>
    <t>A</t>
  </si>
  <si>
    <t>Tracking the value of Ax(P/A,i,N)</t>
  </si>
  <si>
    <r>
      <t xml:space="preserve">Enter a number in this Cell to lock random numbers. Leave blank to refresh random numbers. </t>
    </r>
    <r>
      <rPr>
        <b/>
        <u/>
        <sz val="12"/>
        <color theme="1"/>
        <rFont val="Calibri (Body)"/>
      </rPr>
      <t>Ignore 'circular reference' error messages.</t>
    </r>
  </si>
  <si>
    <t>Lock/Unlock (Enter a number to lock, delete contents of cell to unlock)</t>
  </si>
  <si>
    <t>%</t>
  </si>
  <si>
    <t>Distribution</t>
  </si>
  <si>
    <t>Uniform</t>
  </si>
  <si>
    <t>Normal</t>
  </si>
  <si>
    <t>Triangle</t>
  </si>
  <si>
    <t>MEAN</t>
  </si>
  <si>
    <t>MEDIAN</t>
  </si>
  <si>
    <t>Lunch (1000 trials)</t>
  </si>
  <si>
    <t>MIN</t>
  </si>
  <si>
    <t>MAX</t>
  </si>
  <si>
    <t>95% CONF</t>
  </si>
  <si>
    <t>Index</t>
  </si>
  <si>
    <t xml:space="preserve">In a real bootstrapping example, the observations would be just that; observations. For this example, I took the first 100 values for soup and sandwich costs from the trials in the 'Soup and Sandwich' tab. </t>
  </si>
  <si>
    <t>COLUMN</t>
  </si>
  <si>
    <t>Dynamic (Random Numbers Change)</t>
  </si>
  <si>
    <t>Static (Unchanging; copy-pasted values)</t>
  </si>
  <si>
    <t>From Static</t>
  </si>
  <si>
    <t>Value at '2.5%'</t>
  </si>
  <si>
    <t>Value at '97.5%'</t>
  </si>
  <si>
    <t>Descriptive Statistics</t>
  </si>
  <si>
    <t>These numbers differ from the ones you see in the CAC tab because I've refreshed the random numbers (recalculated them) a few times since then.</t>
  </si>
  <si>
    <t>Parameter</t>
  </si>
  <si>
    <t>BASELINE</t>
  </si>
  <si>
    <t>A x (P/A,i,N)</t>
  </si>
  <si>
    <t>Value of Interest: PV = A x (P/A,i,N)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</si>
</sst>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  <numFmt numFmtId="165" formatCode="0.0%"/>
    <numFmt numFmtId="166" formatCode="&quot;$&quot;#,##0.00"/>
    <numFmt numFmtId="167" formatCode="0.00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</cellStyleXfs>
  <cellXfs count="66">
    <xf numFmtId="0" fontId="0" fillId="0" borderId="0" xfId="0"/>
    <xf numFmtId="0" fontId="0" fillId="0" borderId="4" xfId="0" applyBorder="1"/>
    <xf numFmtId="0" fontId="0" fillId="5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3" applyAlignment="1">
      <alignment horizontal="center"/>
    </xf>
    <xf numFmtId="2" fontId="3" fillId="3" borderId="2" xfId="4" applyNumberFormat="1" applyAlignment="1">
      <alignment horizontal="center"/>
    </xf>
    <xf numFmtId="164" fontId="0" fillId="0" borderId="0" xfId="0" applyNumberFormat="1"/>
    <xf numFmtId="0" fontId="2" fillId="4" borderId="3" xfId="6" applyFont="1" applyAlignment="1">
      <alignment horizontal="center"/>
    </xf>
    <xf numFmtId="0" fontId="2" fillId="2" borderId="5" xfId="3" applyBorder="1" applyAlignment="1">
      <alignment horizontal="center"/>
    </xf>
    <xf numFmtId="0" fontId="2" fillId="4" borderId="4" xfId="6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3" fillId="3" borderId="7" xfId="2" applyNumberFormat="1" applyFont="1" applyFill="1" applyBorder="1" applyAlignment="1">
      <alignment horizontal="center"/>
    </xf>
    <xf numFmtId="2" fontId="3" fillId="3" borderId="7" xfId="4" applyNumberFormat="1" applyBorder="1" applyAlignment="1">
      <alignment horizontal="center"/>
    </xf>
    <xf numFmtId="8" fontId="4" fillId="3" borderId="1" xfId="5" applyNumberFormat="1"/>
    <xf numFmtId="6" fontId="2" fillId="2" borderId="10" xfId="3" applyNumberFormat="1" applyBorder="1" applyAlignment="1">
      <alignment horizontal="center"/>
    </xf>
    <xf numFmtId="6" fontId="2" fillId="2" borderId="11" xfId="3" applyNumberFormat="1" applyBorder="1" applyAlignment="1">
      <alignment horizontal="center"/>
    </xf>
    <xf numFmtId="9" fontId="0" fillId="0" borderId="0" xfId="0" applyNumberFormat="1"/>
    <xf numFmtId="10" fontId="0" fillId="0" borderId="0" xfId="2" applyNumberFormat="1" applyFont="1"/>
    <xf numFmtId="44" fontId="0" fillId="0" borderId="0" xfId="1" applyFont="1"/>
    <xf numFmtId="166" fontId="3" fillId="3" borderId="2" xfId="4" applyNumberFormat="1" applyAlignment="1">
      <alignment horizontal="center"/>
    </xf>
    <xf numFmtId="2" fontId="2" fillId="2" borderId="10" xfId="2" applyNumberFormat="1" applyFont="1" applyFill="1" applyBorder="1" applyAlignment="1">
      <alignment horizontal="center"/>
    </xf>
    <xf numFmtId="2" fontId="2" fillId="2" borderId="11" xfId="2" applyNumberFormat="1" applyFont="1" applyFill="1" applyBorder="1" applyAlignment="1">
      <alignment horizontal="center"/>
    </xf>
    <xf numFmtId="10" fontId="4" fillId="3" borderId="1" xfId="5" applyNumberFormat="1" applyAlignment="1">
      <alignment horizontal="center"/>
    </xf>
    <xf numFmtId="166" fontId="0" fillId="0" borderId="4" xfId="0" applyNumberFormat="1" applyBorder="1" applyAlignment="1">
      <alignment horizontal="center"/>
    </xf>
    <xf numFmtId="165" fontId="0" fillId="0" borderId="4" xfId="2" applyNumberFormat="1" applyFont="1" applyBorder="1" applyAlignment="1">
      <alignment horizontal="center"/>
    </xf>
    <xf numFmtId="0" fontId="2" fillId="2" borderId="12" xfId="3" applyBorder="1" applyAlignment="1">
      <alignment horizontal="center"/>
    </xf>
    <xf numFmtId="0" fontId="0" fillId="4" borderId="3" xfId="6" applyFont="1" applyAlignment="1">
      <alignment horizontal="center"/>
    </xf>
    <xf numFmtId="0" fontId="0" fillId="0" borderId="13" xfId="0" applyBorder="1"/>
    <xf numFmtId="6" fontId="2" fillId="2" borderId="15" xfId="3" applyNumberFormat="1" applyBorder="1" applyAlignment="1">
      <alignment horizontal="center"/>
    </xf>
    <xf numFmtId="2" fontId="2" fillId="2" borderId="15" xfId="2" applyNumberFormat="1" applyFont="1" applyFill="1" applyBorder="1" applyAlignment="1">
      <alignment horizontal="center"/>
    </xf>
    <xf numFmtId="10" fontId="4" fillId="3" borderId="12" xfId="5" applyNumberFormat="1" applyBorder="1" applyAlignment="1">
      <alignment horizontal="center"/>
    </xf>
    <xf numFmtId="6" fontId="2" fillId="4" borderId="4" xfId="6" applyNumberFormat="1" applyFont="1" applyBorder="1" applyAlignment="1">
      <alignment horizontal="center"/>
    </xf>
    <xf numFmtId="2" fontId="2" fillId="4" borderId="4" xfId="6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167" fontId="3" fillId="3" borderId="2" xfId="4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Fill="1"/>
    <xf numFmtId="8" fontId="0" fillId="0" borderId="4" xfId="0" applyNumberFormat="1" applyFill="1" applyBorder="1"/>
    <xf numFmtId="165" fontId="0" fillId="0" borderId="4" xfId="2" applyNumberFormat="1" applyFont="1" applyBorder="1"/>
    <xf numFmtId="8" fontId="0" fillId="0" borderId="4" xfId="0" applyNumberFormat="1" applyBorder="1"/>
    <xf numFmtId="0" fontId="0" fillId="0" borderId="0" xfId="0" applyAlignment="1"/>
    <xf numFmtId="8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9" fontId="0" fillId="0" borderId="4" xfId="2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6" fontId="0" fillId="0" borderId="4" xfId="0" applyNumberFormat="1" applyBorder="1" applyAlignment="1">
      <alignment horizontal="center"/>
    </xf>
  </cellXfs>
  <cellStyles count="7">
    <cellStyle name="Calculation" xfId="5" builtinId="22"/>
    <cellStyle name="Currency" xfId="1" builtinId="4"/>
    <cellStyle name="Input" xfId="3" builtinId="20"/>
    <cellStyle name="Normal" xfId="0" builtinId="0"/>
    <cellStyle name="Note" xfId="6" builtinId="10"/>
    <cellStyle name="Output" xfId="4" builtinId="21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Accepability Curve (1,000 Monte Carlo Trials)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Acceptability Curve'!$J$9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'Cost Acceptability Curve'!$I$10:$I$1009</c:f>
              <c:numCache>
                <c:formatCode>"$"#,##0.00_);[Red]\("$"#,##0.00\)</c:formatCode>
                <c:ptCount val="1000"/>
                <c:pt idx="0">
                  <c:v>253.12544719424312</c:v>
                </c:pt>
                <c:pt idx="1">
                  <c:v>391.40057569802997</c:v>
                </c:pt>
                <c:pt idx="2">
                  <c:v>401.37167944266776</c:v>
                </c:pt>
                <c:pt idx="3">
                  <c:v>425.77402394235031</c:v>
                </c:pt>
                <c:pt idx="4">
                  <c:v>427.35862301518347</c:v>
                </c:pt>
                <c:pt idx="5">
                  <c:v>449.62850985235565</c:v>
                </c:pt>
                <c:pt idx="6">
                  <c:v>473.90050425821033</c:v>
                </c:pt>
                <c:pt idx="7">
                  <c:v>498.5058092980812</c:v>
                </c:pt>
                <c:pt idx="8">
                  <c:v>524.3005696638636</c:v>
                </c:pt>
                <c:pt idx="9">
                  <c:v>552.41412871428713</c:v>
                </c:pt>
                <c:pt idx="10">
                  <c:v>555.00885202212748</c:v>
                </c:pt>
                <c:pt idx="11">
                  <c:v>580.03619830790331</c:v>
                </c:pt>
                <c:pt idx="12">
                  <c:v>583.88929571417361</c:v>
                </c:pt>
                <c:pt idx="13">
                  <c:v>604.53212684606558</c:v>
                </c:pt>
                <c:pt idx="14">
                  <c:v>606.49593419945836</c:v>
                </c:pt>
                <c:pt idx="15">
                  <c:v>608.7330565988816</c:v>
                </c:pt>
                <c:pt idx="16">
                  <c:v>611.21248225306908</c:v>
                </c:pt>
                <c:pt idx="17">
                  <c:v>612.92066361185903</c:v>
                </c:pt>
                <c:pt idx="18">
                  <c:v>625.70632101075114</c:v>
                </c:pt>
                <c:pt idx="19">
                  <c:v>640.13722632586098</c:v>
                </c:pt>
                <c:pt idx="20">
                  <c:v>651.74453268455284</c:v>
                </c:pt>
                <c:pt idx="21">
                  <c:v>659.77809157614763</c:v>
                </c:pt>
                <c:pt idx="22">
                  <c:v>662.16189774109876</c:v>
                </c:pt>
                <c:pt idx="23">
                  <c:v>668.45124135441836</c:v>
                </c:pt>
                <c:pt idx="24">
                  <c:v>671.51559689119631</c:v>
                </c:pt>
                <c:pt idx="25">
                  <c:v>683.10087841122311</c:v>
                </c:pt>
                <c:pt idx="26">
                  <c:v>700.85941816014497</c:v>
                </c:pt>
                <c:pt idx="27">
                  <c:v>704.79190613711012</c:v>
                </c:pt>
                <c:pt idx="28">
                  <c:v>711.71571316827806</c:v>
                </c:pt>
                <c:pt idx="29">
                  <c:v>712.78319704608805</c:v>
                </c:pt>
                <c:pt idx="30">
                  <c:v>731.40092427924355</c:v>
                </c:pt>
                <c:pt idx="31">
                  <c:v>744.36601882105947</c:v>
                </c:pt>
                <c:pt idx="32">
                  <c:v>744.41796668597283</c:v>
                </c:pt>
                <c:pt idx="33">
                  <c:v>746.74064556310429</c:v>
                </c:pt>
                <c:pt idx="34">
                  <c:v>759.87976093300563</c:v>
                </c:pt>
                <c:pt idx="35">
                  <c:v>767.53203059168436</c:v>
                </c:pt>
                <c:pt idx="36">
                  <c:v>771.04838266844445</c:v>
                </c:pt>
                <c:pt idx="37">
                  <c:v>784.20813399486315</c:v>
                </c:pt>
                <c:pt idx="38">
                  <c:v>798.50701473421964</c:v>
                </c:pt>
                <c:pt idx="39">
                  <c:v>812.31144676364011</c:v>
                </c:pt>
                <c:pt idx="40">
                  <c:v>817.03640124954688</c:v>
                </c:pt>
                <c:pt idx="41">
                  <c:v>817.04278812380619</c:v>
                </c:pt>
                <c:pt idx="42">
                  <c:v>821.26297401407339</c:v>
                </c:pt>
                <c:pt idx="43">
                  <c:v>834.88371435059184</c:v>
                </c:pt>
                <c:pt idx="44">
                  <c:v>846.26914237798292</c:v>
                </c:pt>
                <c:pt idx="45">
                  <c:v>863.83152366253432</c:v>
                </c:pt>
                <c:pt idx="46">
                  <c:v>869.28071427920213</c:v>
                </c:pt>
                <c:pt idx="47">
                  <c:v>886.05755700446377</c:v>
                </c:pt>
                <c:pt idx="48">
                  <c:v>896.17921087812442</c:v>
                </c:pt>
                <c:pt idx="49">
                  <c:v>897.97673523325454</c:v>
                </c:pt>
                <c:pt idx="50">
                  <c:v>900.93695502338426</c:v>
                </c:pt>
                <c:pt idx="51">
                  <c:v>921.11831154856316</c:v>
                </c:pt>
                <c:pt idx="52">
                  <c:v>922.83549274119594</c:v>
                </c:pt>
                <c:pt idx="53">
                  <c:v>923.72550594290578</c:v>
                </c:pt>
                <c:pt idx="54">
                  <c:v>926.93645739629585</c:v>
                </c:pt>
                <c:pt idx="55">
                  <c:v>929.82983091109361</c:v>
                </c:pt>
                <c:pt idx="56">
                  <c:v>931.50739231848434</c:v>
                </c:pt>
                <c:pt idx="57">
                  <c:v>932.96207346173571</c:v>
                </c:pt>
                <c:pt idx="58">
                  <c:v>935.6388319961485</c:v>
                </c:pt>
                <c:pt idx="59">
                  <c:v>937.03552466415738</c:v>
                </c:pt>
                <c:pt idx="60">
                  <c:v>945.91223151672943</c:v>
                </c:pt>
                <c:pt idx="61">
                  <c:v>951.02723436913902</c:v>
                </c:pt>
                <c:pt idx="62">
                  <c:v>954.09301390907922</c:v>
                </c:pt>
                <c:pt idx="63">
                  <c:v>956.20542600997271</c:v>
                </c:pt>
                <c:pt idx="64">
                  <c:v>978.54257315810128</c:v>
                </c:pt>
                <c:pt idx="65">
                  <c:v>989.0783137819559</c:v>
                </c:pt>
                <c:pt idx="66">
                  <c:v>995.47089137755472</c:v>
                </c:pt>
                <c:pt idx="67">
                  <c:v>998.23647799647358</c:v>
                </c:pt>
                <c:pt idx="68">
                  <c:v>999.30432761721988</c:v>
                </c:pt>
                <c:pt idx="69">
                  <c:v>1012.5537228272306</c:v>
                </c:pt>
                <c:pt idx="70">
                  <c:v>1014.9992376290865</c:v>
                </c:pt>
                <c:pt idx="71">
                  <c:v>1020.9722754341844</c:v>
                </c:pt>
                <c:pt idx="72">
                  <c:v>1034.6937376719895</c:v>
                </c:pt>
                <c:pt idx="73">
                  <c:v>1042.2098686902013</c:v>
                </c:pt>
                <c:pt idx="74">
                  <c:v>1044.4738879494387</c:v>
                </c:pt>
                <c:pt idx="75">
                  <c:v>1047.8114447455098</c:v>
                </c:pt>
                <c:pt idx="76">
                  <c:v>1048.7383765936981</c:v>
                </c:pt>
                <c:pt idx="77">
                  <c:v>1055.8291118413219</c:v>
                </c:pt>
                <c:pt idx="78">
                  <c:v>1055.9188432974527</c:v>
                </c:pt>
                <c:pt idx="79">
                  <c:v>1058.1174245697748</c:v>
                </c:pt>
                <c:pt idx="80">
                  <c:v>1064.8136926871405</c:v>
                </c:pt>
                <c:pt idx="81">
                  <c:v>1066.9454067556885</c:v>
                </c:pt>
                <c:pt idx="82">
                  <c:v>1079.4387688295899</c:v>
                </c:pt>
                <c:pt idx="83">
                  <c:v>1081.4752232545668</c:v>
                </c:pt>
                <c:pt idx="84">
                  <c:v>1089.3964480307834</c:v>
                </c:pt>
                <c:pt idx="85">
                  <c:v>1090.9479148232922</c:v>
                </c:pt>
                <c:pt idx="86">
                  <c:v>1101.5734247323987</c:v>
                </c:pt>
                <c:pt idx="87">
                  <c:v>1118.3316437667529</c:v>
                </c:pt>
                <c:pt idx="88">
                  <c:v>1118.920674129484</c:v>
                </c:pt>
                <c:pt idx="89">
                  <c:v>1128.1594671856567</c:v>
                </c:pt>
                <c:pt idx="90">
                  <c:v>1133.3463574219363</c:v>
                </c:pt>
                <c:pt idx="91">
                  <c:v>1135.0207514051388</c:v>
                </c:pt>
                <c:pt idx="92">
                  <c:v>1139.2124951750895</c:v>
                </c:pt>
                <c:pt idx="93">
                  <c:v>1143.8221923973792</c:v>
                </c:pt>
                <c:pt idx="94">
                  <c:v>1145.5347875629229</c:v>
                </c:pt>
                <c:pt idx="95">
                  <c:v>1162.4554959133368</c:v>
                </c:pt>
                <c:pt idx="96">
                  <c:v>1163.7075810035408</c:v>
                </c:pt>
                <c:pt idx="97">
                  <c:v>1166.7498617117724</c:v>
                </c:pt>
                <c:pt idx="98">
                  <c:v>1171.3509723045217</c:v>
                </c:pt>
                <c:pt idx="99">
                  <c:v>1172.8314847637814</c:v>
                </c:pt>
                <c:pt idx="100">
                  <c:v>1198.82201989137</c:v>
                </c:pt>
                <c:pt idx="101">
                  <c:v>1200.2239466945814</c:v>
                </c:pt>
                <c:pt idx="102">
                  <c:v>1205.8173685312561</c:v>
                </c:pt>
                <c:pt idx="103">
                  <c:v>1215.4255787162067</c:v>
                </c:pt>
                <c:pt idx="104">
                  <c:v>1229.4655853336108</c:v>
                </c:pt>
                <c:pt idx="105">
                  <c:v>1229.5676034974845</c:v>
                </c:pt>
                <c:pt idx="106">
                  <c:v>1234.3727148580372</c:v>
                </c:pt>
                <c:pt idx="107">
                  <c:v>1239.1352293038506</c:v>
                </c:pt>
                <c:pt idx="108">
                  <c:v>1244.6048566087929</c:v>
                </c:pt>
                <c:pt idx="109">
                  <c:v>1251.6032773587053</c:v>
                </c:pt>
                <c:pt idx="110">
                  <c:v>1276.338101412488</c:v>
                </c:pt>
                <c:pt idx="111">
                  <c:v>1298.1823066479737</c:v>
                </c:pt>
                <c:pt idx="112">
                  <c:v>1308.3203741714588</c:v>
                </c:pt>
                <c:pt idx="113">
                  <c:v>1308.6671524927922</c:v>
                </c:pt>
                <c:pt idx="114">
                  <c:v>1310.3813680043563</c:v>
                </c:pt>
                <c:pt idx="115">
                  <c:v>1318.7022034862885</c:v>
                </c:pt>
                <c:pt idx="116">
                  <c:v>1327.4507346103626</c:v>
                </c:pt>
                <c:pt idx="117">
                  <c:v>1327.9814947151888</c:v>
                </c:pt>
                <c:pt idx="118">
                  <c:v>1345.2436544467694</c:v>
                </c:pt>
                <c:pt idx="119">
                  <c:v>1353.6799843043473</c:v>
                </c:pt>
                <c:pt idx="120">
                  <c:v>1358.99912136689</c:v>
                </c:pt>
                <c:pt idx="121">
                  <c:v>1361.3676833601764</c:v>
                </c:pt>
                <c:pt idx="122">
                  <c:v>1366.9790508825677</c:v>
                </c:pt>
                <c:pt idx="123">
                  <c:v>1384.2383923219031</c:v>
                </c:pt>
                <c:pt idx="124">
                  <c:v>1385.8598771714744</c:v>
                </c:pt>
                <c:pt idx="125">
                  <c:v>1387.021661437102</c:v>
                </c:pt>
                <c:pt idx="126">
                  <c:v>1387.5091761069461</c:v>
                </c:pt>
                <c:pt idx="127">
                  <c:v>1396.7842744321058</c:v>
                </c:pt>
                <c:pt idx="128">
                  <c:v>1400.4513431660966</c:v>
                </c:pt>
                <c:pt idx="129">
                  <c:v>1400.5589437929875</c:v>
                </c:pt>
                <c:pt idx="130">
                  <c:v>1401.3955455470141</c:v>
                </c:pt>
                <c:pt idx="131">
                  <c:v>1404.582104712305</c:v>
                </c:pt>
                <c:pt idx="132">
                  <c:v>1409.3133882924731</c:v>
                </c:pt>
                <c:pt idx="133">
                  <c:v>1411.2675947595417</c:v>
                </c:pt>
                <c:pt idx="134">
                  <c:v>1425.0758615936434</c:v>
                </c:pt>
                <c:pt idx="135">
                  <c:v>1441.3534991656647</c:v>
                </c:pt>
                <c:pt idx="136">
                  <c:v>1442.1897923705524</c:v>
                </c:pt>
                <c:pt idx="137">
                  <c:v>1446.6009814662527</c:v>
                </c:pt>
                <c:pt idx="138">
                  <c:v>1448.2298536023516</c:v>
                </c:pt>
                <c:pt idx="139">
                  <c:v>1455.6364787451732</c:v>
                </c:pt>
                <c:pt idx="140">
                  <c:v>1461.5269633536557</c:v>
                </c:pt>
                <c:pt idx="141">
                  <c:v>1465.2602672524199</c:v>
                </c:pt>
                <c:pt idx="142">
                  <c:v>1471.1852766375855</c:v>
                </c:pt>
                <c:pt idx="143">
                  <c:v>1473.0843384641646</c:v>
                </c:pt>
                <c:pt idx="144">
                  <c:v>1481.2695452955757</c:v>
                </c:pt>
                <c:pt idx="145">
                  <c:v>1489.0385068582616</c:v>
                </c:pt>
                <c:pt idx="146">
                  <c:v>1500.0553733972624</c:v>
                </c:pt>
                <c:pt idx="147">
                  <c:v>1501.4142859837193</c:v>
                </c:pt>
                <c:pt idx="148">
                  <c:v>1510.9869401322483</c:v>
                </c:pt>
                <c:pt idx="149">
                  <c:v>1520.0906335932139</c:v>
                </c:pt>
                <c:pt idx="150">
                  <c:v>1523.9889683919976</c:v>
                </c:pt>
                <c:pt idx="151">
                  <c:v>1526.6808513545284</c:v>
                </c:pt>
                <c:pt idx="152">
                  <c:v>1534.9173512427269</c:v>
                </c:pt>
                <c:pt idx="153">
                  <c:v>1541.1454187854786</c:v>
                </c:pt>
                <c:pt idx="154">
                  <c:v>1554.6140891171169</c:v>
                </c:pt>
                <c:pt idx="155">
                  <c:v>1555.0045292663292</c:v>
                </c:pt>
                <c:pt idx="156">
                  <c:v>1556.5231969263714</c:v>
                </c:pt>
                <c:pt idx="157">
                  <c:v>1557.065394649944</c:v>
                </c:pt>
                <c:pt idx="158">
                  <c:v>1573.0814431702156</c:v>
                </c:pt>
                <c:pt idx="159">
                  <c:v>1575.1654694733966</c:v>
                </c:pt>
                <c:pt idx="160">
                  <c:v>1577.066442293976</c:v>
                </c:pt>
                <c:pt idx="161">
                  <c:v>1589.1046838533653</c:v>
                </c:pt>
                <c:pt idx="162">
                  <c:v>1591.3059715431868</c:v>
                </c:pt>
                <c:pt idx="163">
                  <c:v>1595.9180154066896</c:v>
                </c:pt>
                <c:pt idx="164">
                  <c:v>1597.6825316218956</c:v>
                </c:pt>
                <c:pt idx="165">
                  <c:v>1598.0501694935128</c:v>
                </c:pt>
                <c:pt idx="166">
                  <c:v>1605.7226079399938</c:v>
                </c:pt>
                <c:pt idx="167">
                  <c:v>1608.0562068102124</c:v>
                </c:pt>
                <c:pt idx="168">
                  <c:v>1611.6333092360717</c:v>
                </c:pt>
                <c:pt idx="169">
                  <c:v>1626.9476596979305</c:v>
                </c:pt>
                <c:pt idx="170">
                  <c:v>1635.9557229771342</c:v>
                </c:pt>
                <c:pt idx="171">
                  <c:v>1639.2266432377398</c:v>
                </c:pt>
                <c:pt idx="172">
                  <c:v>1656.8126367594878</c:v>
                </c:pt>
                <c:pt idx="173">
                  <c:v>1662.2195833333769</c:v>
                </c:pt>
                <c:pt idx="174">
                  <c:v>1668.2502809439618</c:v>
                </c:pt>
                <c:pt idx="175">
                  <c:v>1668.6180056956259</c:v>
                </c:pt>
                <c:pt idx="176">
                  <c:v>1677.1197989010764</c:v>
                </c:pt>
                <c:pt idx="177">
                  <c:v>1677.7870432287293</c:v>
                </c:pt>
                <c:pt idx="178">
                  <c:v>1689.3145812063763</c:v>
                </c:pt>
                <c:pt idx="179">
                  <c:v>1693.2604721241128</c:v>
                </c:pt>
                <c:pt idx="180">
                  <c:v>1698.6480841299078</c:v>
                </c:pt>
                <c:pt idx="181">
                  <c:v>1710.1770510091023</c:v>
                </c:pt>
                <c:pt idx="182">
                  <c:v>1715.6144580978714</c:v>
                </c:pt>
                <c:pt idx="183">
                  <c:v>1730.980930929084</c:v>
                </c:pt>
                <c:pt idx="184">
                  <c:v>1733.926758225409</c:v>
                </c:pt>
                <c:pt idx="185">
                  <c:v>1743.2979341587884</c:v>
                </c:pt>
                <c:pt idx="186">
                  <c:v>1747.30215612808</c:v>
                </c:pt>
                <c:pt idx="187">
                  <c:v>1756.8795431054659</c:v>
                </c:pt>
                <c:pt idx="188">
                  <c:v>1763.0040695803261</c:v>
                </c:pt>
                <c:pt idx="189">
                  <c:v>1774.0959060016191</c:v>
                </c:pt>
                <c:pt idx="190">
                  <c:v>1779.8040650392686</c:v>
                </c:pt>
                <c:pt idx="191">
                  <c:v>1798.6250088840659</c:v>
                </c:pt>
                <c:pt idx="192">
                  <c:v>1799.8096934634398</c:v>
                </c:pt>
                <c:pt idx="193">
                  <c:v>1802.9975189600789</c:v>
                </c:pt>
                <c:pt idx="194">
                  <c:v>1807.4187433554177</c:v>
                </c:pt>
                <c:pt idx="195">
                  <c:v>1809.0054380580796</c:v>
                </c:pt>
                <c:pt idx="196">
                  <c:v>1809.2277937200915</c:v>
                </c:pt>
                <c:pt idx="197">
                  <c:v>1810.112732323214</c:v>
                </c:pt>
                <c:pt idx="198">
                  <c:v>1811.4374160785248</c:v>
                </c:pt>
                <c:pt idx="199">
                  <c:v>1817.3565802429521</c:v>
                </c:pt>
                <c:pt idx="200">
                  <c:v>1820.0989973592327</c:v>
                </c:pt>
                <c:pt idx="201">
                  <c:v>1820.7935081207431</c:v>
                </c:pt>
                <c:pt idx="202">
                  <c:v>1826.5752566764797</c:v>
                </c:pt>
                <c:pt idx="203">
                  <c:v>1827.7301968162792</c:v>
                </c:pt>
                <c:pt idx="204">
                  <c:v>1828.7823730509717</c:v>
                </c:pt>
                <c:pt idx="205">
                  <c:v>1835.2287027078139</c:v>
                </c:pt>
                <c:pt idx="206">
                  <c:v>1836.6910787352954</c:v>
                </c:pt>
                <c:pt idx="207">
                  <c:v>1843.0178535795169</c:v>
                </c:pt>
                <c:pt idx="208">
                  <c:v>1869.3637314073392</c:v>
                </c:pt>
                <c:pt idx="209">
                  <c:v>1878.7050513587342</c:v>
                </c:pt>
                <c:pt idx="210">
                  <c:v>1878.7613136409939</c:v>
                </c:pt>
                <c:pt idx="211">
                  <c:v>1880.4818311543252</c:v>
                </c:pt>
                <c:pt idx="212">
                  <c:v>1881.0412261033284</c:v>
                </c:pt>
                <c:pt idx="213">
                  <c:v>1885.0781993185399</c:v>
                </c:pt>
                <c:pt idx="214">
                  <c:v>1890.0646109758441</c:v>
                </c:pt>
                <c:pt idx="215">
                  <c:v>1896.5516418415677</c:v>
                </c:pt>
                <c:pt idx="216">
                  <c:v>1901.5641884608219</c:v>
                </c:pt>
                <c:pt idx="217">
                  <c:v>1910.9307916799412</c:v>
                </c:pt>
                <c:pt idx="218">
                  <c:v>1911.8991138234496</c:v>
                </c:pt>
                <c:pt idx="219">
                  <c:v>1914.852257295948</c:v>
                </c:pt>
                <c:pt idx="220">
                  <c:v>1961.0784161480435</c:v>
                </c:pt>
                <c:pt idx="221">
                  <c:v>1963.665356278922</c:v>
                </c:pt>
                <c:pt idx="222">
                  <c:v>1965.0849233987251</c:v>
                </c:pt>
                <c:pt idx="223">
                  <c:v>1967.0806088337772</c:v>
                </c:pt>
                <c:pt idx="224">
                  <c:v>1999.4863427565044</c:v>
                </c:pt>
                <c:pt idx="225">
                  <c:v>2003.0600144483192</c:v>
                </c:pt>
                <c:pt idx="226">
                  <c:v>2008.6841690636618</c:v>
                </c:pt>
                <c:pt idx="227">
                  <c:v>2014.1253616516542</c:v>
                </c:pt>
                <c:pt idx="228">
                  <c:v>2021.4765532248875</c:v>
                </c:pt>
                <c:pt idx="229">
                  <c:v>2026.6255275134931</c:v>
                </c:pt>
                <c:pt idx="230">
                  <c:v>2032.8405822021884</c:v>
                </c:pt>
                <c:pt idx="231">
                  <c:v>2037.7456356352245</c:v>
                </c:pt>
                <c:pt idx="232">
                  <c:v>2045.0941427936484</c:v>
                </c:pt>
                <c:pt idx="233">
                  <c:v>2048.1364763916649</c:v>
                </c:pt>
                <c:pt idx="234">
                  <c:v>2054.5393749640029</c:v>
                </c:pt>
                <c:pt idx="235">
                  <c:v>2055.059610831619</c:v>
                </c:pt>
                <c:pt idx="236">
                  <c:v>2058.725855606966</c:v>
                </c:pt>
                <c:pt idx="237">
                  <c:v>2059.874624599709</c:v>
                </c:pt>
                <c:pt idx="238">
                  <c:v>2071.4280330306701</c:v>
                </c:pt>
                <c:pt idx="239">
                  <c:v>2073.6799924288966</c:v>
                </c:pt>
                <c:pt idx="240">
                  <c:v>2083.9874878970245</c:v>
                </c:pt>
                <c:pt idx="241">
                  <c:v>2086.8768866961254</c:v>
                </c:pt>
                <c:pt idx="242">
                  <c:v>2099.2907743626888</c:v>
                </c:pt>
                <c:pt idx="243">
                  <c:v>2107.0073556473299</c:v>
                </c:pt>
                <c:pt idx="244">
                  <c:v>2125.761874606842</c:v>
                </c:pt>
                <c:pt idx="245">
                  <c:v>2145.3107167614517</c:v>
                </c:pt>
                <c:pt idx="246">
                  <c:v>2151.6823361464071</c:v>
                </c:pt>
                <c:pt idx="247">
                  <c:v>2158.9142044208479</c:v>
                </c:pt>
                <c:pt idx="248">
                  <c:v>2173.3275954923379</c:v>
                </c:pt>
                <c:pt idx="249">
                  <c:v>2173.7582808946609</c:v>
                </c:pt>
                <c:pt idx="250">
                  <c:v>2174.6129891114183</c:v>
                </c:pt>
                <c:pt idx="251">
                  <c:v>2179.7820845227429</c:v>
                </c:pt>
                <c:pt idx="252">
                  <c:v>2184.3832496247064</c:v>
                </c:pt>
                <c:pt idx="253">
                  <c:v>2185.6089123630682</c:v>
                </c:pt>
                <c:pt idx="254">
                  <c:v>2219.89821977368</c:v>
                </c:pt>
                <c:pt idx="255">
                  <c:v>2236.1049044661436</c:v>
                </c:pt>
                <c:pt idx="256">
                  <c:v>2236.2176164979314</c:v>
                </c:pt>
                <c:pt idx="257">
                  <c:v>2239.8595263122979</c:v>
                </c:pt>
                <c:pt idx="258">
                  <c:v>2241.5937136570451</c:v>
                </c:pt>
                <c:pt idx="259">
                  <c:v>2242.8351143456357</c:v>
                </c:pt>
                <c:pt idx="260">
                  <c:v>2246.6073362036095</c:v>
                </c:pt>
                <c:pt idx="261">
                  <c:v>2263.3103370061021</c:v>
                </c:pt>
                <c:pt idx="262">
                  <c:v>2265.9269246729223</c:v>
                </c:pt>
                <c:pt idx="263">
                  <c:v>2274.8622286796231</c:v>
                </c:pt>
                <c:pt idx="264">
                  <c:v>2287.8172363597569</c:v>
                </c:pt>
                <c:pt idx="265">
                  <c:v>2289.2914705182493</c:v>
                </c:pt>
                <c:pt idx="266">
                  <c:v>2291.670533865657</c:v>
                </c:pt>
                <c:pt idx="267">
                  <c:v>2293.0004031507465</c:v>
                </c:pt>
                <c:pt idx="268">
                  <c:v>2298.4896430960548</c:v>
                </c:pt>
                <c:pt idx="269">
                  <c:v>2303.7053822738744</c:v>
                </c:pt>
                <c:pt idx="270">
                  <c:v>2320.6941395488875</c:v>
                </c:pt>
                <c:pt idx="271">
                  <c:v>2322.3431101705</c:v>
                </c:pt>
                <c:pt idx="272">
                  <c:v>2323.7345252747673</c:v>
                </c:pt>
                <c:pt idx="273">
                  <c:v>2332.0443750102168</c:v>
                </c:pt>
                <c:pt idx="274">
                  <c:v>2348.4929050233559</c:v>
                </c:pt>
                <c:pt idx="275">
                  <c:v>2349.2090371722243</c:v>
                </c:pt>
                <c:pt idx="276">
                  <c:v>2350.0003657092207</c:v>
                </c:pt>
                <c:pt idx="277">
                  <c:v>2356.5295535305095</c:v>
                </c:pt>
                <c:pt idx="278">
                  <c:v>2363.240382492254</c:v>
                </c:pt>
                <c:pt idx="279">
                  <c:v>2382.1454226506098</c:v>
                </c:pt>
                <c:pt idx="280">
                  <c:v>2386.7194653996462</c:v>
                </c:pt>
                <c:pt idx="281">
                  <c:v>2389.0424281945225</c:v>
                </c:pt>
                <c:pt idx="282">
                  <c:v>2391.8755378036749</c:v>
                </c:pt>
                <c:pt idx="283">
                  <c:v>2394.8854208589332</c:v>
                </c:pt>
                <c:pt idx="284">
                  <c:v>2395.6588638865665</c:v>
                </c:pt>
                <c:pt idx="285">
                  <c:v>2401.1073311634486</c:v>
                </c:pt>
                <c:pt idx="286">
                  <c:v>2401.4439107427502</c:v>
                </c:pt>
                <c:pt idx="287">
                  <c:v>2420.9119860177439</c:v>
                </c:pt>
                <c:pt idx="288">
                  <c:v>2440.1333658164963</c:v>
                </c:pt>
                <c:pt idx="289">
                  <c:v>2440.3297064423527</c:v>
                </c:pt>
                <c:pt idx="290">
                  <c:v>2443.2728273967582</c:v>
                </c:pt>
                <c:pt idx="291">
                  <c:v>2444.4749001086884</c:v>
                </c:pt>
                <c:pt idx="292">
                  <c:v>2447.9464540897789</c:v>
                </c:pt>
                <c:pt idx="293">
                  <c:v>2455.9876559224858</c:v>
                </c:pt>
                <c:pt idx="294">
                  <c:v>2460.8524891609013</c:v>
                </c:pt>
                <c:pt idx="295">
                  <c:v>2474.2798426568097</c:v>
                </c:pt>
                <c:pt idx="296">
                  <c:v>2484.9807694819742</c:v>
                </c:pt>
                <c:pt idx="297">
                  <c:v>2486.9722427176789</c:v>
                </c:pt>
                <c:pt idx="298">
                  <c:v>2488.9767110255566</c:v>
                </c:pt>
                <c:pt idx="299">
                  <c:v>2504.3710864542991</c:v>
                </c:pt>
                <c:pt idx="300">
                  <c:v>2510.7595459377476</c:v>
                </c:pt>
                <c:pt idx="301">
                  <c:v>2518.0784319549994</c:v>
                </c:pt>
                <c:pt idx="302">
                  <c:v>2521.7284552240549</c:v>
                </c:pt>
                <c:pt idx="303">
                  <c:v>2532.4161339027523</c:v>
                </c:pt>
                <c:pt idx="304">
                  <c:v>2536.0697080081522</c:v>
                </c:pt>
                <c:pt idx="305">
                  <c:v>2541.4678629827345</c:v>
                </c:pt>
                <c:pt idx="306">
                  <c:v>2554.4840636696581</c:v>
                </c:pt>
                <c:pt idx="307">
                  <c:v>2555.8266230813797</c:v>
                </c:pt>
                <c:pt idx="308">
                  <c:v>2558.1352792780217</c:v>
                </c:pt>
                <c:pt idx="309">
                  <c:v>2558.8420749449083</c:v>
                </c:pt>
                <c:pt idx="310">
                  <c:v>2560.9682656970031</c:v>
                </c:pt>
                <c:pt idx="311">
                  <c:v>2565.2637676273307</c:v>
                </c:pt>
                <c:pt idx="312">
                  <c:v>2566.2014797041088</c:v>
                </c:pt>
                <c:pt idx="313">
                  <c:v>2567.2144197406205</c:v>
                </c:pt>
                <c:pt idx="314">
                  <c:v>2596.8023812504612</c:v>
                </c:pt>
                <c:pt idx="315">
                  <c:v>2605.9869858721972</c:v>
                </c:pt>
                <c:pt idx="316">
                  <c:v>2620.7913198552842</c:v>
                </c:pt>
                <c:pt idx="317">
                  <c:v>2635.2016819105147</c:v>
                </c:pt>
                <c:pt idx="318">
                  <c:v>2648.2339616960649</c:v>
                </c:pt>
                <c:pt idx="319">
                  <c:v>2651.7316048094922</c:v>
                </c:pt>
                <c:pt idx="320">
                  <c:v>2666.28190982568</c:v>
                </c:pt>
                <c:pt idx="321">
                  <c:v>2670.5722258510914</c:v>
                </c:pt>
                <c:pt idx="322">
                  <c:v>2674.5375841684699</c:v>
                </c:pt>
                <c:pt idx="323">
                  <c:v>2675.7207428182228</c:v>
                </c:pt>
                <c:pt idx="324">
                  <c:v>2684.7893256447846</c:v>
                </c:pt>
                <c:pt idx="325">
                  <c:v>2696.8502244810193</c:v>
                </c:pt>
                <c:pt idx="326">
                  <c:v>2700.1957053856408</c:v>
                </c:pt>
                <c:pt idx="327">
                  <c:v>2721.2679824092911</c:v>
                </c:pt>
                <c:pt idx="328">
                  <c:v>2729.5364556057771</c:v>
                </c:pt>
                <c:pt idx="329">
                  <c:v>2737.3452925335068</c:v>
                </c:pt>
                <c:pt idx="330">
                  <c:v>2743.714386892053</c:v>
                </c:pt>
                <c:pt idx="331">
                  <c:v>2744.0104769377626</c:v>
                </c:pt>
                <c:pt idx="332">
                  <c:v>2749.0389081209678</c:v>
                </c:pt>
                <c:pt idx="333">
                  <c:v>2752.7647964759062</c:v>
                </c:pt>
                <c:pt idx="334">
                  <c:v>2759.7181687355046</c:v>
                </c:pt>
                <c:pt idx="335">
                  <c:v>2765.9855741258093</c:v>
                </c:pt>
                <c:pt idx="336">
                  <c:v>2769.4252895746522</c:v>
                </c:pt>
                <c:pt idx="337">
                  <c:v>2773.5251823708527</c:v>
                </c:pt>
                <c:pt idx="338">
                  <c:v>2774.2322106206129</c:v>
                </c:pt>
                <c:pt idx="339">
                  <c:v>2794.8064399563059</c:v>
                </c:pt>
                <c:pt idx="340">
                  <c:v>2824.5241550065011</c:v>
                </c:pt>
                <c:pt idx="341">
                  <c:v>2827.5326816749184</c:v>
                </c:pt>
                <c:pt idx="342">
                  <c:v>2828.7689541192021</c:v>
                </c:pt>
                <c:pt idx="343">
                  <c:v>2829.5462833521842</c:v>
                </c:pt>
                <c:pt idx="344">
                  <c:v>2851.8301952669258</c:v>
                </c:pt>
                <c:pt idx="345">
                  <c:v>2852.0831692696306</c:v>
                </c:pt>
                <c:pt idx="346">
                  <c:v>2854.5770997195491</c:v>
                </c:pt>
                <c:pt idx="347">
                  <c:v>2859.3122246250782</c:v>
                </c:pt>
                <c:pt idx="348">
                  <c:v>2870.010812653793</c:v>
                </c:pt>
                <c:pt idx="349">
                  <c:v>2870.3066987676293</c:v>
                </c:pt>
                <c:pt idx="350">
                  <c:v>2872.5405945513721</c:v>
                </c:pt>
                <c:pt idx="351">
                  <c:v>2876.2695834682413</c:v>
                </c:pt>
                <c:pt idx="352">
                  <c:v>2885.5922199409588</c:v>
                </c:pt>
                <c:pt idx="353">
                  <c:v>2897.0571080205755</c:v>
                </c:pt>
                <c:pt idx="354">
                  <c:v>2914.37261191773</c:v>
                </c:pt>
                <c:pt idx="355">
                  <c:v>2929.5136593334896</c:v>
                </c:pt>
                <c:pt idx="356">
                  <c:v>2931.0083268729145</c:v>
                </c:pt>
                <c:pt idx="357">
                  <c:v>2941.9693935532691</c:v>
                </c:pt>
                <c:pt idx="358">
                  <c:v>2942.3294927822949</c:v>
                </c:pt>
                <c:pt idx="359">
                  <c:v>2946.8325731894502</c:v>
                </c:pt>
                <c:pt idx="360">
                  <c:v>2950.0061756148093</c:v>
                </c:pt>
                <c:pt idx="361">
                  <c:v>2959.2927597952644</c:v>
                </c:pt>
                <c:pt idx="362">
                  <c:v>2977.12550965321</c:v>
                </c:pt>
                <c:pt idx="363">
                  <c:v>2989.9666291197241</c:v>
                </c:pt>
                <c:pt idx="364">
                  <c:v>2992.437488012934</c:v>
                </c:pt>
                <c:pt idx="365">
                  <c:v>3003.4263554163331</c:v>
                </c:pt>
                <c:pt idx="366">
                  <c:v>3015.1776800788102</c:v>
                </c:pt>
                <c:pt idx="367">
                  <c:v>3024.4359302707212</c:v>
                </c:pt>
                <c:pt idx="368">
                  <c:v>3065.8670441979398</c:v>
                </c:pt>
                <c:pt idx="369">
                  <c:v>3066.5159078892634</c:v>
                </c:pt>
                <c:pt idx="370">
                  <c:v>3068.2287813574894</c:v>
                </c:pt>
                <c:pt idx="371">
                  <c:v>3075.6253547537399</c:v>
                </c:pt>
                <c:pt idx="372">
                  <c:v>3076.1193984588131</c:v>
                </c:pt>
                <c:pt idx="373">
                  <c:v>3085.9314446644962</c:v>
                </c:pt>
                <c:pt idx="374">
                  <c:v>3110.2659106401202</c:v>
                </c:pt>
                <c:pt idx="375">
                  <c:v>3117.3504946581602</c:v>
                </c:pt>
                <c:pt idx="376">
                  <c:v>3117.508248280672</c:v>
                </c:pt>
                <c:pt idx="377">
                  <c:v>3120.9441694060692</c:v>
                </c:pt>
                <c:pt idx="378">
                  <c:v>3124.9008044991883</c:v>
                </c:pt>
                <c:pt idx="379">
                  <c:v>3126.9702607038275</c:v>
                </c:pt>
                <c:pt idx="380">
                  <c:v>3128.5033589778072</c:v>
                </c:pt>
                <c:pt idx="381">
                  <c:v>3133.2931836605194</c:v>
                </c:pt>
                <c:pt idx="382">
                  <c:v>3134.3681322939974</c:v>
                </c:pt>
                <c:pt idx="383">
                  <c:v>3155.8834969515437</c:v>
                </c:pt>
                <c:pt idx="384">
                  <c:v>3165.4044074395138</c:v>
                </c:pt>
                <c:pt idx="385">
                  <c:v>3174.4640287845486</c:v>
                </c:pt>
                <c:pt idx="386">
                  <c:v>3179.3178484357577</c:v>
                </c:pt>
                <c:pt idx="387">
                  <c:v>3194.419887381719</c:v>
                </c:pt>
                <c:pt idx="388">
                  <c:v>3216.6987644859059</c:v>
                </c:pt>
                <c:pt idx="389">
                  <c:v>3219.9238642892965</c:v>
                </c:pt>
                <c:pt idx="390">
                  <c:v>3226.5869643968276</c:v>
                </c:pt>
                <c:pt idx="391">
                  <c:v>3235.4074260425814</c:v>
                </c:pt>
                <c:pt idx="392">
                  <c:v>3239.0962995014665</c:v>
                </c:pt>
                <c:pt idx="393">
                  <c:v>3249.4547480767483</c:v>
                </c:pt>
                <c:pt idx="394">
                  <c:v>3253.5962267850355</c:v>
                </c:pt>
                <c:pt idx="395">
                  <c:v>3255.2678434473823</c:v>
                </c:pt>
                <c:pt idx="396">
                  <c:v>3270.7793174075114</c:v>
                </c:pt>
                <c:pt idx="397">
                  <c:v>3276.9479083544938</c:v>
                </c:pt>
                <c:pt idx="398">
                  <c:v>3284.2762219413794</c:v>
                </c:pt>
                <c:pt idx="399">
                  <c:v>3286.3374253155016</c:v>
                </c:pt>
                <c:pt idx="400">
                  <c:v>3288.2173043382027</c:v>
                </c:pt>
                <c:pt idx="401">
                  <c:v>3308.7600065698675</c:v>
                </c:pt>
                <c:pt idx="402">
                  <c:v>3310.7987837916216</c:v>
                </c:pt>
                <c:pt idx="403">
                  <c:v>3311.8535305035348</c:v>
                </c:pt>
                <c:pt idx="404">
                  <c:v>3316.8873343397859</c:v>
                </c:pt>
                <c:pt idx="405">
                  <c:v>3332.9205536830609</c:v>
                </c:pt>
                <c:pt idx="406">
                  <c:v>3346.0627169360632</c:v>
                </c:pt>
                <c:pt idx="407">
                  <c:v>3347.0284246440769</c:v>
                </c:pt>
                <c:pt idx="408">
                  <c:v>3349.1391009906311</c:v>
                </c:pt>
                <c:pt idx="409">
                  <c:v>3350.0254545439257</c:v>
                </c:pt>
                <c:pt idx="410">
                  <c:v>3351.2291123280593</c:v>
                </c:pt>
                <c:pt idx="411">
                  <c:v>3352.9776010418364</c:v>
                </c:pt>
                <c:pt idx="412">
                  <c:v>3360.0931333044946</c:v>
                </c:pt>
                <c:pt idx="413">
                  <c:v>3365.2171724723303</c:v>
                </c:pt>
                <c:pt idx="414">
                  <c:v>3366.2288360928701</c:v>
                </c:pt>
                <c:pt idx="415">
                  <c:v>3373.3846163586536</c:v>
                </c:pt>
                <c:pt idx="416">
                  <c:v>3375.7146273710946</c:v>
                </c:pt>
                <c:pt idx="417">
                  <c:v>3394.9747913880888</c:v>
                </c:pt>
                <c:pt idx="418">
                  <c:v>3396.3243681680874</c:v>
                </c:pt>
                <c:pt idx="419">
                  <c:v>3400.7298024313104</c:v>
                </c:pt>
                <c:pt idx="420">
                  <c:v>3403.5721171856853</c:v>
                </c:pt>
                <c:pt idx="421">
                  <c:v>3403.9504610456302</c:v>
                </c:pt>
                <c:pt idx="422">
                  <c:v>3411.5613230810563</c:v>
                </c:pt>
                <c:pt idx="423">
                  <c:v>3418.7865726198429</c:v>
                </c:pt>
                <c:pt idx="424">
                  <c:v>3429.8399684646824</c:v>
                </c:pt>
                <c:pt idx="425">
                  <c:v>3430.8324840516793</c:v>
                </c:pt>
                <c:pt idx="426">
                  <c:v>3431.7666107628061</c:v>
                </c:pt>
                <c:pt idx="427">
                  <c:v>3435.3514782857505</c:v>
                </c:pt>
                <c:pt idx="428">
                  <c:v>3441.4593571077799</c:v>
                </c:pt>
                <c:pt idx="429">
                  <c:v>3453.1100290401628</c:v>
                </c:pt>
                <c:pt idx="430">
                  <c:v>3463.1242026985346</c:v>
                </c:pt>
                <c:pt idx="431">
                  <c:v>3489.5338134565245</c:v>
                </c:pt>
                <c:pt idx="432">
                  <c:v>3497.9123779591641</c:v>
                </c:pt>
                <c:pt idx="433">
                  <c:v>3506.8061736373925</c:v>
                </c:pt>
                <c:pt idx="434">
                  <c:v>3523.9146024501829</c:v>
                </c:pt>
                <c:pt idx="435">
                  <c:v>3526.3174880327156</c:v>
                </c:pt>
                <c:pt idx="436">
                  <c:v>3527.475299623256</c:v>
                </c:pt>
                <c:pt idx="437">
                  <c:v>3527.7090175920011</c:v>
                </c:pt>
                <c:pt idx="438">
                  <c:v>3531.050617796895</c:v>
                </c:pt>
                <c:pt idx="439">
                  <c:v>3569.8554603493471</c:v>
                </c:pt>
                <c:pt idx="440">
                  <c:v>3574.5750352553437</c:v>
                </c:pt>
                <c:pt idx="441">
                  <c:v>3574.9785967160774</c:v>
                </c:pt>
                <c:pt idx="442">
                  <c:v>3580.5447487555907</c:v>
                </c:pt>
                <c:pt idx="443">
                  <c:v>3585.0906364521757</c:v>
                </c:pt>
                <c:pt idx="444">
                  <c:v>3588.9225429062835</c:v>
                </c:pt>
                <c:pt idx="445">
                  <c:v>3590.2210803149064</c:v>
                </c:pt>
                <c:pt idx="446">
                  <c:v>3591.4427339347112</c:v>
                </c:pt>
                <c:pt idx="447">
                  <c:v>3605.3724688091174</c:v>
                </c:pt>
                <c:pt idx="448">
                  <c:v>3616.9623534169914</c:v>
                </c:pt>
                <c:pt idx="449">
                  <c:v>3618.0645770496426</c:v>
                </c:pt>
                <c:pt idx="450">
                  <c:v>3636.2936292996883</c:v>
                </c:pt>
                <c:pt idx="451">
                  <c:v>3637.3356622929737</c:v>
                </c:pt>
                <c:pt idx="452">
                  <c:v>3639.9232553414872</c:v>
                </c:pt>
                <c:pt idx="453">
                  <c:v>3648.936415651373</c:v>
                </c:pt>
                <c:pt idx="454">
                  <c:v>3654.885377599483</c:v>
                </c:pt>
                <c:pt idx="455">
                  <c:v>3660.8867181961687</c:v>
                </c:pt>
                <c:pt idx="456">
                  <c:v>3664.8439421847233</c:v>
                </c:pt>
                <c:pt idx="457">
                  <c:v>3670.4940371832181</c:v>
                </c:pt>
                <c:pt idx="458">
                  <c:v>3671.2272508763508</c:v>
                </c:pt>
                <c:pt idx="459">
                  <c:v>3672.4890312565376</c:v>
                </c:pt>
                <c:pt idx="460">
                  <c:v>3679.334301120165</c:v>
                </c:pt>
                <c:pt idx="461">
                  <c:v>3680.0254299968296</c:v>
                </c:pt>
                <c:pt idx="462">
                  <c:v>3682.6899645637677</c:v>
                </c:pt>
                <c:pt idx="463">
                  <c:v>3701.5237076499052</c:v>
                </c:pt>
                <c:pt idx="464">
                  <c:v>3725.2930891173455</c:v>
                </c:pt>
                <c:pt idx="465">
                  <c:v>3737.1286192547477</c:v>
                </c:pt>
                <c:pt idx="466">
                  <c:v>3742.3886346082954</c:v>
                </c:pt>
                <c:pt idx="467">
                  <c:v>3749.9258013526651</c:v>
                </c:pt>
                <c:pt idx="468">
                  <c:v>3754.2195186521258</c:v>
                </c:pt>
                <c:pt idx="469">
                  <c:v>3757.1949880552393</c:v>
                </c:pt>
                <c:pt idx="470">
                  <c:v>3807.414158066917</c:v>
                </c:pt>
                <c:pt idx="471">
                  <c:v>3810.3890830668433</c:v>
                </c:pt>
                <c:pt idx="472">
                  <c:v>3812.7522517549673</c:v>
                </c:pt>
                <c:pt idx="473">
                  <c:v>3813.9410075178462</c:v>
                </c:pt>
                <c:pt idx="474">
                  <c:v>3815.0660369747839</c:v>
                </c:pt>
                <c:pt idx="475">
                  <c:v>3834.7273374598817</c:v>
                </c:pt>
                <c:pt idx="476">
                  <c:v>3836.5994085830139</c:v>
                </c:pt>
                <c:pt idx="477">
                  <c:v>3845.9665116822421</c:v>
                </c:pt>
                <c:pt idx="478">
                  <c:v>3850.4480868490423</c:v>
                </c:pt>
                <c:pt idx="479">
                  <c:v>3855.7382568338371</c:v>
                </c:pt>
                <c:pt idx="480">
                  <c:v>3857.8994597621345</c:v>
                </c:pt>
                <c:pt idx="481">
                  <c:v>3861.1685422382579</c:v>
                </c:pt>
                <c:pt idx="482">
                  <c:v>3866.126937957526</c:v>
                </c:pt>
                <c:pt idx="483">
                  <c:v>3902.6506587717836</c:v>
                </c:pt>
                <c:pt idx="484">
                  <c:v>3907.2440076149041</c:v>
                </c:pt>
                <c:pt idx="485">
                  <c:v>3911.877723371008</c:v>
                </c:pt>
                <c:pt idx="486">
                  <c:v>3913.6732729215587</c:v>
                </c:pt>
                <c:pt idx="487">
                  <c:v>3914.1005025062927</c:v>
                </c:pt>
                <c:pt idx="488">
                  <c:v>3927.7009123919638</c:v>
                </c:pt>
                <c:pt idx="489">
                  <c:v>3931.1050346988968</c:v>
                </c:pt>
                <c:pt idx="490">
                  <c:v>3943.5904393713818</c:v>
                </c:pt>
                <c:pt idx="491">
                  <c:v>3946.4088040609936</c:v>
                </c:pt>
                <c:pt idx="492">
                  <c:v>3955.9390738781121</c:v>
                </c:pt>
                <c:pt idx="493">
                  <c:v>3956.4825458839014</c:v>
                </c:pt>
                <c:pt idx="494">
                  <c:v>3958.1471951092776</c:v>
                </c:pt>
                <c:pt idx="495">
                  <c:v>3963.100841569722</c:v>
                </c:pt>
                <c:pt idx="496">
                  <c:v>3963.3003540490613</c:v>
                </c:pt>
                <c:pt idx="497">
                  <c:v>3967.9713741818473</c:v>
                </c:pt>
                <c:pt idx="498">
                  <c:v>3984.342359073808</c:v>
                </c:pt>
                <c:pt idx="499">
                  <c:v>3984.6669426353583</c:v>
                </c:pt>
                <c:pt idx="500">
                  <c:v>3985.9901587755871</c:v>
                </c:pt>
                <c:pt idx="501">
                  <c:v>3996.5058051420165</c:v>
                </c:pt>
                <c:pt idx="502">
                  <c:v>3998.627114822671</c:v>
                </c:pt>
                <c:pt idx="503">
                  <c:v>4018.5321670033804</c:v>
                </c:pt>
                <c:pt idx="504">
                  <c:v>4064.0916627711349</c:v>
                </c:pt>
                <c:pt idx="505">
                  <c:v>4086.8428148888916</c:v>
                </c:pt>
                <c:pt idx="506">
                  <c:v>4135.304689205821</c:v>
                </c:pt>
                <c:pt idx="507">
                  <c:v>4171.6887373644022</c:v>
                </c:pt>
                <c:pt idx="508">
                  <c:v>4172.8795565567671</c:v>
                </c:pt>
                <c:pt idx="509">
                  <c:v>4174.3459550460902</c:v>
                </c:pt>
                <c:pt idx="510">
                  <c:v>4175.066008656373</c:v>
                </c:pt>
                <c:pt idx="511">
                  <c:v>4175.7149262871744</c:v>
                </c:pt>
                <c:pt idx="512">
                  <c:v>4214.0966091474393</c:v>
                </c:pt>
                <c:pt idx="513">
                  <c:v>4216.9654947897761</c:v>
                </c:pt>
                <c:pt idx="514">
                  <c:v>4226.9359826055261</c:v>
                </c:pt>
                <c:pt idx="515">
                  <c:v>4228.2325083957012</c:v>
                </c:pt>
                <c:pt idx="516">
                  <c:v>4240.586837709976</c:v>
                </c:pt>
                <c:pt idx="517">
                  <c:v>4243.0504722374872</c:v>
                </c:pt>
                <c:pt idx="518">
                  <c:v>4264.5005364611407</c:v>
                </c:pt>
                <c:pt idx="519">
                  <c:v>4276.659340956915</c:v>
                </c:pt>
                <c:pt idx="520">
                  <c:v>4287.935253405386</c:v>
                </c:pt>
                <c:pt idx="521">
                  <c:v>4291.8190352648407</c:v>
                </c:pt>
                <c:pt idx="522">
                  <c:v>4310.9815337520531</c:v>
                </c:pt>
                <c:pt idx="523">
                  <c:v>4312.7384769840091</c:v>
                </c:pt>
                <c:pt idx="524">
                  <c:v>4328.9705186583351</c:v>
                </c:pt>
                <c:pt idx="525">
                  <c:v>4335.622960342982</c:v>
                </c:pt>
                <c:pt idx="526">
                  <c:v>4337.0255156060293</c:v>
                </c:pt>
                <c:pt idx="527">
                  <c:v>4342.9408580207537</c:v>
                </c:pt>
                <c:pt idx="528">
                  <c:v>4344.3752081268067</c:v>
                </c:pt>
                <c:pt idx="529">
                  <c:v>4355.2024854286701</c:v>
                </c:pt>
                <c:pt idx="530">
                  <c:v>4365.3570076784463</c:v>
                </c:pt>
                <c:pt idx="531">
                  <c:v>4387.7811346874651</c:v>
                </c:pt>
                <c:pt idx="532">
                  <c:v>4388.4963867457473</c:v>
                </c:pt>
                <c:pt idx="533">
                  <c:v>4390.8426742655902</c:v>
                </c:pt>
                <c:pt idx="534">
                  <c:v>4399.2563986130908</c:v>
                </c:pt>
                <c:pt idx="535">
                  <c:v>4404.3300208370529</c:v>
                </c:pt>
                <c:pt idx="536">
                  <c:v>4409.6768456777481</c:v>
                </c:pt>
                <c:pt idx="537">
                  <c:v>4410.3411968992377</c:v>
                </c:pt>
                <c:pt idx="538">
                  <c:v>4413.635290336244</c:v>
                </c:pt>
                <c:pt idx="539">
                  <c:v>4429.4009770396369</c:v>
                </c:pt>
                <c:pt idx="540">
                  <c:v>4431.2139375131192</c:v>
                </c:pt>
                <c:pt idx="541">
                  <c:v>4440.2026614928063</c:v>
                </c:pt>
                <c:pt idx="542">
                  <c:v>4445.6285225336651</c:v>
                </c:pt>
                <c:pt idx="543">
                  <c:v>4462.9211402462652</c:v>
                </c:pt>
                <c:pt idx="544">
                  <c:v>4467.5642540314129</c:v>
                </c:pt>
                <c:pt idx="545">
                  <c:v>4476.6484043813525</c:v>
                </c:pt>
                <c:pt idx="546">
                  <c:v>4482.2797315418702</c:v>
                </c:pt>
                <c:pt idx="547">
                  <c:v>4493.0712992071331</c:v>
                </c:pt>
                <c:pt idx="548">
                  <c:v>4494.9238569446088</c:v>
                </c:pt>
                <c:pt idx="549">
                  <c:v>4506.9753431134386</c:v>
                </c:pt>
                <c:pt idx="550">
                  <c:v>4507.1778376254724</c:v>
                </c:pt>
                <c:pt idx="551">
                  <c:v>4515.0581666437583</c:v>
                </c:pt>
                <c:pt idx="552">
                  <c:v>4516.8580031546935</c:v>
                </c:pt>
                <c:pt idx="553">
                  <c:v>4519.6236691685144</c:v>
                </c:pt>
                <c:pt idx="554">
                  <c:v>4522.1006235824698</c:v>
                </c:pt>
                <c:pt idx="555">
                  <c:v>4524.8709720476882</c:v>
                </c:pt>
                <c:pt idx="556">
                  <c:v>4544.9018531816691</c:v>
                </c:pt>
                <c:pt idx="557">
                  <c:v>4550.7021667079043</c:v>
                </c:pt>
                <c:pt idx="558">
                  <c:v>4555.2422810719663</c:v>
                </c:pt>
                <c:pt idx="559">
                  <c:v>4559.4650340569069</c:v>
                </c:pt>
                <c:pt idx="560">
                  <c:v>4560.1108304330874</c:v>
                </c:pt>
                <c:pt idx="561">
                  <c:v>4570.6491911787261</c:v>
                </c:pt>
                <c:pt idx="562">
                  <c:v>4589.4204103262136</c:v>
                </c:pt>
                <c:pt idx="563">
                  <c:v>4611.188829473338</c:v>
                </c:pt>
                <c:pt idx="564">
                  <c:v>4631.5915508971884</c:v>
                </c:pt>
                <c:pt idx="565">
                  <c:v>4663.8161633426434</c:v>
                </c:pt>
                <c:pt idx="566">
                  <c:v>4668.7297525991244</c:v>
                </c:pt>
                <c:pt idx="567">
                  <c:v>4673.4757386732526</c:v>
                </c:pt>
                <c:pt idx="568">
                  <c:v>4681.2008026096764</c:v>
                </c:pt>
                <c:pt idx="569">
                  <c:v>4682.9797961308923</c:v>
                </c:pt>
                <c:pt idx="570">
                  <c:v>4685.105406241305</c:v>
                </c:pt>
                <c:pt idx="571">
                  <c:v>4695.8969742863401</c:v>
                </c:pt>
                <c:pt idx="572">
                  <c:v>4696.9409665616458</c:v>
                </c:pt>
                <c:pt idx="573">
                  <c:v>4707.0430800211516</c:v>
                </c:pt>
                <c:pt idx="574">
                  <c:v>4730.050365608854</c:v>
                </c:pt>
                <c:pt idx="575">
                  <c:v>4731.0897919803419</c:v>
                </c:pt>
                <c:pt idx="576">
                  <c:v>4732.2769315205078</c:v>
                </c:pt>
                <c:pt idx="577">
                  <c:v>4737.7718347710415</c:v>
                </c:pt>
                <c:pt idx="578">
                  <c:v>4738.294994733149</c:v>
                </c:pt>
                <c:pt idx="579">
                  <c:v>4740.881359563461</c:v>
                </c:pt>
                <c:pt idx="580">
                  <c:v>4747.2456354674105</c:v>
                </c:pt>
                <c:pt idx="581">
                  <c:v>4756.9436447482594</c:v>
                </c:pt>
                <c:pt idx="582">
                  <c:v>4764.4619647887412</c:v>
                </c:pt>
                <c:pt idx="583">
                  <c:v>4774.1989594743154</c:v>
                </c:pt>
                <c:pt idx="584">
                  <c:v>4802.5836170581788</c:v>
                </c:pt>
                <c:pt idx="585">
                  <c:v>4825.8820037492587</c:v>
                </c:pt>
                <c:pt idx="586">
                  <c:v>4826.6247016276357</c:v>
                </c:pt>
                <c:pt idx="587">
                  <c:v>4829.6988315019416</c:v>
                </c:pt>
                <c:pt idx="588">
                  <c:v>4837.8121651322299</c:v>
                </c:pt>
                <c:pt idx="589">
                  <c:v>4852.7797232423754</c:v>
                </c:pt>
                <c:pt idx="590">
                  <c:v>4854.351161715158</c:v>
                </c:pt>
                <c:pt idx="591">
                  <c:v>4854.8245478273375</c:v>
                </c:pt>
                <c:pt idx="592">
                  <c:v>4856.7391544928141</c:v>
                </c:pt>
                <c:pt idx="593">
                  <c:v>4858.9219555144582</c:v>
                </c:pt>
                <c:pt idx="594">
                  <c:v>4873.6786133341566</c:v>
                </c:pt>
                <c:pt idx="595">
                  <c:v>4882.7186578851379</c:v>
                </c:pt>
                <c:pt idx="596">
                  <c:v>4887.2463016918382</c:v>
                </c:pt>
                <c:pt idx="597">
                  <c:v>4897.3901573408002</c:v>
                </c:pt>
                <c:pt idx="598">
                  <c:v>4900.1745432673624</c:v>
                </c:pt>
                <c:pt idx="599">
                  <c:v>4906.7654796243232</c:v>
                </c:pt>
                <c:pt idx="600">
                  <c:v>4910.4969508562945</c:v>
                </c:pt>
                <c:pt idx="601">
                  <c:v>4912.9356474441129</c:v>
                </c:pt>
                <c:pt idx="602">
                  <c:v>4919.0065985520223</c:v>
                </c:pt>
                <c:pt idx="603">
                  <c:v>4932.9573720588751</c:v>
                </c:pt>
                <c:pt idx="604">
                  <c:v>4983.9053279425616</c:v>
                </c:pt>
                <c:pt idx="605">
                  <c:v>4989.464411465492</c:v>
                </c:pt>
                <c:pt idx="606">
                  <c:v>5005.0145460729345</c:v>
                </c:pt>
                <c:pt idx="607">
                  <c:v>5056.6985686858452</c:v>
                </c:pt>
                <c:pt idx="608">
                  <c:v>5062.6059792524466</c:v>
                </c:pt>
                <c:pt idx="609">
                  <c:v>5085.7993482168858</c:v>
                </c:pt>
                <c:pt idx="610">
                  <c:v>5114.0568351484753</c:v>
                </c:pt>
                <c:pt idx="611">
                  <c:v>5119.4710244854687</c:v>
                </c:pt>
                <c:pt idx="612">
                  <c:v>5127.6033612530809</c:v>
                </c:pt>
                <c:pt idx="613">
                  <c:v>5149.1846844762003</c:v>
                </c:pt>
                <c:pt idx="614">
                  <c:v>5151.8431739495109</c:v>
                </c:pt>
                <c:pt idx="615">
                  <c:v>5156.6079365020769</c:v>
                </c:pt>
                <c:pt idx="616">
                  <c:v>5162.9836288375109</c:v>
                </c:pt>
                <c:pt idx="617">
                  <c:v>5165.038170548607</c:v>
                </c:pt>
                <c:pt idx="618">
                  <c:v>5177.8609808439851</c:v>
                </c:pt>
                <c:pt idx="619">
                  <c:v>5177.9351820132797</c:v>
                </c:pt>
                <c:pt idx="620">
                  <c:v>5181.0621076367679</c:v>
                </c:pt>
                <c:pt idx="621">
                  <c:v>5182.0203904920381</c:v>
                </c:pt>
                <c:pt idx="622">
                  <c:v>5197.6172178242014</c:v>
                </c:pt>
                <c:pt idx="623">
                  <c:v>5226.3750184570254</c:v>
                </c:pt>
                <c:pt idx="624">
                  <c:v>5229.511555391261</c:v>
                </c:pt>
                <c:pt idx="625">
                  <c:v>5232.5467841819973</c:v>
                </c:pt>
                <c:pt idx="626">
                  <c:v>5235.2076182834735</c:v>
                </c:pt>
                <c:pt idx="627">
                  <c:v>5237.9656716366135</c:v>
                </c:pt>
                <c:pt idx="628">
                  <c:v>5241.010146744843</c:v>
                </c:pt>
                <c:pt idx="629">
                  <c:v>5281.4287153210844</c:v>
                </c:pt>
                <c:pt idx="630">
                  <c:v>5296.0392867924584</c:v>
                </c:pt>
                <c:pt idx="631">
                  <c:v>5298.7638659173754</c:v>
                </c:pt>
                <c:pt idx="632">
                  <c:v>5302.2399797637254</c:v>
                </c:pt>
                <c:pt idx="633">
                  <c:v>5324.7246111364948</c:v>
                </c:pt>
                <c:pt idx="634">
                  <c:v>5332.5180226847497</c:v>
                </c:pt>
                <c:pt idx="635">
                  <c:v>5339.2357857035113</c:v>
                </c:pt>
                <c:pt idx="636">
                  <c:v>5344.6184524966684</c:v>
                </c:pt>
                <c:pt idx="637">
                  <c:v>5378.7430812655075</c:v>
                </c:pt>
                <c:pt idx="638">
                  <c:v>5385.7348448828725</c:v>
                </c:pt>
                <c:pt idx="639">
                  <c:v>5387.1925275084677</c:v>
                </c:pt>
                <c:pt idx="640">
                  <c:v>5417.9695087625796</c:v>
                </c:pt>
                <c:pt idx="641">
                  <c:v>5421.4902014025847</c:v>
                </c:pt>
                <c:pt idx="642">
                  <c:v>5429.5011818670273</c:v>
                </c:pt>
                <c:pt idx="643">
                  <c:v>5434.7735832908602</c:v>
                </c:pt>
                <c:pt idx="644">
                  <c:v>5438.7547969192383</c:v>
                </c:pt>
                <c:pt idx="645">
                  <c:v>5439.5930583609534</c:v>
                </c:pt>
                <c:pt idx="646">
                  <c:v>5445.3939756708833</c:v>
                </c:pt>
                <c:pt idx="647">
                  <c:v>5446.0882774318698</c:v>
                </c:pt>
                <c:pt idx="648">
                  <c:v>5472.8353866590296</c:v>
                </c:pt>
                <c:pt idx="649">
                  <c:v>5523.7837612696449</c:v>
                </c:pt>
                <c:pt idx="650">
                  <c:v>5537.0729614809325</c:v>
                </c:pt>
                <c:pt idx="651">
                  <c:v>5557.1106387142054</c:v>
                </c:pt>
                <c:pt idx="652">
                  <c:v>5585.2920016520684</c:v>
                </c:pt>
                <c:pt idx="653">
                  <c:v>5587.4495037817096</c:v>
                </c:pt>
                <c:pt idx="654">
                  <c:v>5598.9817101811332</c:v>
                </c:pt>
                <c:pt idx="655">
                  <c:v>5602.4453798835466</c:v>
                </c:pt>
                <c:pt idx="656">
                  <c:v>5604.224865179528</c:v>
                </c:pt>
                <c:pt idx="657">
                  <c:v>5605.5737415445374</c:v>
                </c:pt>
                <c:pt idx="658">
                  <c:v>5605.630398305806</c:v>
                </c:pt>
                <c:pt idx="659">
                  <c:v>5618.1370422183818</c:v>
                </c:pt>
                <c:pt idx="660">
                  <c:v>5618.7461992811704</c:v>
                </c:pt>
                <c:pt idx="661">
                  <c:v>5628.2704532569742</c:v>
                </c:pt>
                <c:pt idx="662">
                  <c:v>5631.2295444615465</c:v>
                </c:pt>
                <c:pt idx="663">
                  <c:v>5638.0164211757992</c:v>
                </c:pt>
                <c:pt idx="664">
                  <c:v>5646.3851524074325</c:v>
                </c:pt>
                <c:pt idx="665">
                  <c:v>5677.0557721820769</c:v>
                </c:pt>
                <c:pt idx="666">
                  <c:v>5702.3805642587558</c:v>
                </c:pt>
                <c:pt idx="667">
                  <c:v>5707.4509940250337</c:v>
                </c:pt>
                <c:pt idx="668">
                  <c:v>5714.2549009485128</c:v>
                </c:pt>
                <c:pt idx="669">
                  <c:v>5718.3472285707094</c:v>
                </c:pt>
                <c:pt idx="670">
                  <c:v>5724.3805388031069</c:v>
                </c:pt>
                <c:pt idx="671">
                  <c:v>5726.9996868943372</c:v>
                </c:pt>
                <c:pt idx="672">
                  <c:v>5729.2322511778257</c:v>
                </c:pt>
                <c:pt idx="673">
                  <c:v>5736.4986981168731</c:v>
                </c:pt>
                <c:pt idx="674">
                  <c:v>5747.9663499423614</c:v>
                </c:pt>
                <c:pt idx="675">
                  <c:v>5761.5514042787963</c:v>
                </c:pt>
                <c:pt idx="676">
                  <c:v>5761.6868467837794</c:v>
                </c:pt>
                <c:pt idx="677">
                  <c:v>5783.3102924411742</c:v>
                </c:pt>
                <c:pt idx="678">
                  <c:v>5806.6963544367709</c:v>
                </c:pt>
                <c:pt idx="679">
                  <c:v>5808.0485143954338</c:v>
                </c:pt>
                <c:pt idx="680">
                  <c:v>5811.3201797044421</c:v>
                </c:pt>
                <c:pt idx="681">
                  <c:v>5835.6120194071909</c:v>
                </c:pt>
                <c:pt idx="682">
                  <c:v>5854.348606845967</c:v>
                </c:pt>
                <c:pt idx="683">
                  <c:v>5866.5185619655849</c:v>
                </c:pt>
                <c:pt idx="684">
                  <c:v>5904.4588494381205</c:v>
                </c:pt>
                <c:pt idx="685">
                  <c:v>5923.6507916105866</c:v>
                </c:pt>
                <c:pt idx="686">
                  <c:v>5936.3038672708653</c:v>
                </c:pt>
                <c:pt idx="687">
                  <c:v>5960.9383194463635</c:v>
                </c:pt>
                <c:pt idx="688">
                  <c:v>5971.3287308024655</c:v>
                </c:pt>
                <c:pt idx="689">
                  <c:v>5974.1313773439115</c:v>
                </c:pt>
                <c:pt idx="690">
                  <c:v>5974.3016631534756</c:v>
                </c:pt>
                <c:pt idx="691">
                  <c:v>5982.3966521224929</c:v>
                </c:pt>
                <c:pt idx="692">
                  <c:v>5984.5112570813435</c:v>
                </c:pt>
                <c:pt idx="693">
                  <c:v>6019.5868345305989</c:v>
                </c:pt>
                <c:pt idx="694">
                  <c:v>6037.4845850546671</c:v>
                </c:pt>
                <c:pt idx="695">
                  <c:v>6069.8348030854486</c:v>
                </c:pt>
                <c:pt idx="696">
                  <c:v>6071.9431515022907</c:v>
                </c:pt>
                <c:pt idx="697">
                  <c:v>6073.9288326111437</c:v>
                </c:pt>
                <c:pt idx="698">
                  <c:v>6084.748481996955</c:v>
                </c:pt>
                <c:pt idx="699">
                  <c:v>6097.5768038980532</c:v>
                </c:pt>
                <c:pt idx="700">
                  <c:v>6109.0494638695945</c:v>
                </c:pt>
                <c:pt idx="701">
                  <c:v>6127.5373468555945</c:v>
                </c:pt>
                <c:pt idx="702">
                  <c:v>6149.6134209072752</c:v>
                </c:pt>
                <c:pt idx="703">
                  <c:v>6176.3186644753559</c:v>
                </c:pt>
                <c:pt idx="704">
                  <c:v>6178.4073142752022</c:v>
                </c:pt>
                <c:pt idx="705">
                  <c:v>6196.4857416858968</c:v>
                </c:pt>
                <c:pt idx="706">
                  <c:v>6203.3584008814678</c:v>
                </c:pt>
                <c:pt idx="707">
                  <c:v>6242.2833534031979</c:v>
                </c:pt>
                <c:pt idx="708">
                  <c:v>6244.8261718990616</c:v>
                </c:pt>
                <c:pt idx="709">
                  <c:v>6246.0548857484746</c:v>
                </c:pt>
                <c:pt idx="710">
                  <c:v>6248.8488693838281</c:v>
                </c:pt>
                <c:pt idx="711">
                  <c:v>6253.0808021534795</c:v>
                </c:pt>
                <c:pt idx="712">
                  <c:v>6253.2512433518586</c:v>
                </c:pt>
                <c:pt idx="713">
                  <c:v>6262.0506528507194</c:v>
                </c:pt>
                <c:pt idx="714">
                  <c:v>6265.0241075576205</c:v>
                </c:pt>
                <c:pt idx="715">
                  <c:v>6321.7894390243091</c:v>
                </c:pt>
                <c:pt idx="716">
                  <c:v>6327.7798687084251</c:v>
                </c:pt>
                <c:pt idx="717">
                  <c:v>6338.7299084181923</c:v>
                </c:pt>
                <c:pt idx="718">
                  <c:v>6341.0953451179921</c:v>
                </c:pt>
                <c:pt idx="719">
                  <c:v>6350.6758794548405</c:v>
                </c:pt>
                <c:pt idx="720">
                  <c:v>6358.5370765323396</c:v>
                </c:pt>
                <c:pt idx="721">
                  <c:v>6367.4815185546404</c:v>
                </c:pt>
                <c:pt idx="722">
                  <c:v>6373.5966049315721</c:v>
                </c:pt>
                <c:pt idx="723">
                  <c:v>6377.4971851400878</c:v>
                </c:pt>
                <c:pt idx="724">
                  <c:v>6390.1406188410474</c:v>
                </c:pt>
                <c:pt idx="725">
                  <c:v>6393.1980357119637</c:v>
                </c:pt>
                <c:pt idx="726">
                  <c:v>6400.3901575065383</c:v>
                </c:pt>
                <c:pt idx="727">
                  <c:v>6407.5538538038536</c:v>
                </c:pt>
                <c:pt idx="728">
                  <c:v>6410.3372927472183</c:v>
                </c:pt>
                <c:pt idx="729">
                  <c:v>6417.263913214525</c:v>
                </c:pt>
                <c:pt idx="730">
                  <c:v>6420.7703831825811</c:v>
                </c:pt>
                <c:pt idx="731">
                  <c:v>6443.3334543791434</c:v>
                </c:pt>
                <c:pt idx="732">
                  <c:v>6456.2831919012742</c:v>
                </c:pt>
                <c:pt idx="733">
                  <c:v>6462.5090181737205</c:v>
                </c:pt>
                <c:pt idx="734">
                  <c:v>6477.505535320236</c:v>
                </c:pt>
                <c:pt idx="735">
                  <c:v>6484.283308494757</c:v>
                </c:pt>
                <c:pt idx="736">
                  <c:v>6486.8887215001359</c:v>
                </c:pt>
                <c:pt idx="737">
                  <c:v>6509.3229074725768</c:v>
                </c:pt>
                <c:pt idx="738">
                  <c:v>6517.4919040375344</c:v>
                </c:pt>
                <c:pt idx="739">
                  <c:v>6525.3031575439645</c:v>
                </c:pt>
                <c:pt idx="740">
                  <c:v>6535.7630899939904</c:v>
                </c:pt>
                <c:pt idx="741">
                  <c:v>6540.2818166269235</c:v>
                </c:pt>
                <c:pt idx="742">
                  <c:v>6550.3385593922458</c:v>
                </c:pt>
                <c:pt idx="743">
                  <c:v>6552.2995803417907</c:v>
                </c:pt>
                <c:pt idx="744">
                  <c:v>6577.1286344342743</c:v>
                </c:pt>
                <c:pt idx="745">
                  <c:v>6589.0405315192411</c:v>
                </c:pt>
                <c:pt idx="746">
                  <c:v>6592.4192375102803</c:v>
                </c:pt>
                <c:pt idx="747">
                  <c:v>6606.8827139360346</c:v>
                </c:pt>
                <c:pt idx="748">
                  <c:v>6622.1187846721486</c:v>
                </c:pt>
                <c:pt idx="749">
                  <c:v>6625.090023237778</c:v>
                </c:pt>
                <c:pt idx="750">
                  <c:v>6653.2859612664079</c:v>
                </c:pt>
                <c:pt idx="751">
                  <c:v>6654.1075955140504</c:v>
                </c:pt>
                <c:pt idx="752">
                  <c:v>6688.4146844636643</c:v>
                </c:pt>
                <c:pt idx="753">
                  <c:v>6693.046608306161</c:v>
                </c:pt>
                <c:pt idx="754">
                  <c:v>6706.7837683838497</c:v>
                </c:pt>
                <c:pt idx="755">
                  <c:v>6707.1722515593419</c:v>
                </c:pt>
                <c:pt idx="756">
                  <c:v>6723.2357410744571</c:v>
                </c:pt>
                <c:pt idx="757">
                  <c:v>6725.141250566754</c:v>
                </c:pt>
                <c:pt idx="758">
                  <c:v>6732.7188714108825</c:v>
                </c:pt>
                <c:pt idx="759">
                  <c:v>6753.8247355583881</c:v>
                </c:pt>
                <c:pt idx="760">
                  <c:v>6754.1507848550027</c:v>
                </c:pt>
                <c:pt idx="761">
                  <c:v>6754.4991990431909</c:v>
                </c:pt>
                <c:pt idx="762">
                  <c:v>6754.7433512248535</c:v>
                </c:pt>
                <c:pt idx="763">
                  <c:v>6765.0723505976812</c:v>
                </c:pt>
                <c:pt idx="764">
                  <c:v>6779.1321350313665</c:v>
                </c:pt>
                <c:pt idx="765">
                  <c:v>6786.2462362384676</c:v>
                </c:pt>
                <c:pt idx="766">
                  <c:v>6818.4011523472327</c:v>
                </c:pt>
                <c:pt idx="767">
                  <c:v>6820.8462187560626</c:v>
                </c:pt>
                <c:pt idx="768">
                  <c:v>6824.9711376585192</c:v>
                </c:pt>
                <c:pt idx="769">
                  <c:v>6829.2963132418263</c:v>
                </c:pt>
                <c:pt idx="770">
                  <c:v>6834.9634321502581</c:v>
                </c:pt>
                <c:pt idx="771">
                  <c:v>6847.8989373895956</c:v>
                </c:pt>
                <c:pt idx="772">
                  <c:v>6854.6743276770576</c:v>
                </c:pt>
                <c:pt idx="773">
                  <c:v>6880.7189747556213</c:v>
                </c:pt>
                <c:pt idx="774">
                  <c:v>6881.181843223736</c:v>
                </c:pt>
                <c:pt idx="775">
                  <c:v>6891.6227008919304</c:v>
                </c:pt>
                <c:pt idx="776">
                  <c:v>6891.8809988765852</c:v>
                </c:pt>
                <c:pt idx="777">
                  <c:v>6903.6188359760145</c:v>
                </c:pt>
                <c:pt idx="778">
                  <c:v>6934.3758668635955</c:v>
                </c:pt>
                <c:pt idx="779">
                  <c:v>6948.4658840534039</c:v>
                </c:pt>
                <c:pt idx="780">
                  <c:v>6956.7391462625019</c:v>
                </c:pt>
                <c:pt idx="781">
                  <c:v>6970.5974296674249</c:v>
                </c:pt>
                <c:pt idx="782">
                  <c:v>6984.0051856543805</c:v>
                </c:pt>
                <c:pt idx="783">
                  <c:v>6988.3951654868342</c:v>
                </c:pt>
                <c:pt idx="784">
                  <c:v>7009.2411375003549</c:v>
                </c:pt>
                <c:pt idx="785">
                  <c:v>7058.5293000855281</c:v>
                </c:pt>
                <c:pt idx="786">
                  <c:v>7075.9394306555196</c:v>
                </c:pt>
                <c:pt idx="787">
                  <c:v>7083.8431218129826</c:v>
                </c:pt>
                <c:pt idx="788">
                  <c:v>7114.6557538991829</c:v>
                </c:pt>
                <c:pt idx="789">
                  <c:v>7115.9719240254908</c:v>
                </c:pt>
                <c:pt idx="790">
                  <c:v>7143.9649056689341</c:v>
                </c:pt>
                <c:pt idx="791">
                  <c:v>7152.0304471009613</c:v>
                </c:pt>
                <c:pt idx="792">
                  <c:v>7157.1340590268255</c:v>
                </c:pt>
                <c:pt idx="793">
                  <c:v>7178.6547925345949</c:v>
                </c:pt>
                <c:pt idx="794">
                  <c:v>7180.4283564691304</c:v>
                </c:pt>
                <c:pt idx="795">
                  <c:v>7203.2138517284311</c:v>
                </c:pt>
                <c:pt idx="796">
                  <c:v>7234.7467345680188</c:v>
                </c:pt>
                <c:pt idx="797">
                  <c:v>7262.5138822475037</c:v>
                </c:pt>
                <c:pt idx="798">
                  <c:v>7276.6424432016584</c:v>
                </c:pt>
                <c:pt idx="799">
                  <c:v>7302.3438650167036</c:v>
                </c:pt>
                <c:pt idx="800">
                  <c:v>7329.9327711063652</c:v>
                </c:pt>
                <c:pt idx="801">
                  <c:v>7350.3200110547223</c:v>
                </c:pt>
                <c:pt idx="802">
                  <c:v>7362.9681995565261</c:v>
                </c:pt>
                <c:pt idx="803">
                  <c:v>7372.249299328967</c:v>
                </c:pt>
                <c:pt idx="804">
                  <c:v>7379.5799629259891</c:v>
                </c:pt>
                <c:pt idx="805">
                  <c:v>7409.5201261866596</c:v>
                </c:pt>
                <c:pt idx="806">
                  <c:v>7409.6249780165745</c:v>
                </c:pt>
                <c:pt idx="807">
                  <c:v>7412.8335090468054</c:v>
                </c:pt>
                <c:pt idx="808">
                  <c:v>7438.1227078856418</c:v>
                </c:pt>
                <c:pt idx="809">
                  <c:v>7438.5149886506797</c:v>
                </c:pt>
                <c:pt idx="810">
                  <c:v>7528.1502923377138</c:v>
                </c:pt>
                <c:pt idx="811">
                  <c:v>7529.9340287535051</c:v>
                </c:pt>
                <c:pt idx="812">
                  <c:v>7557.5445323946205</c:v>
                </c:pt>
                <c:pt idx="813">
                  <c:v>7560.7361962492332</c:v>
                </c:pt>
                <c:pt idx="814">
                  <c:v>7588.1108698367352</c:v>
                </c:pt>
                <c:pt idx="815">
                  <c:v>7598.9507662940741</c:v>
                </c:pt>
                <c:pt idx="816">
                  <c:v>7653.2553651363251</c:v>
                </c:pt>
                <c:pt idx="817">
                  <c:v>7653.9001876398534</c:v>
                </c:pt>
                <c:pt idx="818">
                  <c:v>7720.5948286955172</c:v>
                </c:pt>
                <c:pt idx="819">
                  <c:v>7722.8147486664839</c:v>
                </c:pt>
                <c:pt idx="820">
                  <c:v>7727.1151979905662</c:v>
                </c:pt>
                <c:pt idx="821">
                  <c:v>7770.5874324313427</c:v>
                </c:pt>
                <c:pt idx="822">
                  <c:v>7789.1369915757659</c:v>
                </c:pt>
                <c:pt idx="823">
                  <c:v>7833.3411043878214</c:v>
                </c:pt>
                <c:pt idx="824">
                  <c:v>7844.0359691679751</c:v>
                </c:pt>
                <c:pt idx="825">
                  <c:v>7849.7280174701054</c:v>
                </c:pt>
                <c:pt idx="826">
                  <c:v>7860.0635631555861</c:v>
                </c:pt>
                <c:pt idx="827">
                  <c:v>7860.7125115716253</c:v>
                </c:pt>
                <c:pt idx="828">
                  <c:v>7878.3564138831953</c:v>
                </c:pt>
                <c:pt idx="829">
                  <c:v>7897.4071670793164</c:v>
                </c:pt>
                <c:pt idx="830">
                  <c:v>7911.2596206798626</c:v>
                </c:pt>
                <c:pt idx="831">
                  <c:v>7943.6242053445176</c:v>
                </c:pt>
                <c:pt idx="832">
                  <c:v>7965.8714739373727</c:v>
                </c:pt>
                <c:pt idx="833">
                  <c:v>7989.4316101664926</c:v>
                </c:pt>
                <c:pt idx="834">
                  <c:v>7996.3472470617589</c:v>
                </c:pt>
                <c:pt idx="835">
                  <c:v>8062.4142554610871</c:v>
                </c:pt>
                <c:pt idx="836">
                  <c:v>8096.6278868895406</c:v>
                </c:pt>
                <c:pt idx="837">
                  <c:v>8140.6108853378091</c:v>
                </c:pt>
                <c:pt idx="838">
                  <c:v>8144.8677644840054</c:v>
                </c:pt>
                <c:pt idx="839">
                  <c:v>8147.3462645992249</c:v>
                </c:pt>
                <c:pt idx="840">
                  <c:v>8147.660825968439</c:v>
                </c:pt>
                <c:pt idx="841">
                  <c:v>8163.5387546183902</c:v>
                </c:pt>
                <c:pt idx="842">
                  <c:v>8240.9141940559457</c:v>
                </c:pt>
                <c:pt idx="843">
                  <c:v>8251.032955674591</c:v>
                </c:pt>
                <c:pt idx="844">
                  <c:v>8258.7604904951822</c:v>
                </c:pt>
                <c:pt idx="845">
                  <c:v>8331.0006649438328</c:v>
                </c:pt>
                <c:pt idx="846">
                  <c:v>8347.6040738855918</c:v>
                </c:pt>
                <c:pt idx="847">
                  <c:v>8358.7927913552194</c:v>
                </c:pt>
                <c:pt idx="848">
                  <c:v>8379.0830014280436</c:v>
                </c:pt>
                <c:pt idx="849">
                  <c:v>8406.9784561379602</c:v>
                </c:pt>
                <c:pt idx="850">
                  <c:v>8453.0896135924977</c:v>
                </c:pt>
                <c:pt idx="851">
                  <c:v>8467.4187299323676</c:v>
                </c:pt>
                <c:pt idx="852">
                  <c:v>8467.511061286983</c:v>
                </c:pt>
                <c:pt idx="853">
                  <c:v>8546.8086822859423</c:v>
                </c:pt>
                <c:pt idx="854">
                  <c:v>8555.3581437651646</c:v>
                </c:pt>
                <c:pt idx="855">
                  <c:v>8677.8240502901463</c:v>
                </c:pt>
                <c:pt idx="856">
                  <c:v>8727.7823518542409</c:v>
                </c:pt>
                <c:pt idx="857">
                  <c:v>8750.5608133379847</c:v>
                </c:pt>
                <c:pt idx="858">
                  <c:v>8758.8133946196576</c:v>
                </c:pt>
                <c:pt idx="859">
                  <c:v>8760.7132548587615</c:v>
                </c:pt>
                <c:pt idx="860">
                  <c:v>8813.7313671838328</c:v>
                </c:pt>
                <c:pt idx="861">
                  <c:v>8821.4205360959186</c:v>
                </c:pt>
                <c:pt idx="862">
                  <c:v>8822.6225704128701</c:v>
                </c:pt>
                <c:pt idx="863">
                  <c:v>8836.5309800639861</c:v>
                </c:pt>
                <c:pt idx="864">
                  <c:v>8857.6994989771447</c:v>
                </c:pt>
                <c:pt idx="865">
                  <c:v>8864.7706333667356</c:v>
                </c:pt>
                <c:pt idx="866">
                  <c:v>8883.0738910864548</c:v>
                </c:pt>
                <c:pt idx="867">
                  <c:v>8894.629670363247</c:v>
                </c:pt>
                <c:pt idx="868">
                  <c:v>8916.6881849684887</c:v>
                </c:pt>
                <c:pt idx="869">
                  <c:v>8925.5659789253241</c:v>
                </c:pt>
                <c:pt idx="870">
                  <c:v>8952.1905902595918</c:v>
                </c:pt>
                <c:pt idx="871">
                  <c:v>9021.0944595210331</c:v>
                </c:pt>
                <c:pt idx="872">
                  <c:v>9028.0238695628559</c:v>
                </c:pt>
                <c:pt idx="873">
                  <c:v>9068.5838898948059</c:v>
                </c:pt>
                <c:pt idx="874">
                  <c:v>9068.8010105026933</c:v>
                </c:pt>
                <c:pt idx="875">
                  <c:v>9099.7094031072684</c:v>
                </c:pt>
                <c:pt idx="876">
                  <c:v>9101.6784278377836</c:v>
                </c:pt>
                <c:pt idx="877">
                  <c:v>9161.347929864316</c:v>
                </c:pt>
                <c:pt idx="878">
                  <c:v>9175.4056046840869</c:v>
                </c:pt>
                <c:pt idx="879">
                  <c:v>9175.920259739265</c:v>
                </c:pt>
                <c:pt idx="880">
                  <c:v>9184.8835865699857</c:v>
                </c:pt>
                <c:pt idx="881">
                  <c:v>9200.4293183795016</c:v>
                </c:pt>
                <c:pt idx="882">
                  <c:v>9265.0473849337523</c:v>
                </c:pt>
                <c:pt idx="883">
                  <c:v>9291.8091093768217</c:v>
                </c:pt>
                <c:pt idx="884">
                  <c:v>9344.3365906126073</c:v>
                </c:pt>
                <c:pt idx="885">
                  <c:v>9369.5614867098884</c:v>
                </c:pt>
                <c:pt idx="886">
                  <c:v>9376.1173360219218</c:v>
                </c:pt>
                <c:pt idx="887">
                  <c:v>9404.3168375668465</c:v>
                </c:pt>
                <c:pt idx="888">
                  <c:v>9408.7409540479839</c:v>
                </c:pt>
                <c:pt idx="889">
                  <c:v>9432.5433070174131</c:v>
                </c:pt>
                <c:pt idx="890">
                  <c:v>9481.2850312045066</c:v>
                </c:pt>
                <c:pt idx="891">
                  <c:v>9489.8504324741589</c:v>
                </c:pt>
                <c:pt idx="892">
                  <c:v>9518.5728439941668</c:v>
                </c:pt>
                <c:pt idx="893">
                  <c:v>9520.1010160652349</c:v>
                </c:pt>
                <c:pt idx="894">
                  <c:v>9577.456917325766</c:v>
                </c:pt>
                <c:pt idx="895">
                  <c:v>9600.5080731605703</c:v>
                </c:pt>
                <c:pt idx="896">
                  <c:v>9610.374637285764</c:v>
                </c:pt>
                <c:pt idx="897">
                  <c:v>9635.0486075350018</c:v>
                </c:pt>
                <c:pt idx="898">
                  <c:v>9675.8773225850073</c:v>
                </c:pt>
                <c:pt idx="899">
                  <c:v>9697.1034151291788</c:v>
                </c:pt>
                <c:pt idx="900">
                  <c:v>9752.9469941821299</c:v>
                </c:pt>
                <c:pt idx="901">
                  <c:v>9757.1045402492855</c:v>
                </c:pt>
                <c:pt idx="902">
                  <c:v>9758.8411764411248</c:v>
                </c:pt>
                <c:pt idx="903">
                  <c:v>9793.3392129482363</c:v>
                </c:pt>
                <c:pt idx="904">
                  <c:v>9819.8341023718549</c:v>
                </c:pt>
                <c:pt idx="905">
                  <c:v>9831.7463544288403</c:v>
                </c:pt>
                <c:pt idx="906">
                  <c:v>9899.1122294777742</c:v>
                </c:pt>
                <c:pt idx="907">
                  <c:v>9907.060143203631</c:v>
                </c:pt>
                <c:pt idx="908">
                  <c:v>9923.9836756306049</c:v>
                </c:pt>
                <c:pt idx="909">
                  <c:v>9983.0001564989198</c:v>
                </c:pt>
                <c:pt idx="910">
                  <c:v>9989.5879274229537</c:v>
                </c:pt>
                <c:pt idx="911">
                  <c:v>9992.5747777183515</c:v>
                </c:pt>
                <c:pt idx="912">
                  <c:v>10017.603020097209</c:v>
                </c:pt>
                <c:pt idx="913">
                  <c:v>10025.90921995337</c:v>
                </c:pt>
                <c:pt idx="914">
                  <c:v>10027.078226945003</c:v>
                </c:pt>
                <c:pt idx="915">
                  <c:v>10058.466746370836</c:v>
                </c:pt>
                <c:pt idx="916">
                  <c:v>10122.216149772483</c:v>
                </c:pt>
                <c:pt idx="917">
                  <c:v>10237.103975239994</c:v>
                </c:pt>
                <c:pt idx="918">
                  <c:v>10313.014623214051</c:v>
                </c:pt>
                <c:pt idx="919">
                  <c:v>10453.28748842704</c:v>
                </c:pt>
                <c:pt idx="920">
                  <c:v>10469.268399502034</c:v>
                </c:pt>
                <c:pt idx="921">
                  <c:v>10475.463317961283</c:v>
                </c:pt>
                <c:pt idx="922">
                  <c:v>10495.621270522781</c:v>
                </c:pt>
                <c:pt idx="923">
                  <c:v>10546.998137115566</c:v>
                </c:pt>
                <c:pt idx="924">
                  <c:v>10574.038326465363</c:v>
                </c:pt>
                <c:pt idx="925">
                  <c:v>10580.301734836848</c:v>
                </c:pt>
                <c:pt idx="926">
                  <c:v>10626.883128963025</c:v>
                </c:pt>
                <c:pt idx="927">
                  <c:v>10630.148559655121</c:v>
                </c:pt>
                <c:pt idx="928">
                  <c:v>10664.924969782398</c:v>
                </c:pt>
                <c:pt idx="929">
                  <c:v>10691.967854932171</c:v>
                </c:pt>
                <c:pt idx="930">
                  <c:v>10742.887511617735</c:v>
                </c:pt>
                <c:pt idx="931">
                  <c:v>10750.820022875329</c:v>
                </c:pt>
                <c:pt idx="932">
                  <c:v>10754.915276496286</c:v>
                </c:pt>
                <c:pt idx="933">
                  <c:v>10788.317475311856</c:v>
                </c:pt>
                <c:pt idx="934">
                  <c:v>10806.189272171063</c:v>
                </c:pt>
                <c:pt idx="935">
                  <c:v>10870.926762094283</c:v>
                </c:pt>
                <c:pt idx="936">
                  <c:v>10877.178848614623</c:v>
                </c:pt>
                <c:pt idx="937">
                  <c:v>10931.314594968906</c:v>
                </c:pt>
                <c:pt idx="938">
                  <c:v>10957.723195773544</c:v>
                </c:pt>
                <c:pt idx="939">
                  <c:v>10984.018927860579</c:v>
                </c:pt>
                <c:pt idx="940">
                  <c:v>11060.546109643103</c:v>
                </c:pt>
                <c:pt idx="941">
                  <c:v>11116.654463617344</c:v>
                </c:pt>
                <c:pt idx="942">
                  <c:v>11160.761640538336</c:v>
                </c:pt>
                <c:pt idx="943">
                  <c:v>11192.457464892925</c:v>
                </c:pt>
                <c:pt idx="944">
                  <c:v>11194.588530289273</c:v>
                </c:pt>
                <c:pt idx="945">
                  <c:v>11210.456139124319</c:v>
                </c:pt>
                <c:pt idx="946">
                  <c:v>11259.942050468855</c:v>
                </c:pt>
                <c:pt idx="947">
                  <c:v>11388.090878349769</c:v>
                </c:pt>
                <c:pt idx="948">
                  <c:v>11450.987769621401</c:v>
                </c:pt>
                <c:pt idx="949">
                  <c:v>11460.177785691123</c:v>
                </c:pt>
                <c:pt idx="950">
                  <c:v>11484.405537457314</c:v>
                </c:pt>
                <c:pt idx="951">
                  <c:v>11497.359090250098</c:v>
                </c:pt>
                <c:pt idx="952">
                  <c:v>11508.527670870602</c:v>
                </c:pt>
                <c:pt idx="953">
                  <c:v>11653.818790869762</c:v>
                </c:pt>
                <c:pt idx="954">
                  <c:v>11658.655067087493</c:v>
                </c:pt>
                <c:pt idx="955">
                  <c:v>11664.338479457587</c:v>
                </c:pt>
                <c:pt idx="956">
                  <c:v>11672.991913717044</c:v>
                </c:pt>
                <c:pt idx="957">
                  <c:v>11679.941671462748</c:v>
                </c:pt>
                <c:pt idx="958">
                  <c:v>11741.900967060392</c:v>
                </c:pt>
                <c:pt idx="959">
                  <c:v>11767.922020817727</c:v>
                </c:pt>
                <c:pt idx="960">
                  <c:v>11806.411942273638</c:v>
                </c:pt>
                <c:pt idx="961">
                  <c:v>11845.848473772285</c:v>
                </c:pt>
                <c:pt idx="962">
                  <c:v>11852.796915920231</c:v>
                </c:pt>
                <c:pt idx="963">
                  <c:v>11874.288406862832</c:v>
                </c:pt>
                <c:pt idx="964">
                  <c:v>11890.036845228697</c:v>
                </c:pt>
                <c:pt idx="965">
                  <c:v>11987.655649594371</c:v>
                </c:pt>
                <c:pt idx="966">
                  <c:v>12082.436011414462</c:v>
                </c:pt>
                <c:pt idx="967">
                  <c:v>12182.381491679911</c:v>
                </c:pt>
                <c:pt idx="968">
                  <c:v>12355.621258398563</c:v>
                </c:pt>
                <c:pt idx="969">
                  <c:v>12489.390894242575</c:v>
                </c:pt>
                <c:pt idx="970">
                  <c:v>12508.426871965676</c:v>
                </c:pt>
                <c:pt idx="971">
                  <c:v>12691.631185754268</c:v>
                </c:pt>
                <c:pt idx="972">
                  <c:v>12771.19624371648</c:v>
                </c:pt>
                <c:pt idx="973">
                  <c:v>12850.11202235211</c:v>
                </c:pt>
                <c:pt idx="974">
                  <c:v>12961.265775554728</c:v>
                </c:pt>
                <c:pt idx="975">
                  <c:v>13001.982588656258</c:v>
                </c:pt>
                <c:pt idx="976">
                  <c:v>13150.740132116365</c:v>
                </c:pt>
                <c:pt idx="977">
                  <c:v>13318.171594950885</c:v>
                </c:pt>
                <c:pt idx="978">
                  <c:v>13431.95436229838</c:v>
                </c:pt>
                <c:pt idx="979">
                  <c:v>13749.733552150639</c:v>
                </c:pt>
                <c:pt idx="980">
                  <c:v>13805.965899243309</c:v>
                </c:pt>
                <c:pt idx="981">
                  <c:v>14199.138485569612</c:v>
                </c:pt>
                <c:pt idx="982">
                  <c:v>14301.9234257423</c:v>
                </c:pt>
                <c:pt idx="983">
                  <c:v>14455.902670458148</c:v>
                </c:pt>
                <c:pt idx="984">
                  <c:v>14747.800284582347</c:v>
                </c:pt>
                <c:pt idx="985">
                  <c:v>14837.824721726834</c:v>
                </c:pt>
                <c:pt idx="986">
                  <c:v>14856.569619881271</c:v>
                </c:pt>
                <c:pt idx="987">
                  <c:v>15008.673334872454</c:v>
                </c:pt>
                <c:pt idx="988">
                  <c:v>15021.925176653975</c:v>
                </c:pt>
                <c:pt idx="989">
                  <c:v>15127.769993604164</c:v>
                </c:pt>
                <c:pt idx="990">
                  <c:v>15212.702243418164</c:v>
                </c:pt>
                <c:pt idx="991">
                  <c:v>15508.78974156862</c:v>
                </c:pt>
                <c:pt idx="992">
                  <c:v>15551.401714801446</c:v>
                </c:pt>
                <c:pt idx="993">
                  <c:v>15803.08575005983</c:v>
                </c:pt>
                <c:pt idx="994">
                  <c:v>16055.397551205344</c:v>
                </c:pt>
                <c:pt idx="995">
                  <c:v>16577.132662541029</c:v>
                </c:pt>
                <c:pt idx="996">
                  <c:v>17242.557311457535</c:v>
                </c:pt>
                <c:pt idx="997">
                  <c:v>17255.479777563072</c:v>
                </c:pt>
                <c:pt idx="998">
                  <c:v>18006.035529577308</c:v>
                </c:pt>
                <c:pt idx="999">
                  <c:v>19743.222939875985</c:v>
                </c:pt>
              </c:numCache>
            </c:numRef>
          </c:xVal>
          <c:yVal>
            <c:numRef>
              <c:f>'Cost Acceptability Curve'!$J$10:$J$1009</c:f>
              <c:numCache>
                <c:formatCode>0.0%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3-3D46-B790-B1BFCCE6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80799"/>
        <c:axId val="635349119"/>
      </c:scatterChart>
      <c:valAx>
        <c:axId val="67558079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9119"/>
        <c:crosses val="autoZero"/>
        <c:crossBetween val="midCat"/>
      </c:valAx>
      <c:valAx>
        <c:axId val="6353491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Cost</a:t>
            </a:r>
            <a:r>
              <a:rPr lang="en-US" sz="1600" baseline="0"/>
              <a:t> Acceptability Curve (1000 Bootstrap trials, 100 Observations)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Bootstrap!$S$5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Bootstrap!$R$6:$R$1005</c:f>
              <c:numCache>
                <c:formatCode>"$"#,##0.00</c:formatCode>
                <c:ptCount val="1000"/>
                <c:pt idx="0">
                  <c:v>272.15783296564746</c:v>
                </c:pt>
                <c:pt idx="1">
                  <c:v>441.80283289223973</c:v>
                </c:pt>
                <c:pt idx="2">
                  <c:v>459.46735535509896</c:v>
                </c:pt>
                <c:pt idx="3">
                  <c:v>491.63168441860478</c:v>
                </c:pt>
                <c:pt idx="4">
                  <c:v>518.72563280917223</c:v>
                </c:pt>
                <c:pt idx="5">
                  <c:v>533.98792873189905</c:v>
                </c:pt>
                <c:pt idx="6">
                  <c:v>540.72846308592329</c:v>
                </c:pt>
                <c:pt idx="7">
                  <c:v>545.58551786457485</c:v>
                </c:pt>
                <c:pt idx="8">
                  <c:v>549.12830201095994</c:v>
                </c:pt>
                <c:pt idx="9">
                  <c:v>567.14230032832813</c:v>
                </c:pt>
                <c:pt idx="10">
                  <c:v>574.52385317222183</c:v>
                </c:pt>
                <c:pt idx="11">
                  <c:v>576.55482184454365</c:v>
                </c:pt>
                <c:pt idx="12">
                  <c:v>582.56421009686903</c:v>
                </c:pt>
                <c:pt idx="13">
                  <c:v>602.23463396953639</c:v>
                </c:pt>
                <c:pt idx="14">
                  <c:v>603.35697198674836</c:v>
                </c:pt>
                <c:pt idx="15">
                  <c:v>607.37163206213313</c:v>
                </c:pt>
                <c:pt idx="16">
                  <c:v>609.87979939694242</c:v>
                </c:pt>
                <c:pt idx="17">
                  <c:v>626.14728001820504</c:v>
                </c:pt>
                <c:pt idx="18">
                  <c:v>634.66637719825042</c:v>
                </c:pt>
                <c:pt idx="19">
                  <c:v>635.87776247207057</c:v>
                </c:pt>
                <c:pt idx="20">
                  <c:v>635.99209383092818</c:v>
                </c:pt>
                <c:pt idx="21">
                  <c:v>645.94755129293083</c:v>
                </c:pt>
                <c:pt idx="22">
                  <c:v>647.16009130883799</c:v>
                </c:pt>
                <c:pt idx="23">
                  <c:v>659.19126445727125</c:v>
                </c:pt>
                <c:pt idx="24">
                  <c:v>673.07431285513405</c:v>
                </c:pt>
                <c:pt idx="25">
                  <c:v>680.79846415435486</c:v>
                </c:pt>
                <c:pt idx="26">
                  <c:v>683.76717445669397</c:v>
                </c:pt>
                <c:pt idx="27">
                  <c:v>709.11825577761033</c:v>
                </c:pt>
                <c:pt idx="28">
                  <c:v>711.10578245186309</c:v>
                </c:pt>
                <c:pt idx="29">
                  <c:v>717.19942670849287</c:v>
                </c:pt>
                <c:pt idx="30">
                  <c:v>719.13380899248125</c:v>
                </c:pt>
                <c:pt idx="31">
                  <c:v>721.90440559880903</c:v>
                </c:pt>
                <c:pt idx="32">
                  <c:v>726.12221476998104</c:v>
                </c:pt>
                <c:pt idx="33">
                  <c:v>727.38473757725103</c:v>
                </c:pt>
                <c:pt idx="34">
                  <c:v>735.52642078500833</c:v>
                </c:pt>
                <c:pt idx="35">
                  <c:v>754.14060796414185</c:v>
                </c:pt>
                <c:pt idx="36">
                  <c:v>754.2465766880058</c:v>
                </c:pt>
                <c:pt idx="37">
                  <c:v>764.56959752285456</c:v>
                </c:pt>
                <c:pt idx="38">
                  <c:v>772.99141455216034</c:v>
                </c:pt>
                <c:pt idx="39">
                  <c:v>783.92066899901181</c:v>
                </c:pt>
                <c:pt idx="40">
                  <c:v>795.32539299887799</c:v>
                </c:pt>
                <c:pt idx="41">
                  <c:v>800.75596602489122</c:v>
                </c:pt>
                <c:pt idx="42">
                  <c:v>805.49913629986918</c:v>
                </c:pt>
                <c:pt idx="43">
                  <c:v>808.1392056983243</c:v>
                </c:pt>
                <c:pt idx="44">
                  <c:v>808.33129624509354</c:v>
                </c:pt>
                <c:pt idx="45">
                  <c:v>812.87869963008393</c:v>
                </c:pt>
                <c:pt idx="46">
                  <c:v>818.89550822426816</c:v>
                </c:pt>
                <c:pt idx="47">
                  <c:v>820.02674201276125</c:v>
                </c:pt>
                <c:pt idx="48">
                  <c:v>835.51015092363605</c:v>
                </c:pt>
                <c:pt idx="49">
                  <c:v>836.87567224913641</c:v>
                </c:pt>
                <c:pt idx="50">
                  <c:v>850.70436004322778</c:v>
                </c:pt>
                <c:pt idx="51">
                  <c:v>852.70700344895056</c:v>
                </c:pt>
                <c:pt idx="52">
                  <c:v>852.73200295610411</c:v>
                </c:pt>
                <c:pt idx="53">
                  <c:v>880.14734776377657</c:v>
                </c:pt>
                <c:pt idx="54">
                  <c:v>883.88129107914813</c:v>
                </c:pt>
                <c:pt idx="55">
                  <c:v>885.73024689963404</c:v>
                </c:pt>
                <c:pt idx="56">
                  <c:v>885.82034733344801</c:v>
                </c:pt>
                <c:pt idx="57">
                  <c:v>885.83184498349374</c:v>
                </c:pt>
                <c:pt idx="58">
                  <c:v>896.92841808861181</c:v>
                </c:pt>
                <c:pt idx="59">
                  <c:v>901.50092214143319</c:v>
                </c:pt>
                <c:pt idx="60">
                  <c:v>915.85732271678921</c:v>
                </c:pt>
                <c:pt idx="61">
                  <c:v>923.73146085355143</c:v>
                </c:pt>
                <c:pt idx="62">
                  <c:v>929.00821930670213</c:v>
                </c:pt>
                <c:pt idx="63">
                  <c:v>931.98934719099418</c:v>
                </c:pt>
                <c:pt idx="64">
                  <c:v>933.41938929342359</c:v>
                </c:pt>
                <c:pt idx="65">
                  <c:v>937.97936717791004</c:v>
                </c:pt>
                <c:pt idx="66">
                  <c:v>939.55973121427928</c:v>
                </c:pt>
                <c:pt idx="67">
                  <c:v>945.60131641660223</c:v>
                </c:pt>
                <c:pt idx="68">
                  <c:v>955.44805973521102</c:v>
                </c:pt>
                <c:pt idx="69">
                  <c:v>974.65751729023077</c:v>
                </c:pt>
                <c:pt idx="70">
                  <c:v>979.18720769007177</c:v>
                </c:pt>
                <c:pt idx="71">
                  <c:v>993.10737191088299</c:v>
                </c:pt>
                <c:pt idx="72">
                  <c:v>1000.9716135799888</c:v>
                </c:pt>
                <c:pt idx="73">
                  <c:v>1001.0681829388012</c:v>
                </c:pt>
                <c:pt idx="74">
                  <c:v>1009.1782852386541</c:v>
                </c:pt>
                <c:pt idx="75">
                  <c:v>1017.4637354731301</c:v>
                </c:pt>
                <c:pt idx="76">
                  <c:v>1022.9844665469832</c:v>
                </c:pt>
                <c:pt idx="77">
                  <c:v>1026.5262299173517</c:v>
                </c:pt>
                <c:pt idx="78">
                  <c:v>1028.062051029505</c:v>
                </c:pt>
                <c:pt idx="79">
                  <c:v>1032.993705118939</c:v>
                </c:pt>
                <c:pt idx="80">
                  <c:v>1039.5454952467117</c:v>
                </c:pt>
                <c:pt idx="81">
                  <c:v>1040.2577651051665</c:v>
                </c:pt>
                <c:pt idx="82">
                  <c:v>1040.4378644210888</c:v>
                </c:pt>
                <c:pt idx="83">
                  <c:v>1061.0317390323933</c:v>
                </c:pt>
                <c:pt idx="84">
                  <c:v>1061.8950189284583</c:v>
                </c:pt>
                <c:pt idx="85">
                  <c:v>1078.6253103000099</c:v>
                </c:pt>
                <c:pt idx="86">
                  <c:v>1104.9732912802119</c:v>
                </c:pt>
                <c:pt idx="87">
                  <c:v>1116.6791363522029</c:v>
                </c:pt>
                <c:pt idx="88">
                  <c:v>1127.3849322378235</c:v>
                </c:pt>
                <c:pt idx="89">
                  <c:v>1129.3631209980197</c:v>
                </c:pt>
                <c:pt idx="90">
                  <c:v>1130.9938799307922</c:v>
                </c:pt>
                <c:pt idx="91">
                  <c:v>1138.7993240406477</c:v>
                </c:pt>
                <c:pt idx="92">
                  <c:v>1141.0776708398453</c:v>
                </c:pt>
                <c:pt idx="93">
                  <c:v>1151.4070354315954</c:v>
                </c:pt>
                <c:pt idx="94">
                  <c:v>1156.6498739720587</c:v>
                </c:pt>
                <c:pt idx="95">
                  <c:v>1156.7573354681479</c:v>
                </c:pt>
                <c:pt idx="96">
                  <c:v>1157.2200936406434</c:v>
                </c:pt>
                <c:pt idx="97">
                  <c:v>1160.085518164871</c:v>
                </c:pt>
                <c:pt idx="98">
                  <c:v>1164.8992569978893</c:v>
                </c:pt>
                <c:pt idx="99">
                  <c:v>1174.2747155174293</c:v>
                </c:pt>
                <c:pt idx="100">
                  <c:v>1182.5464925571664</c:v>
                </c:pt>
                <c:pt idx="101">
                  <c:v>1187.7712049640959</c:v>
                </c:pt>
                <c:pt idx="102">
                  <c:v>1189.2351428828024</c:v>
                </c:pt>
                <c:pt idx="103">
                  <c:v>1198.3635647182391</c:v>
                </c:pt>
                <c:pt idx="104">
                  <c:v>1204.175095798191</c:v>
                </c:pt>
                <c:pt idx="105">
                  <c:v>1211.2672213069027</c:v>
                </c:pt>
                <c:pt idx="106">
                  <c:v>1215.8109783831051</c:v>
                </c:pt>
                <c:pt idx="107">
                  <c:v>1218.6620673889142</c:v>
                </c:pt>
                <c:pt idx="108">
                  <c:v>1218.6895516934806</c:v>
                </c:pt>
                <c:pt idx="109">
                  <c:v>1245.9749523850676</c:v>
                </c:pt>
                <c:pt idx="110">
                  <c:v>1249.7528083532693</c:v>
                </c:pt>
                <c:pt idx="111">
                  <c:v>1251.1608917150068</c:v>
                </c:pt>
                <c:pt idx="112">
                  <c:v>1253.8952967776063</c:v>
                </c:pt>
                <c:pt idx="113">
                  <c:v>1255.033541301274</c:v>
                </c:pt>
                <c:pt idx="114">
                  <c:v>1268.3720149464818</c:v>
                </c:pt>
                <c:pt idx="115">
                  <c:v>1268.7054185807019</c:v>
                </c:pt>
                <c:pt idx="116">
                  <c:v>1274.3450213544747</c:v>
                </c:pt>
                <c:pt idx="117">
                  <c:v>1278.6180178206721</c:v>
                </c:pt>
                <c:pt idx="118">
                  <c:v>1279.9218629527591</c:v>
                </c:pt>
                <c:pt idx="119">
                  <c:v>1289.2573253830085</c:v>
                </c:pt>
                <c:pt idx="120">
                  <c:v>1289.9169032730229</c:v>
                </c:pt>
                <c:pt idx="121">
                  <c:v>1300.2060917077642</c:v>
                </c:pt>
                <c:pt idx="122">
                  <c:v>1317.0467324529468</c:v>
                </c:pt>
                <c:pt idx="123">
                  <c:v>1317.9234971693866</c:v>
                </c:pt>
                <c:pt idx="124">
                  <c:v>1328.9339353397916</c:v>
                </c:pt>
                <c:pt idx="125">
                  <c:v>1350.6682226994367</c:v>
                </c:pt>
                <c:pt idx="126">
                  <c:v>1355.2998820135283</c:v>
                </c:pt>
                <c:pt idx="127">
                  <c:v>1358.9106556883607</c:v>
                </c:pt>
                <c:pt idx="128">
                  <c:v>1364.5906187518797</c:v>
                </c:pt>
                <c:pt idx="129">
                  <c:v>1367.3894011175614</c:v>
                </c:pt>
                <c:pt idx="130">
                  <c:v>1369.685332989073</c:v>
                </c:pt>
                <c:pt idx="131">
                  <c:v>1370.9247995473845</c:v>
                </c:pt>
                <c:pt idx="132">
                  <c:v>1387.8236673359725</c:v>
                </c:pt>
                <c:pt idx="133">
                  <c:v>1395.3041527526611</c:v>
                </c:pt>
                <c:pt idx="134">
                  <c:v>1407.0618363244794</c:v>
                </c:pt>
                <c:pt idx="135">
                  <c:v>1407.6089114962438</c:v>
                </c:pt>
                <c:pt idx="136">
                  <c:v>1414.5980379728574</c:v>
                </c:pt>
                <c:pt idx="137">
                  <c:v>1420.6886100943666</c:v>
                </c:pt>
                <c:pt idx="138">
                  <c:v>1421.8284736511741</c:v>
                </c:pt>
                <c:pt idx="139">
                  <c:v>1429.1036958129946</c:v>
                </c:pt>
                <c:pt idx="140">
                  <c:v>1433.7930183935848</c:v>
                </c:pt>
                <c:pt idx="141">
                  <c:v>1434.7375646750211</c:v>
                </c:pt>
                <c:pt idx="142">
                  <c:v>1435.9093947858667</c:v>
                </c:pt>
                <c:pt idx="143">
                  <c:v>1464.768803858216</c:v>
                </c:pt>
                <c:pt idx="144">
                  <c:v>1465.1559879244437</c:v>
                </c:pt>
                <c:pt idx="145">
                  <c:v>1471.5485641894697</c:v>
                </c:pt>
                <c:pt idx="146">
                  <c:v>1479.6444681138341</c:v>
                </c:pt>
                <c:pt idx="147">
                  <c:v>1488.4790298896946</c:v>
                </c:pt>
                <c:pt idx="148">
                  <c:v>1517.8879331134435</c:v>
                </c:pt>
                <c:pt idx="149">
                  <c:v>1531.6927558200166</c:v>
                </c:pt>
                <c:pt idx="150">
                  <c:v>1535.7010966793175</c:v>
                </c:pt>
                <c:pt idx="151">
                  <c:v>1547.3759176327133</c:v>
                </c:pt>
                <c:pt idx="152">
                  <c:v>1557.2215351415584</c:v>
                </c:pt>
                <c:pt idx="153">
                  <c:v>1559.5661524388654</c:v>
                </c:pt>
                <c:pt idx="154">
                  <c:v>1562.6359555285865</c:v>
                </c:pt>
                <c:pt idx="155">
                  <c:v>1575.5602983347801</c:v>
                </c:pt>
                <c:pt idx="156">
                  <c:v>1589.5254038028943</c:v>
                </c:pt>
                <c:pt idx="157">
                  <c:v>1590.4273536505934</c:v>
                </c:pt>
                <c:pt idx="158">
                  <c:v>1604.9166549477159</c:v>
                </c:pt>
                <c:pt idx="159">
                  <c:v>1607.2295273699119</c:v>
                </c:pt>
                <c:pt idx="160">
                  <c:v>1617.7558904936186</c:v>
                </c:pt>
                <c:pt idx="161">
                  <c:v>1622.1026670968333</c:v>
                </c:pt>
                <c:pt idx="162">
                  <c:v>1634.3264355134288</c:v>
                </c:pt>
                <c:pt idx="163">
                  <c:v>1644.5734152924488</c:v>
                </c:pt>
                <c:pt idx="164">
                  <c:v>1648.8710612405132</c:v>
                </c:pt>
                <c:pt idx="165">
                  <c:v>1649.0178981376191</c:v>
                </c:pt>
                <c:pt idx="166">
                  <c:v>1661.0468853377809</c:v>
                </c:pt>
                <c:pt idx="167">
                  <c:v>1662.0012580057958</c:v>
                </c:pt>
                <c:pt idx="168">
                  <c:v>1677.166154501007</c:v>
                </c:pt>
                <c:pt idx="169">
                  <c:v>1679.9015965027525</c:v>
                </c:pt>
                <c:pt idx="170">
                  <c:v>1683.5650953835745</c:v>
                </c:pt>
                <c:pt idx="171">
                  <c:v>1687.5693172954939</c:v>
                </c:pt>
                <c:pt idx="172">
                  <c:v>1695.7331224369098</c:v>
                </c:pt>
                <c:pt idx="173">
                  <c:v>1702.1325391325897</c:v>
                </c:pt>
                <c:pt idx="174">
                  <c:v>1707.4037290470148</c:v>
                </c:pt>
                <c:pt idx="175">
                  <c:v>1716.050930676502</c:v>
                </c:pt>
                <c:pt idx="176">
                  <c:v>1719.4093613381701</c:v>
                </c:pt>
                <c:pt idx="177">
                  <c:v>1747.755580059991</c:v>
                </c:pt>
                <c:pt idx="178">
                  <c:v>1749.9159584458068</c:v>
                </c:pt>
                <c:pt idx="179">
                  <c:v>1749.9929833943545</c:v>
                </c:pt>
                <c:pt idx="180">
                  <c:v>1751.7720820197255</c:v>
                </c:pt>
                <c:pt idx="181">
                  <c:v>1754.341887939629</c:v>
                </c:pt>
                <c:pt idx="182">
                  <c:v>1756.7569691559236</c:v>
                </c:pt>
                <c:pt idx="183">
                  <c:v>1759.6648397875326</c:v>
                </c:pt>
                <c:pt idx="184">
                  <c:v>1774.0638935712168</c:v>
                </c:pt>
                <c:pt idx="185">
                  <c:v>1777.9237397164957</c:v>
                </c:pt>
                <c:pt idx="186">
                  <c:v>1788.2848126950125</c:v>
                </c:pt>
                <c:pt idx="187">
                  <c:v>1807.5426345527708</c:v>
                </c:pt>
                <c:pt idx="188">
                  <c:v>1807.9343333644158</c:v>
                </c:pt>
                <c:pt idx="189">
                  <c:v>1813.0079320570276</c:v>
                </c:pt>
                <c:pt idx="190">
                  <c:v>1816.1616009821971</c:v>
                </c:pt>
                <c:pt idx="191">
                  <c:v>1816.3770616321933</c:v>
                </c:pt>
                <c:pt idx="192">
                  <c:v>1825.2578110879645</c:v>
                </c:pt>
                <c:pt idx="193">
                  <c:v>1835.5594392890141</c:v>
                </c:pt>
                <c:pt idx="194">
                  <c:v>1838.7570650740661</c:v>
                </c:pt>
                <c:pt idx="195">
                  <c:v>1844.7774449757346</c:v>
                </c:pt>
                <c:pt idx="196">
                  <c:v>1846.9662321431815</c:v>
                </c:pt>
                <c:pt idx="197">
                  <c:v>1848.3097677264832</c:v>
                </c:pt>
                <c:pt idx="198">
                  <c:v>1858.5811600674945</c:v>
                </c:pt>
                <c:pt idx="199">
                  <c:v>1865.1056413281028</c:v>
                </c:pt>
                <c:pt idx="200">
                  <c:v>1870.2740136230627</c:v>
                </c:pt>
                <c:pt idx="201">
                  <c:v>1870.6358213859323</c:v>
                </c:pt>
                <c:pt idx="202">
                  <c:v>1877.2377572131732</c:v>
                </c:pt>
                <c:pt idx="203">
                  <c:v>1878.21647667043</c:v>
                </c:pt>
                <c:pt idx="204">
                  <c:v>1880.4322463638291</c:v>
                </c:pt>
                <c:pt idx="205">
                  <c:v>1895.9662920946889</c:v>
                </c:pt>
                <c:pt idx="206">
                  <c:v>1896.6593512750103</c:v>
                </c:pt>
                <c:pt idx="207">
                  <c:v>1901.0143723883286</c:v>
                </c:pt>
                <c:pt idx="208">
                  <c:v>1904.7322128042072</c:v>
                </c:pt>
                <c:pt idx="209">
                  <c:v>1905.6027773391045</c:v>
                </c:pt>
                <c:pt idx="210">
                  <c:v>1912.2858279875545</c:v>
                </c:pt>
                <c:pt idx="211">
                  <c:v>1918.4990080017856</c:v>
                </c:pt>
                <c:pt idx="212">
                  <c:v>1918.7540477314772</c:v>
                </c:pt>
                <c:pt idx="213">
                  <c:v>1922.0494994470871</c:v>
                </c:pt>
                <c:pt idx="214">
                  <c:v>1929.6806900554566</c:v>
                </c:pt>
                <c:pt idx="215">
                  <c:v>1938.2811409856172</c:v>
                </c:pt>
                <c:pt idx="216">
                  <c:v>1940.5414921607596</c:v>
                </c:pt>
                <c:pt idx="217">
                  <c:v>1957.3169460032707</c:v>
                </c:pt>
                <c:pt idx="218">
                  <c:v>1959.1565008508994</c:v>
                </c:pt>
                <c:pt idx="219">
                  <c:v>1960.4091378125747</c:v>
                </c:pt>
                <c:pt idx="220">
                  <c:v>1961.2485530065492</c:v>
                </c:pt>
                <c:pt idx="221">
                  <c:v>1965.3994940551777</c:v>
                </c:pt>
                <c:pt idx="222">
                  <c:v>1969.8960062401577</c:v>
                </c:pt>
                <c:pt idx="223">
                  <c:v>1974.0760025874774</c:v>
                </c:pt>
                <c:pt idx="224">
                  <c:v>1983.1404928528018</c:v>
                </c:pt>
                <c:pt idx="225">
                  <c:v>1986.3875042003683</c:v>
                </c:pt>
                <c:pt idx="226">
                  <c:v>1996.5390683607602</c:v>
                </c:pt>
                <c:pt idx="227">
                  <c:v>2010.9976624112417</c:v>
                </c:pt>
                <c:pt idx="228">
                  <c:v>2016.2837483516853</c:v>
                </c:pt>
                <c:pt idx="229">
                  <c:v>2020.7508030411018</c:v>
                </c:pt>
                <c:pt idx="230">
                  <c:v>2025.270234167403</c:v>
                </c:pt>
                <c:pt idx="231">
                  <c:v>2027.5533219468859</c:v>
                </c:pt>
                <c:pt idx="232">
                  <c:v>2029.1574064806368</c:v>
                </c:pt>
                <c:pt idx="233">
                  <c:v>2032.2958232879698</c:v>
                </c:pt>
                <c:pt idx="234">
                  <c:v>2032.760646893488</c:v>
                </c:pt>
                <c:pt idx="235">
                  <c:v>2032.7660825057274</c:v>
                </c:pt>
                <c:pt idx="236">
                  <c:v>2034.506415339541</c:v>
                </c:pt>
                <c:pt idx="237">
                  <c:v>2045.2543521197915</c:v>
                </c:pt>
                <c:pt idx="238">
                  <c:v>2048.3957340338607</c:v>
                </c:pt>
                <c:pt idx="239">
                  <c:v>2065.1995889164418</c:v>
                </c:pt>
                <c:pt idx="240">
                  <c:v>2065.3563124486022</c:v>
                </c:pt>
                <c:pt idx="241">
                  <c:v>2068.7176262568296</c:v>
                </c:pt>
                <c:pt idx="242">
                  <c:v>2069.71925633909</c:v>
                </c:pt>
                <c:pt idx="243">
                  <c:v>2072.7942417690329</c:v>
                </c:pt>
                <c:pt idx="244">
                  <c:v>2078.3125749580031</c:v>
                </c:pt>
                <c:pt idx="245">
                  <c:v>2083.3427898342547</c:v>
                </c:pt>
                <c:pt idx="246">
                  <c:v>2094.1898776507651</c:v>
                </c:pt>
                <c:pt idx="247">
                  <c:v>2110.2515054490509</c:v>
                </c:pt>
                <c:pt idx="248">
                  <c:v>2111.632208308396</c:v>
                </c:pt>
                <c:pt idx="249">
                  <c:v>2114.0458953503803</c:v>
                </c:pt>
                <c:pt idx="250">
                  <c:v>2114.557836759564</c:v>
                </c:pt>
                <c:pt idx="251">
                  <c:v>2117.4303994617494</c:v>
                </c:pt>
                <c:pt idx="252">
                  <c:v>2122.1813260198273</c:v>
                </c:pt>
                <c:pt idx="253">
                  <c:v>2125.4066653243972</c:v>
                </c:pt>
                <c:pt idx="254">
                  <c:v>2128.7142020934257</c:v>
                </c:pt>
                <c:pt idx="255">
                  <c:v>2130.3275446504044</c:v>
                </c:pt>
                <c:pt idx="256">
                  <c:v>2147.726348505083</c:v>
                </c:pt>
                <c:pt idx="257">
                  <c:v>2149.0902841561533</c:v>
                </c:pt>
                <c:pt idx="258">
                  <c:v>2160.684528884557</c:v>
                </c:pt>
                <c:pt idx="259">
                  <c:v>2161.761627617002</c:v>
                </c:pt>
                <c:pt idx="260">
                  <c:v>2161.9567874753247</c:v>
                </c:pt>
                <c:pt idx="261">
                  <c:v>2163.9257036150943</c:v>
                </c:pt>
                <c:pt idx="262">
                  <c:v>2164.9283308241611</c:v>
                </c:pt>
                <c:pt idx="263">
                  <c:v>2170.4412890865638</c:v>
                </c:pt>
                <c:pt idx="264">
                  <c:v>2171.6730527491236</c:v>
                </c:pt>
                <c:pt idx="265">
                  <c:v>2180.8436458627089</c:v>
                </c:pt>
                <c:pt idx="266">
                  <c:v>2183.3025374166405</c:v>
                </c:pt>
                <c:pt idx="267">
                  <c:v>2185.4934703002173</c:v>
                </c:pt>
                <c:pt idx="268">
                  <c:v>2193.5921781543966</c:v>
                </c:pt>
                <c:pt idx="269">
                  <c:v>2193.9294200795666</c:v>
                </c:pt>
                <c:pt idx="270">
                  <c:v>2195.7757742007379</c:v>
                </c:pt>
                <c:pt idx="271">
                  <c:v>2196.5522986380315</c:v>
                </c:pt>
                <c:pt idx="272">
                  <c:v>2211.5585363721516</c:v>
                </c:pt>
                <c:pt idx="273">
                  <c:v>2211.6777207305795</c:v>
                </c:pt>
                <c:pt idx="274">
                  <c:v>2212.9898169919961</c:v>
                </c:pt>
                <c:pt idx="275">
                  <c:v>2215.3762541580791</c:v>
                </c:pt>
                <c:pt idx="276">
                  <c:v>2221.6232060881357</c:v>
                </c:pt>
                <c:pt idx="277">
                  <c:v>2223.5725634270734</c:v>
                </c:pt>
                <c:pt idx="278">
                  <c:v>2224.1915188422004</c:v>
                </c:pt>
                <c:pt idx="279">
                  <c:v>2226.5343196586755</c:v>
                </c:pt>
                <c:pt idx="280">
                  <c:v>2227.5774816001658</c:v>
                </c:pt>
                <c:pt idx="281">
                  <c:v>2240.1471694383936</c:v>
                </c:pt>
                <c:pt idx="282">
                  <c:v>2247.308112621186</c:v>
                </c:pt>
                <c:pt idx="283">
                  <c:v>2247.7356475042602</c:v>
                </c:pt>
                <c:pt idx="284">
                  <c:v>2251.1795757869309</c:v>
                </c:pt>
                <c:pt idx="285">
                  <c:v>2253.4132331092246</c:v>
                </c:pt>
                <c:pt idx="286">
                  <c:v>2260.260713725258</c:v>
                </c:pt>
                <c:pt idx="287">
                  <c:v>2261.710434822633</c:v>
                </c:pt>
                <c:pt idx="288">
                  <c:v>2261.717845757893</c:v>
                </c:pt>
                <c:pt idx="289">
                  <c:v>2288.1310561911432</c:v>
                </c:pt>
                <c:pt idx="290">
                  <c:v>2296.8685816285047</c:v>
                </c:pt>
                <c:pt idx="291">
                  <c:v>2298.1158408709903</c:v>
                </c:pt>
                <c:pt idx="292">
                  <c:v>2306.0720731579536</c:v>
                </c:pt>
                <c:pt idx="293">
                  <c:v>2308.1287356866828</c:v>
                </c:pt>
                <c:pt idx="294">
                  <c:v>2312.6468491997766</c:v>
                </c:pt>
                <c:pt idx="295">
                  <c:v>2315.0275730304452</c:v>
                </c:pt>
                <c:pt idx="296">
                  <c:v>2319.4583038795313</c:v>
                </c:pt>
                <c:pt idx="297">
                  <c:v>2334.9073676381595</c:v>
                </c:pt>
                <c:pt idx="298">
                  <c:v>2337.6259097287125</c:v>
                </c:pt>
                <c:pt idx="299">
                  <c:v>2344.6421806046214</c:v>
                </c:pt>
                <c:pt idx="300">
                  <c:v>2351.2024346516237</c:v>
                </c:pt>
                <c:pt idx="301">
                  <c:v>2362.5321613363672</c:v>
                </c:pt>
                <c:pt idx="302">
                  <c:v>2370.3956186991882</c:v>
                </c:pt>
                <c:pt idx="303">
                  <c:v>2374.7941448303209</c:v>
                </c:pt>
                <c:pt idx="304">
                  <c:v>2380.2987075058059</c:v>
                </c:pt>
                <c:pt idx="305">
                  <c:v>2388.4130037379496</c:v>
                </c:pt>
                <c:pt idx="306">
                  <c:v>2390.4667658644112</c:v>
                </c:pt>
                <c:pt idx="307">
                  <c:v>2394.479314573136</c:v>
                </c:pt>
                <c:pt idx="308">
                  <c:v>2410.8200729968858</c:v>
                </c:pt>
                <c:pt idx="309">
                  <c:v>2416.7462361179264</c:v>
                </c:pt>
                <c:pt idx="310">
                  <c:v>2421.935254674529</c:v>
                </c:pt>
                <c:pt idx="311">
                  <c:v>2427.5458099779225</c:v>
                </c:pt>
                <c:pt idx="312">
                  <c:v>2436.4755763465328</c:v>
                </c:pt>
                <c:pt idx="313">
                  <c:v>2438.1139362889994</c:v>
                </c:pt>
                <c:pt idx="314">
                  <c:v>2448.83348883703</c:v>
                </c:pt>
                <c:pt idx="315">
                  <c:v>2448.8759020889715</c:v>
                </c:pt>
                <c:pt idx="316">
                  <c:v>2450.3271053679009</c:v>
                </c:pt>
                <c:pt idx="317">
                  <c:v>2464.4422031654603</c:v>
                </c:pt>
                <c:pt idx="318">
                  <c:v>2479.9410486239331</c:v>
                </c:pt>
                <c:pt idx="319">
                  <c:v>2481.3981576518991</c:v>
                </c:pt>
                <c:pt idx="320">
                  <c:v>2486.3040523875684</c:v>
                </c:pt>
                <c:pt idx="321">
                  <c:v>2489.0909964419684</c:v>
                </c:pt>
                <c:pt idx="322">
                  <c:v>2493.0801044072023</c:v>
                </c:pt>
                <c:pt idx="323">
                  <c:v>2506.9378999662595</c:v>
                </c:pt>
                <c:pt idx="324">
                  <c:v>2518.7492450885243</c:v>
                </c:pt>
                <c:pt idx="325">
                  <c:v>2518.9937241795851</c:v>
                </c:pt>
                <c:pt idx="326">
                  <c:v>2523.8793074711775</c:v>
                </c:pt>
                <c:pt idx="327">
                  <c:v>2524.8429902287526</c:v>
                </c:pt>
                <c:pt idx="328">
                  <c:v>2528.1533632851533</c:v>
                </c:pt>
                <c:pt idx="329">
                  <c:v>2528.7198540145391</c:v>
                </c:pt>
                <c:pt idx="330">
                  <c:v>2533.7666995609948</c:v>
                </c:pt>
                <c:pt idx="331">
                  <c:v>2536.8672566528812</c:v>
                </c:pt>
                <c:pt idx="332">
                  <c:v>2539.9959047419457</c:v>
                </c:pt>
                <c:pt idx="333">
                  <c:v>2540.0290304895293</c:v>
                </c:pt>
                <c:pt idx="334">
                  <c:v>2545.028078640989</c:v>
                </c:pt>
                <c:pt idx="335">
                  <c:v>2549.5968052817107</c:v>
                </c:pt>
                <c:pt idx="336">
                  <c:v>2552.5991934225785</c:v>
                </c:pt>
                <c:pt idx="337">
                  <c:v>2554.2798018086719</c:v>
                </c:pt>
                <c:pt idx="338">
                  <c:v>2557.2908663986968</c:v>
                </c:pt>
                <c:pt idx="339">
                  <c:v>2561.5693372408568</c:v>
                </c:pt>
                <c:pt idx="340">
                  <c:v>2569.2918750647127</c:v>
                </c:pt>
                <c:pt idx="341">
                  <c:v>2570.1906911781266</c:v>
                </c:pt>
                <c:pt idx="342">
                  <c:v>2577.102681643571</c:v>
                </c:pt>
                <c:pt idx="343">
                  <c:v>2581.2449984281716</c:v>
                </c:pt>
                <c:pt idx="344">
                  <c:v>2582.9903972898373</c:v>
                </c:pt>
                <c:pt idx="345">
                  <c:v>2595.5380018061392</c:v>
                </c:pt>
                <c:pt idx="346">
                  <c:v>2602.3109762496651</c:v>
                </c:pt>
                <c:pt idx="347">
                  <c:v>2606.8579816375759</c:v>
                </c:pt>
                <c:pt idx="348">
                  <c:v>2627.7861667955449</c:v>
                </c:pt>
                <c:pt idx="349">
                  <c:v>2634.6060263656432</c:v>
                </c:pt>
                <c:pt idx="350">
                  <c:v>2634.7622756277292</c:v>
                </c:pt>
                <c:pt idx="351">
                  <c:v>2640.0103078773682</c:v>
                </c:pt>
                <c:pt idx="352">
                  <c:v>2641.963548635465</c:v>
                </c:pt>
                <c:pt idx="353">
                  <c:v>2651.7259610250071</c:v>
                </c:pt>
                <c:pt idx="354">
                  <c:v>2664.8732399646478</c:v>
                </c:pt>
                <c:pt idx="355">
                  <c:v>2673.8275679104004</c:v>
                </c:pt>
                <c:pt idx="356">
                  <c:v>2696.4292394285953</c:v>
                </c:pt>
                <c:pt idx="357">
                  <c:v>2715.81957172697</c:v>
                </c:pt>
                <c:pt idx="358">
                  <c:v>2729.2337523523966</c:v>
                </c:pt>
                <c:pt idx="359">
                  <c:v>2730.1454081159773</c:v>
                </c:pt>
                <c:pt idx="360">
                  <c:v>2730.5850454643974</c:v>
                </c:pt>
                <c:pt idx="361">
                  <c:v>2736.8640321812995</c:v>
                </c:pt>
                <c:pt idx="362">
                  <c:v>2737.2863230747053</c:v>
                </c:pt>
                <c:pt idx="363">
                  <c:v>2744.3356598427954</c:v>
                </c:pt>
                <c:pt idx="364">
                  <c:v>2765.974455821121</c:v>
                </c:pt>
                <c:pt idx="365">
                  <c:v>2768.3511796458743</c:v>
                </c:pt>
                <c:pt idx="366">
                  <c:v>2773.5102987214409</c:v>
                </c:pt>
                <c:pt idx="367">
                  <c:v>2774.9699069382091</c:v>
                </c:pt>
                <c:pt idx="368">
                  <c:v>2776.3653346706769</c:v>
                </c:pt>
                <c:pt idx="369">
                  <c:v>2776.4498627791327</c:v>
                </c:pt>
                <c:pt idx="370">
                  <c:v>2779.3339062874447</c:v>
                </c:pt>
                <c:pt idx="371">
                  <c:v>2781.2806073591264</c:v>
                </c:pt>
                <c:pt idx="372">
                  <c:v>2797.1495371921287</c:v>
                </c:pt>
                <c:pt idx="373">
                  <c:v>2800.1479601025417</c:v>
                </c:pt>
                <c:pt idx="374">
                  <c:v>2800.4535231956997</c:v>
                </c:pt>
                <c:pt idx="375">
                  <c:v>2808.5044347355215</c:v>
                </c:pt>
                <c:pt idx="376">
                  <c:v>2819.4186955039218</c:v>
                </c:pt>
                <c:pt idx="377">
                  <c:v>2832.5356183467279</c:v>
                </c:pt>
                <c:pt idx="378">
                  <c:v>2834.1131284827306</c:v>
                </c:pt>
                <c:pt idx="379">
                  <c:v>2835.8296998841124</c:v>
                </c:pt>
                <c:pt idx="380">
                  <c:v>2838.8136911455417</c:v>
                </c:pt>
                <c:pt idx="381">
                  <c:v>2849.4526779204839</c:v>
                </c:pt>
                <c:pt idx="382">
                  <c:v>2862.7768535094178</c:v>
                </c:pt>
                <c:pt idx="383">
                  <c:v>2866.0796730388097</c:v>
                </c:pt>
                <c:pt idx="384">
                  <c:v>2869.9471663546601</c:v>
                </c:pt>
                <c:pt idx="385">
                  <c:v>2879.1738067472497</c:v>
                </c:pt>
                <c:pt idx="386">
                  <c:v>2890.4416374902385</c:v>
                </c:pt>
                <c:pt idx="387">
                  <c:v>2892.873089031099</c:v>
                </c:pt>
                <c:pt idx="388">
                  <c:v>2893.6442666607099</c:v>
                </c:pt>
                <c:pt idx="389">
                  <c:v>2904.7106881564073</c:v>
                </c:pt>
                <c:pt idx="390">
                  <c:v>2910.9019584559514</c:v>
                </c:pt>
                <c:pt idx="391">
                  <c:v>2911.48203861715</c:v>
                </c:pt>
                <c:pt idx="392">
                  <c:v>2912.1392557236168</c:v>
                </c:pt>
                <c:pt idx="393">
                  <c:v>2921.1673980866772</c:v>
                </c:pt>
                <c:pt idx="394">
                  <c:v>2925.032787247198</c:v>
                </c:pt>
                <c:pt idx="395">
                  <c:v>2936.1682314388677</c:v>
                </c:pt>
                <c:pt idx="396">
                  <c:v>2940.2156745710499</c:v>
                </c:pt>
                <c:pt idx="397">
                  <c:v>2940.5446619244326</c:v>
                </c:pt>
                <c:pt idx="398">
                  <c:v>2945.0098013904658</c:v>
                </c:pt>
                <c:pt idx="399">
                  <c:v>2950.07710318926</c:v>
                </c:pt>
                <c:pt idx="400">
                  <c:v>2952.4879033538064</c:v>
                </c:pt>
                <c:pt idx="401">
                  <c:v>2961.1349183758157</c:v>
                </c:pt>
                <c:pt idx="402">
                  <c:v>2961.6616684940013</c:v>
                </c:pt>
                <c:pt idx="403">
                  <c:v>2962.0199414658414</c:v>
                </c:pt>
                <c:pt idx="404">
                  <c:v>2968.4014779042873</c:v>
                </c:pt>
                <c:pt idx="405">
                  <c:v>2969.7722379783968</c:v>
                </c:pt>
                <c:pt idx="406">
                  <c:v>2974.3308625867176</c:v>
                </c:pt>
                <c:pt idx="407">
                  <c:v>2980.1195705679102</c:v>
                </c:pt>
                <c:pt idx="408">
                  <c:v>2980.2790005637148</c:v>
                </c:pt>
                <c:pt idx="409">
                  <c:v>2987.2779237312639</c:v>
                </c:pt>
                <c:pt idx="410">
                  <c:v>2990.6402916538268</c:v>
                </c:pt>
                <c:pt idx="411">
                  <c:v>3003.9986970430009</c:v>
                </c:pt>
                <c:pt idx="412">
                  <c:v>3011.6846576268808</c:v>
                </c:pt>
                <c:pt idx="413">
                  <c:v>3012.8745243474209</c:v>
                </c:pt>
                <c:pt idx="414">
                  <c:v>3013.6434733549695</c:v>
                </c:pt>
                <c:pt idx="415">
                  <c:v>3014.7937110256235</c:v>
                </c:pt>
                <c:pt idx="416">
                  <c:v>3015.8683193380871</c:v>
                </c:pt>
                <c:pt idx="417">
                  <c:v>3029.4312346270708</c:v>
                </c:pt>
                <c:pt idx="418">
                  <c:v>3044.5581791147038</c:v>
                </c:pt>
                <c:pt idx="419">
                  <c:v>3054.8759274908984</c:v>
                </c:pt>
                <c:pt idx="420">
                  <c:v>3056.3819737331719</c:v>
                </c:pt>
                <c:pt idx="421">
                  <c:v>3060.1544747628286</c:v>
                </c:pt>
                <c:pt idx="422">
                  <c:v>3068.7915003704315</c:v>
                </c:pt>
                <c:pt idx="423">
                  <c:v>3080.4253776442561</c:v>
                </c:pt>
                <c:pt idx="424">
                  <c:v>3097.0388155751602</c:v>
                </c:pt>
                <c:pt idx="425">
                  <c:v>3102.8796673552001</c:v>
                </c:pt>
                <c:pt idx="426">
                  <c:v>3113.151172206</c:v>
                </c:pt>
                <c:pt idx="427">
                  <c:v>3134.3863584569581</c:v>
                </c:pt>
                <c:pt idx="428">
                  <c:v>3142.3967936989407</c:v>
                </c:pt>
                <c:pt idx="429">
                  <c:v>3146.1159937290245</c:v>
                </c:pt>
                <c:pt idx="430">
                  <c:v>3147.8453241126458</c:v>
                </c:pt>
                <c:pt idx="431">
                  <c:v>3167.8360119528479</c:v>
                </c:pt>
                <c:pt idx="432">
                  <c:v>3176.4202876551058</c:v>
                </c:pt>
                <c:pt idx="433">
                  <c:v>3200.0137405606906</c:v>
                </c:pt>
                <c:pt idx="434">
                  <c:v>3208.3020292985952</c:v>
                </c:pt>
                <c:pt idx="435">
                  <c:v>3210.9766710348808</c:v>
                </c:pt>
                <c:pt idx="436">
                  <c:v>3214.49199363048</c:v>
                </c:pt>
                <c:pt idx="437">
                  <c:v>3226.6705656632716</c:v>
                </c:pt>
                <c:pt idx="438">
                  <c:v>3279.7024350543911</c:v>
                </c:pt>
                <c:pt idx="439">
                  <c:v>3281.2318590569048</c:v>
                </c:pt>
                <c:pt idx="440">
                  <c:v>3281.5404982963501</c:v>
                </c:pt>
                <c:pt idx="441">
                  <c:v>3282.0805395138732</c:v>
                </c:pt>
                <c:pt idx="442">
                  <c:v>3288.5325694449593</c:v>
                </c:pt>
                <c:pt idx="443">
                  <c:v>3289.486513449609</c:v>
                </c:pt>
                <c:pt idx="444">
                  <c:v>3299.8730342205649</c:v>
                </c:pt>
                <c:pt idx="445">
                  <c:v>3330.0734128957251</c:v>
                </c:pt>
                <c:pt idx="446">
                  <c:v>3339.8419244724964</c:v>
                </c:pt>
                <c:pt idx="447">
                  <c:v>3357.3105509413954</c:v>
                </c:pt>
                <c:pt idx="448">
                  <c:v>3367.4080819202109</c:v>
                </c:pt>
                <c:pt idx="449">
                  <c:v>3372.539654382439</c:v>
                </c:pt>
                <c:pt idx="450">
                  <c:v>3376.4675102306755</c:v>
                </c:pt>
                <c:pt idx="451">
                  <c:v>3379.8818878956008</c:v>
                </c:pt>
                <c:pt idx="452">
                  <c:v>3381.386013233237</c:v>
                </c:pt>
                <c:pt idx="453">
                  <c:v>3393.4712202405112</c:v>
                </c:pt>
                <c:pt idx="454">
                  <c:v>3401.5742005274087</c:v>
                </c:pt>
                <c:pt idx="455">
                  <c:v>3414.4814123744659</c:v>
                </c:pt>
                <c:pt idx="456">
                  <c:v>3418.3565489417592</c:v>
                </c:pt>
                <c:pt idx="457">
                  <c:v>3420.8946022009163</c:v>
                </c:pt>
                <c:pt idx="458">
                  <c:v>3452.5744829881523</c:v>
                </c:pt>
                <c:pt idx="459">
                  <c:v>3455.0851073964636</c:v>
                </c:pt>
                <c:pt idx="460">
                  <c:v>3456.3172737830969</c:v>
                </c:pt>
                <c:pt idx="461">
                  <c:v>3467.4523055147733</c:v>
                </c:pt>
                <c:pt idx="462">
                  <c:v>3484.3993174310176</c:v>
                </c:pt>
                <c:pt idx="463">
                  <c:v>3490.0363969102068</c:v>
                </c:pt>
                <c:pt idx="464">
                  <c:v>3495.3226789810742</c:v>
                </c:pt>
                <c:pt idx="465">
                  <c:v>3495.5769229306925</c:v>
                </c:pt>
                <c:pt idx="466">
                  <c:v>3496.7051576626513</c:v>
                </c:pt>
                <c:pt idx="467">
                  <c:v>3507.7299965547672</c:v>
                </c:pt>
                <c:pt idx="468">
                  <c:v>3523.9329332418756</c:v>
                </c:pt>
                <c:pt idx="469">
                  <c:v>3531.0223082850989</c:v>
                </c:pt>
                <c:pt idx="470">
                  <c:v>3532.2337986360781</c:v>
                </c:pt>
                <c:pt idx="471">
                  <c:v>3545.6352386705494</c:v>
                </c:pt>
                <c:pt idx="472">
                  <c:v>3550.8809448188108</c:v>
                </c:pt>
                <c:pt idx="473">
                  <c:v>3557.6963509732191</c:v>
                </c:pt>
                <c:pt idx="474">
                  <c:v>3592.5700791399468</c:v>
                </c:pt>
                <c:pt idx="475">
                  <c:v>3617.5628989725583</c:v>
                </c:pt>
                <c:pt idx="476">
                  <c:v>3632.3747766429401</c:v>
                </c:pt>
                <c:pt idx="477">
                  <c:v>3632.4380475144158</c:v>
                </c:pt>
                <c:pt idx="478">
                  <c:v>3640.9728112426142</c:v>
                </c:pt>
                <c:pt idx="479">
                  <c:v>3642.5597626349754</c:v>
                </c:pt>
                <c:pt idx="480">
                  <c:v>3646.2628750931431</c:v>
                </c:pt>
                <c:pt idx="481">
                  <c:v>3657.6480446384526</c:v>
                </c:pt>
                <c:pt idx="482">
                  <c:v>3659.5432770805196</c:v>
                </c:pt>
                <c:pt idx="483">
                  <c:v>3661.1574028493433</c:v>
                </c:pt>
                <c:pt idx="484">
                  <c:v>3661.3335507673182</c:v>
                </c:pt>
                <c:pt idx="485">
                  <c:v>3666.9907306700961</c:v>
                </c:pt>
                <c:pt idx="486">
                  <c:v>3670.4793644647398</c:v>
                </c:pt>
                <c:pt idx="487">
                  <c:v>3672.9169140045087</c:v>
                </c:pt>
                <c:pt idx="488">
                  <c:v>3684.9599149666383</c:v>
                </c:pt>
                <c:pt idx="489">
                  <c:v>3696.5313597903637</c:v>
                </c:pt>
                <c:pt idx="490">
                  <c:v>3702.0578682104638</c:v>
                </c:pt>
                <c:pt idx="491">
                  <c:v>3709.2741005014332</c:v>
                </c:pt>
                <c:pt idx="492">
                  <c:v>3724.572312597938</c:v>
                </c:pt>
                <c:pt idx="493">
                  <c:v>3728.9667554846055</c:v>
                </c:pt>
                <c:pt idx="494">
                  <c:v>3729.6537853958803</c:v>
                </c:pt>
                <c:pt idx="495">
                  <c:v>3740.6308253906886</c:v>
                </c:pt>
                <c:pt idx="496">
                  <c:v>3748.3895223250001</c:v>
                </c:pt>
                <c:pt idx="497">
                  <c:v>3770.8092625837185</c:v>
                </c:pt>
                <c:pt idx="498">
                  <c:v>3781.2757787245823</c:v>
                </c:pt>
                <c:pt idx="499">
                  <c:v>3797.8769211497633</c:v>
                </c:pt>
                <c:pt idx="500">
                  <c:v>3802.7467359040447</c:v>
                </c:pt>
                <c:pt idx="501">
                  <c:v>3813.9061361491003</c:v>
                </c:pt>
                <c:pt idx="502">
                  <c:v>3826.4789828689354</c:v>
                </c:pt>
                <c:pt idx="503">
                  <c:v>3827.058767978946</c:v>
                </c:pt>
                <c:pt idx="504">
                  <c:v>3836.3397200219947</c:v>
                </c:pt>
                <c:pt idx="505">
                  <c:v>3854.8105718134548</c:v>
                </c:pt>
                <c:pt idx="506">
                  <c:v>3855.1265071789871</c:v>
                </c:pt>
                <c:pt idx="507">
                  <c:v>3858.3813049668788</c:v>
                </c:pt>
                <c:pt idx="508">
                  <c:v>3862.2857092504323</c:v>
                </c:pt>
                <c:pt idx="509">
                  <c:v>3874.7003012064456</c:v>
                </c:pt>
                <c:pt idx="510">
                  <c:v>3891.7892248452908</c:v>
                </c:pt>
                <c:pt idx="511">
                  <c:v>3893.2125491618935</c:v>
                </c:pt>
                <c:pt idx="512">
                  <c:v>3909.400301615789</c:v>
                </c:pt>
                <c:pt idx="513">
                  <c:v>3916.0797424831117</c:v>
                </c:pt>
                <c:pt idx="514">
                  <c:v>3922.8526495590245</c:v>
                </c:pt>
                <c:pt idx="515">
                  <c:v>3933.1658031337497</c:v>
                </c:pt>
                <c:pt idx="516">
                  <c:v>3937.0488390243572</c:v>
                </c:pt>
                <c:pt idx="517">
                  <c:v>3948.2008058214374</c:v>
                </c:pt>
                <c:pt idx="518">
                  <c:v>3949.2635841401639</c:v>
                </c:pt>
                <c:pt idx="519">
                  <c:v>3972.5299227844507</c:v>
                </c:pt>
                <c:pt idx="520">
                  <c:v>3975.2676761876496</c:v>
                </c:pt>
                <c:pt idx="521">
                  <c:v>3994.6864916909649</c:v>
                </c:pt>
                <c:pt idx="522">
                  <c:v>4061.9196233727553</c:v>
                </c:pt>
                <c:pt idx="523">
                  <c:v>4071.9490017028979</c:v>
                </c:pt>
                <c:pt idx="524">
                  <c:v>4083.6219840081885</c:v>
                </c:pt>
                <c:pt idx="525">
                  <c:v>4100.6915241850256</c:v>
                </c:pt>
                <c:pt idx="526">
                  <c:v>4139.6543333764021</c:v>
                </c:pt>
                <c:pt idx="527">
                  <c:v>4144.8417035841821</c:v>
                </c:pt>
                <c:pt idx="528">
                  <c:v>4145.2917870293813</c:v>
                </c:pt>
                <c:pt idx="529">
                  <c:v>4151.1049950660017</c:v>
                </c:pt>
                <c:pt idx="530">
                  <c:v>4154.3311060039441</c:v>
                </c:pt>
                <c:pt idx="531">
                  <c:v>4181.898078136609</c:v>
                </c:pt>
                <c:pt idx="532">
                  <c:v>4183.4107655492553</c:v>
                </c:pt>
                <c:pt idx="533">
                  <c:v>4205.0961855568712</c:v>
                </c:pt>
                <c:pt idx="534">
                  <c:v>4208.1811050763299</c:v>
                </c:pt>
                <c:pt idx="535">
                  <c:v>4228.644744270453</c:v>
                </c:pt>
                <c:pt idx="536">
                  <c:v>4230.7711942528986</c:v>
                </c:pt>
                <c:pt idx="537">
                  <c:v>4230.8277904644037</c:v>
                </c:pt>
                <c:pt idx="538">
                  <c:v>4248.1404122600788</c:v>
                </c:pt>
                <c:pt idx="539">
                  <c:v>4249.9390113399695</c:v>
                </c:pt>
                <c:pt idx="540">
                  <c:v>4292.6921305835385</c:v>
                </c:pt>
                <c:pt idx="541">
                  <c:v>4296.6818030374552</c:v>
                </c:pt>
                <c:pt idx="542">
                  <c:v>4304.9965548736818</c:v>
                </c:pt>
                <c:pt idx="543">
                  <c:v>4320.0773769347225</c:v>
                </c:pt>
                <c:pt idx="544">
                  <c:v>4330.2672083361149</c:v>
                </c:pt>
                <c:pt idx="545">
                  <c:v>4331.9218516222336</c:v>
                </c:pt>
                <c:pt idx="546">
                  <c:v>4334.9021676187758</c:v>
                </c:pt>
                <c:pt idx="547">
                  <c:v>4348.3013160394703</c:v>
                </c:pt>
                <c:pt idx="548">
                  <c:v>4373.9020931813657</c:v>
                </c:pt>
                <c:pt idx="549">
                  <c:v>4374.9924339059344</c:v>
                </c:pt>
                <c:pt idx="550">
                  <c:v>4377.5458879675398</c:v>
                </c:pt>
                <c:pt idx="551">
                  <c:v>4378.5757400470602</c:v>
                </c:pt>
                <c:pt idx="552">
                  <c:v>4384.3574612921439</c:v>
                </c:pt>
                <c:pt idx="553">
                  <c:v>4406.0175824735761</c:v>
                </c:pt>
                <c:pt idx="554">
                  <c:v>4411.5214148942796</c:v>
                </c:pt>
                <c:pt idx="555">
                  <c:v>4420.9628208225213</c:v>
                </c:pt>
                <c:pt idx="556">
                  <c:v>4422.9178997820272</c:v>
                </c:pt>
                <c:pt idx="557">
                  <c:v>4428.6826780920837</c:v>
                </c:pt>
                <c:pt idx="558">
                  <c:v>4433.9186383444767</c:v>
                </c:pt>
                <c:pt idx="559">
                  <c:v>4434.2674187337407</c:v>
                </c:pt>
                <c:pt idx="560">
                  <c:v>4437.1340606636622</c:v>
                </c:pt>
                <c:pt idx="561">
                  <c:v>4439.2146643736787</c:v>
                </c:pt>
                <c:pt idx="562">
                  <c:v>4459.681362404719</c:v>
                </c:pt>
                <c:pt idx="563">
                  <c:v>4460.5275949438055</c:v>
                </c:pt>
                <c:pt idx="564">
                  <c:v>4485.4267263016272</c:v>
                </c:pt>
                <c:pt idx="565">
                  <c:v>4488.0801791347722</c:v>
                </c:pt>
                <c:pt idx="566">
                  <c:v>4491.7973469450517</c:v>
                </c:pt>
                <c:pt idx="567">
                  <c:v>4497.7522172251101</c:v>
                </c:pt>
                <c:pt idx="568">
                  <c:v>4500.1041602147006</c:v>
                </c:pt>
                <c:pt idx="569">
                  <c:v>4501.7924660467697</c:v>
                </c:pt>
                <c:pt idx="570">
                  <c:v>4518.5933136109807</c:v>
                </c:pt>
                <c:pt idx="571">
                  <c:v>4526.4363756285129</c:v>
                </c:pt>
                <c:pt idx="572">
                  <c:v>4527.0371764797728</c:v>
                </c:pt>
                <c:pt idx="573">
                  <c:v>4535.3266184064705</c:v>
                </c:pt>
                <c:pt idx="574">
                  <c:v>4535.9434810483081</c:v>
                </c:pt>
                <c:pt idx="575">
                  <c:v>4541.0711441552185</c:v>
                </c:pt>
                <c:pt idx="576">
                  <c:v>4541.1687501406896</c:v>
                </c:pt>
                <c:pt idx="577">
                  <c:v>4549.7861235245573</c:v>
                </c:pt>
                <c:pt idx="578">
                  <c:v>4553.5450992483093</c:v>
                </c:pt>
                <c:pt idx="579">
                  <c:v>4557.8273066019583</c:v>
                </c:pt>
                <c:pt idx="580">
                  <c:v>4558.6395010634387</c:v>
                </c:pt>
                <c:pt idx="581">
                  <c:v>4565.6173225545626</c:v>
                </c:pt>
                <c:pt idx="582">
                  <c:v>4578.3632485595781</c:v>
                </c:pt>
                <c:pt idx="583">
                  <c:v>4586.1133349123884</c:v>
                </c:pt>
                <c:pt idx="584">
                  <c:v>4587.4252641668536</c:v>
                </c:pt>
                <c:pt idx="585">
                  <c:v>4594.173609278766</c:v>
                </c:pt>
                <c:pt idx="586">
                  <c:v>4599.2408790978807</c:v>
                </c:pt>
                <c:pt idx="587">
                  <c:v>4604.1233849206983</c:v>
                </c:pt>
                <c:pt idx="588">
                  <c:v>4607.5950335372818</c:v>
                </c:pt>
                <c:pt idx="589">
                  <c:v>4611.1925729388404</c:v>
                </c:pt>
                <c:pt idx="590">
                  <c:v>4615.6379875684534</c:v>
                </c:pt>
                <c:pt idx="591">
                  <c:v>4617.138755603969</c:v>
                </c:pt>
                <c:pt idx="592">
                  <c:v>4620.6855555164393</c:v>
                </c:pt>
                <c:pt idx="593">
                  <c:v>4632.1846766675308</c:v>
                </c:pt>
                <c:pt idx="594">
                  <c:v>4646.883909661763</c:v>
                </c:pt>
                <c:pt idx="595">
                  <c:v>4649.8745933910577</c:v>
                </c:pt>
                <c:pt idx="596">
                  <c:v>4660.0127615321508</c:v>
                </c:pt>
                <c:pt idx="597">
                  <c:v>4664.4201523594147</c:v>
                </c:pt>
                <c:pt idx="598">
                  <c:v>4666.503497557288</c:v>
                </c:pt>
                <c:pt idx="599">
                  <c:v>4682.2305561749181</c:v>
                </c:pt>
                <c:pt idx="600">
                  <c:v>4686.2472072906176</c:v>
                </c:pt>
                <c:pt idx="601">
                  <c:v>4689.0743910225538</c:v>
                </c:pt>
                <c:pt idx="602">
                  <c:v>4691.2721192980116</c:v>
                </c:pt>
                <c:pt idx="603">
                  <c:v>4724.0733621425288</c:v>
                </c:pt>
                <c:pt idx="604">
                  <c:v>4747.2188342865575</c:v>
                </c:pt>
                <c:pt idx="605">
                  <c:v>4755.1820531043859</c:v>
                </c:pt>
                <c:pt idx="606">
                  <c:v>4767.3122172789263</c:v>
                </c:pt>
                <c:pt idx="607">
                  <c:v>4786.9108310420961</c:v>
                </c:pt>
                <c:pt idx="608">
                  <c:v>4797.7285919969081</c:v>
                </c:pt>
                <c:pt idx="609">
                  <c:v>4798.0632914818179</c:v>
                </c:pt>
                <c:pt idx="610">
                  <c:v>4812.1278361691739</c:v>
                </c:pt>
                <c:pt idx="611">
                  <c:v>4812.1704978286516</c:v>
                </c:pt>
                <c:pt idx="612">
                  <c:v>4815.6107546771145</c:v>
                </c:pt>
                <c:pt idx="613">
                  <c:v>4821.6157323948428</c:v>
                </c:pt>
                <c:pt idx="614">
                  <c:v>4845.0627300947672</c:v>
                </c:pt>
                <c:pt idx="615">
                  <c:v>4854.5569795398169</c:v>
                </c:pt>
                <c:pt idx="616">
                  <c:v>4857.4664177561508</c:v>
                </c:pt>
                <c:pt idx="617">
                  <c:v>4869.7590067426981</c:v>
                </c:pt>
                <c:pt idx="618">
                  <c:v>4885.7807134141813</c:v>
                </c:pt>
                <c:pt idx="619">
                  <c:v>4890.20226476678</c:v>
                </c:pt>
                <c:pt idx="620">
                  <c:v>4893.6746388380552</c:v>
                </c:pt>
                <c:pt idx="621">
                  <c:v>4972.444568985673</c:v>
                </c:pt>
                <c:pt idx="622">
                  <c:v>4975.6127290663935</c:v>
                </c:pt>
                <c:pt idx="623">
                  <c:v>4977.5471089387311</c:v>
                </c:pt>
                <c:pt idx="624">
                  <c:v>4988.6491652435125</c:v>
                </c:pt>
                <c:pt idx="625">
                  <c:v>4992.5214652727891</c:v>
                </c:pt>
                <c:pt idx="626">
                  <c:v>4995.2247792744529</c:v>
                </c:pt>
                <c:pt idx="627">
                  <c:v>5004.2534804931611</c:v>
                </c:pt>
                <c:pt idx="628">
                  <c:v>5018.2588414705788</c:v>
                </c:pt>
                <c:pt idx="629">
                  <c:v>5024.3543965841636</c:v>
                </c:pt>
                <c:pt idx="630">
                  <c:v>5033.49645121919</c:v>
                </c:pt>
                <c:pt idx="631">
                  <c:v>5036.5769659913594</c:v>
                </c:pt>
                <c:pt idx="632">
                  <c:v>5046.4770044831166</c:v>
                </c:pt>
                <c:pt idx="633">
                  <c:v>5075.2026126828232</c:v>
                </c:pt>
                <c:pt idx="634">
                  <c:v>5094.2155548869086</c:v>
                </c:pt>
                <c:pt idx="635">
                  <c:v>5096.0863709738496</c:v>
                </c:pt>
                <c:pt idx="636">
                  <c:v>5120.385244534059</c:v>
                </c:pt>
                <c:pt idx="637">
                  <c:v>5123.7474539875502</c:v>
                </c:pt>
                <c:pt idx="638">
                  <c:v>5132.0613852936503</c:v>
                </c:pt>
                <c:pt idx="639">
                  <c:v>5136.8193361201247</c:v>
                </c:pt>
                <c:pt idx="640">
                  <c:v>5147.6331867012113</c:v>
                </c:pt>
                <c:pt idx="641">
                  <c:v>5147.8425037452762</c:v>
                </c:pt>
                <c:pt idx="642">
                  <c:v>5152.3545737496797</c:v>
                </c:pt>
                <c:pt idx="643">
                  <c:v>5163.8937990508675</c:v>
                </c:pt>
                <c:pt idx="644">
                  <c:v>5180.4169421890283</c:v>
                </c:pt>
                <c:pt idx="645">
                  <c:v>5190.0978944161761</c:v>
                </c:pt>
                <c:pt idx="646">
                  <c:v>5191.210388287258</c:v>
                </c:pt>
                <c:pt idx="647">
                  <c:v>5210.9329402252961</c:v>
                </c:pt>
                <c:pt idx="648">
                  <c:v>5210.9374296605019</c:v>
                </c:pt>
                <c:pt idx="649">
                  <c:v>5216.0126363520885</c:v>
                </c:pt>
                <c:pt idx="650">
                  <c:v>5231.5620933671853</c:v>
                </c:pt>
                <c:pt idx="651">
                  <c:v>5275.5360665859134</c:v>
                </c:pt>
                <c:pt idx="652">
                  <c:v>5276.3124310806061</c:v>
                </c:pt>
                <c:pt idx="653">
                  <c:v>5277.720666409301</c:v>
                </c:pt>
                <c:pt idx="654">
                  <c:v>5295.0316414921426</c:v>
                </c:pt>
                <c:pt idx="655">
                  <c:v>5327.6368556062198</c:v>
                </c:pt>
                <c:pt idx="656">
                  <c:v>5330.4026224078962</c:v>
                </c:pt>
                <c:pt idx="657">
                  <c:v>5353.4071996860139</c:v>
                </c:pt>
                <c:pt idx="658">
                  <c:v>5363.5859765685354</c:v>
                </c:pt>
                <c:pt idx="659">
                  <c:v>5382.890411566781</c:v>
                </c:pt>
                <c:pt idx="660">
                  <c:v>5385.2350763784516</c:v>
                </c:pt>
                <c:pt idx="661">
                  <c:v>5385.2372210796711</c:v>
                </c:pt>
                <c:pt idx="662">
                  <c:v>5399.3572891999311</c:v>
                </c:pt>
                <c:pt idx="663">
                  <c:v>5405.5376227855722</c:v>
                </c:pt>
                <c:pt idx="664">
                  <c:v>5413.7695996039392</c:v>
                </c:pt>
                <c:pt idx="665">
                  <c:v>5416.8308441092895</c:v>
                </c:pt>
                <c:pt idx="666">
                  <c:v>5419.9399757213723</c:v>
                </c:pt>
                <c:pt idx="667">
                  <c:v>5441.7847990149612</c:v>
                </c:pt>
                <c:pt idx="668">
                  <c:v>5450.7951670883731</c:v>
                </c:pt>
                <c:pt idx="669">
                  <c:v>5468.2072594461715</c:v>
                </c:pt>
                <c:pt idx="670">
                  <c:v>5470.1607246188551</c:v>
                </c:pt>
                <c:pt idx="671">
                  <c:v>5470.5633663030621</c:v>
                </c:pt>
                <c:pt idx="672">
                  <c:v>5476.665244527424</c:v>
                </c:pt>
                <c:pt idx="673">
                  <c:v>5491.2008886318772</c:v>
                </c:pt>
                <c:pt idx="674">
                  <c:v>5497.3470057778468</c:v>
                </c:pt>
                <c:pt idx="675">
                  <c:v>5503.5068287328158</c:v>
                </c:pt>
                <c:pt idx="676">
                  <c:v>5506.409360260317</c:v>
                </c:pt>
                <c:pt idx="677">
                  <c:v>5528.1639716225172</c:v>
                </c:pt>
                <c:pt idx="678">
                  <c:v>5530.9123036366809</c:v>
                </c:pt>
                <c:pt idx="679">
                  <c:v>5557.9147942462678</c:v>
                </c:pt>
                <c:pt idx="680">
                  <c:v>5561.5758802151213</c:v>
                </c:pt>
                <c:pt idx="681">
                  <c:v>5573.4170676856256</c:v>
                </c:pt>
                <c:pt idx="682">
                  <c:v>5589.8918276398081</c:v>
                </c:pt>
                <c:pt idx="683">
                  <c:v>5599.411814134095</c:v>
                </c:pt>
                <c:pt idx="684">
                  <c:v>5612.1425978319567</c:v>
                </c:pt>
                <c:pt idx="685">
                  <c:v>5612.9630293035352</c:v>
                </c:pt>
                <c:pt idx="686">
                  <c:v>5627.2077284257257</c:v>
                </c:pt>
                <c:pt idx="687">
                  <c:v>5637.0641816219158</c:v>
                </c:pt>
                <c:pt idx="688">
                  <c:v>5650.9429971649997</c:v>
                </c:pt>
                <c:pt idx="689">
                  <c:v>5663.1680632218595</c:v>
                </c:pt>
                <c:pt idx="690">
                  <c:v>5684.7418990319475</c:v>
                </c:pt>
                <c:pt idx="691">
                  <c:v>5691.5949900303203</c:v>
                </c:pt>
                <c:pt idx="692">
                  <c:v>5702.55582269356</c:v>
                </c:pt>
                <c:pt idx="693">
                  <c:v>5729.8577211601896</c:v>
                </c:pt>
                <c:pt idx="694">
                  <c:v>5737.2143454641118</c:v>
                </c:pt>
                <c:pt idx="695">
                  <c:v>5743.5885029937417</c:v>
                </c:pt>
                <c:pt idx="696">
                  <c:v>5751.0498082547219</c:v>
                </c:pt>
                <c:pt idx="697">
                  <c:v>5769.2023478159635</c:v>
                </c:pt>
                <c:pt idx="698">
                  <c:v>5781.2145973917422</c:v>
                </c:pt>
                <c:pt idx="699">
                  <c:v>5784.3581350987997</c:v>
                </c:pt>
                <c:pt idx="700">
                  <c:v>5792.2969442320236</c:v>
                </c:pt>
                <c:pt idx="701">
                  <c:v>5798.8691789926097</c:v>
                </c:pt>
                <c:pt idx="702">
                  <c:v>5803.7142070490909</c:v>
                </c:pt>
                <c:pt idx="703">
                  <c:v>5805.5248646606515</c:v>
                </c:pt>
                <c:pt idx="704">
                  <c:v>5826.3774644315281</c:v>
                </c:pt>
                <c:pt idx="705">
                  <c:v>5828.029748044376</c:v>
                </c:pt>
                <c:pt idx="706">
                  <c:v>5832.5263966561633</c:v>
                </c:pt>
                <c:pt idx="707">
                  <c:v>5837.9335434336899</c:v>
                </c:pt>
                <c:pt idx="708">
                  <c:v>5851.4523930180576</c:v>
                </c:pt>
                <c:pt idx="709">
                  <c:v>5856.5052253343165</c:v>
                </c:pt>
                <c:pt idx="710">
                  <c:v>5857.3268654233725</c:v>
                </c:pt>
                <c:pt idx="711">
                  <c:v>5860.2914009278866</c:v>
                </c:pt>
                <c:pt idx="712">
                  <c:v>5861.3865364734374</c:v>
                </c:pt>
                <c:pt idx="713">
                  <c:v>5872.8229549555499</c:v>
                </c:pt>
                <c:pt idx="714">
                  <c:v>5890.1074323498442</c:v>
                </c:pt>
                <c:pt idx="715">
                  <c:v>5895.8960466894241</c:v>
                </c:pt>
                <c:pt idx="716">
                  <c:v>5910.2468700024774</c:v>
                </c:pt>
                <c:pt idx="717">
                  <c:v>5917.5879851739946</c:v>
                </c:pt>
                <c:pt idx="718">
                  <c:v>5990.1105252255657</c:v>
                </c:pt>
                <c:pt idx="719">
                  <c:v>6012.91968693935</c:v>
                </c:pt>
                <c:pt idx="720">
                  <c:v>6020.4984684678284</c:v>
                </c:pt>
                <c:pt idx="721">
                  <c:v>6045.7161342881864</c:v>
                </c:pt>
                <c:pt idx="722">
                  <c:v>6064.4883576691682</c:v>
                </c:pt>
                <c:pt idx="723">
                  <c:v>6068.7831576854969</c:v>
                </c:pt>
                <c:pt idx="724">
                  <c:v>6074.8998472127669</c:v>
                </c:pt>
                <c:pt idx="725">
                  <c:v>6079.7404519580268</c:v>
                </c:pt>
                <c:pt idx="726">
                  <c:v>6101.884607607135</c:v>
                </c:pt>
                <c:pt idx="727">
                  <c:v>6108.3854498510036</c:v>
                </c:pt>
                <c:pt idx="728">
                  <c:v>6118.4206564592632</c:v>
                </c:pt>
                <c:pt idx="729">
                  <c:v>6118.5737937712693</c:v>
                </c:pt>
                <c:pt idx="730">
                  <c:v>6119.7003640885532</c:v>
                </c:pt>
                <c:pt idx="731">
                  <c:v>6139.2413809819</c:v>
                </c:pt>
                <c:pt idx="732">
                  <c:v>6139.8195153786983</c:v>
                </c:pt>
                <c:pt idx="733">
                  <c:v>6145.6120327848867</c:v>
                </c:pt>
                <c:pt idx="734">
                  <c:v>6147.645108996122</c:v>
                </c:pt>
                <c:pt idx="735">
                  <c:v>6159.3995173117755</c:v>
                </c:pt>
                <c:pt idx="736">
                  <c:v>6168.4653370313254</c:v>
                </c:pt>
                <c:pt idx="737">
                  <c:v>6168.6224869631033</c:v>
                </c:pt>
                <c:pt idx="738">
                  <c:v>6170.1219489907926</c:v>
                </c:pt>
                <c:pt idx="739">
                  <c:v>6174.4727387844187</c:v>
                </c:pt>
                <c:pt idx="740">
                  <c:v>6207.1759114300785</c:v>
                </c:pt>
                <c:pt idx="741">
                  <c:v>6226.0868629480619</c:v>
                </c:pt>
                <c:pt idx="742">
                  <c:v>6247.1199943287529</c:v>
                </c:pt>
                <c:pt idx="743">
                  <c:v>6253.9423304441543</c:v>
                </c:pt>
                <c:pt idx="744">
                  <c:v>6261.0039288508297</c:v>
                </c:pt>
                <c:pt idx="745">
                  <c:v>6262.5466896284652</c:v>
                </c:pt>
                <c:pt idx="746">
                  <c:v>6269.8206045074294</c:v>
                </c:pt>
                <c:pt idx="747">
                  <c:v>6293.4773591091935</c:v>
                </c:pt>
                <c:pt idx="748">
                  <c:v>6294.793659037955</c:v>
                </c:pt>
                <c:pt idx="749">
                  <c:v>6336.35899289599</c:v>
                </c:pt>
                <c:pt idx="750">
                  <c:v>6351.7022032691693</c:v>
                </c:pt>
                <c:pt idx="751">
                  <c:v>6378.1513472979514</c:v>
                </c:pt>
                <c:pt idx="752">
                  <c:v>6393.478745073161</c:v>
                </c:pt>
                <c:pt idx="753">
                  <c:v>6402.7365661481181</c:v>
                </c:pt>
                <c:pt idx="754">
                  <c:v>6413.7909134078473</c:v>
                </c:pt>
                <c:pt idx="755">
                  <c:v>6427.8866380423005</c:v>
                </c:pt>
                <c:pt idx="756">
                  <c:v>6429.1257221678406</c:v>
                </c:pt>
                <c:pt idx="757">
                  <c:v>6436.4849343998003</c:v>
                </c:pt>
                <c:pt idx="758">
                  <c:v>6454.8299597008672</c:v>
                </c:pt>
                <c:pt idx="759">
                  <c:v>6457.3789636300253</c:v>
                </c:pt>
                <c:pt idx="760">
                  <c:v>6480.3416778495493</c:v>
                </c:pt>
                <c:pt idx="761">
                  <c:v>6502.9222193428168</c:v>
                </c:pt>
                <c:pt idx="762">
                  <c:v>6531.2931224498443</c:v>
                </c:pt>
                <c:pt idx="763">
                  <c:v>6535.5333660516762</c:v>
                </c:pt>
                <c:pt idx="764">
                  <c:v>6552.8683674296826</c:v>
                </c:pt>
                <c:pt idx="765">
                  <c:v>6553.7788503351776</c:v>
                </c:pt>
                <c:pt idx="766">
                  <c:v>6555.4583022106317</c:v>
                </c:pt>
                <c:pt idx="767">
                  <c:v>6562.6775461366879</c:v>
                </c:pt>
                <c:pt idx="768">
                  <c:v>6580.607696066777</c:v>
                </c:pt>
                <c:pt idx="769">
                  <c:v>6584.9125651653831</c:v>
                </c:pt>
                <c:pt idx="770">
                  <c:v>6599.4069338548161</c:v>
                </c:pt>
                <c:pt idx="771">
                  <c:v>6599.7006812627151</c:v>
                </c:pt>
                <c:pt idx="772">
                  <c:v>6635.848942476573</c:v>
                </c:pt>
                <c:pt idx="773">
                  <c:v>6658.3581744160065</c:v>
                </c:pt>
                <c:pt idx="774">
                  <c:v>6659.3412658658508</c:v>
                </c:pt>
                <c:pt idx="775">
                  <c:v>6668.4327861603788</c:v>
                </c:pt>
                <c:pt idx="776">
                  <c:v>6671.1035968887281</c:v>
                </c:pt>
                <c:pt idx="777">
                  <c:v>6674.0152582237715</c:v>
                </c:pt>
                <c:pt idx="778">
                  <c:v>6691.3115429528616</c:v>
                </c:pt>
                <c:pt idx="779">
                  <c:v>6693.1066503482007</c:v>
                </c:pt>
                <c:pt idx="780">
                  <c:v>6706.3746000365654</c:v>
                </c:pt>
                <c:pt idx="781">
                  <c:v>6707.5298782816699</c:v>
                </c:pt>
                <c:pt idx="782">
                  <c:v>6711.133688534801</c:v>
                </c:pt>
                <c:pt idx="783">
                  <c:v>6713.2503535793785</c:v>
                </c:pt>
                <c:pt idx="784">
                  <c:v>6732.4622149676334</c:v>
                </c:pt>
                <c:pt idx="785">
                  <c:v>6765.2584872987591</c:v>
                </c:pt>
                <c:pt idx="786">
                  <c:v>6771.9550112599245</c:v>
                </c:pt>
                <c:pt idx="787">
                  <c:v>6773.545091780562</c:v>
                </c:pt>
                <c:pt idx="788">
                  <c:v>6797.7571663244107</c:v>
                </c:pt>
                <c:pt idx="789">
                  <c:v>6807.8418706552357</c:v>
                </c:pt>
                <c:pt idx="790">
                  <c:v>6826.2472989651087</c:v>
                </c:pt>
                <c:pt idx="791">
                  <c:v>6831.8323563004051</c:v>
                </c:pt>
                <c:pt idx="792">
                  <c:v>6837.482869168638</c:v>
                </c:pt>
                <c:pt idx="793">
                  <c:v>6847.9088537527832</c:v>
                </c:pt>
                <c:pt idx="794">
                  <c:v>6885.6980150182153</c:v>
                </c:pt>
                <c:pt idx="795">
                  <c:v>6927.3564978656332</c:v>
                </c:pt>
                <c:pt idx="796">
                  <c:v>6928.4411273149299</c:v>
                </c:pt>
                <c:pt idx="797">
                  <c:v>6940.7576700634036</c:v>
                </c:pt>
                <c:pt idx="798">
                  <c:v>6982.024957293268</c:v>
                </c:pt>
                <c:pt idx="799">
                  <c:v>6997.2338623772193</c:v>
                </c:pt>
                <c:pt idx="800">
                  <c:v>6999.6234169211039</c:v>
                </c:pt>
                <c:pt idx="801">
                  <c:v>7008.4162666617121</c:v>
                </c:pt>
                <c:pt idx="802">
                  <c:v>7038.3487012460228</c:v>
                </c:pt>
                <c:pt idx="803">
                  <c:v>7039.6468411167534</c:v>
                </c:pt>
                <c:pt idx="804">
                  <c:v>7044.2276501861534</c:v>
                </c:pt>
                <c:pt idx="805">
                  <c:v>7051.5503581861421</c:v>
                </c:pt>
                <c:pt idx="806">
                  <c:v>7058.8087056159166</c:v>
                </c:pt>
                <c:pt idx="807">
                  <c:v>7076.0117050490699</c:v>
                </c:pt>
                <c:pt idx="808">
                  <c:v>7092.1848114881559</c:v>
                </c:pt>
                <c:pt idx="809">
                  <c:v>7105.1621791041198</c:v>
                </c:pt>
                <c:pt idx="810">
                  <c:v>7161.291982085716</c:v>
                </c:pt>
                <c:pt idx="811">
                  <c:v>7194.6918495764412</c:v>
                </c:pt>
                <c:pt idx="812">
                  <c:v>7201.4350023217121</c:v>
                </c:pt>
                <c:pt idx="813">
                  <c:v>7209.5479680832204</c:v>
                </c:pt>
                <c:pt idx="814">
                  <c:v>7209.627153130642</c:v>
                </c:pt>
                <c:pt idx="815">
                  <c:v>7212.3683878405427</c:v>
                </c:pt>
                <c:pt idx="816">
                  <c:v>7215.2368240673923</c:v>
                </c:pt>
                <c:pt idx="817">
                  <c:v>7226.5853049692396</c:v>
                </c:pt>
                <c:pt idx="818">
                  <c:v>7229.3133220278241</c:v>
                </c:pt>
                <c:pt idx="819">
                  <c:v>7245.7573533082859</c:v>
                </c:pt>
                <c:pt idx="820">
                  <c:v>7273.9161774696704</c:v>
                </c:pt>
                <c:pt idx="821">
                  <c:v>7275.44065385268</c:v>
                </c:pt>
                <c:pt idx="822">
                  <c:v>7279.2865087387472</c:v>
                </c:pt>
                <c:pt idx="823">
                  <c:v>7315.026820936625</c:v>
                </c:pt>
                <c:pt idx="824">
                  <c:v>7334.802724355498</c:v>
                </c:pt>
                <c:pt idx="825">
                  <c:v>7345.7789724046825</c:v>
                </c:pt>
                <c:pt idx="826">
                  <c:v>7349.6475411749507</c:v>
                </c:pt>
                <c:pt idx="827">
                  <c:v>7359.04124986851</c:v>
                </c:pt>
                <c:pt idx="828">
                  <c:v>7407.8245531736575</c:v>
                </c:pt>
                <c:pt idx="829">
                  <c:v>7410.9821751576283</c:v>
                </c:pt>
                <c:pt idx="830">
                  <c:v>7416.8902693527762</c:v>
                </c:pt>
                <c:pt idx="831">
                  <c:v>7448.1013946847997</c:v>
                </c:pt>
                <c:pt idx="832">
                  <c:v>7500.0418050969738</c:v>
                </c:pt>
                <c:pt idx="833">
                  <c:v>7524.9034957004997</c:v>
                </c:pt>
                <c:pt idx="834">
                  <c:v>7528.4661746089259</c:v>
                </c:pt>
                <c:pt idx="835">
                  <c:v>7549.2213475066819</c:v>
                </c:pt>
                <c:pt idx="836">
                  <c:v>7553.5858525375879</c:v>
                </c:pt>
                <c:pt idx="837">
                  <c:v>7559.7332149230924</c:v>
                </c:pt>
                <c:pt idx="838">
                  <c:v>7581.0405833911291</c:v>
                </c:pt>
                <c:pt idx="839">
                  <c:v>7596.300063996383</c:v>
                </c:pt>
                <c:pt idx="840">
                  <c:v>7602.1612483880799</c:v>
                </c:pt>
                <c:pt idx="841">
                  <c:v>7618.0851988176337</c:v>
                </c:pt>
                <c:pt idx="842">
                  <c:v>7626.0537842748781</c:v>
                </c:pt>
                <c:pt idx="843">
                  <c:v>7628.8518368881378</c:v>
                </c:pt>
                <c:pt idx="844">
                  <c:v>7643.2109030105203</c:v>
                </c:pt>
                <c:pt idx="845">
                  <c:v>7643.6906799856379</c:v>
                </c:pt>
                <c:pt idx="846">
                  <c:v>7684.6176431849935</c:v>
                </c:pt>
                <c:pt idx="847">
                  <c:v>7686.2056211346326</c:v>
                </c:pt>
                <c:pt idx="848">
                  <c:v>7688.7270855171037</c:v>
                </c:pt>
                <c:pt idx="849">
                  <c:v>7694.5100364060681</c:v>
                </c:pt>
                <c:pt idx="850">
                  <c:v>7698.1718494299539</c:v>
                </c:pt>
                <c:pt idx="851">
                  <c:v>7703.4689881444547</c:v>
                </c:pt>
                <c:pt idx="852">
                  <c:v>7709.4211618290519</c:v>
                </c:pt>
                <c:pt idx="853">
                  <c:v>7718.7118278936541</c:v>
                </c:pt>
                <c:pt idx="854">
                  <c:v>7729.6947648874766</c:v>
                </c:pt>
                <c:pt idx="855">
                  <c:v>7732.7529072346733</c:v>
                </c:pt>
                <c:pt idx="856">
                  <c:v>7747.1526761719797</c:v>
                </c:pt>
                <c:pt idx="857">
                  <c:v>7747.5531606501909</c:v>
                </c:pt>
                <c:pt idx="858">
                  <c:v>7770.5566955169361</c:v>
                </c:pt>
                <c:pt idx="859">
                  <c:v>7803.6292397846</c:v>
                </c:pt>
                <c:pt idx="860">
                  <c:v>7829.3938096399297</c:v>
                </c:pt>
                <c:pt idx="861">
                  <c:v>7838.9775377461792</c:v>
                </c:pt>
                <c:pt idx="862">
                  <c:v>7881.8126209589291</c:v>
                </c:pt>
                <c:pt idx="863">
                  <c:v>7890.3501950691416</c:v>
                </c:pt>
                <c:pt idx="864">
                  <c:v>7931.0180179901936</c:v>
                </c:pt>
                <c:pt idx="865">
                  <c:v>7931.0344690212705</c:v>
                </c:pt>
                <c:pt idx="866">
                  <c:v>7947.6765355525549</c:v>
                </c:pt>
                <c:pt idx="867">
                  <c:v>7986.5246300046056</c:v>
                </c:pt>
                <c:pt idx="868">
                  <c:v>8015.9223924720154</c:v>
                </c:pt>
                <c:pt idx="869">
                  <c:v>8021.2198098418785</c:v>
                </c:pt>
                <c:pt idx="870">
                  <c:v>8071.6373114652333</c:v>
                </c:pt>
                <c:pt idx="871">
                  <c:v>8087.5792437791788</c:v>
                </c:pt>
                <c:pt idx="872">
                  <c:v>8125.2314968546489</c:v>
                </c:pt>
                <c:pt idx="873">
                  <c:v>8137.2630280828935</c:v>
                </c:pt>
                <c:pt idx="874">
                  <c:v>8140.3867327482785</c:v>
                </c:pt>
                <c:pt idx="875">
                  <c:v>8148.9169509581934</c:v>
                </c:pt>
                <c:pt idx="876">
                  <c:v>8150.3018227205412</c:v>
                </c:pt>
                <c:pt idx="877">
                  <c:v>8236.5432496466819</c:v>
                </c:pt>
                <c:pt idx="878">
                  <c:v>8237.6026045313465</c:v>
                </c:pt>
                <c:pt idx="879">
                  <c:v>8241.3019315682559</c:v>
                </c:pt>
                <c:pt idx="880">
                  <c:v>8292.0014724098855</c:v>
                </c:pt>
                <c:pt idx="881">
                  <c:v>8297.2808407297289</c:v>
                </c:pt>
                <c:pt idx="882">
                  <c:v>8359.813480598692</c:v>
                </c:pt>
                <c:pt idx="883">
                  <c:v>8378.5932689364708</c:v>
                </c:pt>
                <c:pt idx="884">
                  <c:v>8383.5563292432871</c:v>
                </c:pt>
                <c:pt idx="885">
                  <c:v>8489.9132931786226</c:v>
                </c:pt>
                <c:pt idx="886">
                  <c:v>8491.3179115752791</c:v>
                </c:pt>
                <c:pt idx="887">
                  <c:v>8511.419147898745</c:v>
                </c:pt>
                <c:pt idx="888">
                  <c:v>8511.6064026813747</c:v>
                </c:pt>
                <c:pt idx="889">
                  <c:v>8516.5328957295842</c:v>
                </c:pt>
                <c:pt idx="890">
                  <c:v>8530.1202115637661</c:v>
                </c:pt>
                <c:pt idx="891">
                  <c:v>8537.5531317258974</c:v>
                </c:pt>
                <c:pt idx="892">
                  <c:v>8570.5113439379129</c:v>
                </c:pt>
                <c:pt idx="893">
                  <c:v>8584.3057738660482</c:v>
                </c:pt>
                <c:pt idx="894">
                  <c:v>8587.6062086243146</c:v>
                </c:pt>
                <c:pt idx="895">
                  <c:v>8600.1670508537718</c:v>
                </c:pt>
                <c:pt idx="896">
                  <c:v>8605.5520533330437</c:v>
                </c:pt>
                <c:pt idx="897">
                  <c:v>8614.4957949585405</c:v>
                </c:pt>
                <c:pt idx="898">
                  <c:v>8669.0628021336124</c:v>
                </c:pt>
                <c:pt idx="899">
                  <c:v>8681.9305101505288</c:v>
                </c:pt>
                <c:pt idx="900">
                  <c:v>8693.6755967541685</c:v>
                </c:pt>
                <c:pt idx="901">
                  <c:v>8801.1131431518625</c:v>
                </c:pt>
                <c:pt idx="902">
                  <c:v>8881.7299959385309</c:v>
                </c:pt>
                <c:pt idx="903">
                  <c:v>8892.7106920150272</c:v>
                </c:pt>
                <c:pt idx="904">
                  <c:v>8950.3605121920209</c:v>
                </c:pt>
                <c:pt idx="905">
                  <c:v>8975.9530743701853</c:v>
                </c:pt>
                <c:pt idx="906">
                  <c:v>8979.6738679323626</c:v>
                </c:pt>
                <c:pt idx="907">
                  <c:v>8980.6042153339677</c:v>
                </c:pt>
                <c:pt idx="908">
                  <c:v>8984.6451501005904</c:v>
                </c:pt>
                <c:pt idx="909">
                  <c:v>8991.5273257830431</c:v>
                </c:pt>
                <c:pt idx="910">
                  <c:v>9040.9920577869889</c:v>
                </c:pt>
                <c:pt idx="911">
                  <c:v>9063.9889461856637</c:v>
                </c:pt>
                <c:pt idx="912">
                  <c:v>9074.1213573651476</c:v>
                </c:pt>
                <c:pt idx="913">
                  <c:v>9093.3686293621158</c:v>
                </c:pt>
                <c:pt idx="914">
                  <c:v>9099.8913764635818</c:v>
                </c:pt>
                <c:pt idx="915">
                  <c:v>9131.9625169995597</c:v>
                </c:pt>
                <c:pt idx="916">
                  <c:v>9134.3040885560586</c:v>
                </c:pt>
                <c:pt idx="917">
                  <c:v>9220.0248625089935</c:v>
                </c:pt>
                <c:pt idx="918">
                  <c:v>9241.3655557110123</c:v>
                </c:pt>
                <c:pt idx="919">
                  <c:v>9355.9727876688103</c:v>
                </c:pt>
                <c:pt idx="920">
                  <c:v>9386.7966164652298</c:v>
                </c:pt>
                <c:pt idx="921">
                  <c:v>9445.7655141879932</c:v>
                </c:pt>
                <c:pt idx="922">
                  <c:v>9464.0694421643857</c:v>
                </c:pt>
                <c:pt idx="923">
                  <c:v>9467.0976668246985</c:v>
                </c:pt>
                <c:pt idx="924">
                  <c:v>9482.6712632305753</c:v>
                </c:pt>
                <c:pt idx="925">
                  <c:v>9496.1070378304485</c:v>
                </c:pt>
                <c:pt idx="926">
                  <c:v>9540.5984812604001</c:v>
                </c:pt>
                <c:pt idx="927">
                  <c:v>9547.934479431573</c:v>
                </c:pt>
                <c:pt idx="928">
                  <c:v>9551.9521520142207</c:v>
                </c:pt>
                <c:pt idx="929">
                  <c:v>9682.0671921817739</c:v>
                </c:pt>
                <c:pt idx="930">
                  <c:v>9690.6234251296719</c:v>
                </c:pt>
                <c:pt idx="931">
                  <c:v>9710.7233319065308</c:v>
                </c:pt>
                <c:pt idx="932">
                  <c:v>9762.418986141598</c:v>
                </c:pt>
                <c:pt idx="933">
                  <c:v>9764.2576028078456</c:v>
                </c:pt>
                <c:pt idx="934">
                  <c:v>9785.3236031348606</c:v>
                </c:pt>
                <c:pt idx="935">
                  <c:v>9794.0917581588747</c:v>
                </c:pt>
                <c:pt idx="936">
                  <c:v>9836.6398180201813</c:v>
                </c:pt>
                <c:pt idx="937">
                  <c:v>9839.745207287815</c:v>
                </c:pt>
                <c:pt idx="938">
                  <c:v>9847.8080447096636</c:v>
                </c:pt>
                <c:pt idx="939">
                  <c:v>9902.8490295945212</c:v>
                </c:pt>
                <c:pt idx="940">
                  <c:v>9927.5601969784002</c:v>
                </c:pt>
                <c:pt idx="941">
                  <c:v>10009.721408119674</c:v>
                </c:pt>
                <c:pt idx="942">
                  <c:v>10014.590517295652</c:v>
                </c:pt>
                <c:pt idx="943">
                  <c:v>10063.724915352072</c:v>
                </c:pt>
                <c:pt idx="944">
                  <c:v>10156.906629952793</c:v>
                </c:pt>
                <c:pt idx="945">
                  <c:v>10194.441465078618</c:v>
                </c:pt>
                <c:pt idx="946">
                  <c:v>10214.84949940568</c:v>
                </c:pt>
                <c:pt idx="947">
                  <c:v>10232.613097385989</c:v>
                </c:pt>
                <c:pt idx="948">
                  <c:v>10306.864272823541</c:v>
                </c:pt>
                <c:pt idx="949">
                  <c:v>10374.078415632857</c:v>
                </c:pt>
                <c:pt idx="950">
                  <c:v>10410.600289598304</c:v>
                </c:pt>
                <c:pt idx="951">
                  <c:v>10480.187975348026</c:v>
                </c:pt>
                <c:pt idx="952">
                  <c:v>10520.714670388374</c:v>
                </c:pt>
                <c:pt idx="953">
                  <c:v>10553.520273795591</c:v>
                </c:pt>
                <c:pt idx="954">
                  <c:v>10600.324024100495</c:v>
                </c:pt>
                <c:pt idx="955">
                  <c:v>10654.296182273229</c:v>
                </c:pt>
                <c:pt idx="956">
                  <c:v>10743.558577410098</c:v>
                </c:pt>
                <c:pt idx="957">
                  <c:v>10766.778219896689</c:v>
                </c:pt>
                <c:pt idx="958">
                  <c:v>10849.280970005138</c:v>
                </c:pt>
                <c:pt idx="959">
                  <c:v>10884.087071069742</c:v>
                </c:pt>
                <c:pt idx="960">
                  <c:v>10907.003871215786</c:v>
                </c:pt>
                <c:pt idx="961">
                  <c:v>11016.709824100082</c:v>
                </c:pt>
                <c:pt idx="962">
                  <c:v>11053.411577608193</c:v>
                </c:pt>
                <c:pt idx="963">
                  <c:v>11110.957317536227</c:v>
                </c:pt>
                <c:pt idx="964">
                  <c:v>11124.428582540815</c:v>
                </c:pt>
                <c:pt idx="965">
                  <c:v>11125.830843015914</c:v>
                </c:pt>
                <c:pt idx="966">
                  <c:v>11243.558484533034</c:v>
                </c:pt>
                <c:pt idx="967">
                  <c:v>11296.908417329554</c:v>
                </c:pt>
                <c:pt idx="968">
                  <c:v>11310.706406148545</c:v>
                </c:pt>
                <c:pt idx="969">
                  <c:v>11314.872070616395</c:v>
                </c:pt>
                <c:pt idx="970">
                  <c:v>11454.9613767016</c:v>
                </c:pt>
                <c:pt idx="971">
                  <c:v>11640.14003014507</c:v>
                </c:pt>
                <c:pt idx="972">
                  <c:v>11710.321382101014</c:v>
                </c:pt>
                <c:pt idx="973">
                  <c:v>11771.115441300732</c:v>
                </c:pt>
                <c:pt idx="974">
                  <c:v>11927.309109732316</c:v>
                </c:pt>
                <c:pt idx="975">
                  <c:v>11935.131032571138</c:v>
                </c:pt>
                <c:pt idx="976">
                  <c:v>11946.317943108807</c:v>
                </c:pt>
                <c:pt idx="977">
                  <c:v>12011.06458628074</c:v>
                </c:pt>
                <c:pt idx="978">
                  <c:v>12259.99638880846</c:v>
                </c:pt>
                <c:pt idx="979">
                  <c:v>12319.977909010242</c:v>
                </c:pt>
                <c:pt idx="980">
                  <c:v>12590.670664796737</c:v>
                </c:pt>
                <c:pt idx="981">
                  <c:v>12665.788966893888</c:v>
                </c:pt>
                <c:pt idx="982">
                  <c:v>12712.003525866843</c:v>
                </c:pt>
                <c:pt idx="983">
                  <c:v>12754.770619643376</c:v>
                </c:pt>
                <c:pt idx="984">
                  <c:v>12811.014155415822</c:v>
                </c:pt>
                <c:pt idx="985">
                  <c:v>12876.536563775626</c:v>
                </c:pt>
                <c:pt idx="986">
                  <c:v>13314.820394933995</c:v>
                </c:pt>
                <c:pt idx="987">
                  <c:v>13414.846321525472</c:v>
                </c:pt>
                <c:pt idx="988">
                  <c:v>13580.810029836608</c:v>
                </c:pt>
                <c:pt idx="989">
                  <c:v>14313.645869317495</c:v>
                </c:pt>
                <c:pt idx="990">
                  <c:v>14363.163920481073</c:v>
                </c:pt>
                <c:pt idx="991">
                  <c:v>14783.525194180513</c:v>
                </c:pt>
                <c:pt idx="992">
                  <c:v>15881.047665456625</c:v>
                </c:pt>
                <c:pt idx="993">
                  <c:v>16188.089042215102</c:v>
                </c:pt>
                <c:pt idx="994">
                  <c:v>16265.925236001247</c:v>
                </c:pt>
                <c:pt idx="995">
                  <c:v>17162.231225638181</c:v>
                </c:pt>
                <c:pt idx="996">
                  <c:v>17350.224741135778</c:v>
                </c:pt>
                <c:pt idx="997">
                  <c:v>17627.129768730247</c:v>
                </c:pt>
                <c:pt idx="998">
                  <c:v>17801.006842187136</c:v>
                </c:pt>
                <c:pt idx="999">
                  <c:v>18396.853755918924</c:v>
                </c:pt>
              </c:numCache>
            </c:numRef>
          </c:xVal>
          <c:yVal>
            <c:numRef>
              <c:f>Bootstrap!$S$6:$S$1005</c:f>
              <c:numCache>
                <c:formatCode>0.0%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  <c:pt idx="99">
                  <c:v>0.10000000000000007</c:v>
                </c:pt>
                <c:pt idx="100">
                  <c:v>0.10100000000000008</c:v>
                </c:pt>
                <c:pt idx="101">
                  <c:v>0.10200000000000008</c:v>
                </c:pt>
                <c:pt idx="102">
                  <c:v>0.10300000000000008</c:v>
                </c:pt>
                <c:pt idx="103">
                  <c:v>0.10400000000000008</c:v>
                </c:pt>
                <c:pt idx="104">
                  <c:v>0.10500000000000008</c:v>
                </c:pt>
                <c:pt idx="105">
                  <c:v>0.10600000000000008</c:v>
                </c:pt>
                <c:pt idx="106">
                  <c:v>0.10700000000000008</c:v>
                </c:pt>
                <c:pt idx="107">
                  <c:v>0.10800000000000008</c:v>
                </c:pt>
                <c:pt idx="108">
                  <c:v>0.10900000000000008</c:v>
                </c:pt>
                <c:pt idx="109">
                  <c:v>0.11000000000000008</c:v>
                </c:pt>
                <c:pt idx="110">
                  <c:v>0.11100000000000008</c:v>
                </c:pt>
                <c:pt idx="111">
                  <c:v>0.11200000000000009</c:v>
                </c:pt>
                <c:pt idx="112">
                  <c:v>0.11300000000000009</c:v>
                </c:pt>
                <c:pt idx="113">
                  <c:v>0.11400000000000009</c:v>
                </c:pt>
                <c:pt idx="114">
                  <c:v>0.11500000000000009</c:v>
                </c:pt>
                <c:pt idx="115">
                  <c:v>0.11600000000000009</c:v>
                </c:pt>
                <c:pt idx="116">
                  <c:v>0.11700000000000009</c:v>
                </c:pt>
                <c:pt idx="117">
                  <c:v>0.11800000000000009</c:v>
                </c:pt>
                <c:pt idx="118">
                  <c:v>0.11900000000000009</c:v>
                </c:pt>
                <c:pt idx="119">
                  <c:v>0.12000000000000009</c:v>
                </c:pt>
                <c:pt idx="120">
                  <c:v>0.12100000000000009</c:v>
                </c:pt>
                <c:pt idx="121">
                  <c:v>0.12200000000000009</c:v>
                </c:pt>
                <c:pt idx="122">
                  <c:v>0.1230000000000001</c:v>
                </c:pt>
                <c:pt idx="123">
                  <c:v>0.1240000000000001</c:v>
                </c:pt>
                <c:pt idx="124">
                  <c:v>0.12500000000000008</c:v>
                </c:pt>
                <c:pt idx="125">
                  <c:v>0.12600000000000008</c:v>
                </c:pt>
                <c:pt idx="126">
                  <c:v>0.12700000000000009</c:v>
                </c:pt>
                <c:pt idx="127">
                  <c:v>0.12800000000000009</c:v>
                </c:pt>
                <c:pt idx="128">
                  <c:v>0.12900000000000009</c:v>
                </c:pt>
                <c:pt idx="129">
                  <c:v>0.13000000000000009</c:v>
                </c:pt>
                <c:pt idx="130">
                  <c:v>0.13100000000000009</c:v>
                </c:pt>
                <c:pt idx="131">
                  <c:v>0.13200000000000009</c:v>
                </c:pt>
                <c:pt idx="132">
                  <c:v>0.13300000000000009</c:v>
                </c:pt>
                <c:pt idx="133">
                  <c:v>0.13400000000000009</c:v>
                </c:pt>
                <c:pt idx="134">
                  <c:v>0.13500000000000009</c:v>
                </c:pt>
                <c:pt idx="135">
                  <c:v>0.13600000000000009</c:v>
                </c:pt>
                <c:pt idx="136">
                  <c:v>0.13700000000000009</c:v>
                </c:pt>
                <c:pt idx="137">
                  <c:v>0.13800000000000009</c:v>
                </c:pt>
                <c:pt idx="138">
                  <c:v>0.1390000000000001</c:v>
                </c:pt>
                <c:pt idx="139">
                  <c:v>0.1400000000000001</c:v>
                </c:pt>
                <c:pt idx="140">
                  <c:v>0.1410000000000001</c:v>
                </c:pt>
                <c:pt idx="141">
                  <c:v>0.1420000000000001</c:v>
                </c:pt>
                <c:pt idx="142">
                  <c:v>0.1430000000000001</c:v>
                </c:pt>
                <c:pt idx="143">
                  <c:v>0.1440000000000001</c:v>
                </c:pt>
                <c:pt idx="144">
                  <c:v>0.1450000000000001</c:v>
                </c:pt>
                <c:pt idx="145">
                  <c:v>0.1460000000000001</c:v>
                </c:pt>
                <c:pt idx="146">
                  <c:v>0.1470000000000001</c:v>
                </c:pt>
                <c:pt idx="147">
                  <c:v>0.1480000000000001</c:v>
                </c:pt>
                <c:pt idx="148">
                  <c:v>0.1490000000000001</c:v>
                </c:pt>
                <c:pt idx="149">
                  <c:v>0.15000000000000011</c:v>
                </c:pt>
                <c:pt idx="150">
                  <c:v>0.15100000000000011</c:v>
                </c:pt>
                <c:pt idx="151">
                  <c:v>0.15200000000000011</c:v>
                </c:pt>
                <c:pt idx="152">
                  <c:v>0.15300000000000011</c:v>
                </c:pt>
                <c:pt idx="153">
                  <c:v>0.15400000000000011</c:v>
                </c:pt>
                <c:pt idx="154">
                  <c:v>0.15500000000000011</c:v>
                </c:pt>
                <c:pt idx="155">
                  <c:v>0.15600000000000011</c:v>
                </c:pt>
                <c:pt idx="156">
                  <c:v>0.15700000000000011</c:v>
                </c:pt>
                <c:pt idx="157">
                  <c:v>0.15800000000000011</c:v>
                </c:pt>
                <c:pt idx="158">
                  <c:v>0.15900000000000011</c:v>
                </c:pt>
                <c:pt idx="159">
                  <c:v>0.16000000000000011</c:v>
                </c:pt>
                <c:pt idx="160">
                  <c:v>0.16100000000000012</c:v>
                </c:pt>
                <c:pt idx="161">
                  <c:v>0.16200000000000012</c:v>
                </c:pt>
                <c:pt idx="162">
                  <c:v>0.16300000000000012</c:v>
                </c:pt>
                <c:pt idx="163">
                  <c:v>0.16400000000000012</c:v>
                </c:pt>
                <c:pt idx="164">
                  <c:v>0.16500000000000012</c:v>
                </c:pt>
                <c:pt idx="165">
                  <c:v>0.16600000000000012</c:v>
                </c:pt>
                <c:pt idx="166">
                  <c:v>0.16700000000000012</c:v>
                </c:pt>
                <c:pt idx="167">
                  <c:v>0.16800000000000012</c:v>
                </c:pt>
                <c:pt idx="168">
                  <c:v>0.16900000000000012</c:v>
                </c:pt>
                <c:pt idx="169">
                  <c:v>0.17000000000000012</c:v>
                </c:pt>
                <c:pt idx="170">
                  <c:v>0.17100000000000012</c:v>
                </c:pt>
                <c:pt idx="171">
                  <c:v>0.17200000000000013</c:v>
                </c:pt>
                <c:pt idx="172">
                  <c:v>0.17300000000000013</c:v>
                </c:pt>
                <c:pt idx="173">
                  <c:v>0.17400000000000013</c:v>
                </c:pt>
                <c:pt idx="174">
                  <c:v>0.17500000000000013</c:v>
                </c:pt>
                <c:pt idx="175">
                  <c:v>0.17600000000000013</c:v>
                </c:pt>
                <c:pt idx="176">
                  <c:v>0.17700000000000013</c:v>
                </c:pt>
                <c:pt idx="177">
                  <c:v>0.17800000000000013</c:v>
                </c:pt>
                <c:pt idx="178">
                  <c:v>0.17900000000000013</c:v>
                </c:pt>
                <c:pt idx="179">
                  <c:v>0.18000000000000013</c:v>
                </c:pt>
                <c:pt idx="180">
                  <c:v>0.18100000000000013</c:v>
                </c:pt>
                <c:pt idx="181">
                  <c:v>0.18200000000000013</c:v>
                </c:pt>
                <c:pt idx="182">
                  <c:v>0.18300000000000013</c:v>
                </c:pt>
                <c:pt idx="183">
                  <c:v>0.18400000000000014</c:v>
                </c:pt>
                <c:pt idx="184">
                  <c:v>0.18500000000000014</c:v>
                </c:pt>
                <c:pt idx="185">
                  <c:v>0.18600000000000014</c:v>
                </c:pt>
                <c:pt idx="186">
                  <c:v>0.18700000000000014</c:v>
                </c:pt>
                <c:pt idx="187">
                  <c:v>0.18800000000000014</c:v>
                </c:pt>
                <c:pt idx="188">
                  <c:v>0.18900000000000014</c:v>
                </c:pt>
                <c:pt idx="189">
                  <c:v>0.19000000000000014</c:v>
                </c:pt>
                <c:pt idx="190">
                  <c:v>0.19100000000000014</c:v>
                </c:pt>
                <c:pt idx="191">
                  <c:v>0.19200000000000014</c:v>
                </c:pt>
                <c:pt idx="192">
                  <c:v>0.19300000000000014</c:v>
                </c:pt>
                <c:pt idx="193">
                  <c:v>0.19400000000000014</c:v>
                </c:pt>
                <c:pt idx="194">
                  <c:v>0.19500000000000015</c:v>
                </c:pt>
                <c:pt idx="195">
                  <c:v>0.19600000000000015</c:v>
                </c:pt>
                <c:pt idx="196">
                  <c:v>0.19700000000000015</c:v>
                </c:pt>
                <c:pt idx="197">
                  <c:v>0.19800000000000015</c:v>
                </c:pt>
                <c:pt idx="198">
                  <c:v>0.19900000000000015</c:v>
                </c:pt>
                <c:pt idx="199">
                  <c:v>0.20000000000000015</c:v>
                </c:pt>
                <c:pt idx="200">
                  <c:v>0.20100000000000015</c:v>
                </c:pt>
                <c:pt idx="201">
                  <c:v>0.20200000000000015</c:v>
                </c:pt>
                <c:pt idx="202">
                  <c:v>0.20300000000000015</c:v>
                </c:pt>
                <c:pt idx="203">
                  <c:v>0.20400000000000015</c:v>
                </c:pt>
                <c:pt idx="204">
                  <c:v>0.20500000000000015</c:v>
                </c:pt>
                <c:pt idx="205">
                  <c:v>0.20600000000000016</c:v>
                </c:pt>
                <c:pt idx="206">
                  <c:v>0.20700000000000016</c:v>
                </c:pt>
                <c:pt idx="207">
                  <c:v>0.20800000000000016</c:v>
                </c:pt>
                <c:pt idx="208">
                  <c:v>0.20900000000000016</c:v>
                </c:pt>
                <c:pt idx="209">
                  <c:v>0.21000000000000016</c:v>
                </c:pt>
                <c:pt idx="210">
                  <c:v>0.21100000000000016</c:v>
                </c:pt>
                <c:pt idx="211">
                  <c:v>0.21200000000000016</c:v>
                </c:pt>
                <c:pt idx="212">
                  <c:v>0.21300000000000016</c:v>
                </c:pt>
                <c:pt idx="213">
                  <c:v>0.21400000000000016</c:v>
                </c:pt>
                <c:pt idx="214">
                  <c:v>0.21500000000000016</c:v>
                </c:pt>
                <c:pt idx="215">
                  <c:v>0.21600000000000016</c:v>
                </c:pt>
                <c:pt idx="216">
                  <c:v>0.21700000000000016</c:v>
                </c:pt>
                <c:pt idx="217">
                  <c:v>0.21800000000000017</c:v>
                </c:pt>
                <c:pt idx="218">
                  <c:v>0.21900000000000017</c:v>
                </c:pt>
                <c:pt idx="219">
                  <c:v>0.22000000000000017</c:v>
                </c:pt>
                <c:pt idx="220">
                  <c:v>0.22100000000000017</c:v>
                </c:pt>
                <c:pt idx="221">
                  <c:v>0.22200000000000017</c:v>
                </c:pt>
                <c:pt idx="222">
                  <c:v>0.22300000000000017</c:v>
                </c:pt>
                <c:pt idx="223">
                  <c:v>0.22400000000000017</c:v>
                </c:pt>
                <c:pt idx="224">
                  <c:v>0.22500000000000017</c:v>
                </c:pt>
                <c:pt idx="225">
                  <c:v>0.22600000000000017</c:v>
                </c:pt>
                <c:pt idx="226">
                  <c:v>0.22700000000000017</c:v>
                </c:pt>
                <c:pt idx="227">
                  <c:v>0.22800000000000017</c:v>
                </c:pt>
                <c:pt idx="228">
                  <c:v>0.22900000000000018</c:v>
                </c:pt>
                <c:pt idx="229">
                  <c:v>0.23000000000000018</c:v>
                </c:pt>
                <c:pt idx="230">
                  <c:v>0.23100000000000018</c:v>
                </c:pt>
                <c:pt idx="231">
                  <c:v>0.23200000000000018</c:v>
                </c:pt>
                <c:pt idx="232">
                  <c:v>0.23300000000000018</c:v>
                </c:pt>
                <c:pt idx="233">
                  <c:v>0.23400000000000018</c:v>
                </c:pt>
                <c:pt idx="234">
                  <c:v>0.23500000000000018</c:v>
                </c:pt>
                <c:pt idx="235">
                  <c:v>0.23600000000000018</c:v>
                </c:pt>
                <c:pt idx="236">
                  <c:v>0.23700000000000018</c:v>
                </c:pt>
                <c:pt idx="237">
                  <c:v>0.23800000000000018</c:v>
                </c:pt>
                <c:pt idx="238">
                  <c:v>0.23900000000000018</c:v>
                </c:pt>
                <c:pt idx="239">
                  <c:v>0.24000000000000019</c:v>
                </c:pt>
                <c:pt idx="240">
                  <c:v>0.24100000000000019</c:v>
                </c:pt>
                <c:pt idx="241">
                  <c:v>0.24200000000000019</c:v>
                </c:pt>
                <c:pt idx="242">
                  <c:v>0.24300000000000019</c:v>
                </c:pt>
                <c:pt idx="243">
                  <c:v>0.24400000000000019</c:v>
                </c:pt>
                <c:pt idx="244">
                  <c:v>0.24500000000000019</c:v>
                </c:pt>
                <c:pt idx="245">
                  <c:v>0.24600000000000019</c:v>
                </c:pt>
                <c:pt idx="246">
                  <c:v>0.24700000000000019</c:v>
                </c:pt>
                <c:pt idx="247">
                  <c:v>0.24800000000000019</c:v>
                </c:pt>
                <c:pt idx="248">
                  <c:v>0.24900000000000019</c:v>
                </c:pt>
                <c:pt idx="249">
                  <c:v>0.25000000000000017</c:v>
                </c:pt>
                <c:pt idx="250">
                  <c:v>0.25100000000000017</c:v>
                </c:pt>
                <c:pt idx="251">
                  <c:v>0.25200000000000017</c:v>
                </c:pt>
                <c:pt idx="252">
                  <c:v>0.25300000000000017</c:v>
                </c:pt>
                <c:pt idx="253">
                  <c:v>0.25400000000000017</c:v>
                </c:pt>
                <c:pt idx="254">
                  <c:v>0.25500000000000017</c:v>
                </c:pt>
                <c:pt idx="255">
                  <c:v>0.25600000000000017</c:v>
                </c:pt>
                <c:pt idx="256">
                  <c:v>0.25700000000000017</c:v>
                </c:pt>
                <c:pt idx="257">
                  <c:v>0.25800000000000017</c:v>
                </c:pt>
                <c:pt idx="258">
                  <c:v>0.25900000000000017</c:v>
                </c:pt>
                <c:pt idx="259">
                  <c:v>0.26000000000000018</c:v>
                </c:pt>
                <c:pt idx="260">
                  <c:v>0.26100000000000018</c:v>
                </c:pt>
                <c:pt idx="261">
                  <c:v>0.26200000000000018</c:v>
                </c:pt>
                <c:pt idx="262">
                  <c:v>0.26300000000000018</c:v>
                </c:pt>
                <c:pt idx="263">
                  <c:v>0.26400000000000018</c:v>
                </c:pt>
                <c:pt idx="264">
                  <c:v>0.26500000000000018</c:v>
                </c:pt>
                <c:pt idx="265">
                  <c:v>0.26600000000000018</c:v>
                </c:pt>
                <c:pt idx="266">
                  <c:v>0.26700000000000018</c:v>
                </c:pt>
                <c:pt idx="267">
                  <c:v>0.26800000000000018</c:v>
                </c:pt>
                <c:pt idx="268">
                  <c:v>0.26900000000000018</c:v>
                </c:pt>
                <c:pt idx="269">
                  <c:v>0.27000000000000018</c:v>
                </c:pt>
                <c:pt idx="270">
                  <c:v>0.27100000000000019</c:v>
                </c:pt>
                <c:pt idx="271">
                  <c:v>0.27200000000000019</c:v>
                </c:pt>
                <c:pt idx="272">
                  <c:v>0.27300000000000019</c:v>
                </c:pt>
                <c:pt idx="273">
                  <c:v>0.27400000000000019</c:v>
                </c:pt>
                <c:pt idx="274">
                  <c:v>0.27500000000000019</c:v>
                </c:pt>
                <c:pt idx="275">
                  <c:v>0.27600000000000019</c:v>
                </c:pt>
                <c:pt idx="276">
                  <c:v>0.27700000000000019</c:v>
                </c:pt>
                <c:pt idx="277">
                  <c:v>0.27800000000000019</c:v>
                </c:pt>
                <c:pt idx="278">
                  <c:v>0.27900000000000019</c:v>
                </c:pt>
                <c:pt idx="279">
                  <c:v>0.28000000000000019</c:v>
                </c:pt>
                <c:pt idx="280">
                  <c:v>0.28100000000000019</c:v>
                </c:pt>
                <c:pt idx="281">
                  <c:v>0.28200000000000019</c:v>
                </c:pt>
                <c:pt idx="282">
                  <c:v>0.2830000000000002</c:v>
                </c:pt>
                <c:pt idx="283">
                  <c:v>0.2840000000000002</c:v>
                </c:pt>
                <c:pt idx="284">
                  <c:v>0.2850000000000002</c:v>
                </c:pt>
                <c:pt idx="285">
                  <c:v>0.2860000000000002</c:v>
                </c:pt>
                <c:pt idx="286">
                  <c:v>0.2870000000000002</c:v>
                </c:pt>
                <c:pt idx="287">
                  <c:v>0.2880000000000002</c:v>
                </c:pt>
                <c:pt idx="288">
                  <c:v>0.2890000000000002</c:v>
                </c:pt>
                <c:pt idx="289">
                  <c:v>0.2900000000000002</c:v>
                </c:pt>
                <c:pt idx="290">
                  <c:v>0.2910000000000002</c:v>
                </c:pt>
                <c:pt idx="291">
                  <c:v>0.2920000000000002</c:v>
                </c:pt>
                <c:pt idx="292">
                  <c:v>0.2930000000000002</c:v>
                </c:pt>
                <c:pt idx="293">
                  <c:v>0.29400000000000021</c:v>
                </c:pt>
                <c:pt idx="294">
                  <c:v>0.29500000000000021</c:v>
                </c:pt>
                <c:pt idx="295">
                  <c:v>0.29600000000000021</c:v>
                </c:pt>
                <c:pt idx="296">
                  <c:v>0.29700000000000021</c:v>
                </c:pt>
                <c:pt idx="297">
                  <c:v>0.29800000000000021</c:v>
                </c:pt>
                <c:pt idx="298">
                  <c:v>0.29900000000000021</c:v>
                </c:pt>
                <c:pt idx="299">
                  <c:v>0.30000000000000021</c:v>
                </c:pt>
                <c:pt idx="300">
                  <c:v>0.30100000000000021</c:v>
                </c:pt>
                <c:pt idx="301">
                  <c:v>0.30200000000000021</c:v>
                </c:pt>
                <c:pt idx="302">
                  <c:v>0.30300000000000021</c:v>
                </c:pt>
                <c:pt idx="303">
                  <c:v>0.30400000000000021</c:v>
                </c:pt>
                <c:pt idx="304">
                  <c:v>0.30500000000000022</c:v>
                </c:pt>
                <c:pt idx="305">
                  <c:v>0.30600000000000022</c:v>
                </c:pt>
                <c:pt idx="306">
                  <c:v>0.30700000000000022</c:v>
                </c:pt>
                <c:pt idx="307">
                  <c:v>0.30800000000000022</c:v>
                </c:pt>
                <c:pt idx="308">
                  <c:v>0.30900000000000022</c:v>
                </c:pt>
                <c:pt idx="309">
                  <c:v>0.31000000000000022</c:v>
                </c:pt>
                <c:pt idx="310">
                  <c:v>0.31100000000000022</c:v>
                </c:pt>
                <c:pt idx="311">
                  <c:v>0.31200000000000022</c:v>
                </c:pt>
                <c:pt idx="312">
                  <c:v>0.31300000000000022</c:v>
                </c:pt>
                <c:pt idx="313">
                  <c:v>0.31400000000000022</c:v>
                </c:pt>
                <c:pt idx="314">
                  <c:v>0.31500000000000022</c:v>
                </c:pt>
                <c:pt idx="315">
                  <c:v>0.31600000000000023</c:v>
                </c:pt>
                <c:pt idx="316">
                  <c:v>0.31700000000000023</c:v>
                </c:pt>
                <c:pt idx="317">
                  <c:v>0.31800000000000023</c:v>
                </c:pt>
                <c:pt idx="318">
                  <c:v>0.31900000000000023</c:v>
                </c:pt>
                <c:pt idx="319">
                  <c:v>0.32000000000000023</c:v>
                </c:pt>
                <c:pt idx="320">
                  <c:v>0.32100000000000023</c:v>
                </c:pt>
                <c:pt idx="321">
                  <c:v>0.32200000000000023</c:v>
                </c:pt>
                <c:pt idx="322">
                  <c:v>0.32300000000000023</c:v>
                </c:pt>
                <c:pt idx="323">
                  <c:v>0.32400000000000023</c:v>
                </c:pt>
                <c:pt idx="324">
                  <c:v>0.32500000000000023</c:v>
                </c:pt>
                <c:pt idx="325">
                  <c:v>0.32600000000000023</c:v>
                </c:pt>
                <c:pt idx="326">
                  <c:v>0.32700000000000023</c:v>
                </c:pt>
                <c:pt idx="327">
                  <c:v>0.32800000000000024</c:v>
                </c:pt>
                <c:pt idx="328">
                  <c:v>0.32900000000000024</c:v>
                </c:pt>
                <c:pt idx="329">
                  <c:v>0.33000000000000024</c:v>
                </c:pt>
                <c:pt idx="330">
                  <c:v>0.33100000000000024</c:v>
                </c:pt>
                <c:pt idx="331">
                  <c:v>0.33200000000000024</c:v>
                </c:pt>
                <c:pt idx="332">
                  <c:v>0.33300000000000024</c:v>
                </c:pt>
                <c:pt idx="333">
                  <c:v>0.33400000000000024</c:v>
                </c:pt>
                <c:pt idx="334">
                  <c:v>0.33500000000000024</c:v>
                </c:pt>
                <c:pt idx="335">
                  <c:v>0.33600000000000024</c:v>
                </c:pt>
                <c:pt idx="336">
                  <c:v>0.33700000000000024</c:v>
                </c:pt>
                <c:pt idx="337">
                  <c:v>0.33800000000000024</c:v>
                </c:pt>
                <c:pt idx="338">
                  <c:v>0.33900000000000025</c:v>
                </c:pt>
                <c:pt idx="339">
                  <c:v>0.34000000000000025</c:v>
                </c:pt>
                <c:pt idx="340">
                  <c:v>0.34100000000000025</c:v>
                </c:pt>
                <c:pt idx="341">
                  <c:v>0.34200000000000025</c:v>
                </c:pt>
                <c:pt idx="342">
                  <c:v>0.34300000000000025</c:v>
                </c:pt>
                <c:pt idx="343">
                  <c:v>0.34400000000000025</c:v>
                </c:pt>
                <c:pt idx="344">
                  <c:v>0.34500000000000025</c:v>
                </c:pt>
                <c:pt idx="345">
                  <c:v>0.34600000000000025</c:v>
                </c:pt>
                <c:pt idx="346">
                  <c:v>0.34700000000000025</c:v>
                </c:pt>
                <c:pt idx="347">
                  <c:v>0.34800000000000025</c:v>
                </c:pt>
                <c:pt idx="348">
                  <c:v>0.34900000000000025</c:v>
                </c:pt>
                <c:pt idx="349">
                  <c:v>0.35000000000000026</c:v>
                </c:pt>
                <c:pt idx="350">
                  <c:v>0.35100000000000026</c:v>
                </c:pt>
                <c:pt idx="351">
                  <c:v>0.35200000000000026</c:v>
                </c:pt>
                <c:pt idx="352">
                  <c:v>0.35300000000000026</c:v>
                </c:pt>
                <c:pt idx="353">
                  <c:v>0.35400000000000026</c:v>
                </c:pt>
                <c:pt idx="354">
                  <c:v>0.35500000000000026</c:v>
                </c:pt>
                <c:pt idx="355">
                  <c:v>0.35600000000000026</c:v>
                </c:pt>
                <c:pt idx="356">
                  <c:v>0.35700000000000026</c:v>
                </c:pt>
                <c:pt idx="357">
                  <c:v>0.35800000000000026</c:v>
                </c:pt>
                <c:pt idx="358">
                  <c:v>0.35900000000000026</c:v>
                </c:pt>
                <c:pt idx="359">
                  <c:v>0.36000000000000026</c:v>
                </c:pt>
                <c:pt idx="360">
                  <c:v>0.36100000000000027</c:v>
                </c:pt>
                <c:pt idx="361">
                  <c:v>0.36200000000000027</c:v>
                </c:pt>
                <c:pt idx="362">
                  <c:v>0.36300000000000027</c:v>
                </c:pt>
                <c:pt idx="363">
                  <c:v>0.36400000000000027</c:v>
                </c:pt>
                <c:pt idx="364">
                  <c:v>0.36500000000000027</c:v>
                </c:pt>
                <c:pt idx="365">
                  <c:v>0.36600000000000027</c:v>
                </c:pt>
                <c:pt idx="366">
                  <c:v>0.36700000000000027</c:v>
                </c:pt>
                <c:pt idx="367">
                  <c:v>0.36800000000000027</c:v>
                </c:pt>
                <c:pt idx="368">
                  <c:v>0.36900000000000027</c:v>
                </c:pt>
                <c:pt idx="369">
                  <c:v>0.37000000000000027</c:v>
                </c:pt>
                <c:pt idx="370">
                  <c:v>0.37100000000000027</c:v>
                </c:pt>
                <c:pt idx="371">
                  <c:v>0.37200000000000027</c:v>
                </c:pt>
                <c:pt idx="372">
                  <c:v>0.37300000000000028</c:v>
                </c:pt>
                <c:pt idx="373">
                  <c:v>0.37400000000000028</c:v>
                </c:pt>
                <c:pt idx="374">
                  <c:v>0.37500000000000028</c:v>
                </c:pt>
                <c:pt idx="375">
                  <c:v>0.37600000000000028</c:v>
                </c:pt>
                <c:pt idx="376">
                  <c:v>0.37700000000000028</c:v>
                </c:pt>
                <c:pt idx="377">
                  <c:v>0.37800000000000028</c:v>
                </c:pt>
                <c:pt idx="378">
                  <c:v>0.37900000000000028</c:v>
                </c:pt>
                <c:pt idx="379">
                  <c:v>0.38000000000000028</c:v>
                </c:pt>
                <c:pt idx="380">
                  <c:v>0.38100000000000028</c:v>
                </c:pt>
                <c:pt idx="381">
                  <c:v>0.38200000000000028</c:v>
                </c:pt>
                <c:pt idx="382">
                  <c:v>0.38300000000000028</c:v>
                </c:pt>
                <c:pt idx="383">
                  <c:v>0.38400000000000029</c:v>
                </c:pt>
                <c:pt idx="384">
                  <c:v>0.38500000000000029</c:v>
                </c:pt>
                <c:pt idx="385">
                  <c:v>0.38600000000000029</c:v>
                </c:pt>
                <c:pt idx="386">
                  <c:v>0.38700000000000029</c:v>
                </c:pt>
                <c:pt idx="387">
                  <c:v>0.38800000000000029</c:v>
                </c:pt>
                <c:pt idx="388">
                  <c:v>0.38900000000000029</c:v>
                </c:pt>
                <c:pt idx="389">
                  <c:v>0.39000000000000029</c:v>
                </c:pt>
                <c:pt idx="390">
                  <c:v>0.39100000000000029</c:v>
                </c:pt>
                <c:pt idx="391">
                  <c:v>0.39200000000000029</c:v>
                </c:pt>
                <c:pt idx="392">
                  <c:v>0.39300000000000029</c:v>
                </c:pt>
                <c:pt idx="393">
                  <c:v>0.39400000000000029</c:v>
                </c:pt>
                <c:pt idx="394">
                  <c:v>0.3950000000000003</c:v>
                </c:pt>
                <c:pt idx="395">
                  <c:v>0.3960000000000003</c:v>
                </c:pt>
                <c:pt idx="396">
                  <c:v>0.3970000000000003</c:v>
                </c:pt>
                <c:pt idx="397">
                  <c:v>0.3980000000000003</c:v>
                </c:pt>
                <c:pt idx="398">
                  <c:v>0.3990000000000003</c:v>
                </c:pt>
                <c:pt idx="399">
                  <c:v>0.4000000000000003</c:v>
                </c:pt>
                <c:pt idx="400">
                  <c:v>0.4010000000000003</c:v>
                </c:pt>
                <c:pt idx="401">
                  <c:v>0.4020000000000003</c:v>
                </c:pt>
                <c:pt idx="402">
                  <c:v>0.4030000000000003</c:v>
                </c:pt>
                <c:pt idx="403">
                  <c:v>0.4040000000000003</c:v>
                </c:pt>
                <c:pt idx="404">
                  <c:v>0.4050000000000003</c:v>
                </c:pt>
                <c:pt idx="405">
                  <c:v>0.40600000000000031</c:v>
                </c:pt>
                <c:pt idx="406">
                  <c:v>0.40700000000000031</c:v>
                </c:pt>
                <c:pt idx="407">
                  <c:v>0.40800000000000031</c:v>
                </c:pt>
                <c:pt idx="408">
                  <c:v>0.40900000000000031</c:v>
                </c:pt>
                <c:pt idx="409">
                  <c:v>0.41000000000000031</c:v>
                </c:pt>
                <c:pt idx="410">
                  <c:v>0.41100000000000031</c:v>
                </c:pt>
                <c:pt idx="411">
                  <c:v>0.41200000000000031</c:v>
                </c:pt>
                <c:pt idx="412">
                  <c:v>0.41300000000000031</c:v>
                </c:pt>
                <c:pt idx="413">
                  <c:v>0.41400000000000031</c:v>
                </c:pt>
                <c:pt idx="414">
                  <c:v>0.41500000000000031</c:v>
                </c:pt>
                <c:pt idx="415">
                  <c:v>0.41600000000000031</c:v>
                </c:pt>
                <c:pt idx="416">
                  <c:v>0.41700000000000031</c:v>
                </c:pt>
                <c:pt idx="417">
                  <c:v>0.41800000000000032</c:v>
                </c:pt>
                <c:pt idx="418">
                  <c:v>0.41900000000000032</c:v>
                </c:pt>
                <c:pt idx="419">
                  <c:v>0.42000000000000032</c:v>
                </c:pt>
                <c:pt idx="420">
                  <c:v>0.42100000000000032</c:v>
                </c:pt>
                <c:pt idx="421">
                  <c:v>0.42200000000000032</c:v>
                </c:pt>
                <c:pt idx="422">
                  <c:v>0.42300000000000032</c:v>
                </c:pt>
                <c:pt idx="423">
                  <c:v>0.42400000000000032</c:v>
                </c:pt>
                <c:pt idx="424">
                  <c:v>0.42500000000000032</c:v>
                </c:pt>
                <c:pt idx="425">
                  <c:v>0.42600000000000032</c:v>
                </c:pt>
                <c:pt idx="426">
                  <c:v>0.42700000000000032</c:v>
                </c:pt>
                <c:pt idx="427">
                  <c:v>0.42800000000000032</c:v>
                </c:pt>
                <c:pt idx="428">
                  <c:v>0.42900000000000033</c:v>
                </c:pt>
                <c:pt idx="429">
                  <c:v>0.43000000000000033</c:v>
                </c:pt>
                <c:pt idx="430">
                  <c:v>0.43100000000000033</c:v>
                </c:pt>
                <c:pt idx="431">
                  <c:v>0.43200000000000033</c:v>
                </c:pt>
                <c:pt idx="432">
                  <c:v>0.43300000000000033</c:v>
                </c:pt>
                <c:pt idx="433">
                  <c:v>0.43400000000000033</c:v>
                </c:pt>
                <c:pt idx="434">
                  <c:v>0.43500000000000033</c:v>
                </c:pt>
                <c:pt idx="435">
                  <c:v>0.43600000000000033</c:v>
                </c:pt>
                <c:pt idx="436">
                  <c:v>0.43700000000000033</c:v>
                </c:pt>
                <c:pt idx="437">
                  <c:v>0.43800000000000033</c:v>
                </c:pt>
                <c:pt idx="438">
                  <c:v>0.43900000000000033</c:v>
                </c:pt>
                <c:pt idx="439">
                  <c:v>0.44000000000000034</c:v>
                </c:pt>
                <c:pt idx="440">
                  <c:v>0.44100000000000034</c:v>
                </c:pt>
                <c:pt idx="441">
                  <c:v>0.44200000000000034</c:v>
                </c:pt>
                <c:pt idx="442">
                  <c:v>0.44300000000000034</c:v>
                </c:pt>
                <c:pt idx="443">
                  <c:v>0.44400000000000034</c:v>
                </c:pt>
                <c:pt idx="444">
                  <c:v>0.44500000000000034</c:v>
                </c:pt>
                <c:pt idx="445">
                  <c:v>0.44600000000000034</c:v>
                </c:pt>
                <c:pt idx="446">
                  <c:v>0.44700000000000034</c:v>
                </c:pt>
                <c:pt idx="447">
                  <c:v>0.44800000000000034</c:v>
                </c:pt>
                <c:pt idx="448">
                  <c:v>0.44900000000000034</c:v>
                </c:pt>
                <c:pt idx="449">
                  <c:v>0.45000000000000034</c:v>
                </c:pt>
                <c:pt idx="450">
                  <c:v>0.45100000000000035</c:v>
                </c:pt>
                <c:pt idx="451">
                  <c:v>0.45200000000000035</c:v>
                </c:pt>
                <c:pt idx="452">
                  <c:v>0.45300000000000035</c:v>
                </c:pt>
                <c:pt idx="453">
                  <c:v>0.45400000000000035</c:v>
                </c:pt>
                <c:pt idx="454">
                  <c:v>0.45500000000000035</c:v>
                </c:pt>
                <c:pt idx="455">
                  <c:v>0.45600000000000035</c:v>
                </c:pt>
                <c:pt idx="456">
                  <c:v>0.45700000000000035</c:v>
                </c:pt>
                <c:pt idx="457">
                  <c:v>0.45800000000000035</c:v>
                </c:pt>
                <c:pt idx="458">
                  <c:v>0.45900000000000035</c:v>
                </c:pt>
                <c:pt idx="459">
                  <c:v>0.46000000000000035</c:v>
                </c:pt>
                <c:pt idx="460">
                  <c:v>0.46100000000000035</c:v>
                </c:pt>
                <c:pt idx="461">
                  <c:v>0.46200000000000035</c:v>
                </c:pt>
                <c:pt idx="462">
                  <c:v>0.46300000000000036</c:v>
                </c:pt>
                <c:pt idx="463">
                  <c:v>0.46400000000000036</c:v>
                </c:pt>
                <c:pt idx="464">
                  <c:v>0.46500000000000036</c:v>
                </c:pt>
                <c:pt idx="465">
                  <c:v>0.46600000000000036</c:v>
                </c:pt>
                <c:pt idx="466">
                  <c:v>0.46700000000000036</c:v>
                </c:pt>
                <c:pt idx="467">
                  <c:v>0.46800000000000036</c:v>
                </c:pt>
                <c:pt idx="468">
                  <c:v>0.46900000000000036</c:v>
                </c:pt>
                <c:pt idx="469">
                  <c:v>0.47000000000000036</c:v>
                </c:pt>
                <c:pt idx="470">
                  <c:v>0.47100000000000036</c:v>
                </c:pt>
                <c:pt idx="471">
                  <c:v>0.47200000000000036</c:v>
                </c:pt>
                <c:pt idx="472">
                  <c:v>0.47300000000000036</c:v>
                </c:pt>
                <c:pt idx="473">
                  <c:v>0.47400000000000037</c:v>
                </c:pt>
                <c:pt idx="474">
                  <c:v>0.47500000000000037</c:v>
                </c:pt>
                <c:pt idx="475">
                  <c:v>0.47600000000000037</c:v>
                </c:pt>
                <c:pt idx="476">
                  <c:v>0.47700000000000037</c:v>
                </c:pt>
                <c:pt idx="477">
                  <c:v>0.47800000000000037</c:v>
                </c:pt>
                <c:pt idx="478">
                  <c:v>0.47900000000000037</c:v>
                </c:pt>
                <c:pt idx="479">
                  <c:v>0.48000000000000037</c:v>
                </c:pt>
                <c:pt idx="480">
                  <c:v>0.48100000000000037</c:v>
                </c:pt>
                <c:pt idx="481">
                  <c:v>0.48200000000000037</c:v>
                </c:pt>
                <c:pt idx="482">
                  <c:v>0.48300000000000037</c:v>
                </c:pt>
                <c:pt idx="483">
                  <c:v>0.48400000000000037</c:v>
                </c:pt>
                <c:pt idx="484">
                  <c:v>0.48500000000000038</c:v>
                </c:pt>
                <c:pt idx="485">
                  <c:v>0.48600000000000038</c:v>
                </c:pt>
                <c:pt idx="486">
                  <c:v>0.48700000000000038</c:v>
                </c:pt>
                <c:pt idx="487">
                  <c:v>0.48800000000000038</c:v>
                </c:pt>
                <c:pt idx="488">
                  <c:v>0.48900000000000038</c:v>
                </c:pt>
                <c:pt idx="489">
                  <c:v>0.49000000000000038</c:v>
                </c:pt>
                <c:pt idx="490">
                  <c:v>0.49100000000000038</c:v>
                </c:pt>
                <c:pt idx="491">
                  <c:v>0.49200000000000038</c:v>
                </c:pt>
                <c:pt idx="492">
                  <c:v>0.49300000000000038</c:v>
                </c:pt>
                <c:pt idx="493">
                  <c:v>0.49400000000000038</c:v>
                </c:pt>
                <c:pt idx="494">
                  <c:v>0.49500000000000038</c:v>
                </c:pt>
                <c:pt idx="495">
                  <c:v>0.49600000000000039</c:v>
                </c:pt>
                <c:pt idx="496">
                  <c:v>0.49700000000000039</c:v>
                </c:pt>
                <c:pt idx="497">
                  <c:v>0.49800000000000039</c:v>
                </c:pt>
                <c:pt idx="498">
                  <c:v>0.49900000000000039</c:v>
                </c:pt>
                <c:pt idx="499">
                  <c:v>0.50000000000000033</c:v>
                </c:pt>
                <c:pt idx="500">
                  <c:v>0.50100000000000033</c:v>
                </c:pt>
                <c:pt idx="501">
                  <c:v>0.50200000000000033</c:v>
                </c:pt>
                <c:pt idx="502">
                  <c:v>0.50300000000000034</c:v>
                </c:pt>
                <c:pt idx="503">
                  <c:v>0.50400000000000034</c:v>
                </c:pt>
                <c:pt idx="504">
                  <c:v>0.50500000000000034</c:v>
                </c:pt>
                <c:pt idx="505">
                  <c:v>0.50600000000000034</c:v>
                </c:pt>
                <c:pt idx="506">
                  <c:v>0.50700000000000034</c:v>
                </c:pt>
                <c:pt idx="507">
                  <c:v>0.50800000000000034</c:v>
                </c:pt>
                <c:pt idx="508">
                  <c:v>0.50900000000000034</c:v>
                </c:pt>
                <c:pt idx="509">
                  <c:v>0.51000000000000034</c:v>
                </c:pt>
                <c:pt idx="510">
                  <c:v>0.51100000000000034</c:v>
                </c:pt>
                <c:pt idx="511">
                  <c:v>0.51200000000000034</c:v>
                </c:pt>
                <c:pt idx="512">
                  <c:v>0.51300000000000034</c:v>
                </c:pt>
                <c:pt idx="513">
                  <c:v>0.51400000000000035</c:v>
                </c:pt>
                <c:pt idx="514">
                  <c:v>0.51500000000000035</c:v>
                </c:pt>
                <c:pt idx="515">
                  <c:v>0.51600000000000035</c:v>
                </c:pt>
                <c:pt idx="516">
                  <c:v>0.51700000000000035</c:v>
                </c:pt>
                <c:pt idx="517">
                  <c:v>0.51800000000000035</c:v>
                </c:pt>
                <c:pt idx="518">
                  <c:v>0.51900000000000035</c:v>
                </c:pt>
                <c:pt idx="519">
                  <c:v>0.52000000000000035</c:v>
                </c:pt>
                <c:pt idx="520">
                  <c:v>0.52100000000000035</c:v>
                </c:pt>
                <c:pt idx="521">
                  <c:v>0.52200000000000035</c:v>
                </c:pt>
                <c:pt idx="522">
                  <c:v>0.52300000000000035</c:v>
                </c:pt>
                <c:pt idx="523">
                  <c:v>0.52400000000000035</c:v>
                </c:pt>
                <c:pt idx="524">
                  <c:v>0.52500000000000036</c:v>
                </c:pt>
                <c:pt idx="525">
                  <c:v>0.52600000000000036</c:v>
                </c:pt>
                <c:pt idx="526">
                  <c:v>0.52700000000000036</c:v>
                </c:pt>
                <c:pt idx="527">
                  <c:v>0.52800000000000036</c:v>
                </c:pt>
                <c:pt idx="528">
                  <c:v>0.52900000000000036</c:v>
                </c:pt>
                <c:pt idx="529">
                  <c:v>0.53000000000000036</c:v>
                </c:pt>
                <c:pt idx="530">
                  <c:v>0.53100000000000036</c:v>
                </c:pt>
                <c:pt idx="531">
                  <c:v>0.53200000000000036</c:v>
                </c:pt>
                <c:pt idx="532">
                  <c:v>0.53300000000000036</c:v>
                </c:pt>
                <c:pt idx="533">
                  <c:v>0.53400000000000036</c:v>
                </c:pt>
                <c:pt idx="534">
                  <c:v>0.53500000000000036</c:v>
                </c:pt>
                <c:pt idx="535">
                  <c:v>0.53600000000000037</c:v>
                </c:pt>
                <c:pt idx="536">
                  <c:v>0.53700000000000037</c:v>
                </c:pt>
                <c:pt idx="537">
                  <c:v>0.53800000000000037</c:v>
                </c:pt>
                <c:pt idx="538">
                  <c:v>0.53900000000000037</c:v>
                </c:pt>
                <c:pt idx="539">
                  <c:v>0.54000000000000037</c:v>
                </c:pt>
                <c:pt idx="540">
                  <c:v>0.54100000000000037</c:v>
                </c:pt>
                <c:pt idx="541">
                  <c:v>0.54200000000000037</c:v>
                </c:pt>
                <c:pt idx="542">
                  <c:v>0.54300000000000037</c:v>
                </c:pt>
                <c:pt idx="543">
                  <c:v>0.54400000000000037</c:v>
                </c:pt>
                <c:pt idx="544">
                  <c:v>0.54500000000000037</c:v>
                </c:pt>
                <c:pt idx="545">
                  <c:v>0.54600000000000037</c:v>
                </c:pt>
                <c:pt idx="546">
                  <c:v>0.54700000000000037</c:v>
                </c:pt>
                <c:pt idx="547">
                  <c:v>0.54800000000000038</c:v>
                </c:pt>
                <c:pt idx="548">
                  <c:v>0.54900000000000038</c:v>
                </c:pt>
                <c:pt idx="549">
                  <c:v>0.55000000000000038</c:v>
                </c:pt>
                <c:pt idx="550">
                  <c:v>0.55100000000000038</c:v>
                </c:pt>
                <c:pt idx="551">
                  <c:v>0.55200000000000038</c:v>
                </c:pt>
                <c:pt idx="552">
                  <c:v>0.55300000000000038</c:v>
                </c:pt>
                <c:pt idx="553">
                  <c:v>0.55400000000000038</c:v>
                </c:pt>
                <c:pt idx="554">
                  <c:v>0.55500000000000038</c:v>
                </c:pt>
                <c:pt idx="555">
                  <c:v>0.55600000000000038</c:v>
                </c:pt>
                <c:pt idx="556">
                  <c:v>0.55700000000000038</c:v>
                </c:pt>
                <c:pt idx="557">
                  <c:v>0.55800000000000038</c:v>
                </c:pt>
                <c:pt idx="558">
                  <c:v>0.55900000000000039</c:v>
                </c:pt>
                <c:pt idx="559">
                  <c:v>0.56000000000000039</c:v>
                </c:pt>
                <c:pt idx="560">
                  <c:v>0.56100000000000039</c:v>
                </c:pt>
                <c:pt idx="561">
                  <c:v>0.56200000000000039</c:v>
                </c:pt>
                <c:pt idx="562">
                  <c:v>0.56300000000000039</c:v>
                </c:pt>
                <c:pt idx="563">
                  <c:v>0.56400000000000039</c:v>
                </c:pt>
                <c:pt idx="564">
                  <c:v>0.56500000000000039</c:v>
                </c:pt>
                <c:pt idx="565">
                  <c:v>0.56600000000000039</c:v>
                </c:pt>
                <c:pt idx="566">
                  <c:v>0.56700000000000039</c:v>
                </c:pt>
                <c:pt idx="567">
                  <c:v>0.56800000000000039</c:v>
                </c:pt>
                <c:pt idx="568">
                  <c:v>0.56900000000000039</c:v>
                </c:pt>
                <c:pt idx="569">
                  <c:v>0.5700000000000004</c:v>
                </c:pt>
                <c:pt idx="570">
                  <c:v>0.5710000000000004</c:v>
                </c:pt>
                <c:pt idx="571">
                  <c:v>0.5720000000000004</c:v>
                </c:pt>
                <c:pt idx="572">
                  <c:v>0.5730000000000004</c:v>
                </c:pt>
                <c:pt idx="573">
                  <c:v>0.5740000000000004</c:v>
                </c:pt>
                <c:pt idx="574">
                  <c:v>0.5750000000000004</c:v>
                </c:pt>
                <c:pt idx="575">
                  <c:v>0.5760000000000004</c:v>
                </c:pt>
                <c:pt idx="576">
                  <c:v>0.5770000000000004</c:v>
                </c:pt>
                <c:pt idx="577">
                  <c:v>0.5780000000000004</c:v>
                </c:pt>
                <c:pt idx="578">
                  <c:v>0.5790000000000004</c:v>
                </c:pt>
                <c:pt idx="579">
                  <c:v>0.5800000000000004</c:v>
                </c:pt>
                <c:pt idx="580">
                  <c:v>0.58100000000000041</c:v>
                </c:pt>
                <c:pt idx="581">
                  <c:v>0.58200000000000041</c:v>
                </c:pt>
                <c:pt idx="582">
                  <c:v>0.58300000000000041</c:v>
                </c:pt>
                <c:pt idx="583">
                  <c:v>0.58400000000000041</c:v>
                </c:pt>
                <c:pt idx="584">
                  <c:v>0.58500000000000041</c:v>
                </c:pt>
                <c:pt idx="585">
                  <c:v>0.58600000000000041</c:v>
                </c:pt>
                <c:pt idx="586">
                  <c:v>0.58700000000000041</c:v>
                </c:pt>
                <c:pt idx="587">
                  <c:v>0.58800000000000041</c:v>
                </c:pt>
                <c:pt idx="588">
                  <c:v>0.58900000000000041</c:v>
                </c:pt>
                <c:pt idx="589">
                  <c:v>0.59000000000000041</c:v>
                </c:pt>
                <c:pt idx="590">
                  <c:v>0.59100000000000041</c:v>
                </c:pt>
                <c:pt idx="591">
                  <c:v>0.59200000000000041</c:v>
                </c:pt>
                <c:pt idx="592">
                  <c:v>0.59300000000000042</c:v>
                </c:pt>
                <c:pt idx="593">
                  <c:v>0.59400000000000042</c:v>
                </c:pt>
                <c:pt idx="594">
                  <c:v>0.59500000000000042</c:v>
                </c:pt>
                <c:pt idx="595">
                  <c:v>0.59600000000000042</c:v>
                </c:pt>
                <c:pt idx="596">
                  <c:v>0.59700000000000042</c:v>
                </c:pt>
                <c:pt idx="597">
                  <c:v>0.59800000000000042</c:v>
                </c:pt>
                <c:pt idx="598">
                  <c:v>0.59900000000000042</c:v>
                </c:pt>
                <c:pt idx="599">
                  <c:v>0.60000000000000042</c:v>
                </c:pt>
                <c:pt idx="600">
                  <c:v>0.60100000000000042</c:v>
                </c:pt>
                <c:pt idx="601">
                  <c:v>0.60200000000000042</c:v>
                </c:pt>
                <c:pt idx="602">
                  <c:v>0.60300000000000042</c:v>
                </c:pt>
                <c:pt idx="603">
                  <c:v>0.60400000000000043</c:v>
                </c:pt>
                <c:pt idx="604">
                  <c:v>0.60500000000000043</c:v>
                </c:pt>
                <c:pt idx="605">
                  <c:v>0.60600000000000043</c:v>
                </c:pt>
                <c:pt idx="606">
                  <c:v>0.60700000000000043</c:v>
                </c:pt>
                <c:pt idx="607">
                  <c:v>0.60800000000000043</c:v>
                </c:pt>
                <c:pt idx="608">
                  <c:v>0.60900000000000043</c:v>
                </c:pt>
                <c:pt idx="609">
                  <c:v>0.61000000000000043</c:v>
                </c:pt>
                <c:pt idx="610">
                  <c:v>0.61100000000000043</c:v>
                </c:pt>
                <c:pt idx="611">
                  <c:v>0.61200000000000043</c:v>
                </c:pt>
                <c:pt idx="612">
                  <c:v>0.61300000000000043</c:v>
                </c:pt>
                <c:pt idx="613">
                  <c:v>0.61400000000000043</c:v>
                </c:pt>
                <c:pt idx="614">
                  <c:v>0.61500000000000044</c:v>
                </c:pt>
                <c:pt idx="615">
                  <c:v>0.61600000000000044</c:v>
                </c:pt>
                <c:pt idx="616">
                  <c:v>0.61700000000000044</c:v>
                </c:pt>
                <c:pt idx="617">
                  <c:v>0.61800000000000044</c:v>
                </c:pt>
                <c:pt idx="618">
                  <c:v>0.61900000000000044</c:v>
                </c:pt>
                <c:pt idx="619">
                  <c:v>0.62000000000000044</c:v>
                </c:pt>
                <c:pt idx="620">
                  <c:v>0.62100000000000044</c:v>
                </c:pt>
                <c:pt idx="621">
                  <c:v>0.62200000000000044</c:v>
                </c:pt>
                <c:pt idx="622">
                  <c:v>0.62300000000000044</c:v>
                </c:pt>
                <c:pt idx="623">
                  <c:v>0.62400000000000044</c:v>
                </c:pt>
                <c:pt idx="624">
                  <c:v>0.62500000000000044</c:v>
                </c:pt>
                <c:pt idx="625">
                  <c:v>0.62600000000000044</c:v>
                </c:pt>
                <c:pt idx="626">
                  <c:v>0.62700000000000045</c:v>
                </c:pt>
                <c:pt idx="627">
                  <c:v>0.62800000000000045</c:v>
                </c:pt>
                <c:pt idx="628">
                  <c:v>0.62900000000000045</c:v>
                </c:pt>
                <c:pt idx="629">
                  <c:v>0.63000000000000045</c:v>
                </c:pt>
                <c:pt idx="630">
                  <c:v>0.63100000000000045</c:v>
                </c:pt>
                <c:pt idx="631">
                  <c:v>0.63200000000000045</c:v>
                </c:pt>
                <c:pt idx="632">
                  <c:v>0.63300000000000045</c:v>
                </c:pt>
                <c:pt idx="633">
                  <c:v>0.63400000000000045</c:v>
                </c:pt>
                <c:pt idx="634">
                  <c:v>0.63500000000000045</c:v>
                </c:pt>
                <c:pt idx="635">
                  <c:v>0.63600000000000045</c:v>
                </c:pt>
                <c:pt idx="636">
                  <c:v>0.63700000000000045</c:v>
                </c:pt>
                <c:pt idx="637">
                  <c:v>0.63800000000000046</c:v>
                </c:pt>
                <c:pt idx="638">
                  <c:v>0.63900000000000046</c:v>
                </c:pt>
                <c:pt idx="639">
                  <c:v>0.64000000000000046</c:v>
                </c:pt>
                <c:pt idx="640">
                  <c:v>0.64100000000000046</c:v>
                </c:pt>
                <c:pt idx="641">
                  <c:v>0.64200000000000046</c:v>
                </c:pt>
                <c:pt idx="642">
                  <c:v>0.64300000000000046</c:v>
                </c:pt>
                <c:pt idx="643">
                  <c:v>0.64400000000000046</c:v>
                </c:pt>
                <c:pt idx="644">
                  <c:v>0.64500000000000046</c:v>
                </c:pt>
                <c:pt idx="645">
                  <c:v>0.64600000000000046</c:v>
                </c:pt>
                <c:pt idx="646">
                  <c:v>0.64700000000000046</c:v>
                </c:pt>
                <c:pt idx="647">
                  <c:v>0.64800000000000046</c:v>
                </c:pt>
                <c:pt idx="648">
                  <c:v>0.64900000000000047</c:v>
                </c:pt>
                <c:pt idx="649">
                  <c:v>0.65000000000000047</c:v>
                </c:pt>
                <c:pt idx="650">
                  <c:v>0.65100000000000047</c:v>
                </c:pt>
                <c:pt idx="651">
                  <c:v>0.65200000000000047</c:v>
                </c:pt>
                <c:pt idx="652">
                  <c:v>0.65300000000000047</c:v>
                </c:pt>
                <c:pt idx="653">
                  <c:v>0.65400000000000047</c:v>
                </c:pt>
                <c:pt idx="654">
                  <c:v>0.65500000000000047</c:v>
                </c:pt>
                <c:pt idx="655">
                  <c:v>0.65600000000000047</c:v>
                </c:pt>
                <c:pt idx="656">
                  <c:v>0.65700000000000047</c:v>
                </c:pt>
                <c:pt idx="657">
                  <c:v>0.65800000000000047</c:v>
                </c:pt>
                <c:pt idx="658">
                  <c:v>0.65900000000000047</c:v>
                </c:pt>
                <c:pt idx="659">
                  <c:v>0.66000000000000048</c:v>
                </c:pt>
                <c:pt idx="660">
                  <c:v>0.66100000000000048</c:v>
                </c:pt>
                <c:pt idx="661">
                  <c:v>0.66200000000000048</c:v>
                </c:pt>
                <c:pt idx="662">
                  <c:v>0.66300000000000048</c:v>
                </c:pt>
                <c:pt idx="663">
                  <c:v>0.66400000000000048</c:v>
                </c:pt>
                <c:pt idx="664">
                  <c:v>0.66500000000000048</c:v>
                </c:pt>
                <c:pt idx="665">
                  <c:v>0.66600000000000048</c:v>
                </c:pt>
                <c:pt idx="666">
                  <c:v>0.66700000000000048</c:v>
                </c:pt>
                <c:pt idx="667">
                  <c:v>0.66800000000000048</c:v>
                </c:pt>
                <c:pt idx="668">
                  <c:v>0.66900000000000048</c:v>
                </c:pt>
                <c:pt idx="669">
                  <c:v>0.67000000000000048</c:v>
                </c:pt>
                <c:pt idx="670">
                  <c:v>0.67100000000000048</c:v>
                </c:pt>
                <c:pt idx="671">
                  <c:v>0.67200000000000049</c:v>
                </c:pt>
                <c:pt idx="672">
                  <c:v>0.67300000000000049</c:v>
                </c:pt>
                <c:pt idx="673">
                  <c:v>0.67400000000000049</c:v>
                </c:pt>
                <c:pt idx="674">
                  <c:v>0.67500000000000049</c:v>
                </c:pt>
                <c:pt idx="675">
                  <c:v>0.67600000000000049</c:v>
                </c:pt>
                <c:pt idx="676">
                  <c:v>0.67700000000000049</c:v>
                </c:pt>
                <c:pt idx="677">
                  <c:v>0.67800000000000049</c:v>
                </c:pt>
                <c:pt idx="678">
                  <c:v>0.67900000000000049</c:v>
                </c:pt>
                <c:pt idx="679">
                  <c:v>0.68000000000000049</c:v>
                </c:pt>
                <c:pt idx="680">
                  <c:v>0.68100000000000049</c:v>
                </c:pt>
                <c:pt idx="681">
                  <c:v>0.68200000000000049</c:v>
                </c:pt>
                <c:pt idx="682">
                  <c:v>0.6830000000000005</c:v>
                </c:pt>
                <c:pt idx="683">
                  <c:v>0.6840000000000005</c:v>
                </c:pt>
                <c:pt idx="684">
                  <c:v>0.6850000000000005</c:v>
                </c:pt>
                <c:pt idx="685">
                  <c:v>0.6860000000000005</c:v>
                </c:pt>
                <c:pt idx="686">
                  <c:v>0.6870000000000005</c:v>
                </c:pt>
                <c:pt idx="687">
                  <c:v>0.6880000000000005</c:v>
                </c:pt>
                <c:pt idx="688">
                  <c:v>0.6890000000000005</c:v>
                </c:pt>
                <c:pt idx="689">
                  <c:v>0.6900000000000005</c:v>
                </c:pt>
                <c:pt idx="690">
                  <c:v>0.6910000000000005</c:v>
                </c:pt>
                <c:pt idx="691">
                  <c:v>0.6920000000000005</c:v>
                </c:pt>
                <c:pt idx="692">
                  <c:v>0.6930000000000005</c:v>
                </c:pt>
                <c:pt idx="693">
                  <c:v>0.69400000000000051</c:v>
                </c:pt>
                <c:pt idx="694">
                  <c:v>0.69500000000000051</c:v>
                </c:pt>
                <c:pt idx="695">
                  <c:v>0.69600000000000051</c:v>
                </c:pt>
                <c:pt idx="696">
                  <c:v>0.69700000000000051</c:v>
                </c:pt>
                <c:pt idx="697">
                  <c:v>0.69800000000000051</c:v>
                </c:pt>
                <c:pt idx="698">
                  <c:v>0.69900000000000051</c:v>
                </c:pt>
                <c:pt idx="699">
                  <c:v>0.70000000000000051</c:v>
                </c:pt>
                <c:pt idx="700">
                  <c:v>0.70100000000000051</c:v>
                </c:pt>
                <c:pt idx="701">
                  <c:v>0.70200000000000051</c:v>
                </c:pt>
                <c:pt idx="702">
                  <c:v>0.70300000000000051</c:v>
                </c:pt>
                <c:pt idx="703">
                  <c:v>0.70400000000000051</c:v>
                </c:pt>
                <c:pt idx="704">
                  <c:v>0.70500000000000052</c:v>
                </c:pt>
                <c:pt idx="705">
                  <c:v>0.70600000000000052</c:v>
                </c:pt>
                <c:pt idx="706">
                  <c:v>0.70700000000000052</c:v>
                </c:pt>
                <c:pt idx="707">
                  <c:v>0.70800000000000052</c:v>
                </c:pt>
                <c:pt idx="708">
                  <c:v>0.70900000000000052</c:v>
                </c:pt>
                <c:pt idx="709">
                  <c:v>0.71000000000000052</c:v>
                </c:pt>
                <c:pt idx="710">
                  <c:v>0.71100000000000052</c:v>
                </c:pt>
                <c:pt idx="711">
                  <c:v>0.71200000000000052</c:v>
                </c:pt>
                <c:pt idx="712">
                  <c:v>0.71300000000000052</c:v>
                </c:pt>
                <c:pt idx="713">
                  <c:v>0.71400000000000052</c:v>
                </c:pt>
                <c:pt idx="714">
                  <c:v>0.71500000000000052</c:v>
                </c:pt>
                <c:pt idx="715">
                  <c:v>0.71600000000000052</c:v>
                </c:pt>
                <c:pt idx="716">
                  <c:v>0.71700000000000053</c:v>
                </c:pt>
                <c:pt idx="717">
                  <c:v>0.71800000000000053</c:v>
                </c:pt>
                <c:pt idx="718">
                  <c:v>0.71900000000000053</c:v>
                </c:pt>
                <c:pt idx="719">
                  <c:v>0.72000000000000053</c:v>
                </c:pt>
                <c:pt idx="720">
                  <c:v>0.72100000000000053</c:v>
                </c:pt>
                <c:pt idx="721">
                  <c:v>0.72200000000000053</c:v>
                </c:pt>
                <c:pt idx="722">
                  <c:v>0.72300000000000053</c:v>
                </c:pt>
                <c:pt idx="723">
                  <c:v>0.72400000000000053</c:v>
                </c:pt>
                <c:pt idx="724">
                  <c:v>0.72500000000000053</c:v>
                </c:pt>
                <c:pt idx="725">
                  <c:v>0.72600000000000053</c:v>
                </c:pt>
                <c:pt idx="726">
                  <c:v>0.72700000000000053</c:v>
                </c:pt>
                <c:pt idx="727">
                  <c:v>0.72800000000000054</c:v>
                </c:pt>
                <c:pt idx="728">
                  <c:v>0.72900000000000054</c:v>
                </c:pt>
                <c:pt idx="729">
                  <c:v>0.73000000000000054</c:v>
                </c:pt>
                <c:pt idx="730">
                  <c:v>0.73100000000000054</c:v>
                </c:pt>
                <c:pt idx="731">
                  <c:v>0.73200000000000054</c:v>
                </c:pt>
                <c:pt idx="732">
                  <c:v>0.73300000000000054</c:v>
                </c:pt>
                <c:pt idx="733">
                  <c:v>0.73400000000000054</c:v>
                </c:pt>
                <c:pt idx="734">
                  <c:v>0.73500000000000054</c:v>
                </c:pt>
                <c:pt idx="735">
                  <c:v>0.73600000000000054</c:v>
                </c:pt>
                <c:pt idx="736">
                  <c:v>0.73700000000000054</c:v>
                </c:pt>
                <c:pt idx="737">
                  <c:v>0.73800000000000054</c:v>
                </c:pt>
                <c:pt idx="738">
                  <c:v>0.73900000000000055</c:v>
                </c:pt>
                <c:pt idx="739">
                  <c:v>0.74000000000000055</c:v>
                </c:pt>
                <c:pt idx="740">
                  <c:v>0.74100000000000055</c:v>
                </c:pt>
                <c:pt idx="741">
                  <c:v>0.74200000000000055</c:v>
                </c:pt>
                <c:pt idx="742">
                  <c:v>0.74300000000000055</c:v>
                </c:pt>
                <c:pt idx="743">
                  <c:v>0.74400000000000055</c:v>
                </c:pt>
                <c:pt idx="744">
                  <c:v>0.74500000000000055</c:v>
                </c:pt>
                <c:pt idx="745">
                  <c:v>0.74600000000000055</c:v>
                </c:pt>
                <c:pt idx="746">
                  <c:v>0.74700000000000055</c:v>
                </c:pt>
                <c:pt idx="747">
                  <c:v>0.74800000000000055</c:v>
                </c:pt>
                <c:pt idx="748">
                  <c:v>0.74900000000000055</c:v>
                </c:pt>
                <c:pt idx="749">
                  <c:v>0.75000000000000056</c:v>
                </c:pt>
                <c:pt idx="750">
                  <c:v>0.75100000000000056</c:v>
                </c:pt>
                <c:pt idx="751">
                  <c:v>0.75200000000000056</c:v>
                </c:pt>
                <c:pt idx="752">
                  <c:v>0.75300000000000056</c:v>
                </c:pt>
                <c:pt idx="753">
                  <c:v>0.75400000000000056</c:v>
                </c:pt>
                <c:pt idx="754">
                  <c:v>0.75500000000000056</c:v>
                </c:pt>
                <c:pt idx="755">
                  <c:v>0.75600000000000056</c:v>
                </c:pt>
                <c:pt idx="756">
                  <c:v>0.75700000000000056</c:v>
                </c:pt>
                <c:pt idx="757">
                  <c:v>0.75800000000000056</c:v>
                </c:pt>
                <c:pt idx="758">
                  <c:v>0.75900000000000056</c:v>
                </c:pt>
                <c:pt idx="759">
                  <c:v>0.76000000000000056</c:v>
                </c:pt>
                <c:pt idx="760">
                  <c:v>0.76100000000000056</c:v>
                </c:pt>
                <c:pt idx="761">
                  <c:v>0.76200000000000057</c:v>
                </c:pt>
                <c:pt idx="762">
                  <c:v>0.76300000000000057</c:v>
                </c:pt>
                <c:pt idx="763">
                  <c:v>0.76400000000000057</c:v>
                </c:pt>
                <c:pt idx="764">
                  <c:v>0.76500000000000057</c:v>
                </c:pt>
                <c:pt idx="765">
                  <c:v>0.76600000000000057</c:v>
                </c:pt>
                <c:pt idx="766">
                  <c:v>0.76700000000000057</c:v>
                </c:pt>
                <c:pt idx="767">
                  <c:v>0.76800000000000057</c:v>
                </c:pt>
                <c:pt idx="768">
                  <c:v>0.76900000000000057</c:v>
                </c:pt>
                <c:pt idx="769">
                  <c:v>0.77000000000000057</c:v>
                </c:pt>
                <c:pt idx="770">
                  <c:v>0.77100000000000057</c:v>
                </c:pt>
                <c:pt idx="771">
                  <c:v>0.77200000000000057</c:v>
                </c:pt>
                <c:pt idx="772">
                  <c:v>0.77300000000000058</c:v>
                </c:pt>
                <c:pt idx="773">
                  <c:v>0.77400000000000058</c:v>
                </c:pt>
                <c:pt idx="774">
                  <c:v>0.77500000000000058</c:v>
                </c:pt>
                <c:pt idx="775">
                  <c:v>0.77600000000000058</c:v>
                </c:pt>
                <c:pt idx="776">
                  <c:v>0.77700000000000058</c:v>
                </c:pt>
                <c:pt idx="777">
                  <c:v>0.77800000000000058</c:v>
                </c:pt>
                <c:pt idx="778">
                  <c:v>0.77900000000000058</c:v>
                </c:pt>
                <c:pt idx="779">
                  <c:v>0.78000000000000058</c:v>
                </c:pt>
                <c:pt idx="780">
                  <c:v>0.78100000000000058</c:v>
                </c:pt>
                <c:pt idx="781">
                  <c:v>0.78200000000000058</c:v>
                </c:pt>
                <c:pt idx="782">
                  <c:v>0.78300000000000058</c:v>
                </c:pt>
                <c:pt idx="783">
                  <c:v>0.78400000000000059</c:v>
                </c:pt>
                <c:pt idx="784">
                  <c:v>0.78500000000000059</c:v>
                </c:pt>
                <c:pt idx="785">
                  <c:v>0.78600000000000059</c:v>
                </c:pt>
                <c:pt idx="786">
                  <c:v>0.78700000000000059</c:v>
                </c:pt>
                <c:pt idx="787">
                  <c:v>0.78800000000000059</c:v>
                </c:pt>
                <c:pt idx="788">
                  <c:v>0.78900000000000059</c:v>
                </c:pt>
                <c:pt idx="789">
                  <c:v>0.79000000000000059</c:v>
                </c:pt>
                <c:pt idx="790">
                  <c:v>0.79100000000000059</c:v>
                </c:pt>
                <c:pt idx="791">
                  <c:v>0.79200000000000059</c:v>
                </c:pt>
                <c:pt idx="792">
                  <c:v>0.79300000000000059</c:v>
                </c:pt>
                <c:pt idx="793">
                  <c:v>0.79400000000000059</c:v>
                </c:pt>
                <c:pt idx="794">
                  <c:v>0.7950000000000006</c:v>
                </c:pt>
                <c:pt idx="795">
                  <c:v>0.7960000000000006</c:v>
                </c:pt>
                <c:pt idx="796">
                  <c:v>0.7970000000000006</c:v>
                </c:pt>
                <c:pt idx="797">
                  <c:v>0.7980000000000006</c:v>
                </c:pt>
                <c:pt idx="798">
                  <c:v>0.7990000000000006</c:v>
                </c:pt>
                <c:pt idx="799">
                  <c:v>0.8000000000000006</c:v>
                </c:pt>
                <c:pt idx="800">
                  <c:v>0.8010000000000006</c:v>
                </c:pt>
                <c:pt idx="801">
                  <c:v>0.8020000000000006</c:v>
                </c:pt>
                <c:pt idx="802">
                  <c:v>0.8030000000000006</c:v>
                </c:pt>
                <c:pt idx="803">
                  <c:v>0.8040000000000006</c:v>
                </c:pt>
                <c:pt idx="804">
                  <c:v>0.8050000000000006</c:v>
                </c:pt>
                <c:pt idx="805">
                  <c:v>0.8060000000000006</c:v>
                </c:pt>
                <c:pt idx="806">
                  <c:v>0.80700000000000061</c:v>
                </c:pt>
                <c:pt idx="807">
                  <c:v>0.80800000000000061</c:v>
                </c:pt>
                <c:pt idx="808">
                  <c:v>0.80900000000000061</c:v>
                </c:pt>
                <c:pt idx="809">
                  <c:v>0.81000000000000061</c:v>
                </c:pt>
                <c:pt idx="810">
                  <c:v>0.81100000000000061</c:v>
                </c:pt>
                <c:pt idx="811">
                  <c:v>0.81200000000000061</c:v>
                </c:pt>
                <c:pt idx="812">
                  <c:v>0.81300000000000061</c:v>
                </c:pt>
                <c:pt idx="813">
                  <c:v>0.81400000000000061</c:v>
                </c:pt>
                <c:pt idx="814">
                  <c:v>0.81500000000000061</c:v>
                </c:pt>
                <c:pt idx="815">
                  <c:v>0.81600000000000061</c:v>
                </c:pt>
                <c:pt idx="816">
                  <c:v>0.81700000000000061</c:v>
                </c:pt>
                <c:pt idx="817">
                  <c:v>0.81800000000000062</c:v>
                </c:pt>
                <c:pt idx="818">
                  <c:v>0.81900000000000062</c:v>
                </c:pt>
                <c:pt idx="819">
                  <c:v>0.82000000000000062</c:v>
                </c:pt>
                <c:pt idx="820">
                  <c:v>0.82100000000000062</c:v>
                </c:pt>
                <c:pt idx="821">
                  <c:v>0.82200000000000062</c:v>
                </c:pt>
                <c:pt idx="822">
                  <c:v>0.82300000000000062</c:v>
                </c:pt>
                <c:pt idx="823">
                  <c:v>0.82400000000000062</c:v>
                </c:pt>
                <c:pt idx="824">
                  <c:v>0.82500000000000062</c:v>
                </c:pt>
                <c:pt idx="825">
                  <c:v>0.82600000000000062</c:v>
                </c:pt>
                <c:pt idx="826">
                  <c:v>0.82700000000000062</c:v>
                </c:pt>
                <c:pt idx="827">
                  <c:v>0.82800000000000062</c:v>
                </c:pt>
                <c:pt idx="828">
                  <c:v>0.82900000000000063</c:v>
                </c:pt>
                <c:pt idx="829">
                  <c:v>0.83000000000000063</c:v>
                </c:pt>
                <c:pt idx="830">
                  <c:v>0.83100000000000063</c:v>
                </c:pt>
                <c:pt idx="831">
                  <c:v>0.83200000000000063</c:v>
                </c:pt>
                <c:pt idx="832">
                  <c:v>0.83300000000000063</c:v>
                </c:pt>
                <c:pt idx="833">
                  <c:v>0.83400000000000063</c:v>
                </c:pt>
                <c:pt idx="834">
                  <c:v>0.83500000000000063</c:v>
                </c:pt>
                <c:pt idx="835">
                  <c:v>0.83600000000000063</c:v>
                </c:pt>
                <c:pt idx="836">
                  <c:v>0.83700000000000063</c:v>
                </c:pt>
                <c:pt idx="837">
                  <c:v>0.83800000000000063</c:v>
                </c:pt>
                <c:pt idx="838">
                  <c:v>0.83900000000000063</c:v>
                </c:pt>
                <c:pt idx="839">
                  <c:v>0.84000000000000064</c:v>
                </c:pt>
                <c:pt idx="840">
                  <c:v>0.84100000000000064</c:v>
                </c:pt>
                <c:pt idx="841">
                  <c:v>0.84200000000000064</c:v>
                </c:pt>
                <c:pt idx="842">
                  <c:v>0.84300000000000064</c:v>
                </c:pt>
                <c:pt idx="843">
                  <c:v>0.84400000000000064</c:v>
                </c:pt>
                <c:pt idx="844">
                  <c:v>0.84500000000000064</c:v>
                </c:pt>
                <c:pt idx="845">
                  <c:v>0.84600000000000064</c:v>
                </c:pt>
                <c:pt idx="846">
                  <c:v>0.84700000000000064</c:v>
                </c:pt>
                <c:pt idx="847">
                  <c:v>0.84800000000000064</c:v>
                </c:pt>
                <c:pt idx="848">
                  <c:v>0.84900000000000064</c:v>
                </c:pt>
                <c:pt idx="849">
                  <c:v>0.85000000000000064</c:v>
                </c:pt>
                <c:pt idx="850">
                  <c:v>0.85100000000000064</c:v>
                </c:pt>
                <c:pt idx="851">
                  <c:v>0.85200000000000065</c:v>
                </c:pt>
                <c:pt idx="852">
                  <c:v>0.85300000000000065</c:v>
                </c:pt>
                <c:pt idx="853">
                  <c:v>0.85400000000000065</c:v>
                </c:pt>
                <c:pt idx="854">
                  <c:v>0.85500000000000065</c:v>
                </c:pt>
                <c:pt idx="855">
                  <c:v>0.85600000000000065</c:v>
                </c:pt>
                <c:pt idx="856">
                  <c:v>0.85700000000000065</c:v>
                </c:pt>
                <c:pt idx="857">
                  <c:v>0.85800000000000065</c:v>
                </c:pt>
                <c:pt idx="858">
                  <c:v>0.85900000000000065</c:v>
                </c:pt>
                <c:pt idx="859">
                  <c:v>0.86000000000000065</c:v>
                </c:pt>
                <c:pt idx="860">
                  <c:v>0.86100000000000065</c:v>
                </c:pt>
                <c:pt idx="861">
                  <c:v>0.86200000000000065</c:v>
                </c:pt>
                <c:pt idx="862">
                  <c:v>0.86300000000000066</c:v>
                </c:pt>
                <c:pt idx="863">
                  <c:v>0.86400000000000066</c:v>
                </c:pt>
                <c:pt idx="864">
                  <c:v>0.86500000000000066</c:v>
                </c:pt>
                <c:pt idx="865">
                  <c:v>0.86600000000000066</c:v>
                </c:pt>
                <c:pt idx="866">
                  <c:v>0.86700000000000066</c:v>
                </c:pt>
                <c:pt idx="867">
                  <c:v>0.86800000000000066</c:v>
                </c:pt>
                <c:pt idx="868">
                  <c:v>0.86900000000000066</c:v>
                </c:pt>
                <c:pt idx="869">
                  <c:v>0.87000000000000066</c:v>
                </c:pt>
                <c:pt idx="870">
                  <c:v>0.87100000000000066</c:v>
                </c:pt>
                <c:pt idx="871">
                  <c:v>0.87200000000000066</c:v>
                </c:pt>
                <c:pt idx="872">
                  <c:v>0.87300000000000066</c:v>
                </c:pt>
                <c:pt idx="873">
                  <c:v>0.87400000000000067</c:v>
                </c:pt>
                <c:pt idx="874">
                  <c:v>0.87500000000000067</c:v>
                </c:pt>
                <c:pt idx="875">
                  <c:v>0.87600000000000067</c:v>
                </c:pt>
                <c:pt idx="876">
                  <c:v>0.87700000000000067</c:v>
                </c:pt>
                <c:pt idx="877">
                  <c:v>0.87800000000000067</c:v>
                </c:pt>
                <c:pt idx="878">
                  <c:v>0.87900000000000067</c:v>
                </c:pt>
                <c:pt idx="879">
                  <c:v>0.88000000000000067</c:v>
                </c:pt>
                <c:pt idx="880">
                  <c:v>0.88100000000000067</c:v>
                </c:pt>
                <c:pt idx="881">
                  <c:v>0.88200000000000067</c:v>
                </c:pt>
                <c:pt idx="882">
                  <c:v>0.88300000000000067</c:v>
                </c:pt>
                <c:pt idx="883">
                  <c:v>0.88400000000000067</c:v>
                </c:pt>
                <c:pt idx="884">
                  <c:v>0.88500000000000068</c:v>
                </c:pt>
                <c:pt idx="885">
                  <c:v>0.88600000000000068</c:v>
                </c:pt>
                <c:pt idx="886">
                  <c:v>0.88700000000000068</c:v>
                </c:pt>
                <c:pt idx="887">
                  <c:v>0.88800000000000068</c:v>
                </c:pt>
                <c:pt idx="888">
                  <c:v>0.88900000000000068</c:v>
                </c:pt>
                <c:pt idx="889">
                  <c:v>0.89000000000000068</c:v>
                </c:pt>
                <c:pt idx="890">
                  <c:v>0.89100000000000068</c:v>
                </c:pt>
                <c:pt idx="891">
                  <c:v>0.89200000000000068</c:v>
                </c:pt>
                <c:pt idx="892">
                  <c:v>0.89300000000000068</c:v>
                </c:pt>
                <c:pt idx="893">
                  <c:v>0.89400000000000068</c:v>
                </c:pt>
                <c:pt idx="894">
                  <c:v>0.89500000000000068</c:v>
                </c:pt>
                <c:pt idx="895">
                  <c:v>0.89600000000000068</c:v>
                </c:pt>
                <c:pt idx="896">
                  <c:v>0.89700000000000069</c:v>
                </c:pt>
                <c:pt idx="897">
                  <c:v>0.89800000000000069</c:v>
                </c:pt>
                <c:pt idx="898">
                  <c:v>0.89900000000000069</c:v>
                </c:pt>
                <c:pt idx="899">
                  <c:v>0.90000000000000069</c:v>
                </c:pt>
                <c:pt idx="900">
                  <c:v>0.90100000000000069</c:v>
                </c:pt>
                <c:pt idx="901">
                  <c:v>0.90200000000000069</c:v>
                </c:pt>
                <c:pt idx="902">
                  <c:v>0.90300000000000069</c:v>
                </c:pt>
                <c:pt idx="903">
                  <c:v>0.90400000000000069</c:v>
                </c:pt>
                <c:pt idx="904">
                  <c:v>0.90500000000000069</c:v>
                </c:pt>
                <c:pt idx="905">
                  <c:v>0.90600000000000069</c:v>
                </c:pt>
                <c:pt idx="906">
                  <c:v>0.90700000000000069</c:v>
                </c:pt>
                <c:pt idx="907">
                  <c:v>0.9080000000000007</c:v>
                </c:pt>
                <c:pt idx="908">
                  <c:v>0.9090000000000007</c:v>
                </c:pt>
                <c:pt idx="909">
                  <c:v>0.9100000000000007</c:v>
                </c:pt>
                <c:pt idx="910">
                  <c:v>0.9110000000000007</c:v>
                </c:pt>
                <c:pt idx="911">
                  <c:v>0.9120000000000007</c:v>
                </c:pt>
                <c:pt idx="912">
                  <c:v>0.9130000000000007</c:v>
                </c:pt>
                <c:pt idx="913">
                  <c:v>0.9140000000000007</c:v>
                </c:pt>
                <c:pt idx="914">
                  <c:v>0.9150000000000007</c:v>
                </c:pt>
                <c:pt idx="915">
                  <c:v>0.9160000000000007</c:v>
                </c:pt>
                <c:pt idx="916">
                  <c:v>0.9170000000000007</c:v>
                </c:pt>
                <c:pt idx="917">
                  <c:v>0.9180000000000007</c:v>
                </c:pt>
                <c:pt idx="918">
                  <c:v>0.91900000000000071</c:v>
                </c:pt>
                <c:pt idx="919">
                  <c:v>0.92000000000000071</c:v>
                </c:pt>
                <c:pt idx="920">
                  <c:v>0.92100000000000071</c:v>
                </c:pt>
                <c:pt idx="921">
                  <c:v>0.92200000000000071</c:v>
                </c:pt>
                <c:pt idx="922">
                  <c:v>0.92300000000000071</c:v>
                </c:pt>
                <c:pt idx="923">
                  <c:v>0.92400000000000071</c:v>
                </c:pt>
                <c:pt idx="924">
                  <c:v>0.92500000000000071</c:v>
                </c:pt>
                <c:pt idx="925">
                  <c:v>0.92600000000000071</c:v>
                </c:pt>
                <c:pt idx="926">
                  <c:v>0.92700000000000071</c:v>
                </c:pt>
                <c:pt idx="927">
                  <c:v>0.92800000000000071</c:v>
                </c:pt>
                <c:pt idx="928">
                  <c:v>0.92900000000000071</c:v>
                </c:pt>
                <c:pt idx="929">
                  <c:v>0.93000000000000071</c:v>
                </c:pt>
                <c:pt idx="930">
                  <c:v>0.93100000000000072</c:v>
                </c:pt>
                <c:pt idx="931">
                  <c:v>0.93200000000000072</c:v>
                </c:pt>
                <c:pt idx="932">
                  <c:v>0.93300000000000072</c:v>
                </c:pt>
                <c:pt idx="933">
                  <c:v>0.93400000000000072</c:v>
                </c:pt>
                <c:pt idx="934">
                  <c:v>0.93500000000000072</c:v>
                </c:pt>
                <c:pt idx="935">
                  <c:v>0.93600000000000072</c:v>
                </c:pt>
                <c:pt idx="936">
                  <c:v>0.93700000000000072</c:v>
                </c:pt>
                <c:pt idx="937">
                  <c:v>0.93800000000000072</c:v>
                </c:pt>
                <c:pt idx="938">
                  <c:v>0.93900000000000072</c:v>
                </c:pt>
                <c:pt idx="939">
                  <c:v>0.94000000000000072</c:v>
                </c:pt>
                <c:pt idx="940">
                  <c:v>0.94100000000000072</c:v>
                </c:pt>
                <c:pt idx="941">
                  <c:v>0.94200000000000073</c:v>
                </c:pt>
                <c:pt idx="942">
                  <c:v>0.94300000000000073</c:v>
                </c:pt>
                <c:pt idx="943">
                  <c:v>0.94400000000000073</c:v>
                </c:pt>
                <c:pt idx="944">
                  <c:v>0.94500000000000073</c:v>
                </c:pt>
                <c:pt idx="945">
                  <c:v>0.94600000000000073</c:v>
                </c:pt>
                <c:pt idx="946">
                  <c:v>0.94700000000000073</c:v>
                </c:pt>
                <c:pt idx="947">
                  <c:v>0.94800000000000073</c:v>
                </c:pt>
                <c:pt idx="948">
                  <c:v>0.94900000000000073</c:v>
                </c:pt>
                <c:pt idx="949">
                  <c:v>0.95000000000000073</c:v>
                </c:pt>
                <c:pt idx="950">
                  <c:v>0.95100000000000073</c:v>
                </c:pt>
                <c:pt idx="951">
                  <c:v>0.95200000000000073</c:v>
                </c:pt>
                <c:pt idx="952">
                  <c:v>0.95300000000000074</c:v>
                </c:pt>
                <c:pt idx="953">
                  <c:v>0.95400000000000074</c:v>
                </c:pt>
                <c:pt idx="954">
                  <c:v>0.95500000000000074</c:v>
                </c:pt>
                <c:pt idx="955">
                  <c:v>0.95600000000000074</c:v>
                </c:pt>
                <c:pt idx="956">
                  <c:v>0.95700000000000074</c:v>
                </c:pt>
                <c:pt idx="957">
                  <c:v>0.95800000000000074</c:v>
                </c:pt>
                <c:pt idx="958">
                  <c:v>0.95900000000000074</c:v>
                </c:pt>
                <c:pt idx="959">
                  <c:v>0.96000000000000074</c:v>
                </c:pt>
                <c:pt idx="960">
                  <c:v>0.96100000000000074</c:v>
                </c:pt>
                <c:pt idx="961">
                  <c:v>0.96200000000000074</c:v>
                </c:pt>
                <c:pt idx="962">
                  <c:v>0.96300000000000074</c:v>
                </c:pt>
                <c:pt idx="963">
                  <c:v>0.96400000000000075</c:v>
                </c:pt>
                <c:pt idx="964">
                  <c:v>0.96500000000000075</c:v>
                </c:pt>
                <c:pt idx="965">
                  <c:v>0.96600000000000075</c:v>
                </c:pt>
                <c:pt idx="966">
                  <c:v>0.96700000000000075</c:v>
                </c:pt>
                <c:pt idx="967">
                  <c:v>0.96800000000000075</c:v>
                </c:pt>
                <c:pt idx="968">
                  <c:v>0.96900000000000075</c:v>
                </c:pt>
                <c:pt idx="969">
                  <c:v>0.97000000000000075</c:v>
                </c:pt>
                <c:pt idx="970">
                  <c:v>0.97100000000000075</c:v>
                </c:pt>
                <c:pt idx="971">
                  <c:v>0.97200000000000075</c:v>
                </c:pt>
                <c:pt idx="972">
                  <c:v>0.97300000000000075</c:v>
                </c:pt>
                <c:pt idx="973">
                  <c:v>0.97400000000000075</c:v>
                </c:pt>
                <c:pt idx="974">
                  <c:v>0.97500000000000075</c:v>
                </c:pt>
                <c:pt idx="975">
                  <c:v>0.97600000000000076</c:v>
                </c:pt>
                <c:pt idx="976">
                  <c:v>0.97700000000000076</c:v>
                </c:pt>
                <c:pt idx="977">
                  <c:v>0.97800000000000076</c:v>
                </c:pt>
                <c:pt idx="978">
                  <c:v>0.97900000000000076</c:v>
                </c:pt>
                <c:pt idx="979">
                  <c:v>0.98000000000000076</c:v>
                </c:pt>
                <c:pt idx="980">
                  <c:v>0.98100000000000076</c:v>
                </c:pt>
                <c:pt idx="981">
                  <c:v>0.98200000000000076</c:v>
                </c:pt>
                <c:pt idx="982">
                  <c:v>0.98300000000000076</c:v>
                </c:pt>
                <c:pt idx="983">
                  <c:v>0.98400000000000076</c:v>
                </c:pt>
                <c:pt idx="984">
                  <c:v>0.98500000000000076</c:v>
                </c:pt>
                <c:pt idx="985">
                  <c:v>0.98600000000000076</c:v>
                </c:pt>
                <c:pt idx="986">
                  <c:v>0.98700000000000077</c:v>
                </c:pt>
                <c:pt idx="987">
                  <c:v>0.98800000000000077</c:v>
                </c:pt>
                <c:pt idx="988">
                  <c:v>0.98900000000000077</c:v>
                </c:pt>
                <c:pt idx="989">
                  <c:v>0.99000000000000077</c:v>
                </c:pt>
                <c:pt idx="990">
                  <c:v>0.99100000000000077</c:v>
                </c:pt>
                <c:pt idx="991">
                  <c:v>0.99200000000000077</c:v>
                </c:pt>
                <c:pt idx="992">
                  <c:v>0.99300000000000077</c:v>
                </c:pt>
                <c:pt idx="993">
                  <c:v>0.99400000000000077</c:v>
                </c:pt>
                <c:pt idx="994">
                  <c:v>0.99500000000000077</c:v>
                </c:pt>
                <c:pt idx="995">
                  <c:v>0.99600000000000077</c:v>
                </c:pt>
                <c:pt idx="996">
                  <c:v>0.99700000000000077</c:v>
                </c:pt>
                <c:pt idx="997">
                  <c:v>0.99800000000000078</c:v>
                </c:pt>
                <c:pt idx="998">
                  <c:v>0.99900000000000078</c:v>
                </c:pt>
                <c:pt idx="999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6-3847-A828-5E5B1E5D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99951"/>
        <c:axId val="739583087"/>
      </c:scatterChart>
      <c:valAx>
        <c:axId val="7213999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3087"/>
        <c:crosses val="autoZero"/>
        <c:crossBetween val="midCat"/>
      </c:valAx>
      <c:valAx>
        <c:axId val="739583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Trials at or Below X-Value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9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912E5691-115A-154E-8CB6-79C8CF6BBCCC}">
          <cx:tx>
            <cx:txData>
              <cx:f>_xlchart.v1.1</cx:f>
              <cx:v>PV</cx:v>
            </cx:txData>
          </cx:tx>
          <cx:dataId val="0"/>
          <cx:layoutPr>
            <cx:binning intervalClosed="r" underflow="1000" overflow="19000">
              <cx:binSize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for PV (1000 Bootstrap Trials, 100 Observations)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PV (1000 Bootstrap Trials, 100 Observations)</a:t>
          </a:r>
        </a:p>
      </cx:txPr>
    </cx:title>
    <cx:plotArea>
      <cx:plotAreaRegion>
        <cx:series layoutId="clusteredColumn" uniqueId="{29DE1BA4-F8FB-B046-8003-8BFB6F1032DB}">
          <cx:dataId val="0"/>
          <cx:layoutPr>
            <cx:binning intervalClosed="r" underflow="1000" overflow="19000">
              <cx:binSize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749300</xdr:colOff>
      <xdr:row>7</xdr:row>
      <xdr:rowOff>19050</xdr:rowOff>
    </xdr:from>
    <xdr:to>
      <xdr:col>20</xdr:col>
      <xdr:colOff>12700</xdr:colOff>
      <xdr:row>20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99E9B-C403-1F47-BD45-92EB82207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254000</xdr:colOff>
      <xdr:row>27</xdr:row>
      <xdr:rowOff>19050</xdr:rowOff>
    </xdr:from>
    <xdr:to>
      <xdr:col>20</xdr:col>
      <xdr:colOff>323850</xdr:colOff>
      <xdr:row>51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7AC3A1-A0AE-C642-9EEA-4B541FFA0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500" y="5505450"/>
              <a:ext cx="8223250" cy="493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11</xdr:row>
      <xdr:rowOff>184150</xdr:rowOff>
    </xdr:from>
    <xdr:to>
      <xdr:col>28</xdr:col>
      <xdr:colOff>787400</xdr:colOff>
      <xdr:row>33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F3A00-F1E5-F848-8960-78BD6D63F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101600</xdr:colOff>
      <xdr:row>37</xdr:row>
      <xdr:rowOff>19050</xdr:rowOff>
    </xdr:from>
    <xdr:to>
      <xdr:col>29</xdr:col>
      <xdr:colOff>0</xdr:colOff>
      <xdr:row>58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87590D8-2C0E-FE44-B1E6-87A563F833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11600" y="7537450"/>
              <a:ext cx="7327900" cy="4396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B561-2B26-1242-8FE2-1762E1CF2B71}">
  <dimension ref="A1:P32"/>
  <sheetViews>
    <sheetView tabSelected="1" zoomScale="200" zoomScaleNormal="200" workbookViewId="0">
      <selection activeCell="E11" sqref="E11"/>
    </sheetView>
  </sheetViews>
  <sheetFormatPr baseColWidth="10" defaultRowHeight="16"/>
  <sheetData>
    <row r="1" spans="1:11">
      <c r="A1" s="2">
        <v>1</v>
      </c>
      <c r="B1" t="s">
        <v>31</v>
      </c>
    </row>
    <row r="2" spans="1:11">
      <c r="A2" s="2">
        <v>3</v>
      </c>
      <c r="B2" t="s">
        <v>13</v>
      </c>
    </row>
    <row r="3" spans="1:11">
      <c r="E3" s="47" t="s">
        <v>18</v>
      </c>
      <c r="F3" s="47"/>
      <c r="G3" s="47"/>
      <c r="H3" s="47"/>
      <c r="I3" s="47"/>
      <c r="J3" s="47"/>
      <c r="K3" s="47"/>
    </row>
    <row r="4" spans="1:11">
      <c r="A4" s="1" t="s">
        <v>0</v>
      </c>
      <c r="B4" s="10" t="s">
        <v>6</v>
      </c>
      <c r="C4" s="10" t="s">
        <v>7</v>
      </c>
      <c r="D4" t="s">
        <v>8</v>
      </c>
      <c r="I4" t="s">
        <v>9</v>
      </c>
    </row>
    <row r="5" spans="1:11">
      <c r="A5" s="1" t="s">
        <v>1</v>
      </c>
      <c r="B5" s="9">
        <v>1</v>
      </c>
      <c r="C5" s="9">
        <v>-100</v>
      </c>
    </row>
    <row r="6" spans="1:11">
      <c r="A6" s="1" t="s">
        <v>2</v>
      </c>
      <c r="B6" s="5">
        <v>50</v>
      </c>
      <c r="C6" s="5">
        <v>72</v>
      </c>
      <c r="D6" t="s">
        <v>10</v>
      </c>
    </row>
    <row r="7" spans="1:11">
      <c r="A7" s="1" t="s">
        <v>3</v>
      </c>
      <c r="B7" s="29">
        <v>100</v>
      </c>
      <c r="C7" s="29">
        <v>500</v>
      </c>
      <c r="D7" t="s">
        <v>12</v>
      </c>
    </row>
    <row r="8" spans="1:11">
      <c r="A8" s="1" t="s">
        <v>34</v>
      </c>
      <c r="B8" s="30" t="s">
        <v>35</v>
      </c>
      <c r="C8" s="30" t="s">
        <v>35</v>
      </c>
    </row>
    <row r="9" spans="1:11">
      <c r="A9" s="3" t="s">
        <v>4</v>
      </c>
      <c r="B9" s="4" t="s">
        <v>5</v>
      </c>
      <c r="C9" s="4" t="s">
        <v>5</v>
      </c>
    </row>
    <row r="10" spans="1:11">
      <c r="A10" s="4">
        <v>1</v>
      </c>
      <c r="B10" s="42">
        <f ca="1">IF($A$1="",RANDBETWEEN(B$5*10^$A$2,B$7*10^$A$2)/10^$A$2,B10)</f>
        <v>85.393000000000001</v>
      </c>
      <c r="C10" s="42">
        <f ca="1">IF($A$1="",RANDBETWEEN(C$5*10^$A$2,C$7*10^$A$2)/10^$A$2,C10)</f>
        <v>168.42099999999999</v>
      </c>
    </row>
    <row r="11" spans="1:11">
      <c r="A11" s="4">
        <f>A10+1</f>
        <v>2</v>
      </c>
      <c r="B11" s="42">
        <f ca="1">IF($A$1="",RANDBETWEEN(B$5*10^$A$2,B$7*10^$A$2)/10^$A$2,B11)</f>
        <v>90.998999999999995</v>
      </c>
      <c r="C11" s="42">
        <f ca="1">IF($A$1="",RANDBETWEEN(C$5*10^$A$2,C$7*10^$A$2)/10^$A$2,C11)</f>
        <v>213.76400000000001</v>
      </c>
    </row>
    <row r="13" spans="1:11">
      <c r="E13" s="7"/>
    </row>
    <row r="14" spans="1:11">
      <c r="E14" s="7"/>
    </row>
    <row r="15" spans="1:11">
      <c r="E15" s="7"/>
    </row>
    <row r="16" spans="1:11">
      <c r="E16" s="7"/>
    </row>
    <row r="17" spans="5:16">
      <c r="E17" s="7"/>
    </row>
    <row r="32" spans="5:16">
      <c r="P32" s="21"/>
    </row>
  </sheetData>
  <mergeCells count="1">
    <mergeCell ref="E3:K3"/>
  </mergeCells>
  <conditionalFormatting sqref="A1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6053-9CE2-6446-8A7D-2318F333A578}">
  <dimension ref="A1:L11"/>
  <sheetViews>
    <sheetView zoomScale="200" zoomScaleNormal="200" workbookViewId="0">
      <selection activeCell="E10" sqref="E10"/>
    </sheetView>
  </sheetViews>
  <sheetFormatPr baseColWidth="10" defaultRowHeight="16"/>
  <sheetData>
    <row r="1" spans="1:12">
      <c r="A1" s="2">
        <v>1</v>
      </c>
      <c r="B1" t="s">
        <v>31</v>
      </c>
    </row>
    <row r="2" spans="1:12">
      <c r="A2" s="2">
        <v>2</v>
      </c>
      <c r="B2" t="s">
        <v>13</v>
      </c>
    </row>
    <row r="3" spans="1:12">
      <c r="F3" s="47" t="s">
        <v>18</v>
      </c>
      <c r="G3" s="47"/>
      <c r="H3" s="47"/>
      <c r="I3" s="47"/>
      <c r="J3" s="47"/>
      <c r="K3" s="47"/>
      <c r="L3" s="47"/>
    </row>
    <row r="4" spans="1:12">
      <c r="A4" s="1" t="s">
        <v>0</v>
      </c>
      <c r="B4" s="10" t="s">
        <v>6</v>
      </c>
      <c r="C4" s="10" t="s">
        <v>7</v>
      </c>
    </row>
    <row r="5" spans="1:12">
      <c r="A5" s="1" t="s">
        <v>1</v>
      </c>
      <c r="B5" s="9">
        <v>0</v>
      </c>
      <c r="C5" s="9">
        <v>-50</v>
      </c>
      <c r="D5" t="s">
        <v>11</v>
      </c>
    </row>
    <row r="6" spans="1:12">
      <c r="A6" s="1" t="s">
        <v>2</v>
      </c>
      <c r="B6" s="5">
        <v>30</v>
      </c>
      <c r="C6" s="5">
        <v>0</v>
      </c>
    </row>
    <row r="7" spans="1:12">
      <c r="A7" s="1" t="s">
        <v>3</v>
      </c>
      <c r="B7" s="5">
        <v>100</v>
      </c>
      <c r="C7" s="5">
        <v>50</v>
      </c>
    </row>
    <row r="8" spans="1:12">
      <c r="A8" s="1" t="s">
        <v>34</v>
      </c>
      <c r="B8" s="8" t="s">
        <v>36</v>
      </c>
      <c r="C8" s="8" t="s">
        <v>36</v>
      </c>
    </row>
    <row r="9" spans="1:12">
      <c r="A9" s="3" t="s">
        <v>4</v>
      </c>
      <c r="B9" s="4" t="s">
        <v>5</v>
      </c>
      <c r="C9" s="4" t="s">
        <v>5</v>
      </c>
    </row>
    <row r="10" spans="1:12">
      <c r="A10" s="4">
        <v>1</v>
      </c>
      <c r="B10" s="6">
        <f ca="1">IF($A$1="",ROUND(#REF!,$A$2),B10)</f>
        <v>0</v>
      </c>
      <c r="C10" s="6">
        <f ca="1">IF($A$1="",ROUND(_xlfn.NORM.INV(RAND(),C$6,(C$7-C$5)/6),$A$2),C10)</f>
        <v>30.18</v>
      </c>
    </row>
    <row r="11" spans="1:12">
      <c r="A11" s="4">
        <f>A10+1</f>
        <v>2</v>
      </c>
      <c r="B11" s="6">
        <f ca="1">IF($A$1="",ROUND(_xlfn.NORM.INV(RAND(),B$6,(B$7-B$5)/6),$A$2),B11)</f>
        <v>26.37</v>
      </c>
      <c r="C11" s="6">
        <f ca="1">IF($A$1="",ROUND(_xlfn.NORM.INV(RAND(),C$6,(C$7-C$5)/6),$A$2),C11)</f>
        <v>-12.86</v>
      </c>
    </row>
  </sheetData>
  <mergeCells count="1">
    <mergeCell ref="F3:L3"/>
  </mergeCells>
  <conditionalFormatting sqref="A1">
    <cfRule type="cellIs" dxfId="11" priority="1" operator="lessThan">
      <formula>0</formula>
    </cfRule>
    <cfRule type="cellIs" dxfId="10" priority="2" operator="greaterThan">
      <formula>0</formula>
    </cfRule>
    <cfRule type="cellIs" dxfId="9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9027-06BA-BA44-BEB5-28900D363DB8}">
  <dimension ref="A1:M11"/>
  <sheetViews>
    <sheetView zoomScale="200" zoomScaleNormal="200" workbookViewId="0">
      <selection activeCell="D14" sqref="D14"/>
    </sheetView>
  </sheetViews>
  <sheetFormatPr baseColWidth="10" defaultRowHeight="16"/>
  <sheetData>
    <row r="1" spans="1:13">
      <c r="A1" s="2">
        <v>1</v>
      </c>
      <c r="B1" t="s">
        <v>31</v>
      </c>
    </row>
    <row r="2" spans="1:13">
      <c r="A2" s="2">
        <v>2</v>
      </c>
      <c r="B2" t="s">
        <v>13</v>
      </c>
    </row>
    <row r="3" spans="1:13">
      <c r="G3" s="47" t="s">
        <v>18</v>
      </c>
      <c r="H3" s="47"/>
      <c r="I3" s="47"/>
      <c r="J3" s="47"/>
      <c r="K3" s="47"/>
      <c r="L3" s="47"/>
      <c r="M3" s="47"/>
    </row>
    <row r="4" spans="1:13">
      <c r="A4" s="1" t="s">
        <v>0</v>
      </c>
      <c r="B4" s="4" t="s">
        <v>15</v>
      </c>
      <c r="C4" s="10" t="s">
        <v>6</v>
      </c>
      <c r="D4" s="4" t="s">
        <v>15</v>
      </c>
      <c r="E4" s="10" t="s">
        <v>7</v>
      </c>
      <c r="F4" t="s">
        <v>20</v>
      </c>
    </row>
    <row r="5" spans="1:13">
      <c r="A5" s="1" t="s">
        <v>1</v>
      </c>
      <c r="B5" s="12"/>
      <c r="C5" s="9">
        <v>0</v>
      </c>
      <c r="D5" s="12"/>
      <c r="E5" s="9">
        <v>1</v>
      </c>
      <c r="F5" t="s">
        <v>16</v>
      </c>
    </row>
    <row r="6" spans="1:13">
      <c r="A6" s="1" t="s">
        <v>2</v>
      </c>
      <c r="B6" s="12"/>
      <c r="C6" s="5">
        <v>30</v>
      </c>
      <c r="D6" s="12"/>
      <c r="E6" s="5">
        <v>850</v>
      </c>
      <c r="F6" t="s">
        <v>19</v>
      </c>
    </row>
    <row r="7" spans="1:13">
      <c r="A7" s="1" t="s">
        <v>3</v>
      </c>
      <c r="B7" s="12"/>
      <c r="C7" s="5">
        <v>100</v>
      </c>
      <c r="D7" s="12"/>
      <c r="E7" s="5">
        <v>1000</v>
      </c>
      <c r="F7" t="s">
        <v>17</v>
      </c>
    </row>
    <row r="8" spans="1:13">
      <c r="A8" s="1" t="s">
        <v>34</v>
      </c>
      <c r="B8" s="12"/>
      <c r="C8" s="8" t="s">
        <v>37</v>
      </c>
      <c r="D8" s="12"/>
      <c r="E8" s="8" t="s">
        <v>37</v>
      </c>
    </row>
    <row r="9" spans="1:13">
      <c r="A9" s="3" t="s">
        <v>4</v>
      </c>
      <c r="B9" s="3" t="s">
        <v>14</v>
      </c>
      <c r="C9" s="11" t="s">
        <v>5</v>
      </c>
      <c r="D9" s="3" t="s">
        <v>14</v>
      </c>
      <c r="E9" s="11" t="s">
        <v>5</v>
      </c>
      <c r="F9" s="14"/>
    </row>
    <row r="10" spans="1:13">
      <c r="A10" s="4">
        <v>1</v>
      </c>
      <c r="B10" s="13">
        <f ca="1">IF($A$1="",RAND(),B10)</f>
        <v>0.53128681434862213</v>
      </c>
      <c r="C10" s="6">
        <f ca="1">ROUND(IF(B10&lt;=(C$6-C$5)/(C$7-C$5),C$5+SQRT(B10*(C$7-C$5)*(C$6-C$5)),C$7-SQRT((1-B10)*(C$7-C$5)*(-C$6+C$7))),$A$2)</f>
        <v>42.72</v>
      </c>
      <c r="D10" s="13">
        <f ca="1">IF($A$1="",RAND(),D10)</f>
        <v>0.22669784411898353</v>
      </c>
      <c r="E10" s="6">
        <f ca="1">ROUND(IF(D10&lt;=(E$6-E$5)/(E$7-E$5),E$5+SQRT(D10*(E$7-E$5)*(E$6-E$5)),E$7-SQRT((1-D10)*(E$7-E$5)*(-E$6+E$7))),$A$2)</f>
        <v>439.49</v>
      </c>
    </row>
    <row r="11" spans="1:13">
      <c r="A11" s="4">
        <f>A10+1</f>
        <v>2</v>
      </c>
      <c r="B11" s="13">
        <f ca="1">IF($A$1="",RAND(),B11)</f>
        <v>0.3264634249750753</v>
      </c>
      <c r="C11" s="6">
        <f ca="1">ROUND(IF(B11&lt;=(C$6-C$5)/(C$7-C$5),C$5+SQRT(B11*(C$7-C$5)*(C$6-C$5)),C$7-SQRT((1-B11)*(C$7-C$5)*(-C$6+C$7))),$A$2)</f>
        <v>31.34</v>
      </c>
      <c r="D11" s="13">
        <f ca="1">IF($A$1="",RAND(),D11)</f>
        <v>0.42866029664087701</v>
      </c>
      <c r="E11" s="6">
        <f ca="1">ROUND(IF(D11&lt;=(E$6-E$5)/(E$7-E$5),E$5+SQRT(D11*(E$7-E$5)*(E$6-E$5)),E$7-SQRT((1-D11)*(E$7-E$5)*(-E$6+E$7))),$A$2)</f>
        <v>603.97</v>
      </c>
    </row>
  </sheetData>
  <mergeCells count="1">
    <mergeCell ref="G3:M3"/>
  </mergeCells>
  <conditionalFormatting sqref="A1">
    <cfRule type="cellIs" dxfId="8" priority="1" operator="lessThan">
      <formula>0</formula>
    </cfRule>
    <cfRule type="cellIs" dxfId="7" priority="2" operator="greaterThan">
      <formula>0</formula>
    </cfRule>
    <cfRule type="cellIs" dxfId="6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D942-559C-684D-A087-681F05B9A25C}">
  <dimension ref="A1:Q1009"/>
  <sheetViews>
    <sheetView zoomScale="200" zoomScaleNormal="200" workbookViewId="0">
      <selection activeCell="K6" sqref="K6"/>
    </sheetView>
  </sheetViews>
  <sheetFormatPr baseColWidth="10" defaultRowHeight="16"/>
  <cols>
    <col min="17" max="17" width="20.33203125" bestFit="1" customWidth="1"/>
  </cols>
  <sheetData>
    <row r="1" spans="1:15">
      <c r="A1" s="2">
        <v>1</v>
      </c>
      <c r="B1" t="s">
        <v>32</v>
      </c>
    </row>
    <row r="2" spans="1:15">
      <c r="A2" s="2">
        <v>2</v>
      </c>
      <c r="B2" t="s">
        <v>21</v>
      </c>
      <c r="I2" t="s">
        <v>30</v>
      </c>
    </row>
    <row r="3" spans="1:15">
      <c r="I3" t="s">
        <v>29</v>
      </c>
      <c r="J3" t="s">
        <v>26</v>
      </c>
    </row>
    <row r="4" spans="1:15">
      <c r="A4" s="1" t="s">
        <v>0</v>
      </c>
      <c r="B4" s="10" t="s">
        <v>22</v>
      </c>
      <c r="C4" s="10" t="s">
        <v>24</v>
      </c>
      <c r="D4" s="10" t="s">
        <v>23</v>
      </c>
      <c r="E4" s="45" t="s">
        <v>15</v>
      </c>
      <c r="F4" s="10" t="s">
        <v>29</v>
      </c>
      <c r="G4" s="10" t="s">
        <v>25</v>
      </c>
      <c r="I4" t="s">
        <v>23</v>
      </c>
      <c r="J4" t="s">
        <v>27</v>
      </c>
    </row>
    <row r="5" spans="1:15">
      <c r="A5" s="1" t="s">
        <v>1</v>
      </c>
      <c r="B5" s="9">
        <v>1</v>
      </c>
      <c r="C5" s="24">
        <v>2.99</v>
      </c>
      <c r="D5" s="26">
        <f>C5/100</f>
        <v>2.9900000000000003E-2</v>
      </c>
      <c r="E5" s="12"/>
      <c r="F5" s="18">
        <v>100</v>
      </c>
      <c r="G5" s="48"/>
      <c r="I5" t="s">
        <v>22</v>
      </c>
      <c r="J5" t="s">
        <v>28</v>
      </c>
    </row>
    <row r="6" spans="1:15">
      <c r="A6" s="1" t="s">
        <v>2</v>
      </c>
      <c r="B6" s="5">
        <v>5</v>
      </c>
      <c r="C6" s="25">
        <v>8.99</v>
      </c>
      <c r="D6" s="26">
        <f t="shared" ref="D6:D7" si="0">C6/100</f>
        <v>8.9900000000000008E-2</v>
      </c>
      <c r="E6" s="12"/>
      <c r="F6" s="19">
        <v>500</v>
      </c>
      <c r="G6" s="49"/>
      <c r="I6" t="s">
        <v>25</v>
      </c>
      <c r="J6" t="s">
        <v>56</v>
      </c>
    </row>
    <row r="7" spans="1:15">
      <c r="A7" s="1" t="s">
        <v>3</v>
      </c>
      <c r="B7" s="29">
        <v>10</v>
      </c>
      <c r="C7" s="33">
        <v>13.87</v>
      </c>
      <c r="D7" s="34">
        <f t="shared" si="0"/>
        <v>0.13869999999999999</v>
      </c>
      <c r="E7" s="12"/>
      <c r="F7" s="32">
        <v>3000</v>
      </c>
      <c r="G7" s="49"/>
    </row>
    <row r="8" spans="1:15">
      <c r="A8" s="31" t="s">
        <v>34</v>
      </c>
      <c r="B8" s="10" t="s">
        <v>35</v>
      </c>
      <c r="C8" s="36" t="s">
        <v>36</v>
      </c>
      <c r="D8" s="36" t="s">
        <v>36</v>
      </c>
      <c r="E8" s="12"/>
      <c r="F8" s="35" t="s">
        <v>37</v>
      </c>
      <c r="G8" s="50"/>
    </row>
    <row r="9" spans="1:15">
      <c r="A9" s="3" t="s">
        <v>4</v>
      </c>
      <c r="B9" s="44" t="s">
        <v>5</v>
      </c>
      <c r="C9" s="44" t="s">
        <v>5</v>
      </c>
      <c r="D9" s="43"/>
      <c r="E9" s="3" t="s">
        <v>14</v>
      </c>
      <c r="F9" s="44" t="s">
        <v>5</v>
      </c>
      <c r="G9" s="44" t="s">
        <v>5</v>
      </c>
      <c r="I9" s="47" t="s">
        <v>18</v>
      </c>
      <c r="J9" s="47"/>
      <c r="K9" s="47"/>
      <c r="L9" s="47"/>
      <c r="M9" s="47"/>
      <c r="N9" s="47"/>
      <c r="O9" s="47"/>
    </row>
    <row r="10" spans="1:15">
      <c r="A10" s="45">
        <v>1</v>
      </c>
      <c r="B10" s="6">
        <f ca="1">IF($A$1="",RANDBETWEEN(B$5*10^$A$2,B$7*10^$A$2)/10^$A$2,B10)</f>
        <v>9.5500000000000007</v>
      </c>
      <c r="C10" s="15">
        <f ca="1">IF($A$1="",ROUND(_xlfn.NORM.INV(RAND(),C$6,(C$7-C$5)/6),$A$2),C10)</f>
        <v>5.36</v>
      </c>
      <c r="D10" s="26">
        <f ca="1">C10/100</f>
        <v>5.3600000000000002E-2</v>
      </c>
      <c r="E10" s="13">
        <f ca="1">IF($A$1="",RAND(),E10)</f>
        <v>0.20436929577391838</v>
      </c>
      <c r="F10" s="23">
        <f ca="1">ROUND(IF(E10&lt;=(F$6-F$5)/(F$7-F$5),F$5+SQRT(E10*(F$7-F$5)*(F$6-F$5)),F$7-SQRT((1-E10)*(F$7-F$5)*(-F$6+F$7))),$A$2)</f>
        <v>598.27</v>
      </c>
      <c r="G10" s="17">
        <f ca="1">PV(D10,B10,-F10)</f>
        <v>4382.5465061731666</v>
      </c>
    </row>
    <row r="11" spans="1:15">
      <c r="A11" s="45">
        <f>A10+1</f>
        <v>2</v>
      </c>
      <c r="B11" s="6">
        <f ca="1">IF($A$1="",RANDBETWEEN(B$5*10^$A$2,B$7*10^$A$2)/10^$A$2,B11)</f>
        <v>7.85</v>
      </c>
      <c r="C11" s="16">
        <f ca="1">IF($A$1="",ROUND(_xlfn.NORM.INV(RAND(),C$6,(C$7-C$5)/6),$A$2),C11)</f>
        <v>7.36</v>
      </c>
      <c r="D11" s="26">
        <f ca="1">C11/100</f>
        <v>7.3599999999999999E-2</v>
      </c>
      <c r="E11" s="13">
        <f ca="1">IF($A$1="",RAND(),E11)</f>
        <v>0.71752906361349744</v>
      </c>
      <c r="F11" s="23">
        <f t="shared" ref="F11:F74" ca="1" si="1">ROUND(IF(E11&lt;=(F$6-F$5)/(F$7-F$5),F$5+SQRT(E11*(F$7-F$5)*(F$6-F$5)),F$7-SQRT((1-E11)*(F$7-F$5)*(-F$6+F$7))),$A$2)</f>
        <v>1568.95</v>
      </c>
      <c r="G11" s="17">
        <f ca="1">PV(D11,B11,-F11)</f>
        <v>9110.0109679418838</v>
      </c>
      <c r="I11" s="45" t="s">
        <v>54</v>
      </c>
      <c r="J11" s="45" t="s">
        <v>41</v>
      </c>
      <c r="K11" s="45" t="s">
        <v>55</v>
      </c>
      <c r="L11" s="45" t="s">
        <v>42</v>
      </c>
      <c r="M11" s="45" t="s">
        <v>34</v>
      </c>
    </row>
    <row r="12" spans="1:15">
      <c r="A12" s="45">
        <f t="shared" ref="A12:A75" si="2">A11+1</f>
        <v>3</v>
      </c>
      <c r="B12" s="6">
        <f t="shared" ref="B12:B75" ca="1" si="3">IF($A$1="",RANDBETWEEN(B$5*10^$A$2,B$7*10^$A$2)/10^$A$2,B12)</f>
        <v>8.69</v>
      </c>
      <c r="C12" s="16">
        <f t="shared" ref="C12:C75" ca="1" si="4">IF($A$1="",ROUND(_xlfn.NORM.INV(RAND(),C$6,(C$7-C$5)/6),$A$2),C12)</f>
        <v>8.5399999999999991</v>
      </c>
      <c r="D12" s="26">
        <f t="shared" ref="D12:D75" ca="1" si="5">C12/100</f>
        <v>8.539999999999999E-2</v>
      </c>
      <c r="E12" s="13">
        <f ca="1">IF($A$1="",RAND(),E12)</f>
        <v>0.81567108557328483</v>
      </c>
      <c r="F12" s="23">
        <f t="shared" ca="1" si="1"/>
        <v>1843.98</v>
      </c>
      <c r="G12" s="17">
        <f t="shared" ref="G12:G75" ca="1" si="6">PV(D12,B12,-F12)</f>
        <v>10999.177718771634</v>
      </c>
      <c r="I12" s="45" t="s">
        <v>22</v>
      </c>
      <c r="J12" s="45">
        <v>1</v>
      </c>
      <c r="K12" s="45">
        <v>5</v>
      </c>
      <c r="L12" s="45">
        <v>10</v>
      </c>
      <c r="M12" s="45" t="s">
        <v>35</v>
      </c>
    </row>
    <row r="13" spans="1:15">
      <c r="A13" s="45">
        <f t="shared" si="2"/>
        <v>4</v>
      </c>
      <c r="B13" s="6">
        <f t="shared" ca="1" si="3"/>
        <v>8.27</v>
      </c>
      <c r="C13" s="16">
        <f t="shared" ca="1" si="4"/>
        <v>12.07</v>
      </c>
      <c r="D13" s="26">
        <f t="shared" ca="1" si="5"/>
        <v>0.1207</v>
      </c>
      <c r="E13" s="13">
        <f t="shared" ref="E13:E76" ca="1" si="7">IF($A$1="",RAND(),E13)</f>
        <v>0.86208857084403534</v>
      </c>
      <c r="F13" s="23">
        <f t="shared" ca="1" si="1"/>
        <v>2000.07</v>
      </c>
      <c r="G13" s="17">
        <f t="shared" ca="1" si="6"/>
        <v>10113.141690832503</v>
      </c>
      <c r="I13" s="45" t="s">
        <v>23</v>
      </c>
      <c r="J13" s="64">
        <v>2.9899999999999999E-2</v>
      </c>
      <c r="K13" s="64">
        <v>8.9899999999999994E-2</v>
      </c>
      <c r="L13" s="64">
        <v>0.13869999999999999</v>
      </c>
      <c r="M13" s="45" t="s">
        <v>36</v>
      </c>
    </row>
    <row r="14" spans="1:15">
      <c r="A14" s="45">
        <f t="shared" si="2"/>
        <v>5</v>
      </c>
      <c r="B14" s="6">
        <f t="shared" ca="1" si="3"/>
        <v>1.31</v>
      </c>
      <c r="C14" s="16">
        <f t="shared" ca="1" si="4"/>
        <v>7.67</v>
      </c>
      <c r="D14" s="26">
        <f t="shared" ca="1" si="5"/>
        <v>7.6700000000000004E-2</v>
      </c>
      <c r="E14" s="13">
        <f t="shared" ca="1" si="7"/>
        <v>0.81550165744043435</v>
      </c>
      <c r="F14" s="23">
        <f t="shared" ca="1" si="1"/>
        <v>1843.45</v>
      </c>
      <c r="G14" s="17">
        <f t="shared" ca="1" si="6"/>
        <v>2217.7062753142345</v>
      </c>
      <c r="I14" s="45" t="s">
        <v>29</v>
      </c>
      <c r="J14" s="65">
        <v>100</v>
      </c>
      <c r="K14" s="65">
        <v>500</v>
      </c>
      <c r="L14" s="65">
        <v>3000</v>
      </c>
      <c r="M14" s="45" t="s">
        <v>37</v>
      </c>
    </row>
    <row r="15" spans="1:15">
      <c r="A15" s="45">
        <f t="shared" si="2"/>
        <v>6</v>
      </c>
      <c r="B15" s="6">
        <f t="shared" ca="1" si="3"/>
        <v>8.8800000000000008</v>
      </c>
      <c r="C15" s="16">
        <f t="shared" ca="1" si="4"/>
        <v>8.14</v>
      </c>
      <c r="D15" s="26">
        <f t="shared" ca="1" si="5"/>
        <v>8.14E-2</v>
      </c>
      <c r="E15" s="13">
        <f t="shared" ca="1" si="7"/>
        <v>0.73195071482656771</v>
      </c>
      <c r="F15" s="23">
        <f t="shared" ca="1" si="1"/>
        <v>1605.96</v>
      </c>
      <c r="G15" s="17">
        <f t="shared" ca="1" si="6"/>
        <v>9882.0692313004038</v>
      </c>
    </row>
    <row r="16" spans="1:15">
      <c r="A16" s="45">
        <f t="shared" si="2"/>
        <v>7</v>
      </c>
      <c r="B16" s="6">
        <f t="shared" ca="1" si="3"/>
        <v>6.7</v>
      </c>
      <c r="C16" s="16">
        <f t="shared" ca="1" si="4"/>
        <v>11.34</v>
      </c>
      <c r="D16" s="26">
        <f t="shared" ca="1" si="5"/>
        <v>0.1134</v>
      </c>
      <c r="E16" s="13">
        <f t="shared" ca="1" si="7"/>
        <v>0.18826465536631898</v>
      </c>
      <c r="F16" s="23">
        <f t="shared" ca="1" si="1"/>
        <v>574.08000000000004</v>
      </c>
      <c r="G16" s="17">
        <f t="shared" ca="1" si="6"/>
        <v>2597.5514344570292</v>
      </c>
      <c r="I16" s="51" t="s">
        <v>57</v>
      </c>
      <c r="J16" s="51"/>
      <c r="K16" s="51"/>
      <c r="L16" s="51"/>
      <c r="M16" s="51"/>
    </row>
    <row r="17" spans="1:17">
      <c r="A17" s="45">
        <f t="shared" si="2"/>
        <v>8</v>
      </c>
      <c r="B17" s="6">
        <f t="shared" ca="1" si="3"/>
        <v>4.38</v>
      </c>
      <c r="C17" s="16">
        <f t="shared" ca="1" si="4"/>
        <v>10.27</v>
      </c>
      <c r="D17" s="26">
        <f t="shared" ca="1" si="5"/>
        <v>0.1027</v>
      </c>
      <c r="E17" s="13">
        <f t="shared" ca="1" si="7"/>
        <v>0.78028779553036742</v>
      </c>
      <c r="F17" s="23">
        <f t="shared" ca="1" si="1"/>
        <v>1737.89</v>
      </c>
      <c r="G17" s="17">
        <f t="shared" ca="1" si="6"/>
        <v>5894.2145043842565</v>
      </c>
    </row>
    <row r="18" spans="1:17">
      <c r="A18" s="45">
        <f t="shared" si="2"/>
        <v>9</v>
      </c>
      <c r="B18" s="6">
        <f t="shared" ca="1" si="3"/>
        <v>3.94</v>
      </c>
      <c r="C18" s="16">
        <f t="shared" ca="1" si="4"/>
        <v>7.57</v>
      </c>
      <c r="D18" s="26">
        <f t="shared" ca="1" si="5"/>
        <v>7.5700000000000003E-2</v>
      </c>
      <c r="E18" s="13">
        <f t="shared" ca="1" si="7"/>
        <v>0.32018907686808928</v>
      </c>
      <c r="F18" s="23">
        <f t="shared" ca="1" si="1"/>
        <v>779.95</v>
      </c>
      <c r="G18" s="17">
        <f t="shared" ca="1" si="6"/>
        <v>2574.4485447772772</v>
      </c>
    </row>
    <row r="19" spans="1:17">
      <c r="A19" s="45">
        <f t="shared" si="2"/>
        <v>10</v>
      </c>
      <c r="B19" s="6">
        <f t="shared" ca="1" si="3"/>
        <v>2.2000000000000002</v>
      </c>
      <c r="C19" s="16">
        <f t="shared" ca="1" si="4"/>
        <v>8.24</v>
      </c>
      <c r="D19" s="26">
        <f t="shared" ca="1" si="5"/>
        <v>8.2400000000000001E-2</v>
      </c>
      <c r="E19" s="13">
        <f t="shared" ca="1" si="7"/>
        <v>0.87778298880852357</v>
      </c>
      <c r="F19" s="23">
        <f t="shared" ca="1" si="1"/>
        <v>2058.69</v>
      </c>
      <c r="G19" s="17">
        <f t="shared" ca="1" si="6"/>
        <v>3994.1898666284956</v>
      </c>
    </row>
    <row r="20" spans="1:17">
      <c r="A20" s="45">
        <f t="shared" si="2"/>
        <v>11</v>
      </c>
      <c r="B20" s="6">
        <f t="shared" ca="1" si="3"/>
        <v>4.24</v>
      </c>
      <c r="C20" s="16">
        <f t="shared" ca="1" si="4"/>
        <v>9.16</v>
      </c>
      <c r="D20" s="26">
        <f t="shared" ca="1" si="5"/>
        <v>9.1600000000000001E-2</v>
      </c>
      <c r="E20" s="13">
        <f t="shared" ca="1" si="7"/>
        <v>0.61952679115384945</v>
      </c>
      <c r="F20" s="23">
        <f t="shared" ca="1" si="1"/>
        <v>1339.15</v>
      </c>
      <c r="G20" s="17">
        <f t="shared" ca="1" si="6"/>
        <v>4537.594775988774</v>
      </c>
    </row>
    <row r="21" spans="1:17">
      <c r="A21" s="45">
        <f t="shared" si="2"/>
        <v>12</v>
      </c>
      <c r="B21" s="6">
        <f t="shared" ca="1" si="3"/>
        <v>8.06</v>
      </c>
      <c r="C21" s="16">
        <f t="shared" ca="1" si="4"/>
        <v>11.18</v>
      </c>
      <c r="D21" s="26">
        <f t="shared" ca="1" si="5"/>
        <v>0.1118</v>
      </c>
      <c r="E21" s="13">
        <f t="shared" ca="1" si="7"/>
        <v>0.92490251516587774</v>
      </c>
      <c r="F21" s="23">
        <f t="shared" ca="1" si="1"/>
        <v>2262.13</v>
      </c>
      <c r="G21" s="17">
        <f t="shared" ca="1" si="6"/>
        <v>11621.78484519507</v>
      </c>
      <c r="Q21" s="20"/>
    </row>
    <row r="22" spans="1:17">
      <c r="A22" s="45">
        <f t="shared" si="2"/>
        <v>13</v>
      </c>
      <c r="B22" s="6">
        <f t="shared" ca="1" si="3"/>
        <v>6.37</v>
      </c>
      <c r="C22" s="16">
        <f t="shared" ca="1" si="4"/>
        <v>8.7200000000000006</v>
      </c>
      <c r="D22" s="26">
        <f t="shared" ca="1" si="5"/>
        <v>8.72E-2</v>
      </c>
      <c r="E22" s="13">
        <f t="shared" ca="1" si="7"/>
        <v>1.8949254890259448E-2</v>
      </c>
      <c r="F22" s="23">
        <f t="shared" ca="1" si="1"/>
        <v>248.26</v>
      </c>
      <c r="G22" s="17">
        <f t="shared" ca="1" si="6"/>
        <v>1175.5463340804058</v>
      </c>
      <c r="Q22" s="20"/>
    </row>
    <row r="23" spans="1:17">
      <c r="A23" s="45">
        <f t="shared" si="2"/>
        <v>14</v>
      </c>
      <c r="B23" s="6">
        <f t="shared" ca="1" si="3"/>
        <v>5.52</v>
      </c>
      <c r="C23" s="16">
        <f t="shared" ca="1" si="4"/>
        <v>12.12</v>
      </c>
      <c r="D23" s="26">
        <f t="shared" ca="1" si="5"/>
        <v>0.12119999999999999</v>
      </c>
      <c r="E23" s="13">
        <f t="shared" ca="1" si="7"/>
        <v>0.8620659752045432</v>
      </c>
      <c r="F23" s="23">
        <f t="shared" ca="1" si="1"/>
        <v>1999.99</v>
      </c>
      <c r="G23" s="17">
        <f t="shared" ca="1" si="6"/>
        <v>7726.0134625690962</v>
      </c>
      <c r="Q23" s="21"/>
    </row>
    <row r="24" spans="1:17">
      <c r="A24" s="45">
        <f t="shared" si="2"/>
        <v>15</v>
      </c>
      <c r="B24" s="6">
        <f t="shared" ca="1" si="3"/>
        <v>9.67</v>
      </c>
      <c r="C24" s="16">
        <f t="shared" ca="1" si="4"/>
        <v>5.89</v>
      </c>
      <c r="D24" s="26">
        <f t="shared" ca="1" si="5"/>
        <v>5.8899999999999994E-2</v>
      </c>
      <c r="E24" s="13">
        <f t="shared" ca="1" si="7"/>
        <v>0.26807093683640337</v>
      </c>
      <c r="F24" s="23">
        <f t="shared" ca="1" si="1"/>
        <v>696.42</v>
      </c>
      <c r="G24" s="17">
        <f t="shared" ca="1" si="6"/>
        <v>5025.3397305436201</v>
      </c>
    </row>
    <row r="25" spans="1:17">
      <c r="A25" s="45">
        <f t="shared" si="2"/>
        <v>16</v>
      </c>
      <c r="B25" s="6">
        <f t="shared" ca="1" si="3"/>
        <v>6.9</v>
      </c>
      <c r="C25" s="16">
        <f t="shared" ca="1" si="4"/>
        <v>9.31</v>
      </c>
      <c r="D25" s="26">
        <f t="shared" ca="1" si="5"/>
        <v>9.3100000000000002E-2</v>
      </c>
      <c r="E25" s="13">
        <f t="shared" ca="1" si="7"/>
        <v>0.8321639625516366</v>
      </c>
      <c r="F25" s="23">
        <f t="shared" ca="1" si="1"/>
        <v>1896.91</v>
      </c>
      <c r="G25" s="17">
        <f t="shared" ca="1" si="6"/>
        <v>9350.8571483571086</v>
      </c>
      <c r="Q25" s="22"/>
    </row>
    <row r="26" spans="1:17">
      <c r="A26" s="45">
        <f t="shared" si="2"/>
        <v>17</v>
      </c>
      <c r="B26" s="6">
        <f t="shared" ca="1" si="3"/>
        <v>9.82</v>
      </c>
      <c r="C26" s="16">
        <f t="shared" ca="1" si="4"/>
        <v>8.23</v>
      </c>
      <c r="D26" s="26">
        <f t="shared" ca="1" si="5"/>
        <v>8.2299999999999998E-2</v>
      </c>
      <c r="E26" s="13">
        <f t="shared" ca="1" si="7"/>
        <v>0.75736681304884246</v>
      </c>
      <c r="F26" s="23">
        <f t="shared" ca="1" si="1"/>
        <v>1673.69</v>
      </c>
      <c r="G26" s="17">
        <f t="shared" ca="1" si="6"/>
        <v>10982.800606263292</v>
      </c>
      <c r="Q26" s="22"/>
    </row>
    <row r="27" spans="1:17">
      <c r="A27" s="45">
        <f t="shared" si="2"/>
        <v>18</v>
      </c>
      <c r="B27" s="6">
        <f t="shared" ca="1" si="3"/>
        <v>4.8899999999999997</v>
      </c>
      <c r="C27" s="16">
        <f t="shared" ca="1" si="4"/>
        <v>11.3</v>
      </c>
      <c r="D27" s="26">
        <f t="shared" ca="1" si="5"/>
        <v>0.113</v>
      </c>
      <c r="E27" s="13">
        <f t="shared" ca="1" si="7"/>
        <v>0.50903345363447916</v>
      </c>
      <c r="F27" s="23">
        <f t="shared" ca="1" si="1"/>
        <v>1113.33</v>
      </c>
      <c r="G27" s="17">
        <f t="shared" ca="1" si="6"/>
        <v>4015.5528528386299</v>
      </c>
    </row>
    <row r="28" spans="1:17">
      <c r="A28" s="45">
        <f t="shared" si="2"/>
        <v>19</v>
      </c>
      <c r="B28" s="6">
        <f t="shared" ca="1" si="3"/>
        <v>6.05</v>
      </c>
      <c r="C28" s="16">
        <f t="shared" ca="1" si="4"/>
        <v>6.38</v>
      </c>
      <c r="D28" s="26">
        <f t="shared" ca="1" si="5"/>
        <v>6.3799999999999996E-2</v>
      </c>
      <c r="E28" s="13">
        <f t="shared" ca="1" si="7"/>
        <v>0.89189681683834909</v>
      </c>
      <c r="F28" s="23">
        <f t="shared" ca="1" si="1"/>
        <v>2114.6999999999998</v>
      </c>
      <c r="G28" s="17">
        <f t="shared" ca="1" si="6"/>
        <v>10346.275980300443</v>
      </c>
    </row>
    <row r="29" spans="1:17">
      <c r="A29" s="45">
        <f t="shared" si="2"/>
        <v>20</v>
      </c>
      <c r="B29" s="6">
        <f t="shared" ca="1" si="3"/>
        <v>4.0999999999999996</v>
      </c>
      <c r="C29" s="16">
        <f t="shared" ca="1" si="4"/>
        <v>8.41</v>
      </c>
      <c r="D29" s="26">
        <f t="shared" ca="1" si="5"/>
        <v>8.4100000000000008E-2</v>
      </c>
      <c r="E29" s="13">
        <f t="shared" ca="1" si="7"/>
        <v>0.1354771173936018</v>
      </c>
      <c r="F29" s="23">
        <f t="shared" ca="1" si="1"/>
        <v>496.43</v>
      </c>
      <c r="G29" s="17">
        <f t="shared" ca="1" si="6"/>
        <v>1663.7142225838477</v>
      </c>
    </row>
    <row r="30" spans="1:17">
      <c r="A30" s="45">
        <f t="shared" si="2"/>
        <v>21</v>
      </c>
      <c r="B30" s="6">
        <f t="shared" ca="1" si="3"/>
        <v>2.62</v>
      </c>
      <c r="C30" s="16">
        <f t="shared" ca="1" si="4"/>
        <v>10.15</v>
      </c>
      <c r="D30" s="26">
        <f t="shared" ca="1" si="5"/>
        <v>0.10150000000000001</v>
      </c>
      <c r="E30" s="13">
        <f t="shared" ca="1" si="7"/>
        <v>0.17027697620899662</v>
      </c>
      <c r="F30" s="23">
        <f t="shared" ca="1" si="1"/>
        <v>547.35</v>
      </c>
      <c r="G30" s="17">
        <f t="shared" ca="1" si="6"/>
        <v>1206.6063817612344</v>
      </c>
    </row>
    <row r="31" spans="1:17">
      <c r="A31" s="45">
        <f t="shared" si="2"/>
        <v>22</v>
      </c>
      <c r="B31" s="6">
        <f t="shared" ca="1" si="3"/>
        <v>2.46</v>
      </c>
      <c r="C31" s="16">
        <f t="shared" ca="1" si="4"/>
        <v>10.87</v>
      </c>
      <c r="D31" s="26">
        <f t="shared" ca="1" si="5"/>
        <v>0.10869999999999999</v>
      </c>
      <c r="E31" s="13">
        <f t="shared" ca="1" si="7"/>
        <v>0.98282684351196914</v>
      </c>
      <c r="F31" s="23">
        <f t="shared" ca="1" si="1"/>
        <v>2647.15</v>
      </c>
      <c r="G31" s="17">
        <f t="shared" ca="1" si="6"/>
        <v>5459.5655077516021</v>
      </c>
    </row>
    <row r="32" spans="1:17">
      <c r="A32" s="45">
        <f t="shared" si="2"/>
        <v>23</v>
      </c>
      <c r="B32" s="6">
        <f t="shared" ca="1" si="3"/>
        <v>9.4600000000000009</v>
      </c>
      <c r="C32" s="16">
        <f t="shared" ca="1" si="4"/>
        <v>11.82</v>
      </c>
      <c r="D32" s="26">
        <f t="shared" ca="1" si="5"/>
        <v>0.1182</v>
      </c>
      <c r="E32" s="13">
        <f t="shared" ca="1" si="7"/>
        <v>6.7842301818233253E-2</v>
      </c>
      <c r="F32" s="23">
        <f t="shared" ca="1" si="1"/>
        <v>380.53</v>
      </c>
      <c r="G32" s="17">
        <f t="shared" ca="1" si="6"/>
        <v>2100.5105391858874</v>
      </c>
    </row>
    <row r="33" spans="1:7">
      <c r="A33" s="45">
        <f t="shared" si="2"/>
        <v>24</v>
      </c>
      <c r="B33" s="6">
        <f t="shared" ca="1" si="3"/>
        <v>4.7699999999999996</v>
      </c>
      <c r="C33" s="16">
        <f t="shared" ca="1" si="4"/>
        <v>12.86</v>
      </c>
      <c r="D33" s="26">
        <f t="shared" ca="1" si="5"/>
        <v>0.12859999999999999</v>
      </c>
      <c r="E33" s="13">
        <f t="shared" ca="1" si="7"/>
        <v>0.29020850495025119</v>
      </c>
      <c r="F33" s="23">
        <f t="shared" ca="1" si="1"/>
        <v>731.52</v>
      </c>
      <c r="G33" s="17">
        <f t="shared" ca="1" si="6"/>
        <v>2494.0836216041462</v>
      </c>
    </row>
    <row r="34" spans="1:7">
      <c r="A34" s="45">
        <f t="shared" si="2"/>
        <v>25</v>
      </c>
      <c r="B34" s="6">
        <f t="shared" ca="1" si="3"/>
        <v>1.56</v>
      </c>
      <c r="C34" s="16">
        <f t="shared" ca="1" si="4"/>
        <v>10.38</v>
      </c>
      <c r="D34" s="26">
        <f t="shared" ca="1" si="5"/>
        <v>0.1038</v>
      </c>
      <c r="E34" s="13">
        <f t="shared" ca="1" si="7"/>
        <v>0.84619119858367553</v>
      </c>
      <c r="F34" s="23">
        <f t="shared" ca="1" si="1"/>
        <v>1944.01</v>
      </c>
      <c r="G34" s="17">
        <f t="shared" ca="1" si="6"/>
        <v>2674.0919838530131</v>
      </c>
    </row>
    <row r="35" spans="1:7">
      <c r="A35" s="45">
        <f t="shared" si="2"/>
        <v>26</v>
      </c>
      <c r="B35" s="6">
        <f t="shared" ca="1" si="3"/>
        <v>8.83</v>
      </c>
      <c r="C35" s="16">
        <f t="shared" ca="1" si="4"/>
        <v>7.52</v>
      </c>
      <c r="D35" s="26">
        <f t="shared" ca="1" si="5"/>
        <v>7.5199999999999989E-2</v>
      </c>
      <c r="E35" s="13">
        <f t="shared" ca="1" si="7"/>
        <v>9.4989918419704056E-2</v>
      </c>
      <c r="F35" s="23">
        <f t="shared" ca="1" si="1"/>
        <v>431.95</v>
      </c>
      <c r="G35" s="17">
        <f t="shared" ca="1" si="6"/>
        <v>2715.9487513707154</v>
      </c>
    </row>
    <row r="36" spans="1:7">
      <c r="A36" s="45">
        <f t="shared" si="2"/>
        <v>27</v>
      </c>
      <c r="B36" s="6">
        <f t="shared" ca="1" si="3"/>
        <v>3.91</v>
      </c>
      <c r="C36" s="16">
        <f t="shared" ca="1" si="4"/>
        <v>7.74</v>
      </c>
      <c r="D36" s="26">
        <f t="shared" ca="1" si="5"/>
        <v>7.7399999999999997E-2</v>
      </c>
      <c r="E36" s="13">
        <f t="shared" ca="1" si="7"/>
        <v>0.89499126534594031</v>
      </c>
      <c r="F36" s="23">
        <f t="shared" ca="1" si="1"/>
        <v>2127.4699999999998</v>
      </c>
      <c r="G36" s="17">
        <f t="shared" ca="1" si="6"/>
        <v>6950.0933417941314</v>
      </c>
    </row>
    <row r="37" spans="1:7">
      <c r="A37" s="45">
        <f t="shared" si="2"/>
        <v>28</v>
      </c>
      <c r="B37" s="6">
        <f t="shared" ca="1" si="3"/>
        <v>6.23</v>
      </c>
      <c r="C37" s="16">
        <f t="shared" ca="1" si="4"/>
        <v>11.5</v>
      </c>
      <c r="D37" s="26">
        <f t="shared" ca="1" si="5"/>
        <v>0.115</v>
      </c>
      <c r="E37" s="13">
        <f t="shared" ca="1" si="7"/>
        <v>0.41561725635450331</v>
      </c>
      <c r="F37" s="23">
        <f t="shared" ca="1" si="1"/>
        <v>941.66</v>
      </c>
      <c r="G37" s="17">
        <f t="shared" ca="1" si="6"/>
        <v>4032.3639054583878</v>
      </c>
    </row>
    <row r="38" spans="1:7">
      <c r="A38" s="45">
        <f t="shared" si="2"/>
        <v>29</v>
      </c>
      <c r="B38" s="6">
        <f t="shared" ca="1" si="3"/>
        <v>6.65</v>
      </c>
      <c r="C38" s="16">
        <f t="shared" ca="1" si="4"/>
        <v>6.83</v>
      </c>
      <c r="D38" s="26">
        <f t="shared" ca="1" si="5"/>
        <v>6.83E-2</v>
      </c>
      <c r="E38" s="13">
        <f t="shared" ca="1" si="7"/>
        <v>0.93102892626583211</v>
      </c>
      <c r="F38" s="23">
        <f t="shared" ca="1" si="1"/>
        <v>2292.86</v>
      </c>
      <c r="G38" s="17">
        <f t="shared" ca="1" si="6"/>
        <v>11935.924456238985</v>
      </c>
    </row>
    <row r="39" spans="1:7">
      <c r="A39" s="45">
        <f t="shared" si="2"/>
        <v>30</v>
      </c>
      <c r="B39" s="6">
        <f t="shared" ca="1" si="3"/>
        <v>4.28</v>
      </c>
      <c r="C39" s="16">
        <f t="shared" ca="1" si="4"/>
        <v>8.84</v>
      </c>
      <c r="D39" s="26">
        <f t="shared" ca="1" si="5"/>
        <v>8.8399999999999992E-2</v>
      </c>
      <c r="E39" s="13">
        <f t="shared" ca="1" si="7"/>
        <v>0.88377080614653036</v>
      </c>
      <c r="F39" s="23">
        <f t="shared" ca="1" si="1"/>
        <v>2082.0300000000002</v>
      </c>
      <c r="G39" s="17">
        <f t="shared" ca="1" si="6"/>
        <v>7162.3437629762784</v>
      </c>
    </row>
    <row r="40" spans="1:7">
      <c r="A40" s="45">
        <f t="shared" si="2"/>
        <v>31</v>
      </c>
      <c r="B40" s="6">
        <f t="shared" ca="1" si="3"/>
        <v>5.95</v>
      </c>
      <c r="C40" s="16">
        <f t="shared" ca="1" si="4"/>
        <v>6.41</v>
      </c>
      <c r="D40" s="26">
        <f t="shared" ca="1" si="5"/>
        <v>6.4100000000000004E-2</v>
      </c>
      <c r="E40" s="13">
        <f t="shared" ca="1" si="7"/>
        <v>0.75729950845077942</v>
      </c>
      <c r="F40" s="23">
        <f t="shared" ca="1" si="1"/>
        <v>1673.51</v>
      </c>
      <c r="G40" s="17">
        <f t="shared" ca="1" si="6"/>
        <v>8068.2899587217262</v>
      </c>
    </row>
    <row r="41" spans="1:7">
      <c r="A41" s="45">
        <f t="shared" si="2"/>
        <v>32</v>
      </c>
      <c r="B41" s="6">
        <f t="shared" ca="1" si="3"/>
        <v>3.18</v>
      </c>
      <c r="C41" s="16">
        <f t="shared" ca="1" si="4"/>
        <v>9.1</v>
      </c>
      <c r="D41" s="26">
        <f t="shared" ca="1" si="5"/>
        <v>9.0999999999999998E-2</v>
      </c>
      <c r="E41" s="13">
        <f t="shared" ca="1" si="7"/>
        <v>0.19842299724687207</v>
      </c>
      <c r="F41" s="23">
        <f t="shared" ca="1" si="1"/>
        <v>589.30999999999995</v>
      </c>
      <c r="G41" s="17">
        <f t="shared" ca="1" si="6"/>
        <v>1566.632488913448</v>
      </c>
    </row>
    <row r="42" spans="1:7">
      <c r="A42" s="45">
        <f t="shared" si="2"/>
        <v>33</v>
      </c>
      <c r="B42" s="6">
        <f t="shared" ca="1" si="3"/>
        <v>7.96</v>
      </c>
      <c r="C42" s="16">
        <f t="shared" ca="1" si="4"/>
        <v>8.77</v>
      </c>
      <c r="D42" s="26">
        <f t="shared" ca="1" si="5"/>
        <v>8.77E-2</v>
      </c>
      <c r="E42" s="13">
        <f t="shared" ca="1" si="7"/>
        <v>0.35329672501357945</v>
      </c>
      <c r="F42" s="23">
        <f t="shared" ca="1" si="1"/>
        <v>834.68</v>
      </c>
      <c r="G42" s="17">
        <f t="shared" ca="1" si="6"/>
        <v>4643.196393310247</v>
      </c>
    </row>
    <row r="43" spans="1:7">
      <c r="A43" s="45">
        <f t="shared" si="2"/>
        <v>34</v>
      </c>
      <c r="B43" s="6">
        <f t="shared" ca="1" si="3"/>
        <v>7.61</v>
      </c>
      <c r="C43" s="16">
        <f t="shared" ca="1" si="4"/>
        <v>9.3000000000000007</v>
      </c>
      <c r="D43" s="26">
        <f t="shared" ca="1" si="5"/>
        <v>9.3000000000000013E-2</v>
      </c>
      <c r="E43" s="13">
        <f t="shared" ca="1" si="7"/>
        <v>0.71845253826616307</v>
      </c>
      <c r="F43" s="23">
        <f t="shared" ca="1" si="1"/>
        <v>1571.29</v>
      </c>
      <c r="G43" s="17">
        <f t="shared" ca="1" si="6"/>
        <v>8307.9487209537929</v>
      </c>
    </row>
    <row r="44" spans="1:7">
      <c r="A44" s="45">
        <f t="shared" si="2"/>
        <v>35</v>
      </c>
      <c r="B44" s="6">
        <f t="shared" ca="1" si="3"/>
        <v>1.99</v>
      </c>
      <c r="C44" s="16">
        <f t="shared" ca="1" si="4"/>
        <v>12.21</v>
      </c>
      <c r="D44" s="26">
        <f t="shared" ca="1" si="5"/>
        <v>0.12210000000000001</v>
      </c>
      <c r="E44" s="13">
        <f t="shared" ca="1" si="7"/>
        <v>0.42684204084034305</v>
      </c>
      <c r="F44" s="23">
        <f t="shared" ca="1" si="1"/>
        <v>961.52</v>
      </c>
      <c r="G44" s="17">
        <f t="shared" ca="1" si="6"/>
        <v>1613.3355646406721</v>
      </c>
    </row>
    <row r="45" spans="1:7">
      <c r="A45" s="45">
        <f t="shared" si="2"/>
        <v>36</v>
      </c>
      <c r="B45" s="6">
        <f t="shared" ca="1" si="3"/>
        <v>3.78</v>
      </c>
      <c r="C45" s="16">
        <f t="shared" ca="1" si="4"/>
        <v>7.95</v>
      </c>
      <c r="D45" s="26">
        <f t="shared" ca="1" si="5"/>
        <v>7.9500000000000001E-2</v>
      </c>
      <c r="E45" s="13">
        <f t="shared" ca="1" si="7"/>
        <v>0.17618811312588523</v>
      </c>
      <c r="F45" s="23">
        <f t="shared" ca="1" si="1"/>
        <v>556.1</v>
      </c>
      <c r="G45" s="17">
        <f t="shared" ca="1" si="6"/>
        <v>1756.5021612338264</v>
      </c>
    </row>
    <row r="46" spans="1:7">
      <c r="A46" s="45">
        <f t="shared" si="2"/>
        <v>37</v>
      </c>
      <c r="B46" s="6">
        <f t="shared" ca="1" si="3"/>
        <v>9.6300000000000008</v>
      </c>
      <c r="C46" s="16">
        <f t="shared" ca="1" si="4"/>
        <v>8.65</v>
      </c>
      <c r="D46" s="26">
        <f t="shared" ca="1" si="5"/>
        <v>8.6500000000000007E-2</v>
      </c>
      <c r="E46" s="13">
        <f t="shared" ca="1" si="7"/>
        <v>0.93158892072828547</v>
      </c>
      <c r="F46" s="23">
        <f t="shared" ca="1" si="1"/>
        <v>2295.7399999999998</v>
      </c>
      <c r="G46" s="17">
        <f t="shared" ca="1" si="6"/>
        <v>14602.107312929906</v>
      </c>
    </row>
    <row r="47" spans="1:7">
      <c r="A47" s="45">
        <f t="shared" si="2"/>
        <v>38</v>
      </c>
      <c r="B47" s="6">
        <f t="shared" ca="1" si="3"/>
        <v>7.08</v>
      </c>
      <c r="C47" s="16">
        <f t="shared" ca="1" si="4"/>
        <v>4.78</v>
      </c>
      <c r="D47" s="26">
        <f t="shared" ca="1" si="5"/>
        <v>4.7800000000000002E-2</v>
      </c>
      <c r="E47" s="13">
        <f t="shared" ca="1" si="7"/>
        <v>0.44292474936864235</v>
      </c>
      <c r="F47" s="23">
        <f t="shared" ca="1" si="1"/>
        <v>990.32</v>
      </c>
      <c r="G47" s="17">
        <f t="shared" ca="1" si="6"/>
        <v>5832.0393323438711</v>
      </c>
    </row>
    <row r="48" spans="1:7">
      <c r="A48" s="45">
        <f t="shared" si="2"/>
        <v>39</v>
      </c>
      <c r="B48" s="6">
        <f t="shared" ca="1" si="3"/>
        <v>4.5199999999999996</v>
      </c>
      <c r="C48" s="16">
        <f t="shared" ca="1" si="4"/>
        <v>9.32</v>
      </c>
      <c r="D48" s="26">
        <f t="shared" ca="1" si="5"/>
        <v>9.3200000000000005E-2</v>
      </c>
      <c r="E48" s="13">
        <f t="shared" ca="1" si="7"/>
        <v>0.40639976767634178</v>
      </c>
      <c r="F48" s="23">
        <f t="shared" ca="1" si="1"/>
        <v>925.49</v>
      </c>
      <c r="G48" s="17">
        <f t="shared" ca="1" si="6"/>
        <v>3292.2071639329756</v>
      </c>
    </row>
    <row r="49" spans="1:7">
      <c r="A49" s="45">
        <f t="shared" si="2"/>
        <v>40</v>
      </c>
      <c r="B49" s="6">
        <f t="shared" ca="1" si="3"/>
        <v>3.3</v>
      </c>
      <c r="C49" s="16">
        <f t="shared" ca="1" si="4"/>
        <v>7.38</v>
      </c>
      <c r="D49" s="26">
        <f t="shared" ca="1" si="5"/>
        <v>7.3800000000000004E-2</v>
      </c>
      <c r="E49" s="13">
        <f t="shared" ca="1" si="7"/>
        <v>0.33652341744536318</v>
      </c>
      <c r="F49" s="23">
        <f t="shared" ca="1" si="1"/>
        <v>806.78</v>
      </c>
      <c r="G49" s="17">
        <f t="shared" ca="1" si="6"/>
        <v>2289.2364358054588</v>
      </c>
    </row>
    <row r="50" spans="1:7">
      <c r="A50" s="45">
        <f t="shared" si="2"/>
        <v>41</v>
      </c>
      <c r="B50" s="6">
        <f t="shared" ca="1" si="3"/>
        <v>7.19</v>
      </c>
      <c r="C50" s="16">
        <f t="shared" ca="1" si="4"/>
        <v>10.07</v>
      </c>
      <c r="D50" s="26">
        <f t="shared" ca="1" si="5"/>
        <v>0.1007</v>
      </c>
      <c r="E50" s="13">
        <f t="shared" ca="1" si="7"/>
        <v>0.75437147993695197</v>
      </c>
      <c r="F50" s="23">
        <f t="shared" ca="1" si="1"/>
        <v>1665.53</v>
      </c>
      <c r="G50" s="17">
        <f t="shared" ca="1" si="6"/>
        <v>8242.4845518593065</v>
      </c>
    </row>
    <row r="51" spans="1:7">
      <c r="A51" s="45">
        <f t="shared" si="2"/>
        <v>42</v>
      </c>
      <c r="B51" s="6">
        <f t="shared" ca="1" si="3"/>
        <v>4.58</v>
      </c>
      <c r="C51" s="16">
        <f t="shared" ca="1" si="4"/>
        <v>8.1199999999999992</v>
      </c>
      <c r="D51" s="26">
        <f t="shared" ca="1" si="5"/>
        <v>8.1199999999999994E-2</v>
      </c>
      <c r="E51" s="13">
        <f t="shared" ca="1" si="7"/>
        <v>0.2395586471012866</v>
      </c>
      <c r="F51" s="23">
        <f t="shared" ca="1" si="1"/>
        <v>651.98</v>
      </c>
      <c r="G51" s="17">
        <f t="shared" ca="1" si="6"/>
        <v>2413.8082345411212</v>
      </c>
    </row>
    <row r="52" spans="1:7">
      <c r="A52" s="45">
        <f t="shared" si="2"/>
        <v>43</v>
      </c>
      <c r="B52" s="6">
        <f t="shared" ca="1" si="3"/>
        <v>4.1500000000000004</v>
      </c>
      <c r="C52" s="16">
        <f t="shared" ca="1" si="4"/>
        <v>6.85</v>
      </c>
      <c r="D52" s="26">
        <f t="shared" ca="1" si="5"/>
        <v>6.8499999999999991E-2</v>
      </c>
      <c r="E52" s="13">
        <f t="shared" ca="1" si="7"/>
        <v>0.16671568781269663</v>
      </c>
      <c r="F52" s="23">
        <f t="shared" ca="1" si="1"/>
        <v>542.09</v>
      </c>
      <c r="G52" s="17">
        <f t="shared" ca="1" si="6"/>
        <v>1902.4484145996287</v>
      </c>
    </row>
    <row r="53" spans="1:7">
      <c r="A53" s="45">
        <f t="shared" si="2"/>
        <v>44</v>
      </c>
      <c r="B53" s="6">
        <f t="shared" ca="1" si="3"/>
        <v>9.8699999999999992</v>
      </c>
      <c r="C53" s="16">
        <f t="shared" ca="1" si="4"/>
        <v>11.16</v>
      </c>
      <c r="D53" s="26">
        <f t="shared" ca="1" si="5"/>
        <v>0.1116</v>
      </c>
      <c r="E53" s="13">
        <f t="shared" ca="1" si="7"/>
        <v>4.0515891595701681E-2</v>
      </c>
      <c r="F53" s="23">
        <f t="shared" ca="1" si="1"/>
        <v>316.79000000000002</v>
      </c>
      <c r="G53" s="17">
        <f t="shared" ca="1" si="6"/>
        <v>1839.5517279917271</v>
      </c>
    </row>
    <row r="54" spans="1:7">
      <c r="A54" s="45">
        <f t="shared" si="2"/>
        <v>45</v>
      </c>
      <c r="B54" s="6">
        <f t="shared" ca="1" si="3"/>
        <v>4.21</v>
      </c>
      <c r="C54" s="16">
        <f t="shared" ca="1" si="4"/>
        <v>6.53</v>
      </c>
      <c r="D54" s="26">
        <f t="shared" ca="1" si="5"/>
        <v>6.5299999999999997E-2</v>
      </c>
      <c r="E54" s="13">
        <f t="shared" ca="1" si="7"/>
        <v>0.58105627660542547</v>
      </c>
      <c r="F54" s="23">
        <f t="shared" ca="1" si="1"/>
        <v>1257.2</v>
      </c>
      <c r="G54" s="17">
        <f t="shared" ca="1" si="6"/>
        <v>4501.2412584322265</v>
      </c>
    </row>
    <row r="55" spans="1:7">
      <c r="A55" s="45">
        <f t="shared" si="2"/>
        <v>46</v>
      </c>
      <c r="B55" s="6">
        <f t="shared" ca="1" si="3"/>
        <v>3.72</v>
      </c>
      <c r="C55" s="16">
        <f t="shared" ca="1" si="4"/>
        <v>10.4</v>
      </c>
      <c r="D55" s="26">
        <f t="shared" ca="1" si="5"/>
        <v>0.10400000000000001</v>
      </c>
      <c r="E55" s="13">
        <f t="shared" ca="1" si="7"/>
        <v>0.32359711579746275</v>
      </c>
      <c r="F55" s="23">
        <f t="shared" ca="1" si="1"/>
        <v>785.52</v>
      </c>
      <c r="G55" s="17">
        <f t="shared" ca="1" si="6"/>
        <v>2325.7585160652452</v>
      </c>
    </row>
    <row r="56" spans="1:7">
      <c r="A56" s="45">
        <f t="shared" si="2"/>
        <v>47</v>
      </c>
      <c r="B56" s="6">
        <f t="shared" ca="1" si="3"/>
        <v>4.29</v>
      </c>
      <c r="C56" s="16">
        <f t="shared" ca="1" si="4"/>
        <v>10.41</v>
      </c>
      <c r="D56" s="26">
        <f t="shared" ca="1" si="5"/>
        <v>0.1041</v>
      </c>
      <c r="E56" s="13">
        <f t="shared" ca="1" si="7"/>
        <v>0.96238677421297081</v>
      </c>
      <c r="F56" s="23">
        <f t="shared" ca="1" si="1"/>
        <v>2477.8000000000002</v>
      </c>
      <c r="G56" s="17">
        <f t="shared" ca="1" si="6"/>
        <v>8238.5355626165601</v>
      </c>
    </row>
    <row r="57" spans="1:7">
      <c r="A57" s="45">
        <f t="shared" si="2"/>
        <v>48</v>
      </c>
      <c r="B57" s="6">
        <f t="shared" ca="1" si="3"/>
        <v>3.58</v>
      </c>
      <c r="C57" s="16">
        <f t="shared" ca="1" si="4"/>
        <v>9.31</v>
      </c>
      <c r="D57" s="26">
        <f t="shared" ca="1" si="5"/>
        <v>9.3100000000000002E-2</v>
      </c>
      <c r="E57" s="13">
        <f t="shared" ca="1" si="7"/>
        <v>0.55289471496029341</v>
      </c>
      <c r="F57" s="23">
        <f t="shared" ca="1" si="1"/>
        <v>1199.58</v>
      </c>
      <c r="G57" s="17">
        <f t="shared" ca="1" si="6"/>
        <v>3516.2028549954043</v>
      </c>
    </row>
    <row r="58" spans="1:7">
      <c r="A58" s="45">
        <f t="shared" si="2"/>
        <v>49</v>
      </c>
      <c r="B58" s="6">
        <f t="shared" ca="1" si="3"/>
        <v>2.36</v>
      </c>
      <c r="C58" s="16">
        <f t="shared" ca="1" si="4"/>
        <v>11.79</v>
      </c>
      <c r="D58" s="26">
        <f t="shared" ca="1" si="5"/>
        <v>0.11789999999999999</v>
      </c>
      <c r="E58" s="13">
        <f t="shared" ca="1" si="7"/>
        <v>0.63246852348436888</v>
      </c>
      <c r="F58" s="23">
        <f t="shared" ca="1" si="1"/>
        <v>1367.64</v>
      </c>
      <c r="G58" s="17">
        <f t="shared" ca="1" si="6"/>
        <v>2682.8306889470623</v>
      </c>
    </row>
    <row r="59" spans="1:7">
      <c r="A59" s="45">
        <f t="shared" si="2"/>
        <v>50</v>
      </c>
      <c r="B59" s="6">
        <f t="shared" ca="1" si="3"/>
        <v>5.73</v>
      </c>
      <c r="C59" s="16">
        <f t="shared" ca="1" si="4"/>
        <v>9.07</v>
      </c>
      <c r="D59" s="26">
        <f t="shared" ca="1" si="5"/>
        <v>9.0700000000000003E-2</v>
      </c>
      <c r="E59" s="13">
        <f t="shared" ca="1" si="7"/>
        <v>0.73367900507541528</v>
      </c>
      <c r="F59" s="23">
        <f t="shared" ca="1" si="1"/>
        <v>1610.46</v>
      </c>
      <c r="G59" s="17">
        <f t="shared" ca="1" si="6"/>
        <v>6959.1941663627567</v>
      </c>
    </row>
    <row r="60" spans="1:7">
      <c r="A60" s="45">
        <f t="shared" si="2"/>
        <v>51</v>
      </c>
      <c r="B60" s="6">
        <f t="shared" ca="1" si="3"/>
        <v>7.36</v>
      </c>
      <c r="C60" s="16">
        <f t="shared" ca="1" si="4"/>
        <v>5.87</v>
      </c>
      <c r="D60" s="26">
        <f t="shared" ca="1" si="5"/>
        <v>5.8700000000000002E-2</v>
      </c>
      <c r="E60" s="13">
        <f t="shared" ca="1" si="7"/>
        <v>9.1618511502951083E-3</v>
      </c>
      <c r="F60" s="23">
        <f t="shared" ca="1" si="1"/>
        <v>203.09</v>
      </c>
      <c r="G60" s="17">
        <f t="shared" ca="1" si="6"/>
        <v>1186.1550633168556</v>
      </c>
    </row>
    <row r="61" spans="1:7">
      <c r="A61" s="45">
        <f t="shared" si="2"/>
        <v>52</v>
      </c>
      <c r="B61" s="6">
        <f t="shared" ca="1" si="3"/>
        <v>4.1900000000000004</v>
      </c>
      <c r="C61" s="16">
        <f t="shared" ca="1" si="4"/>
        <v>6.73</v>
      </c>
      <c r="D61" s="26">
        <f t="shared" ca="1" si="5"/>
        <v>6.7299999999999999E-2</v>
      </c>
      <c r="E61" s="13">
        <f t="shared" ca="1" si="7"/>
        <v>0.55462128954547973</v>
      </c>
      <c r="F61" s="23">
        <f t="shared" ca="1" si="1"/>
        <v>1203.06</v>
      </c>
      <c r="G61" s="17">
        <f t="shared" ca="1" si="6"/>
        <v>4269.4105055690461</v>
      </c>
    </row>
    <row r="62" spans="1:7">
      <c r="A62" s="45">
        <f t="shared" si="2"/>
        <v>53</v>
      </c>
      <c r="B62" s="6">
        <f t="shared" ca="1" si="3"/>
        <v>5.84</v>
      </c>
      <c r="C62" s="16">
        <f t="shared" ca="1" si="4"/>
        <v>8.9600000000000009</v>
      </c>
      <c r="D62" s="26">
        <f t="shared" ca="1" si="5"/>
        <v>8.9600000000000013E-2</v>
      </c>
      <c r="E62" s="13">
        <f t="shared" ca="1" si="7"/>
        <v>0.21052606412477626</v>
      </c>
      <c r="F62" s="23">
        <f t="shared" ca="1" si="1"/>
        <v>607.58000000000004</v>
      </c>
      <c r="G62" s="17">
        <f t="shared" ca="1" si="6"/>
        <v>2672.7884807565074</v>
      </c>
    </row>
    <row r="63" spans="1:7">
      <c r="A63" s="45">
        <f t="shared" si="2"/>
        <v>54</v>
      </c>
      <c r="B63" s="6">
        <f t="shared" ca="1" si="3"/>
        <v>4.3600000000000003</v>
      </c>
      <c r="C63" s="16">
        <f t="shared" ca="1" si="4"/>
        <v>10.09</v>
      </c>
      <c r="D63" s="26">
        <f t="shared" ca="1" si="5"/>
        <v>0.1009</v>
      </c>
      <c r="E63" s="13">
        <f t="shared" ca="1" si="7"/>
        <v>0.77475466764521639</v>
      </c>
      <c r="F63" s="23">
        <f t="shared" ca="1" si="1"/>
        <v>1722.1</v>
      </c>
      <c r="G63" s="17">
        <f t="shared" ca="1" si="6"/>
        <v>5843.4239093126816</v>
      </c>
    </row>
    <row r="64" spans="1:7">
      <c r="A64" s="45">
        <f t="shared" si="2"/>
        <v>55</v>
      </c>
      <c r="B64" s="6">
        <f t="shared" ca="1" si="3"/>
        <v>6.41</v>
      </c>
      <c r="C64" s="16">
        <f t="shared" ca="1" si="4"/>
        <v>5.25</v>
      </c>
      <c r="D64" s="26">
        <f t="shared" ca="1" si="5"/>
        <v>5.2499999999999998E-2</v>
      </c>
      <c r="E64" s="13">
        <f t="shared" ca="1" si="7"/>
        <v>0.4863601595742405</v>
      </c>
      <c r="F64" s="23">
        <f t="shared" ca="1" si="1"/>
        <v>1070.26</v>
      </c>
      <c r="G64" s="17">
        <f t="shared" ca="1" si="6"/>
        <v>5700.487152709039</v>
      </c>
    </row>
    <row r="65" spans="1:7">
      <c r="A65" s="45">
        <f t="shared" si="2"/>
        <v>56</v>
      </c>
      <c r="B65" s="6">
        <f t="shared" ca="1" si="3"/>
        <v>3.51</v>
      </c>
      <c r="C65" s="16">
        <f t="shared" ca="1" si="4"/>
        <v>9.2799999999999994</v>
      </c>
      <c r="D65" s="26">
        <f t="shared" ca="1" si="5"/>
        <v>9.2799999999999994E-2</v>
      </c>
      <c r="E65" s="13">
        <f t="shared" ca="1" si="7"/>
        <v>0.31928571076446044</v>
      </c>
      <c r="F65" s="23">
        <f t="shared" ca="1" si="1"/>
        <v>778.47</v>
      </c>
      <c r="G65" s="17">
        <f t="shared" ca="1" si="6"/>
        <v>2245.1820503765707</v>
      </c>
    </row>
    <row r="66" spans="1:7">
      <c r="A66" s="45">
        <f t="shared" si="2"/>
        <v>57</v>
      </c>
      <c r="B66" s="6">
        <f t="shared" ca="1" si="3"/>
        <v>1.31</v>
      </c>
      <c r="C66" s="16">
        <f t="shared" ca="1" si="4"/>
        <v>6.77</v>
      </c>
      <c r="D66" s="26">
        <f t="shared" ca="1" si="5"/>
        <v>6.7699999999999996E-2</v>
      </c>
      <c r="E66" s="13">
        <f t="shared" ca="1" si="7"/>
        <v>0.14709962356842066</v>
      </c>
      <c r="F66" s="23">
        <f t="shared" ca="1" si="1"/>
        <v>513.33000000000004</v>
      </c>
      <c r="G66" s="17">
        <f t="shared" ca="1" si="6"/>
        <v>623.54049966735033</v>
      </c>
    </row>
    <row r="67" spans="1:7">
      <c r="A67" s="45">
        <f t="shared" si="2"/>
        <v>58</v>
      </c>
      <c r="B67" s="6">
        <f t="shared" ca="1" si="3"/>
        <v>8.3800000000000008</v>
      </c>
      <c r="C67" s="16">
        <f t="shared" ca="1" si="4"/>
        <v>6.8</v>
      </c>
      <c r="D67" s="26">
        <f t="shared" ca="1" si="5"/>
        <v>6.8000000000000005E-2</v>
      </c>
      <c r="E67" s="13">
        <f t="shared" ca="1" si="7"/>
        <v>0.26352718909655848</v>
      </c>
      <c r="F67" s="23">
        <f t="shared" ca="1" si="1"/>
        <v>689.28</v>
      </c>
      <c r="G67" s="17">
        <f t="shared" ca="1" si="6"/>
        <v>4295.8409625658987</v>
      </c>
    </row>
    <row r="68" spans="1:7">
      <c r="A68" s="45">
        <f t="shared" si="2"/>
        <v>59</v>
      </c>
      <c r="B68" s="6">
        <f t="shared" ca="1" si="3"/>
        <v>2.34</v>
      </c>
      <c r="C68" s="16">
        <f t="shared" ca="1" si="4"/>
        <v>8.6300000000000008</v>
      </c>
      <c r="D68" s="26">
        <f t="shared" ca="1" si="5"/>
        <v>8.6300000000000002E-2</v>
      </c>
      <c r="E68" s="13">
        <f t="shared" ca="1" si="7"/>
        <v>0.79730298317373838</v>
      </c>
      <c r="F68" s="23">
        <f t="shared" ca="1" si="1"/>
        <v>1787.75</v>
      </c>
      <c r="G68" s="17">
        <f t="shared" ca="1" si="6"/>
        <v>3647.8859346914128</v>
      </c>
    </row>
    <row r="69" spans="1:7">
      <c r="A69" s="45">
        <f t="shared" si="2"/>
        <v>60</v>
      </c>
      <c r="B69" s="6">
        <f t="shared" ca="1" si="3"/>
        <v>4.62</v>
      </c>
      <c r="C69" s="16">
        <f t="shared" ca="1" si="4"/>
        <v>9.1199999999999992</v>
      </c>
      <c r="D69" s="26">
        <f t="shared" ca="1" si="5"/>
        <v>9.1199999999999989E-2</v>
      </c>
      <c r="E69" s="13">
        <f t="shared" ca="1" si="7"/>
        <v>0.81880155329552085</v>
      </c>
      <c r="F69" s="23">
        <f t="shared" ca="1" si="1"/>
        <v>1853.84</v>
      </c>
      <c r="G69" s="17">
        <f t="shared" ca="1" si="6"/>
        <v>6745.3320439968966</v>
      </c>
    </row>
    <row r="70" spans="1:7">
      <c r="A70" s="45">
        <f t="shared" si="2"/>
        <v>61</v>
      </c>
      <c r="B70" s="6">
        <f t="shared" ca="1" si="3"/>
        <v>5.22</v>
      </c>
      <c r="C70" s="16">
        <f t="shared" ca="1" si="4"/>
        <v>8.76</v>
      </c>
      <c r="D70" s="26">
        <f t="shared" ca="1" si="5"/>
        <v>8.7599999999999997E-2</v>
      </c>
      <c r="E70" s="13">
        <f t="shared" ca="1" si="7"/>
        <v>0.24541315712540512</v>
      </c>
      <c r="F70" s="23">
        <f t="shared" ca="1" si="1"/>
        <v>661.04</v>
      </c>
      <c r="G70" s="17">
        <f t="shared" ca="1" si="6"/>
        <v>2678.0756150638827</v>
      </c>
    </row>
    <row r="71" spans="1:7">
      <c r="A71" s="45">
        <f t="shared" si="2"/>
        <v>62</v>
      </c>
      <c r="B71" s="6">
        <f t="shared" ca="1" si="3"/>
        <v>8.7200000000000006</v>
      </c>
      <c r="C71" s="16">
        <f t="shared" ca="1" si="4"/>
        <v>10.46</v>
      </c>
      <c r="D71" s="26">
        <f t="shared" ca="1" si="5"/>
        <v>0.10460000000000001</v>
      </c>
      <c r="E71" s="13">
        <f t="shared" ca="1" si="7"/>
        <v>0.35920148719561684</v>
      </c>
      <c r="F71" s="23">
        <f t="shared" ca="1" si="1"/>
        <v>844.59</v>
      </c>
      <c r="G71" s="17">
        <f t="shared" ca="1" si="6"/>
        <v>4683.1733945704282</v>
      </c>
    </row>
    <row r="72" spans="1:7">
      <c r="A72" s="45">
        <f t="shared" si="2"/>
        <v>63</v>
      </c>
      <c r="B72" s="6">
        <f t="shared" ca="1" si="3"/>
        <v>2.35</v>
      </c>
      <c r="C72" s="16">
        <f t="shared" ca="1" si="4"/>
        <v>6.92</v>
      </c>
      <c r="D72" s="26">
        <f t="shared" ca="1" si="5"/>
        <v>6.9199999999999998E-2</v>
      </c>
      <c r="E72" s="13">
        <f t="shared" ca="1" si="7"/>
        <v>0.77733765434548729</v>
      </c>
      <c r="F72" s="23">
        <f t="shared" ca="1" si="1"/>
        <v>1729.45</v>
      </c>
      <c r="G72" s="17">
        <f t="shared" ca="1" si="6"/>
        <v>3636.3730613141029</v>
      </c>
    </row>
    <row r="73" spans="1:7">
      <c r="A73" s="45">
        <f t="shared" si="2"/>
        <v>64</v>
      </c>
      <c r="B73" s="6">
        <f t="shared" ca="1" si="3"/>
        <v>1.07</v>
      </c>
      <c r="C73" s="16">
        <f t="shared" ca="1" si="4"/>
        <v>8.2200000000000006</v>
      </c>
      <c r="D73" s="26">
        <f t="shared" ca="1" si="5"/>
        <v>8.2200000000000009E-2</v>
      </c>
      <c r="E73" s="13">
        <f t="shared" ca="1" si="7"/>
        <v>0.21884645007531878</v>
      </c>
      <c r="F73" s="23">
        <f t="shared" ca="1" si="1"/>
        <v>620.22</v>
      </c>
      <c r="G73" s="17">
        <f t="shared" ca="1" si="6"/>
        <v>611.55794404360222</v>
      </c>
    </row>
    <row r="74" spans="1:7">
      <c r="A74" s="45">
        <f t="shared" si="2"/>
        <v>65</v>
      </c>
      <c r="B74" s="6">
        <f t="shared" ca="1" si="3"/>
        <v>9.6</v>
      </c>
      <c r="C74" s="16">
        <f t="shared" ca="1" si="4"/>
        <v>12.09</v>
      </c>
      <c r="D74" s="26">
        <f t="shared" ca="1" si="5"/>
        <v>0.12089999999999999</v>
      </c>
      <c r="E74" s="13">
        <f t="shared" ca="1" si="7"/>
        <v>0.67741316000171892</v>
      </c>
      <c r="F74" s="23">
        <f t="shared" ca="1" si="1"/>
        <v>1470.7</v>
      </c>
      <c r="G74" s="17">
        <f t="shared" ca="1" si="6"/>
        <v>8097.770443310309</v>
      </c>
    </row>
    <row r="75" spans="1:7">
      <c r="A75" s="45">
        <f t="shared" si="2"/>
        <v>66</v>
      </c>
      <c r="B75" s="6">
        <f t="shared" ca="1" si="3"/>
        <v>4.83</v>
      </c>
      <c r="C75" s="16">
        <f t="shared" ca="1" si="4"/>
        <v>9.06</v>
      </c>
      <c r="D75" s="26">
        <f t="shared" ca="1" si="5"/>
        <v>9.06E-2</v>
      </c>
      <c r="E75" s="13">
        <f t="shared" ca="1" si="7"/>
        <v>0.46211311825222401</v>
      </c>
      <c r="F75" s="23">
        <f t="shared" ref="F75:F138" ca="1" si="8">ROUND(IF(E75&lt;=(F$6-F$5)/(F$7-F$5),F$5+SQRT(E75*(F$7-F$5)*(F$6-F$5)),F$7-SQRT((1-E75)*(F$7-F$5)*(-F$6+F$7))),$A$2)</f>
        <v>1025.24</v>
      </c>
      <c r="G75" s="17">
        <f t="shared" ca="1" si="6"/>
        <v>3872.6864546972997</v>
      </c>
    </row>
    <row r="76" spans="1:7">
      <c r="A76" s="45">
        <f t="shared" ref="A76:A139" si="9">A75+1</f>
        <v>67</v>
      </c>
      <c r="B76" s="6">
        <f t="shared" ref="B76:B139" ca="1" si="10">IF($A$1="",RANDBETWEEN(B$5*10^$A$2,B$7*10^$A$2)/10^$A$2,B76)</f>
        <v>3.74</v>
      </c>
      <c r="C76" s="16">
        <f t="shared" ref="C76:C139" ca="1" si="11">IF($A$1="",ROUND(_xlfn.NORM.INV(RAND(),C$6,(C$7-C$5)/6),$A$2),C76)</f>
        <v>8.26</v>
      </c>
      <c r="D76" s="26">
        <f t="shared" ref="D76:D139" ca="1" si="12">C76/100</f>
        <v>8.2599999999999993E-2</v>
      </c>
      <c r="E76" s="13">
        <f t="shared" ca="1" si="7"/>
        <v>0.52574787592067274</v>
      </c>
      <c r="F76" s="23">
        <f t="shared" ca="1" si="8"/>
        <v>1145.73</v>
      </c>
      <c r="G76" s="17">
        <f t="shared" ref="G76:G139" ca="1" si="13">PV(D76,B76,-F76)</f>
        <v>3562.4097104182279</v>
      </c>
    </row>
    <row r="77" spans="1:7">
      <c r="A77" s="45">
        <f t="shared" si="9"/>
        <v>68</v>
      </c>
      <c r="B77" s="6">
        <f t="shared" ca="1" si="10"/>
        <v>2.82</v>
      </c>
      <c r="C77" s="16">
        <f t="shared" ca="1" si="11"/>
        <v>9.07</v>
      </c>
      <c r="D77" s="26">
        <f t="shared" ca="1" si="12"/>
        <v>9.0700000000000003E-2</v>
      </c>
      <c r="E77" s="13">
        <f t="shared" ref="E77:E140" ca="1" si="14">IF($A$1="",RAND(),E77)</f>
        <v>0.54371206755413048</v>
      </c>
      <c r="F77" s="23">
        <f t="shared" ca="1" si="8"/>
        <v>1181.19</v>
      </c>
      <c r="G77" s="17">
        <f t="shared" ca="1" si="13"/>
        <v>2828.1307630602041</v>
      </c>
    </row>
    <row r="78" spans="1:7">
      <c r="A78" s="45">
        <f t="shared" si="9"/>
        <v>69</v>
      </c>
      <c r="B78" s="6">
        <f t="shared" ca="1" si="10"/>
        <v>2.67</v>
      </c>
      <c r="C78" s="16">
        <f t="shared" ca="1" si="11"/>
        <v>12.59</v>
      </c>
      <c r="D78" s="26">
        <f t="shared" ca="1" si="12"/>
        <v>0.12590000000000001</v>
      </c>
      <c r="E78" s="13">
        <f t="shared" ca="1" si="14"/>
        <v>0.5702489130419669</v>
      </c>
      <c r="F78" s="23">
        <f t="shared" ca="1" si="8"/>
        <v>1234.8699999999999</v>
      </c>
      <c r="G78" s="17">
        <f t="shared" ca="1" si="13"/>
        <v>2661.8795317777867</v>
      </c>
    </row>
    <row r="79" spans="1:7">
      <c r="A79" s="45">
        <f t="shared" si="9"/>
        <v>70</v>
      </c>
      <c r="B79" s="6">
        <f t="shared" ca="1" si="10"/>
        <v>9.5299999999999994</v>
      </c>
      <c r="C79" s="16">
        <f t="shared" ca="1" si="11"/>
        <v>10.19</v>
      </c>
      <c r="D79" s="26">
        <f t="shared" ca="1" si="12"/>
        <v>0.10189999999999999</v>
      </c>
      <c r="E79" s="13">
        <f t="shared" ca="1" si="14"/>
        <v>0.38071463003529726</v>
      </c>
      <c r="F79" s="23">
        <f t="shared" ca="1" si="8"/>
        <v>881.08</v>
      </c>
      <c r="G79" s="17">
        <f t="shared" ca="1" si="13"/>
        <v>5217.0529330867412</v>
      </c>
    </row>
    <row r="80" spans="1:7">
      <c r="A80" s="45">
        <f t="shared" si="9"/>
        <v>71</v>
      </c>
      <c r="B80" s="6">
        <f t="shared" ca="1" si="10"/>
        <v>2.35</v>
      </c>
      <c r="C80" s="16">
        <f t="shared" ca="1" si="11"/>
        <v>9.89</v>
      </c>
      <c r="D80" s="26">
        <f t="shared" ca="1" si="12"/>
        <v>9.8900000000000002E-2</v>
      </c>
      <c r="E80" s="13">
        <f t="shared" ca="1" si="14"/>
        <v>0.3471194708089933</v>
      </c>
      <c r="F80" s="23">
        <f t="shared" ca="1" si="8"/>
        <v>824.37</v>
      </c>
      <c r="G80" s="17">
        <f t="shared" ca="1" si="13"/>
        <v>1656.9623349276753</v>
      </c>
    </row>
    <row r="81" spans="1:7">
      <c r="A81" s="45">
        <f t="shared" si="9"/>
        <v>72</v>
      </c>
      <c r="B81" s="6">
        <f t="shared" ca="1" si="10"/>
        <v>8.1999999999999993</v>
      </c>
      <c r="C81" s="16">
        <f t="shared" ca="1" si="11"/>
        <v>6.46</v>
      </c>
      <c r="D81" s="26">
        <f t="shared" ca="1" si="12"/>
        <v>6.4600000000000005E-2</v>
      </c>
      <c r="E81" s="13">
        <f t="shared" ca="1" si="14"/>
        <v>9.883534735102939E-2</v>
      </c>
      <c r="F81" s="23">
        <f t="shared" ca="1" si="8"/>
        <v>438.6</v>
      </c>
      <c r="G81" s="17">
        <f t="shared" ca="1" si="13"/>
        <v>2725.9095146159038</v>
      </c>
    </row>
    <row r="82" spans="1:7">
      <c r="A82" s="45">
        <f t="shared" si="9"/>
        <v>73</v>
      </c>
      <c r="B82" s="6">
        <f t="shared" ca="1" si="10"/>
        <v>1.07</v>
      </c>
      <c r="C82" s="16">
        <f t="shared" ca="1" si="11"/>
        <v>8.1999999999999993</v>
      </c>
      <c r="D82" s="26">
        <f t="shared" ca="1" si="12"/>
        <v>8.199999999999999E-2</v>
      </c>
      <c r="E82" s="13">
        <f t="shared" ca="1" si="14"/>
        <v>0.91834935547304253</v>
      </c>
      <c r="F82" s="23">
        <f t="shared" ca="1" si="8"/>
        <v>2230.61</v>
      </c>
      <c r="G82" s="17">
        <f t="shared" ca="1" si="13"/>
        <v>2199.8774700294853</v>
      </c>
    </row>
    <row r="83" spans="1:7">
      <c r="A83" s="45">
        <f t="shared" si="9"/>
        <v>74</v>
      </c>
      <c r="B83" s="6">
        <f t="shared" ca="1" si="10"/>
        <v>4.3600000000000003</v>
      </c>
      <c r="C83" s="16">
        <f t="shared" ca="1" si="11"/>
        <v>7.98</v>
      </c>
      <c r="D83" s="26">
        <f t="shared" ca="1" si="12"/>
        <v>7.980000000000001E-2</v>
      </c>
      <c r="E83" s="13">
        <f t="shared" ca="1" si="14"/>
        <v>0.73370480363748203</v>
      </c>
      <c r="F83" s="23">
        <f t="shared" ca="1" si="8"/>
        <v>1610.53</v>
      </c>
      <c r="G83" s="17">
        <f t="shared" ca="1" si="13"/>
        <v>5741.3538320999714</v>
      </c>
    </row>
    <row r="84" spans="1:7">
      <c r="A84" s="45">
        <f t="shared" si="9"/>
        <v>75</v>
      </c>
      <c r="B84" s="6">
        <f t="shared" ca="1" si="10"/>
        <v>8.81</v>
      </c>
      <c r="C84" s="16">
        <f t="shared" ca="1" si="11"/>
        <v>7.14</v>
      </c>
      <c r="D84" s="26">
        <f t="shared" ca="1" si="12"/>
        <v>7.1399999999999991E-2</v>
      </c>
      <c r="E84" s="13">
        <f t="shared" ca="1" si="14"/>
        <v>0.55627328012595034</v>
      </c>
      <c r="F84" s="23">
        <f t="shared" ca="1" si="8"/>
        <v>1206.4000000000001</v>
      </c>
      <c r="G84" s="17">
        <f t="shared" ca="1" si="13"/>
        <v>7693.5762035987646</v>
      </c>
    </row>
    <row r="85" spans="1:7">
      <c r="A85" s="45">
        <f t="shared" si="9"/>
        <v>76</v>
      </c>
      <c r="B85" s="6">
        <f t="shared" ca="1" si="10"/>
        <v>2.9</v>
      </c>
      <c r="C85" s="16">
        <f t="shared" ca="1" si="11"/>
        <v>7.36</v>
      </c>
      <c r="D85" s="26">
        <f t="shared" ca="1" si="12"/>
        <v>7.3599999999999999E-2</v>
      </c>
      <c r="E85" s="13">
        <f t="shared" ca="1" si="14"/>
        <v>0.64955134555491512</v>
      </c>
      <c r="F85" s="23">
        <f t="shared" ca="1" si="8"/>
        <v>1406.03</v>
      </c>
      <c r="G85" s="17">
        <f t="shared" ca="1" si="13"/>
        <v>3555.704898437124</v>
      </c>
    </row>
    <row r="86" spans="1:7">
      <c r="A86" s="45">
        <f t="shared" si="9"/>
        <v>77</v>
      </c>
      <c r="B86" s="6">
        <f t="shared" ca="1" si="10"/>
        <v>4.17</v>
      </c>
      <c r="C86" s="16">
        <f t="shared" ca="1" si="11"/>
        <v>6.58</v>
      </c>
      <c r="D86" s="26">
        <f t="shared" ca="1" si="12"/>
        <v>6.5799999999999997E-2</v>
      </c>
      <c r="E86" s="13">
        <f t="shared" ca="1" si="14"/>
        <v>0.39429624065172442</v>
      </c>
      <c r="F86" s="23">
        <f t="shared" ca="1" si="8"/>
        <v>904.44</v>
      </c>
      <c r="G86" s="17">
        <f t="shared" ca="1" si="13"/>
        <v>3207.5814263181105</v>
      </c>
    </row>
    <row r="87" spans="1:7">
      <c r="A87" s="45">
        <f t="shared" si="9"/>
        <v>78</v>
      </c>
      <c r="B87" s="6">
        <f t="shared" ca="1" si="10"/>
        <v>1.42</v>
      </c>
      <c r="C87" s="16">
        <f t="shared" ca="1" si="11"/>
        <v>6.63</v>
      </c>
      <c r="D87" s="26">
        <f t="shared" ca="1" si="12"/>
        <v>6.6299999999999998E-2</v>
      </c>
      <c r="E87" s="13">
        <f t="shared" ca="1" si="14"/>
        <v>0.1039294384761531</v>
      </c>
      <c r="F87" s="23">
        <f t="shared" ca="1" si="8"/>
        <v>447.21</v>
      </c>
      <c r="G87" s="17">
        <f t="shared" ca="1" si="13"/>
        <v>587.68086714983156</v>
      </c>
    </row>
    <row r="88" spans="1:7">
      <c r="A88" s="45">
        <f t="shared" si="9"/>
        <v>79</v>
      </c>
      <c r="B88" s="6">
        <f t="shared" ca="1" si="10"/>
        <v>5.87</v>
      </c>
      <c r="C88" s="16">
        <f t="shared" ca="1" si="11"/>
        <v>12.88</v>
      </c>
      <c r="D88" s="26">
        <f t="shared" ca="1" si="12"/>
        <v>0.1288</v>
      </c>
      <c r="E88" s="13">
        <f t="shared" ca="1" si="14"/>
        <v>0.93056991652980059</v>
      </c>
      <c r="F88" s="23">
        <f t="shared" ca="1" si="8"/>
        <v>2290.52</v>
      </c>
      <c r="G88" s="17">
        <f t="shared" ca="1" si="13"/>
        <v>9050.681720648281</v>
      </c>
    </row>
    <row r="89" spans="1:7">
      <c r="A89" s="45">
        <f t="shared" si="9"/>
        <v>80</v>
      </c>
      <c r="B89" s="6">
        <f t="shared" ca="1" si="10"/>
        <v>9.51</v>
      </c>
      <c r="C89" s="16">
        <f t="shared" ca="1" si="11"/>
        <v>9.5299999999999994</v>
      </c>
      <c r="D89" s="26">
        <f t="shared" ca="1" si="12"/>
        <v>9.5299999999999996E-2</v>
      </c>
      <c r="E89" s="13">
        <f t="shared" ca="1" si="14"/>
        <v>0.24051381725491461</v>
      </c>
      <c r="F89" s="23">
        <f t="shared" ca="1" si="8"/>
        <v>653.45000000000005</v>
      </c>
      <c r="G89" s="17">
        <f t="shared" ca="1" si="13"/>
        <v>3971.6752278080176</v>
      </c>
    </row>
    <row r="90" spans="1:7">
      <c r="A90" s="45">
        <f t="shared" si="9"/>
        <v>81</v>
      </c>
      <c r="B90" s="6">
        <f t="shared" ca="1" si="10"/>
        <v>2.94</v>
      </c>
      <c r="C90" s="16">
        <f t="shared" ca="1" si="11"/>
        <v>11.13</v>
      </c>
      <c r="D90" s="26">
        <f t="shared" ca="1" si="12"/>
        <v>0.11130000000000001</v>
      </c>
      <c r="E90" s="13">
        <f t="shared" ca="1" si="14"/>
        <v>0.26756660539816046</v>
      </c>
      <c r="F90" s="23">
        <f t="shared" ca="1" si="8"/>
        <v>695.63</v>
      </c>
      <c r="G90" s="17">
        <f t="shared" ca="1" si="13"/>
        <v>1667.1587070144615</v>
      </c>
    </row>
    <row r="91" spans="1:7">
      <c r="A91" s="45">
        <f t="shared" si="9"/>
        <v>82</v>
      </c>
      <c r="B91" s="6">
        <f t="shared" ca="1" si="10"/>
        <v>1.27</v>
      </c>
      <c r="C91" s="16">
        <f t="shared" ca="1" si="11"/>
        <v>5.46</v>
      </c>
      <c r="D91" s="26">
        <f t="shared" ca="1" si="12"/>
        <v>5.4600000000000003E-2</v>
      </c>
      <c r="E91" s="13">
        <f t="shared" ca="1" si="14"/>
        <v>0.39742205211486048</v>
      </c>
      <c r="F91" s="23">
        <f t="shared" ca="1" si="8"/>
        <v>909.86</v>
      </c>
      <c r="G91" s="17">
        <f t="shared" ca="1" si="13"/>
        <v>1087.9401897538628</v>
      </c>
    </row>
    <row r="92" spans="1:7">
      <c r="A92" s="45">
        <f t="shared" si="9"/>
        <v>83</v>
      </c>
      <c r="B92" s="6">
        <f t="shared" ca="1" si="10"/>
        <v>7.15</v>
      </c>
      <c r="C92" s="16">
        <f t="shared" ca="1" si="11"/>
        <v>6.26</v>
      </c>
      <c r="D92" s="26">
        <f t="shared" ca="1" si="12"/>
        <v>6.2600000000000003E-2</v>
      </c>
      <c r="E92" s="13">
        <f t="shared" ca="1" si="14"/>
        <v>0.67535882894528598</v>
      </c>
      <c r="F92" s="23">
        <f t="shared" ca="1" si="8"/>
        <v>1465.84</v>
      </c>
      <c r="G92" s="17">
        <f t="shared" ca="1" si="13"/>
        <v>8246.5856429410869</v>
      </c>
    </row>
    <row r="93" spans="1:7">
      <c r="A93" s="45">
        <f t="shared" si="9"/>
        <v>84</v>
      </c>
      <c r="B93" s="6">
        <f t="shared" ca="1" si="10"/>
        <v>7.33</v>
      </c>
      <c r="C93" s="16">
        <f t="shared" ca="1" si="11"/>
        <v>7.28</v>
      </c>
      <c r="D93" s="26">
        <f t="shared" ca="1" si="12"/>
        <v>7.2800000000000004E-2</v>
      </c>
      <c r="E93" s="13">
        <f t="shared" ca="1" si="14"/>
        <v>0.94168623917545657</v>
      </c>
      <c r="F93" s="23">
        <f t="shared" ca="1" si="8"/>
        <v>2349.79</v>
      </c>
      <c r="G93" s="17">
        <f t="shared" ca="1" si="13"/>
        <v>12993.423845680803</v>
      </c>
    </row>
    <row r="94" spans="1:7">
      <c r="A94" s="45">
        <f t="shared" si="9"/>
        <v>85</v>
      </c>
      <c r="B94" s="6">
        <f t="shared" ca="1" si="10"/>
        <v>9</v>
      </c>
      <c r="C94" s="16">
        <f t="shared" ca="1" si="11"/>
        <v>8.8000000000000007</v>
      </c>
      <c r="D94" s="26">
        <f t="shared" ca="1" si="12"/>
        <v>8.8000000000000009E-2</v>
      </c>
      <c r="E94" s="13">
        <f t="shared" ca="1" si="14"/>
        <v>0.50692022383794755</v>
      </c>
      <c r="F94" s="23">
        <f t="shared" ca="1" si="8"/>
        <v>1109.28</v>
      </c>
      <c r="G94" s="17">
        <f t="shared" ca="1" si="13"/>
        <v>6704.8236017073132</v>
      </c>
    </row>
    <row r="95" spans="1:7">
      <c r="A95" s="45">
        <f t="shared" si="9"/>
        <v>86</v>
      </c>
      <c r="B95" s="6">
        <f t="shared" ca="1" si="10"/>
        <v>4.3499999999999996</v>
      </c>
      <c r="C95" s="16">
        <f t="shared" ca="1" si="11"/>
        <v>11.38</v>
      </c>
      <c r="D95" s="26">
        <f t="shared" ca="1" si="12"/>
        <v>0.11380000000000001</v>
      </c>
      <c r="E95" s="13">
        <f t="shared" ca="1" si="14"/>
        <v>0.62707294576301675</v>
      </c>
      <c r="F95" s="23">
        <f t="shared" ca="1" si="8"/>
        <v>1355.7</v>
      </c>
      <c r="G95" s="17">
        <f t="shared" ca="1" si="13"/>
        <v>4458.6522695807262</v>
      </c>
    </row>
    <row r="96" spans="1:7">
      <c r="A96" s="45">
        <f t="shared" si="9"/>
        <v>87</v>
      </c>
      <c r="B96" s="6">
        <f t="shared" ca="1" si="10"/>
        <v>3.88</v>
      </c>
      <c r="C96" s="16">
        <f t="shared" ca="1" si="11"/>
        <v>9.1300000000000008</v>
      </c>
      <c r="D96" s="26">
        <f t="shared" ca="1" si="12"/>
        <v>9.1300000000000006E-2</v>
      </c>
      <c r="E96" s="13">
        <f t="shared" ca="1" si="14"/>
        <v>0.44070734092995067</v>
      </c>
      <c r="F96" s="23">
        <f t="shared" ca="1" si="8"/>
        <v>986.33</v>
      </c>
      <c r="G96" s="17">
        <f t="shared" ca="1" si="13"/>
        <v>3106.0583685843603</v>
      </c>
    </row>
    <row r="97" spans="1:7">
      <c r="A97" s="45">
        <f t="shared" si="9"/>
        <v>88</v>
      </c>
      <c r="B97" s="6">
        <f t="shared" ca="1" si="10"/>
        <v>2.57</v>
      </c>
      <c r="C97" s="16">
        <f t="shared" ca="1" si="11"/>
        <v>7.1</v>
      </c>
      <c r="D97" s="26">
        <f t="shared" ca="1" si="12"/>
        <v>7.0999999999999994E-2</v>
      </c>
      <c r="E97" s="13">
        <f t="shared" ca="1" si="14"/>
        <v>0.14443312455737889</v>
      </c>
      <c r="F97" s="23">
        <f t="shared" ca="1" si="8"/>
        <v>509.45</v>
      </c>
      <c r="G97" s="17">
        <f t="shared" ca="1" si="13"/>
        <v>1159.6783234479853</v>
      </c>
    </row>
    <row r="98" spans="1:7">
      <c r="A98" s="45">
        <f t="shared" si="9"/>
        <v>89</v>
      </c>
      <c r="B98" s="6">
        <f t="shared" ca="1" si="10"/>
        <v>5.76</v>
      </c>
      <c r="C98" s="16">
        <f t="shared" ca="1" si="11"/>
        <v>10.5</v>
      </c>
      <c r="D98" s="26">
        <f t="shared" ca="1" si="12"/>
        <v>0.105</v>
      </c>
      <c r="E98" s="13">
        <f t="shared" ca="1" si="14"/>
        <v>0.77353416515369211</v>
      </c>
      <c r="F98" s="23">
        <f t="shared" ca="1" si="8"/>
        <v>1718.64</v>
      </c>
      <c r="G98" s="17">
        <f t="shared" ca="1" si="13"/>
        <v>7158.651773089704</v>
      </c>
    </row>
    <row r="99" spans="1:7">
      <c r="A99" s="45">
        <f t="shared" si="9"/>
        <v>90</v>
      </c>
      <c r="B99" s="6">
        <f t="shared" ca="1" si="10"/>
        <v>4.49</v>
      </c>
      <c r="C99" s="16">
        <f t="shared" ca="1" si="11"/>
        <v>10.35</v>
      </c>
      <c r="D99" s="26">
        <f t="shared" ca="1" si="12"/>
        <v>0.10349999999999999</v>
      </c>
      <c r="E99" s="13">
        <f t="shared" ca="1" si="14"/>
        <v>0.77674428988871336</v>
      </c>
      <c r="F99" s="23">
        <f t="shared" ca="1" si="8"/>
        <v>1727.76</v>
      </c>
      <c r="G99" s="17">
        <f t="shared" ca="1" si="13"/>
        <v>5965.9136874634542</v>
      </c>
    </row>
    <row r="100" spans="1:7">
      <c r="A100" s="45">
        <f t="shared" si="9"/>
        <v>91</v>
      </c>
      <c r="B100" s="6">
        <f t="shared" ca="1" si="10"/>
        <v>1.52</v>
      </c>
      <c r="C100" s="16">
        <f t="shared" ca="1" si="11"/>
        <v>5.91</v>
      </c>
      <c r="D100" s="26">
        <f t="shared" ca="1" si="12"/>
        <v>5.91E-2</v>
      </c>
      <c r="E100" s="13">
        <f t="shared" ca="1" si="14"/>
        <v>0.52835119343138592</v>
      </c>
      <c r="F100" s="23">
        <f t="shared" ca="1" si="8"/>
        <v>1150.82</v>
      </c>
      <c r="G100" s="17">
        <f t="shared" ca="1" si="13"/>
        <v>1627.4534748985902</v>
      </c>
    </row>
    <row r="101" spans="1:7">
      <c r="A101" s="45">
        <f t="shared" si="9"/>
        <v>92</v>
      </c>
      <c r="B101" s="6">
        <f t="shared" ca="1" si="10"/>
        <v>7.06</v>
      </c>
      <c r="C101" s="16">
        <f t="shared" ca="1" si="11"/>
        <v>8.68</v>
      </c>
      <c r="D101" s="26">
        <f t="shared" ca="1" si="12"/>
        <v>8.6800000000000002E-2</v>
      </c>
      <c r="E101" s="13">
        <f t="shared" ca="1" si="14"/>
        <v>0.57287894813614593</v>
      </c>
      <c r="F101" s="23">
        <f t="shared" ca="1" si="8"/>
        <v>1240.28</v>
      </c>
      <c r="G101" s="17">
        <f t="shared" ca="1" si="13"/>
        <v>6349.6141955100074</v>
      </c>
    </row>
    <row r="102" spans="1:7">
      <c r="A102" s="45">
        <f t="shared" si="9"/>
        <v>93</v>
      </c>
      <c r="B102" s="6">
        <f t="shared" ca="1" si="10"/>
        <v>1.23</v>
      </c>
      <c r="C102" s="16">
        <f t="shared" ca="1" si="11"/>
        <v>7.19</v>
      </c>
      <c r="D102" s="26">
        <f t="shared" ca="1" si="12"/>
        <v>7.1900000000000006E-2</v>
      </c>
      <c r="E102" s="13">
        <f t="shared" ca="1" si="14"/>
        <v>0.44214414771192501</v>
      </c>
      <c r="F102" s="23">
        <f t="shared" ca="1" si="8"/>
        <v>988.92</v>
      </c>
      <c r="G102" s="17">
        <f t="shared" ca="1" si="13"/>
        <v>1125.8719494516401</v>
      </c>
    </row>
    <row r="103" spans="1:7">
      <c r="A103" s="45">
        <f t="shared" si="9"/>
        <v>94</v>
      </c>
      <c r="B103" s="6">
        <f t="shared" ca="1" si="10"/>
        <v>1.5</v>
      </c>
      <c r="C103" s="16">
        <f t="shared" ca="1" si="11"/>
        <v>10.72</v>
      </c>
      <c r="D103" s="26">
        <f t="shared" ca="1" si="12"/>
        <v>0.1072</v>
      </c>
      <c r="E103" s="13">
        <f t="shared" ca="1" si="14"/>
        <v>0.58710429778107531</v>
      </c>
      <c r="F103" s="23">
        <f t="shared" ca="1" si="8"/>
        <v>1269.83</v>
      </c>
      <c r="G103" s="17">
        <f t="shared" ca="1" si="13"/>
        <v>1677.987608437212</v>
      </c>
    </row>
    <row r="104" spans="1:7">
      <c r="A104" s="45">
        <f t="shared" si="9"/>
        <v>95</v>
      </c>
      <c r="B104" s="6">
        <f t="shared" ca="1" si="10"/>
        <v>6.33</v>
      </c>
      <c r="C104" s="16">
        <f t="shared" ca="1" si="11"/>
        <v>7.43</v>
      </c>
      <c r="D104" s="26">
        <f t="shared" ca="1" si="12"/>
        <v>7.4299999999999991E-2</v>
      </c>
      <c r="E104" s="13">
        <f t="shared" ca="1" si="14"/>
        <v>4.0153922286596977E-2</v>
      </c>
      <c r="F104" s="23">
        <f t="shared" ca="1" si="8"/>
        <v>315.82</v>
      </c>
      <c r="G104" s="17">
        <f t="shared" ca="1" si="13"/>
        <v>1550.2191969074502</v>
      </c>
    </row>
    <row r="105" spans="1:7">
      <c r="A105" s="45">
        <f t="shared" si="9"/>
        <v>96</v>
      </c>
      <c r="B105" s="6">
        <f t="shared" ca="1" si="10"/>
        <v>8.1300000000000008</v>
      </c>
      <c r="C105" s="16">
        <f t="shared" ca="1" si="11"/>
        <v>4.28</v>
      </c>
      <c r="D105" s="26">
        <f t="shared" ca="1" si="12"/>
        <v>4.2800000000000005E-2</v>
      </c>
      <c r="E105" s="13">
        <f t="shared" ca="1" si="14"/>
        <v>0.43922478461127756</v>
      </c>
      <c r="F105" s="23">
        <f t="shared" ca="1" si="8"/>
        <v>983.66</v>
      </c>
      <c r="G105" s="17">
        <f t="shared" ca="1" si="13"/>
        <v>6636.12933012333</v>
      </c>
    </row>
    <row r="106" spans="1:7">
      <c r="A106" s="45">
        <f t="shared" si="9"/>
        <v>97</v>
      </c>
      <c r="B106" s="6">
        <f t="shared" ca="1" si="10"/>
        <v>1.17</v>
      </c>
      <c r="C106" s="16">
        <f t="shared" ca="1" si="11"/>
        <v>9.35</v>
      </c>
      <c r="D106" s="26">
        <f t="shared" ca="1" si="12"/>
        <v>9.35E-2</v>
      </c>
      <c r="E106" s="13">
        <f t="shared" ca="1" si="14"/>
        <v>0.68357807802373316</v>
      </c>
      <c r="F106" s="23">
        <f t="shared" ca="1" si="8"/>
        <v>1485.38</v>
      </c>
      <c r="G106" s="17">
        <f t="shared" ca="1" si="13"/>
        <v>1577.4600676951313</v>
      </c>
    </row>
    <row r="107" spans="1:7">
      <c r="A107" s="45">
        <f t="shared" si="9"/>
        <v>98</v>
      </c>
      <c r="B107" s="6">
        <f t="shared" ca="1" si="10"/>
        <v>8.7100000000000009</v>
      </c>
      <c r="C107" s="16">
        <f t="shared" ca="1" si="11"/>
        <v>10.54</v>
      </c>
      <c r="D107" s="26">
        <f t="shared" ca="1" si="12"/>
        <v>0.10539999999999999</v>
      </c>
      <c r="E107" s="13">
        <f t="shared" ca="1" si="14"/>
        <v>0.88955253206055285</v>
      </c>
      <c r="F107" s="23">
        <f t="shared" ca="1" si="8"/>
        <v>2105.16</v>
      </c>
      <c r="G107" s="17">
        <f t="shared" ca="1" si="13"/>
        <v>11628.753298201369</v>
      </c>
    </row>
    <row r="108" spans="1:7">
      <c r="A108" s="45">
        <f t="shared" si="9"/>
        <v>99</v>
      </c>
      <c r="B108" s="6">
        <f t="shared" ca="1" si="10"/>
        <v>4.5199999999999996</v>
      </c>
      <c r="C108" s="16">
        <f t="shared" ca="1" si="11"/>
        <v>9.7899999999999991</v>
      </c>
      <c r="D108" s="26">
        <f t="shared" ca="1" si="12"/>
        <v>9.7899999999999987E-2</v>
      </c>
      <c r="E108" s="13">
        <f t="shared" ca="1" si="14"/>
        <v>0.53599720226269931</v>
      </c>
      <c r="F108" s="23">
        <f t="shared" ca="1" si="8"/>
        <v>1165.8699999999999</v>
      </c>
      <c r="G108" s="17">
        <f t="shared" ca="1" si="13"/>
        <v>4101.0749627101159</v>
      </c>
    </row>
    <row r="109" spans="1:7">
      <c r="A109" s="45">
        <f t="shared" si="9"/>
        <v>100</v>
      </c>
      <c r="B109" s="6">
        <f t="shared" ca="1" si="10"/>
        <v>3.36</v>
      </c>
      <c r="C109" s="16">
        <f t="shared" ca="1" si="11"/>
        <v>9.14</v>
      </c>
      <c r="D109" s="26">
        <f t="shared" ca="1" si="12"/>
        <v>9.1400000000000009E-2</v>
      </c>
      <c r="E109" s="13">
        <f t="shared" ca="1" si="14"/>
        <v>0.17536561905794767</v>
      </c>
      <c r="F109" s="23">
        <f t="shared" ca="1" si="8"/>
        <v>554.88</v>
      </c>
      <c r="G109" s="17">
        <f t="shared" ca="1" si="13"/>
        <v>1545.8114874630364</v>
      </c>
    </row>
    <row r="110" spans="1:7">
      <c r="A110" s="45">
        <f t="shared" si="9"/>
        <v>101</v>
      </c>
      <c r="B110" s="6">
        <f t="shared" ca="1" si="10"/>
        <v>3.22</v>
      </c>
      <c r="C110" s="16">
        <f t="shared" ca="1" si="11"/>
        <v>6.56</v>
      </c>
      <c r="D110" s="26">
        <f t="shared" ca="1" si="12"/>
        <v>6.5599999999999992E-2</v>
      </c>
      <c r="E110" s="13">
        <f t="shared" ca="1" si="14"/>
        <v>0.23750510628395038</v>
      </c>
      <c r="F110" s="23">
        <f t="shared" ca="1" si="8"/>
        <v>648.80999999999995</v>
      </c>
      <c r="G110" s="17">
        <f t="shared" ca="1" si="13"/>
        <v>1829.9269432555325</v>
      </c>
    </row>
    <row r="111" spans="1:7">
      <c r="A111" s="45">
        <f t="shared" si="9"/>
        <v>102</v>
      </c>
      <c r="B111" s="6">
        <f t="shared" ca="1" si="10"/>
        <v>6.92</v>
      </c>
      <c r="C111" s="16">
        <f t="shared" ca="1" si="11"/>
        <v>9.14</v>
      </c>
      <c r="D111" s="26">
        <f t="shared" ca="1" si="12"/>
        <v>9.1400000000000009E-2</v>
      </c>
      <c r="E111" s="13">
        <f t="shared" ca="1" si="14"/>
        <v>7.008900878375024E-3</v>
      </c>
      <c r="F111" s="23">
        <f t="shared" ca="1" si="8"/>
        <v>190.17</v>
      </c>
      <c r="G111" s="17">
        <f t="shared" ca="1" si="13"/>
        <v>944.71683731342046</v>
      </c>
    </row>
    <row r="112" spans="1:7">
      <c r="A112" s="45">
        <f t="shared" si="9"/>
        <v>103</v>
      </c>
      <c r="B112" s="6">
        <f t="shared" ca="1" si="10"/>
        <v>1.38</v>
      </c>
      <c r="C112" s="16">
        <f t="shared" ca="1" si="11"/>
        <v>9.39</v>
      </c>
      <c r="D112" s="26">
        <f t="shared" ca="1" si="12"/>
        <v>9.3900000000000011E-2</v>
      </c>
      <c r="E112" s="13">
        <f t="shared" ca="1" si="14"/>
        <v>0.39770741350936545</v>
      </c>
      <c r="F112" s="23">
        <f t="shared" ca="1" si="8"/>
        <v>910.35</v>
      </c>
      <c r="G112" s="17">
        <f t="shared" ca="1" si="13"/>
        <v>1129.3691258868439</v>
      </c>
    </row>
    <row r="113" spans="1:7">
      <c r="A113" s="45">
        <f t="shared" si="9"/>
        <v>104</v>
      </c>
      <c r="B113" s="6">
        <f t="shared" ca="1" si="10"/>
        <v>1.57</v>
      </c>
      <c r="C113" s="16">
        <f t="shared" ca="1" si="11"/>
        <v>6.53</v>
      </c>
      <c r="D113" s="26">
        <f t="shared" ca="1" si="12"/>
        <v>6.5299999999999997E-2</v>
      </c>
      <c r="E113" s="13">
        <f t="shared" ca="1" si="14"/>
        <v>0.13913656245891526</v>
      </c>
      <c r="F113" s="23">
        <f t="shared" ca="1" si="8"/>
        <v>501.75</v>
      </c>
      <c r="G113" s="17">
        <f t="shared" ca="1" si="13"/>
        <v>726.42647623045355</v>
      </c>
    </row>
    <row r="114" spans="1:7">
      <c r="A114" s="45">
        <f t="shared" si="9"/>
        <v>105</v>
      </c>
      <c r="B114" s="6">
        <f t="shared" ca="1" si="10"/>
        <v>3.2</v>
      </c>
      <c r="C114" s="16">
        <f t="shared" ca="1" si="11"/>
        <v>9.75</v>
      </c>
      <c r="D114" s="26">
        <f t="shared" ca="1" si="12"/>
        <v>9.7500000000000003E-2</v>
      </c>
      <c r="E114" s="13">
        <f t="shared" ca="1" si="14"/>
        <v>0.14390363192436439</v>
      </c>
      <c r="F114" s="23">
        <f t="shared" ca="1" si="8"/>
        <v>508.68</v>
      </c>
      <c r="G114" s="17">
        <f t="shared" ca="1" si="13"/>
        <v>1343.3562031789961</v>
      </c>
    </row>
    <row r="115" spans="1:7">
      <c r="A115" s="45">
        <f t="shared" si="9"/>
        <v>106</v>
      </c>
      <c r="B115" s="6">
        <f t="shared" ca="1" si="10"/>
        <v>9.85</v>
      </c>
      <c r="C115" s="16">
        <f t="shared" ca="1" si="11"/>
        <v>9.19</v>
      </c>
      <c r="D115" s="26">
        <f t="shared" ca="1" si="12"/>
        <v>9.1899999999999996E-2</v>
      </c>
      <c r="E115" s="13">
        <f t="shared" ca="1" si="14"/>
        <v>0.84946050675492357</v>
      </c>
      <c r="F115" s="23">
        <f t="shared" ca="1" si="8"/>
        <v>1955.29</v>
      </c>
      <c r="G115" s="17">
        <f t="shared" ca="1" si="13"/>
        <v>12326.867886601682</v>
      </c>
    </row>
    <row r="116" spans="1:7">
      <c r="A116" s="45">
        <f t="shared" si="9"/>
        <v>107</v>
      </c>
      <c r="B116" s="6">
        <f t="shared" ca="1" si="10"/>
        <v>5.61</v>
      </c>
      <c r="C116" s="16">
        <f t="shared" ca="1" si="11"/>
        <v>8.81</v>
      </c>
      <c r="D116" s="26">
        <f t="shared" ca="1" si="12"/>
        <v>8.8100000000000012E-2</v>
      </c>
      <c r="E116" s="13">
        <f t="shared" ca="1" si="14"/>
        <v>0.81121322355547354</v>
      </c>
      <c r="F116" s="23">
        <f t="shared" ca="1" si="8"/>
        <v>1830.08</v>
      </c>
      <c r="G116" s="17">
        <f t="shared" ca="1" si="13"/>
        <v>7837.2903860883489</v>
      </c>
    </row>
    <row r="117" spans="1:7">
      <c r="A117" s="45">
        <f t="shared" si="9"/>
        <v>108</v>
      </c>
      <c r="B117" s="6">
        <f t="shared" ca="1" si="10"/>
        <v>9.07</v>
      </c>
      <c r="C117" s="16">
        <f t="shared" ca="1" si="11"/>
        <v>7.79</v>
      </c>
      <c r="D117" s="26">
        <f t="shared" ca="1" si="12"/>
        <v>7.7899999999999997E-2</v>
      </c>
      <c r="E117" s="13">
        <f t="shared" ca="1" si="14"/>
        <v>0.24663449879128796</v>
      </c>
      <c r="F117" s="23">
        <f t="shared" ca="1" si="8"/>
        <v>662.93</v>
      </c>
      <c r="G117" s="17">
        <f t="shared" ca="1" si="13"/>
        <v>4200.3482134231554</v>
      </c>
    </row>
    <row r="118" spans="1:7">
      <c r="A118" s="45">
        <f t="shared" si="9"/>
        <v>109</v>
      </c>
      <c r="B118" s="6">
        <f t="shared" ca="1" si="10"/>
        <v>4.93</v>
      </c>
      <c r="C118" s="16">
        <f t="shared" ca="1" si="11"/>
        <v>7.44</v>
      </c>
      <c r="D118" s="26">
        <f t="shared" ca="1" si="12"/>
        <v>7.4400000000000008E-2</v>
      </c>
      <c r="E118" s="13">
        <f t="shared" ca="1" si="14"/>
        <v>0.4019579325588255</v>
      </c>
      <c r="F118" s="23">
        <f t="shared" ca="1" si="8"/>
        <v>917.74</v>
      </c>
      <c r="G118" s="17">
        <f t="shared" ca="1" si="13"/>
        <v>3675.6047779706651</v>
      </c>
    </row>
    <row r="119" spans="1:7">
      <c r="A119" s="45">
        <f t="shared" si="9"/>
        <v>110</v>
      </c>
      <c r="B119" s="6">
        <f t="shared" ca="1" si="10"/>
        <v>6.83</v>
      </c>
      <c r="C119" s="16">
        <f t="shared" ca="1" si="11"/>
        <v>10.62</v>
      </c>
      <c r="D119" s="26">
        <f t="shared" ca="1" si="12"/>
        <v>0.10619999999999999</v>
      </c>
      <c r="E119" s="13">
        <f t="shared" ca="1" si="14"/>
        <v>0.27724101946909552</v>
      </c>
      <c r="F119" s="23">
        <f t="shared" ca="1" si="8"/>
        <v>710.89</v>
      </c>
      <c r="G119" s="17">
        <f t="shared" ca="1" si="13"/>
        <v>3334.2295144227546</v>
      </c>
    </row>
    <row r="120" spans="1:7">
      <c r="A120" s="45">
        <f t="shared" si="9"/>
        <v>111</v>
      </c>
      <c r="B120" s="6">
        <f t="shared" ca="1" si="10"/>
        <v>1.91</v>
      </c>
      <c r="C120" s="16">
        <f t="shared" ca="1" si="11"/>
        <v>9.18</v>
      </c>
      <c r="D120" s="26">
        <f t="shared" ca="1" si="12"/>
        <v>9.1799999999999993E-2</v>
      </c>
      <c r="E120" s="13">
        <f t="shared" ca="1" si="14"/>
        <v>0.60785972054689474</v>
      </c>
      <c r="F120" s="23">
        <f t="shared" ca="1" si="8"/>
        <v>1313.88</v>
      </c>
      <c r="G120" s="17">
        <f t="shared" ca="1" si="13"/>
        <v>2210.3466802173234</v>
      </c>
    </row>
    <row r="121" spans="1:7">
      <c r="A121" s="45">
        <f t="shared" si="9"/>
        <v>112</v>
      </c>
      <c r="B121" s="6">
        <f t="shared" ca="1" si="10"/>
        <v>2.85</v>
      </c>
      <c r="C121" s="16">
        <f t="shared" ca="1" si="11"/>
        <v>9.7200000000000006</v>
      </c>
      <c r="D121" s="26">
        <f t="shared" ca="1" si="12"/>
        <v>9.7200000000000009E-2</v>
      </c>
      <c r="E121" s="13">
        <f t="shared" ca="1" si="14"/>
        <v>0.24663495358472676</v>
      </c>
      <c r="F121" s="23">
        <f t="shared" ca="1" si="8"/>
        <v>662.93</v>
      </c>
      <c r="G121" s="17">
        <f t="shared" ca="1" si="13"/>
        <v>1584.4212888152965</v>
      </c>
    </row>
    <row r="122" spans="1:7">
      <c r="A122" s="45">
        <f t="shared" si="9"/>
        <v>113</v>
      </c>
      <c r="B122" s="6">
        <f t="shared" ca="1" si="10"/>
        <v>9.82</v>
      </c>
      <c r="C122" s="16">
        <f t="shared" ca="1" si="11"/>
        <v>9.64</v>
      </c>
      <c r="D122" s="26">
        <f t="shared" ca="1" si="12"/>
        <v>9.64E-2</v>
      </c>
      <c r="E122" s="13">
        <f t="shared" ca="1" si="14"/>
        <v>0.45792017778738481</v>
      </c>
      <c r="F122" s="23">
        <f t="shared" ca="1" si="8"/>
        <v>1017.56</v>
      </c>
      <c r="G122" s="17">
        <f t="shared" ca="1" si="13"/>
        <v>6280.0993153987029</v>
      </c>
    </row>
    <row r="123" spans="1:7">
      <c r="A123" s="45">
        <f t="shared" si="9"/>
        <v>114</v>
      </c>
      <c r="B123" s="6">
        <f t="shared" ca="1" si="10"/>
        <v>1.36</v>
      </c>
      <c r="C123" s="16">
        <f t="shared" ca="1" si="11"/>
        <v>9.2100000000000009</v>
      </c>
      <c r="D123" s="26">
        <f t="shared" ca="1" si="12"/>
        <v>9.2100000000000015E-2</v>
      </c>
      <c r="E123" s="13">
        <f t="shared" ca="1" si="14"/>
        <v>0.36739425941236126</v>
      </c>
      <c r="F123" s="23">
        <f t="shared" ca="1" si="8"/>
        <v>858.41</v>
      </c>
      <c r="G123" s="17">
        <f t="shared" ca="1" si="13"/>
        <v>1052.4545453489018</v>
      </c>
    </row>
    <row r="124" spans="1:7">
      <c r="A124" s="45">
        <f t="shared" si="9"/>
        <v>115</v>
      </c>
      <c r="B124" s="6">
        <f t="shared" ca="1" si="10"/>
        <v>9.19</v>
      </c>
      <c r="C124" s="16">
        <f t="shared" ca="1" si="11"/>
        <v>10.57</v>
      </c>
      <c r="D124" s="26">
        <f t="shared" ca="1" si="12"/>
        <v>0.1057</v>
      </c>
      <c r="E124" s="13">
        <f t="shared" ca="1" si="14"/>
        <v>0.45910137826923647</v>
      </c>
      <c r="F124" s="23">
        <f t="shared" ca="1" si="8"/>
        <v>1019.72</v>
      </c>
      <c r="G124" s="17">
        <f t="shared" ca="1" si="13"/>
        <v>5815.713304066925</v>
      </c>
    </row>
    <row r="125" spans="1:7">
      <c r="A125" s="45">
        <f t="shared" si="9"/>
        <v>116</v>
      </c>
      <c r="B125" s="6">
        <f t="shared" ca="1" si="10"/>
        <v>8.6999999999999993</v>
      </c>
      <c r="C125" s="16">
        <f t="shared" ca="1" si="11"/>
        <v>10.19</v>
      </c>
      <c r="D125" s="26">
        <f t="shared" ca="1" si="12"/>
        <v>0.10189999999999999</v>
      </c>
      <c r="E125" s="13">
        <f t="shared" ca="1" si="14"/>
        <v>0.75366853164380498</v>
      </c>
      <c r="F125" s="23">
        <f t="shared" ca="1" si="8"/>
        <v>1663.62</v>
      </c>
      <c r="G125" s="17">
        <f t="shared" ca="1" si="13"/>
        <v>9307.5276746008585</v>
      </c>
    </row>
    <row r="126" spans="1:7">
      <c r="A126" s="45">
        <f t="shared" si="9"/>
        <v>117</v>
      </c>
      <c r="B126" s="6">
        <f t="shared" ca="1" si="10"/>
        <v>3.27</v>
      </c>
      <c r="C126" s="16">
        <f t="shared" ca="1" si="11"/>
        <v>8.4</v>
      </c>
      <c r="D126" s="26">
        <f t="shared" ca="1" si="12"/>
        <v>8.4000000000000005E-2</v>
      </c>
      <c r="E126" s="13">
        <f t="shared" ca="1" si="14"/>
        <v>0.63599616612252741</v>
      </c>
      <c r="F126" s="23">
        <f t="shared" ca="1" si="8"/>
        <v>1375.49</v>
      </c>
      <c r="G126" s="17">
        <f t="shared" ca="1" si="13"/>
        <v>3796.2782954885247</v>
      </c>
    </row>
    <row r="127" spans="1:7">
      <c r="A127" s="45">
        <f t="shared" si="9"/>
        <v>118</v>
      </c>
      <c r="B127" s="6">
        <f t="shared" ca="1" si="10"/>
        <v>1.53</v>
      </c>
      <c r="C127" s="16">
        <f t="shared" ca="1" si="11"/>
        <v>10.15</v>
      </c>
      <c r="D127" s="26">
        <f t="shared" ca="1" si="12"/>
        <v>0.10150000000000001</v>
      </c>
      <c r="E127" s="13">
        <f t="shared" ca="1" si="14"/>
        <v>0.76330737327628495</v>
      </c>
      <c r="F127" s="23">
        <f t="shared" ca="1" si="8"/>
        <v>1690.03</v>
      </c>
      <c r="G127" s="17">
        <f t="shared" ca="1" si="13"/>
        <v>2289.297098505087</v>
      </c>
    </row>
    <row r="128" spans="1:7">
      <c r="A128" s="45">
        <f t="shared" si="9"/>
        <v>119</v>
      </c>
      <c r="B128" s="6">
        <f t="shared" ca="1" si="10"/>
        <v>3.08</v>
      </c>
      <c r="C128" s="16">
        <f t="shared" ca="1" si="11"/>
        <v>7.91</v>
      </c>
      <c r="D128" s="26">
        <f t="shared" ca="1" si="12"/>
        <v>7.9100000000000004E-2</v>
      </c>
      <c r="E128" s="13">
        <f t="shared" ca="1" si="14"/>
        <v>0.93128367074874607</v>
      </c>
      <c r="F128" s="23">
        <f t="shared" ca="1" si="8"/>
        <v>2294.17</v>
      </c>
      <c r="G128" s="17">
        <f t="shared" ca="1" si="13"/>
        <v>6062.0565780159332</v>
      </c>
    </row>
    <row r="129" spans="1:7">
      <c r="A129" s="45">
        <f t="shared" si="9"/>
        <v>120</v>
      </c>
      <c r="B129" s="6">
        <f t="shared" ca="1" si="10"/>
        <v>3.69</v>
      </c>
      <c r="C129" s="16">
        <f t="shared" ca="1" si="11"/>
        <v>7.78</v>
      </c>
      <c r="D129" s="26">
        <f t="shared" ca="1" si="12"/>
        <v>7.7800000000000008E-2</v>
      </c>
      <c r="E129" s="13">
        <f t="shared" ca="1" si="14"/>
        <v>0.48323148970494167</v>
      </c>
      <c r="F129" s="23">
        <f t="shared" ca="1" si="8"/>
        <v>1064.3900000000001</v>
      </c>
      <c r="G129" s="17">
        <f t="shared" ca="1" si="13"/>
        <v>3304.4998680599874</v>
      </c>
    </row>
    <row r="130" spans="1:7">
      <c r="A130" s="45">
        <f t="shared" si="9"/>
        <v>121</v>
      </c>
      <c r="B130" s="6">
        <f t="shared" ca="1" si="10"/>
        <v>7.2</v>
      </c>
      <c r="C130" s="16">
        <f t="shared" ca="1" si="11"/>
        <v>8.1</v>
      </c>
      <c r="D130" s="26">
        <f t="shared" ca="1" si="12"/>
        <v>8.1000000000000003E-2</v>
      </c>
      <c r="E130" s="13">
        <f t="shared" ca="1" si="14"/>
        <v>0.94986702882642571</v>
      </c>
      <c r="F130" s="23">
        <f t="shared" ca="1" si="8"/>
        <v>2397.12</v>
      </c>
      <c r="G130" s="17">
        <f t="shared" ca="1" si="13"/>
        <v>12702.903017071942</v>
      </c>
    </row>
    <row r="131" spans="1:7">
      <c r="A131" s="45">
        <f t="shared" si="9"/>
        <v>122</v>
      </c>
      <c r="B131" s="6">
        <f t="shared" ca="1" si="10"/>
        <v>6.71</v>
      </c>
      <c r="C131" s="16">
        <f t="shared" ca="1" si="11"/>
        <v>11.19</v>
      </c>
      <c r="D131" s="26">
        <f t="shared" ca="1" si="12"/>
        <v>0.1119</v>
      </c>
      <c r="E131" s="13">
        <f t="shared" ca="1" si="14"/>
        <v>0.14574248579867477</v>
      </c>
      <c r="F131" s="23">
        <f t="shared" ca="1" si="8"/>
        <v>511.35</v>
      </c>
      <c r="G131" s="17">
        <f t="shared" ca="1" si="13"/>
        <v>2326.922773626085</v>
      </c>
    </row>
    <row r="132" spans="1:7">
      <c r="A132" s="45">
        <f t="shared" si="9"/>
        <v>123</v>
      </c>
      <c r="B132" s="6">
        <f t="shared" ca="1" si="10"/>
        <v>4.21</v>
      </c>
      <c r="C132" s="16">
        <f t="shared" ca="1" si="11"/>
        <v>6.54</v>
      </c>
      <c r="D132" s="26">
        <f t="shared" ca="1" si="12"/>
        <v>6.54E-2</v>
      </c>
      <c r="E132" s="13">
        <f t="shared" ca="1" si="14"/>
        <v>0.31446753295427099</v>
      </c>
      <c r="F132" s="23">
        <f t="shared" ca="1" si="8"/>
        <v>770.63</v>
      </c>
      <c r="G132" s="17">
        <f t="shared" ca="1" si="13"/>
        <v>2758.4888219380664</v>
      </c>
    </row>
    <row r="133" spans="1:7">
      <c r="A133" s="45">
        <f t="shared" si="9"/>
        <v>124</v>
      </c>
      <c r="B133" s="6">
        <f t="shared" ca="1" si="10"/>
        <v>3.66</v>
      </c>
      <c r="C133" s="16">
        <f t="shared" ca="1" si="11"/>
        <v>9.08</v>
      </c>
      <c r="D133" s="26">
        <f t="shared" ca="1" si="12"/>
        <v>9.0800000000000006E-2</v>
      </c>
      <c r="E133" s="13">
        <f t="shared" ca="1" si="14"/>
        <v>0.1338211846435472</v>
      </c>
      <c r="F133" s="23">
        <f t="shared" ca="1" si="8"/>
        <v>494</v>
      </c>
      <c r="G133" s="17">
        <f t="shared" ca="1" si="13"/>
        <v>1482.3633332742429</v>
      </c>
    </row>
    <row r="134" spans="1:7">
      <c r="A134" s="45">
        <f t="shared" si="9"/>
        <v>125</v>
      </c>
      <c r="B134" s="6">
        <f t="shared" ca="1" si="10"/>
        <v>8.57</v>
      </c>
      <c r="C134" s="16">
        <f t="shared" ca="1" si="11"/>
        <v>11.07</v>
      </c>
      <c r="D134" s="26">
        <f t="shared" ca="1" si="12"/>
        <v>0.11070000000000001</v>
      </c>
      <c r="E134" s="13">
        <f t="shared" ca="1" si="14"/>
        <v>0.68931879308381561</v>
      </c>
      <c r="F134" s="23">
        <f t="shared" ca="1" si="8"/>
        <v>1499.19</v>
      </c>
      <c r="G134" s="17">
        <f t="shared" ca="1" si="13"/>
        <v>8035.4425140521043</v>
      </c>
    </row>
    <row r="135" spans="1:7">
      <c r="A135" s="45">
        <f t="shared" si="9"/>
        <v>126</v>
      </c>
      <c r="B135" s="6">
        <f t="shared" ca="1" si="10"/>
        <v>2.59</v>
      </c>
      <c r="C135" s="16">
        <f t="shared" ca="1" si="11"/>
        <v>12.05</v>
      </c>
      <c r="D135" s="26">
        <f t="shared" ca="1" si="12"/>
        <v>0.12050000000000001</v>
      </c>
      <c r="E135" s="13">
        <f t="shared" ca="1" si="14"/>
        <v>0.30607976336690423</v>
      </c>
      <c r="F135" s="23">
        <f t="shared" ca="1" si="8"/>
        <v>757.03</v>
      </c>
      <c r="G135" s="17">
        <f t="shared" ca="1" si="13"/>
        <v>1603.4467330622269</v>
      </c>
    </row>
    <row r="136" spans="1:7">
      <c r="A136" s="45">
        <f t="shared" si="9"/>
        <v>127</v>
      </c>
      <c r="B136" s="6">
        <f t="shared" ca="1" si="10"/>
        <v>3.13</v>
      </c>
      <c r="C136" s="16">
        <f t="shared" ca="1" si="11"/>
        <v>13.1</v>
      </c>
      <c r="D136" s="26">
        <f t="shared" ca="1" si="12"/>
        <v>0.13100000000000001</v>
      </c>
      <c r="E136" s="13">
        <f t="shared" ca="1" si="14"/>
        <v>1.5599874370990752E-2</v>
      </c>
      <c r="F136" s="23">
        <f t="shared" ca="1" si="8"/>
        <v>234.52</v>
      </c>
      <c r="G136" s="17">
        <f t="shared" ca="1" si="13"/>
        <v>572.44396252379022</v>
      </c>
    </row>
    <row r="137" spans="1:7">
      <c r="A137" s="45">
        <f t="shared" si="9"/>
        <v>128</v>
      </c>
      <c r="B137" s="6">
        <f t="shared" ca="1" si="10"/>
        <v>3.07</v>
      </c>
      <c r="C137" s="16">
        <f t="shared" ca="1" si="11"/>
        <v>9.75</v>
      </c>
      <c r="D137" s="26">
        <f t="shared" ca="1" si="12"/>
        <v>9.7500000000000003E-2</v>
      </c>
      <c r="E137" s="13">
        <f t="shared" ca="1" si="14"/>
        <v>0.75985443722963131</v>
      </c>
      <c r="F137" s="23">
        <f t="shared" ca="1" si="8"/>
        <v>1680.51</v>
      </c>
      <c r="G137" s="17">
        <f t="shared" ca="1" si="13"/>
        <v>4282.2777246478954</v>
      </c>
    </row>
    <row r="138" spans="1:7">
      <c r="A138" s="45">
        <f t="shared" si="9"/>
        <v>129</v>
      </c>
      <c r="B138" s="6">
        <f t="shared" ca="1" si="10"/>
        <v>3.32</v>
      </c>
      <c r="C138" s="16">
        <f t="shared" ca="1" si="11"/>
        <v>8.06</v>
      </c>
      <c r="D138" s="26">
        <f t="shared" ca="1" si="12"/>
        <v>8.0600000000000005E-2</v>
      </c>
      <c r="E138" s="13">
        <f t="shared" ca="1" si="14"/>
        <v>0.36761212752686034</v>
      </c>
      <c r="F138" s="23">
        <f t="shared" ca="1" si="8"/>
        <v>858.78</v>
      </c>
      <c r="G138" s="17">
        <f t="shared" ca="1" si="13"/>
        <v>2417.6464633324053</v>
      </c>
    </row>
    <row r="139" spans="1:7">
      <c r="A139" s="45">
        <f t="shared" si="9"/>
        <v>130</v>
      </c>
      <c r="B139" s="6">
        <f t="shared" ca="1" si="10"/>
        <v>1.1100000000000001</v>
      </c>
      <c r="C139" s="16">
        <f t="shared" ca="1" si="11"/>
        <v>7.54</v>
      </c>
      <c r="D139" s="26">
        <f t="shared" ca="1" si="12"/>
        <v>7.5399999999999995E-2</v>
      </c>
      <c r="E139" s="13">
        <f t="shared" ca="1" si="14"/>
        <v>0.51862475700124033</v>
      </c>
      <c r="F139" s="23">
        <f t="shared" ref="F139:F202" ca="1" si="15">ROUND(IF(E139&lt;=(F$6-F$5)/(F$7-F$5),F$5+SQRT(E139*(F$7-F$5)*(F$6-F$5)),F$7-SQRT((1-E139)*(F$7-F$5)*(-F$6+F$7))),$A$2)</f>
        <v>1131.8499999999999</v>
      </c>
      <c r="G139" s="17">
        <f t="shared" ca="1" si="13"/>
        <v>1163.6641680419498</v>
      </c>
    </row>
    <row r="140" spans="1:7">
      <c r="A140" s="45">
        <f t="shared" ref="A140:A203" si="16">A139+1</f>
        <v>131</v>
      </c>
      <c r="B140" s="6">
        <f t="shared" ref="B140:B203" ca="1" si="17">IF($A$1="",RANDBETWEEN(B$5*10^$A$2,B$7*10^$A$2)/10^$A$2,B140)</f>
        <v>5.59</v>
      </c>
      <c r="C140" s="16">
        <f t="shared" ref="C140:C203" ca="1" si="18">IF($A$1="",ROUND(_xlfn.NORM.INV(RAND(),C$6,(C$7-C$5)/6),$A$2),C140)</f>
        <v>6.19</v>
      </c>
      <c r="D140" s="26">
        <f t="shared" ref="D140:D203" ca="1" si="19">C140/100</f>
        <v>6.1900000000000004E-2</v>
      </c>
      <c r="E140" s="13">
        <f t="shared" ca="1" si="14"/>
        <v>0.45263824501889749</v>
      </c>
      <c r="F140" s="23">
        <f t="shared" ca="1" si="15"/>
        <v>1007.92</v>
      </c>
      <c r="G140" s="17">
        <f t="shared" ref="G140:G203" ca="1" si="20">PV(D140,B140,-F140)</f>
        <v>4643.7073688660448</v>
      </c>
    </row>
    <row r="141" spans="1:7">
      <c r="A141" s="45">
        <f t="shared" si="16"/>
        <v>132</v>
      </c>
      <c r="B141" s="6">
        <f t="shared" ca="1" si="17"/>
        <v>2.12</v>
      </c>
      <c r="C141" s="16">
        <f t="shared" ca="1" si="18"/>
        <v>7.93</v>
      </c>
      <c r="D141" s="26">
        <f t="shared" ca="1" si="19"/>
        <v>7.9299999999999995E-2</v>
      </c>
      <c r="E141" s="13">
        <f t="shared" ref="E141:E204" ca="1" si="21">IF($A$1="",RAND(),E141)</f>
        <v>0.34242682075669162</v>
      </c>
      <c r="F141" s="23">
        <f t="shared" ca="1" si="15"/>
        <v>816.56</v>
      </c>
      <c r="G141" s="17">
        <f t="shared" ca="1" si="20"/>
        <v>1538.1203399125407</v>
      </c>
    </row>
    <row r="142" spans="1:7">
      <c r="A142" s="45">
        <f t="shared" si="16"/>
        <v>133</v>
      </c>
      <c r="B142" s="6">
        <f t="shared" ca="1" si="17"/>
        <v>2.2799999999999998</v>
      </c>
      <c r="C142" s="16">
        <f t="shared" ca="1" si="18"/>
        <v>7.51</v>
      </c>
      <c r="D142" s="26">
        <f t="shared" ca="1" si="19"/>
        <v>7.51E-2</v>
      </c>
      <c r="E142" s="13">
        <f t="shared" ca="1" si="21"/>
        <v>0.33507835057684321</v>
      </c>
      <c r="F142" s="23">
        <f t="shared" ca="1" si="15"/>
        <v>804.39</v>
      </c>
      <c r="G142" s="17">
        <f t="shared" ca="1" si="20"/>
        <v>1630.135289244974</v>
      </c>
    </row>
    <row r="143" spans="1:7">
      <c r="A143" s="45">
        <f t="shared" si="16"/>
        <v>134</v>
      </c>
      <c r="B143" s="6">
        <f t="shared" ca="1" si="17"/>
        <v>9.98</v>
      </c>
      <c r="C143" s="16">
        <f t="shared" ca="1" si="18"/>
        <v>8.81</v>
      </c>
      <c r="D143" s="26">
        <f t="shared" ca="1" si="19"/>
        <v>8.8100000000000012E-2</v>
      </c>
      <c r="E143" s="13">
        <f t="shared" ca="1" si="21"/>
        <v>0.67024632223169178</v>
      </c>
      <c r="F143" s="23">
        <f t="shared" ca="1" si="15"/>
        <v>1453.81</v>
      </c>
      <c r="G143" s="17">
        <f t="shared" ca="1" si="20"/>
        <v>9396.6045107163318</v>
      </c>
    </row>
    <row r="144" spans="1:7">
      <c r="A144" s="45">
        <f t="shared" si="16"/>
        <v>135</v>
      </c>
      <c r="B144" s="6">
        <f t="shared" ca="1" si="17"/>
        <v>6.54</v>
      </c>
      <c r="C144" s="16">
        <f t="shared" ca="1" si="18"/>
        <v>9.24</v>
      </c>
      <c r="D144" s="26">
        <f t="shared" ca="1" si="19"/>
        <v>9.2399999999999996E-2</v>
      </c>
      <c r="E144" s="13">
        <f t="shared" ca="1" si="21"/>
        <v>0.9803516024122384</v>
      </c>
      <c r="F144" s="23">
        <f t="shared" ca="1" si="15"/>
        <v>2622.57</v>
      </c>
      <c r="G144" s="17">
        <f t="shared" ca="1" si="20"/>
        <v>12459.280354059807</v>
      </c>
    </row>
    <row r="145" spans="1:7">
      <c r="A145" s="45">
        <f t="shared" si="16"/>
        <v>136</v>
      </c>
      <c r="B145" s="6">
        <f t="shared" ca="1" si="17"/>
        <v>3.28</v>
      </c>
      <c r="C145" s="16">
        <f t="shared" ca="1" si="18"/>
        <v>9.5399999999999991</v>
      </c>
      <c r="D145" s="26">
        <f t="shared" ca="1" si="19"/>
        <v>9.5399999999999985E-2</v>
      </c>
      <c r="E145" s="13">
        <f t="shared" ca="1" si="21"/>
        <v>0.17072874081214362</v>
      </c>
      <c r="F145" s="23">
        <f t="shared" ca="1" si="15"/>
        <v>548.02</v>
      </c>
      <c r="G145" s="17">
        <f t="shared" ca="1" si="20"/>
        <v>1484.0534537070614</v>
      </c>
    </row>
    <row r="146" spans="1:7">
      <c r="A146" s="45">
        <f t="shared" si="16"/>
        <v>137</v>
      </c>
      <c r="B146" s="6">
        <f t="shared" ca="1" si="17"/>
        <v>3</v>
      </c>
      <c r="C146" s="16">
        <f t="shared" ca="1" si="18"/>
        <v>8.42</v>
      </c>
      <c r="D146" s="26">
        <f t="shared" ca="1" si="19"/>
        <v>8.4199999999999997E-2</v>
      </c>
      <c r="E146" s="13">
        <f t="shared" ca="1" si="21"/>
        <v>7.3308983389717697E-2</v>
      </c>
      <c r="F146" s="23">
        <f t="shared" ca="1" si="15"/>
        <v>391.61</v>
      </c>
      <c r="G146" s="17">
        <f t="shared" ca="1" si="20"/>
        <v>1001.6172988894082</v>
      </c>
    </row>
    <row r="147" spans="1:7">
      <c r="A147" s="45">
        <f t="shared" si="16"/>
        <v>138</v>
      </c>
      <c r="B147" s="6">
        <f t="shared" ca="1" si="17"/>
        <v>9.43</v>
      </c>
      <c r="C147" s="16">
        <f t="shared" ca="1" si="18"/>
        <v>8.2799999999999994</v>
      </c>
      <c r="D147" s="26">
        <f t="shared" ca="1" si="19"/>
        <v>8.2799999999999999E-2</v>
      </c>
      <c r="E147" s="13">
        <f t="shared" ca="1" si="21"/>
        <v>0.58200357610096154</v>
      </c>
      <c r="F147" s="23">
        <f t="shared" ca="1" si="15"/>
        <v>1259.17</v>
      </c>
      <c r="G147" s="17">
        <f t="shared" ca="1" si="20"/>
        <v>8025.058555243555</v>
      </c>
    </row>
    <row r="148" spans="1:7">
      <c r="A148" s="45">
        <f t="shared" si="16"/>
        <v>139</v>
      </c>
      <c r="B148" s="6">
        <f t="shared" ca="1" si="17"/>
        <v>5.72</v>
      </c>
      <c r="C148" s="16">
        <f t="shared" ca="1" si="18"/>
        <v>10</v>
      </c>
      <c r="D148" s="26">
        <f t="shared" ca="1" si="19"/>
        <v>0.1</v>
      </c>
      <c r="E148" s="13">
        <f t="shared" ca="1" si="21"/>
        <v>0.46264762136499593</v>
      </c>
      <c r="F148" s="23">
        <f t="shared" ca="1" si="15"/>
        <v>1026.22</v>
      </c>
      <c r="G148" s="17">
        <f t="shared" ca="1" si="20"/>
        <v>4312.7842989728779</v>
      </c>
    </row>
    <row r="149" spans="1:7">
      <c r="A149" s="45">
        <f t="shared" si="16"/>
        <v>140</v>
      </c>
      <c r="B149" s="6">
        <f t="shared" ca="1" si="17"/>
        <v>1.62</v>
      </c>
      <c r="C149" s="16">
        <f t="shared" ca="1" si="18"/>
        <v>9.86</v>
      </c>
      <c r="D149" s="26">
        <f t="shared" ca="1" si="19"/>
        <v>9.8599999999999993E-2</v>
      </c>
      <c r="E149" s="13">
        <f t="shared" ca="1" si="21"/>
        <v>0.25829735702227541</v>
      </c>
      <c r="F149" s="23">
        <f t="shared" ca="1" si="15"/>
        <v>681.09</v>
      </c>
      <c r="G149" s="17">
        <f t="shared" ca="1" si="20"/>
        <v>976.06673569484167</v>
      </c>
    </row>
    <row r="150" spans="1:7">
      <c r="A150" s="45">
        <f t="shared" si="16"/>
        <v>141</v>
      </c>
      <c r="B150" s="6">
        <f t="shared" ca="1" si="17"/>
        <v>1.71</v>
      </c>
      <c r="C150" s="16">
        <f t="shared" ca="1" si="18"/>
        <v>11.23</v>
      </c>
      <c r="D150" s="26">
        <f t="shared" ca="1" si="19"/>
        <v>0.11230000000000001</v>
      </c>
      <c r="E150" s="13">
        <f t="shared" ca="1" si="21"/>
        <v>0.21712707645288154</v>
      </c>
      <c r="F150" s="23">
        <f t="shared" ca="1" si="15"/>
        <v>617.6</v>
      </c>
      <c r="G150" s="17">
        <f t="shared" ca="1" si="20"/>
        <v>915.09655212388418</v>
      </c>
    </row>
    <row r="151" spans="1:7">
      <c r="A151" s="45">
        <f t="shared" si="16"/>
        <v>142</v>
      </c>
      <c r="B151" s="6">
        <f t="shared" ca="1" si="17"/>
        <v>5.0999999999999996</v>
      </c>
      <c r="C151" s="16">
        <f t="shared" ca="1" si="18"/>
        <v>10.72</v>
      </c>
      <c r="D151" s="26">
        <f t="shared" ca="1" si="19"/>
        <v>0.1072</v>
      </c>
      <c r="E151" s="13">
        <f t="shared" ca="1" si="21"/>
        <v>0.18233169969924545</v>
      </c>
      <c r="F151" s="23">
        <f t="shared" ca="1" si="15"/>
        <v>565.23</v>
      </c>
      <c r="G151" s="17">
        <f t="shared" ca="1" si="20"/>
        <v>2135.9358298049815</v>
      </c>
    </row>
    <row r="152" spans="1:7">
      <c r="A152" s="45">
        <f t="shared" si="16"/>
        <v>143</v>
      </c>
      <c r="B152" s="6">
        <f t="shared" ca="1" si="17"/>
        <v>2.5</v>
      </c>
      <c r="C152" s="16">
        <f t="shared" ca="1" si="18"/>
        <v>9.77</v>
      </c>
      <c r="D152" s="26">
        <f t="shared" ca="1" si="19"/>
        <v>9.7699999999999995E-2</v>
      </c>
      <c r="E152" s="13">
        <f t="shared" ca="1" si="21"/>
        <v>0.52497207622689046</v>
      </c>
      <c r="F152" s="23">
        <f t="shared" ca="1" si="15"/>
        <v>1144.21</v>
      </c>
      <c r="G152" s="17">
        <f t="shared" ca="1" si="20"/>
        <v>2434.5820424093622</v>
      </c>
    </row>
    <row r="153" spans="1:7">
      <c r="A153" s="45">
        <f t="shared" si="16"/>
        <v>144</v>
      </c>
      <c r="B153" s="6">
        <f t="shared" ca="1" si="17"/>
        <v>1.25</v>
      </c>
      <c r="C153" s="16">
        <f t="shared" ca="1" si="18"/>
        <v>7.72</v>
      </c>
      <c r="D153" s="26">
        <f t="shared" ca="1" si="19"/>
        <v>7.7199999999999991E-2</v>
      </c>
      <c r="E153" s="13">
        <f t="shared" ca="1" si="21"/>
        <v>0.60846670259717361</v>
      </c>
      <c r="F153" s="23">
        <f t="shared" ca="1" si="15"/>
        <v>1315.18</v>
      </c>
      <c r="G153" s="17">
        <f t="shared" ca="1" si="20"/>
        <v>1512.2308889847498</v>
      </c>
    </row>
    <row r="154" spans="1:7">
      <c r="A154" s="45">
        <f t="shared" si="16"/>
        <v>145</v>
      </c>
      <c r="B154" s="6">
        <f t="shared" ca="1" si="17"/>
        <v>2.37</v>
      </c>
      <c r="C154" s="16">
        <f t="shared" ca="1" si="18"/>
        <v>10.62</v>
      </c>
      <c r="D154" s="26">
        <f t="shared" ca="1" si="19"/>
        <v>0.10619999999999999</v>
      </c>
      <c r="E154" s="13">
        <f t="shared" ca="1" si="21"/>
        <v>0.72676308448779625</v>
      </c>
      <c r="F154" s="23">
        <f t="shared" ca="1" si="15"/>
        <v>1592.53</v>
      </c>
      <c r="G154" s="17">
        <f t="shared" ca="1" si="20"/>
        <v>3190.2657634699694</v>
      </c>
    </row>
    <row r="155" spans="1:7">
      <c r="A155" s="45">
        <f t="shared" si="16"/>
        <v>146</v>
      </c>
      <c r="B155" s="6">
        <f t="shared" ca="1" si="17"/>
        <v>9.85</v>
      </c>
      <c r="C155" s="16">
        <f t="shared" ca="1" si="18"/>
        <v>7.78</v>
      </c>
      <c r="D155" s="26">
        <f t="shared" ca="1" si="19"/>
        <v>7.7800000000000008E-2</v>
      </c>
      <c r="E155" s="13">
        <f t="shared" ca="1" si="21"/>
        <v>5.5111273308992126E-2</v>
      </c>
      <c r="F155" s="23">
        <f t="shared" ca="1" si="15"/>
        <v>352.84</v>
      </c>
      <c r="G155" s="17">
        <f t="shared" ca="1" si="20"/>
        <v>2367.0294393730865</v>
      </c>
    </row>
    <row r="156" spans="1:7">
      <c r="A156" s="45">
        <f t="shared" si="16"/>
        <v>147</v>
      </c>
      <c r="B156" s="6">
        <f t="shared" ca="1" si="17"/>
        <v>4.59</v>
      </c>
      <c r="C156" s="16">
        <f t="shared" ca="1" si="18"/>
        <v>10.51</v>
      </c>
      <c r="D156" s="26">
        <f t="shared" ca="1" si="19"/>
        <v>0.1051</v>
      </c>
      <c r="E156" s="13">
        <f t="shared" ca="1" si="21"/>
        <v>0.41012830948376822</v>
      </c>
      <c r="F156" s="23">
        <f t="shared" ca="1" si="15"/>
        <v>932.01</v>
      </c>
      <c r="G156" s="17">
        <f t="shared" ca="1" si="20"/>
        <v>3262.4659695477694</v>
      </c>
    </row>
    <row r="157" spans="1:7">
      <c r="A157" s="45">
        <f t="shared" si="16"/>
        <v>148</v>
      </c>
      <c r="B157" s="6">
        <f t="shared" ca="1" si="17"/>
        <v>2.12</v>
      </c>
      <c r="C157" s="16">
        <f t="shared" ca="1" si="18"/>
        <v>8.5500000000000007</v>
      </c>
      <c r="D157" s="26">
        <f t="shared" ca="1" si="19"/>
        <v>8.5500000000000007E-2</v>
      </c>
      <c r="E157" s="13">
        <f t="shared" ca="1" si="21"/>
        <v>1.4539161140318835E-2</v>
      </c>
      <c r="F157" s="23">
        <f t="shared" ca="1" si="15"/>
        <v>229.87</v>
      </c>
      <c r="G157" s="17">
        <f t="shared" ca="1" si="20"/>
        <v>429.20136761419701</v>
      </c>
    </row>
    <row r="158" spans="1:7">
      <c r="A158" s="45">
        <f t="shared" si="16"/>
        <v>149</v>
      </c>
      <c r="B158" s="6">
        <f t="shared" ca="1" si="17"/>
        <v>1.96</v>
      </c>
      <c r="C158" s="16">
        <f t="shared" ca="1" si="18"/>
        <v>9.81</v>
      </c>
      <c r="D158" s="26">
        <f t="shared" ca="1" si="19"/>
        <v>9.8100000000000007E-2</v>
      </c>
      <c r="E158" s="13">
        <f t="shared" ca="1" si="21"/>
        <v>0.59876915729695301</v>
      </c>
      <c r="F158" s="23">
        <f t="shared" ca="1" si="15"/>
        <v>1294.44</v>
      </c>
      <c r="G158" s="17">
        <f t="shared" ca="1" si="20"/>
        <v>2211.2515553257485</v>
      </c>
    </row>
    <row r="159" spans="1:7">
      <c r="A159" s="45">
        <f t="shared" si="16"/>
        <v>150</v>
      </c>
      <c r="B159" s="6">
        <f t="shared" ca="1" si="17"/>
        <v>7.42</v>
      </c>
      <c r="C159" s="16">
        <f t="shared" ca="1" si="18"/>
        <v>9.5</v>
      </c>
      <c r="D159" s="26">
        <f t="shared" ca="1" si="19"/>
        <v>9.5000000000000001E-2</v>
      </c>
      <c r="E159" s="13">
        <f t="shared" ca="1" si="21"/>
        <v>0.93922904420918119</v>
      </c>
      <c r="F159" s="23">
        <f t="shared" ca="1" si="15"/>
        <v>2336.23</v>
      </c>
      <c r="G159" s="17">
        <f t="shared" ca="1" si="20"/>
        <v>12050.690892379276</v>
      </c>
    </row>
    <row r="160" spans="1:7">
      <c r="A160" s="45">
        <f t="shared" si="16"/>
        <v>151</v>
      </c>
      <c r="B160" s="6">
        <f t="shared" ca="1" si="17"/>
        <v>5.53</v>
      </c>
      <c r="C160" s="16">
        <f t="shared" ca="1" si="18"/>
        <v>7.4</v>
      </c>
      <c r="D160" s="26">
        <f t="shared" ca="1" si="19"/>
        <v>7.400000000000001E-2</v>
      </c>
      <c r="E160" s="13">
        <f t="shared" ca="1" si="21"/>
        <v>0.44851986883937123</v>
      </c>
      <c r="F160" s="23">
        <f t="shared" ca="1" si="15"/>
        <v>1000.44</v>
      </c>
      <c r="G160" s="17">
        <f t="shared" ca="1" si="20"/>
        <v>4409.726384240982</v>
      </c>
    </row>
    <row r="161" spans="1:7">
      <c r="A161" s="45">
        <f t="shared" si="16"/>
        <v>152</v>
      </c>
      <c r="B161" s="6">
        <f t="shared" ca="1" si="17"/>
        <v>2.92</v>
      </c>
      <c r="C161" s="16">
        <f t="shared" ca="1" si="18"/>
        <v>14.09</v>
      </c>
      <c r="D161" s="26">
        <f t="shared" ca="1" si="19"/>
        <v>0.1409</v>
      </c>
      <c r="E161" s="13">
        <f t="shared" ca="1" si="21"/>
        <v>0.85895402216597683</v>
      </c>
      <c r="F161" s="23">
        <f t="shared" ca="1" si="15"/>
        <v>1988.77</v>
      </c>
      <c r="G161" s="17">
        <f t="shared" ca="1" si="20"/>
        <v>4509.4688904660816</v>
      </c>
    </row>
    <row r="162" spans="1:7">
      <c r="A162" s="45">
        <f t="shared" si="16"/>
        <v>153</v>
      </c>
      <c r="B162" s="6">
        <f t="shared" ca="1" si="17"/>
        <v>1.29</v>
      </c>
      <c r="C162" s="16">
        <f t="shared" ca="1" si="18"/>
        <v>9.4</v>
      </c>
      <c r="D162" s="26">
        <f t="shared" ca="1" si="19"/>
        <v>9.4E-2</v>
      </c>
      <c r="E162" s="13">
        <f t="shared" ca="1" si="21"/>
        <v>0.82436546352069295</v>
      </c>
      <c r="F162" s="23">
        <f t="shared" ca="1" si="15"/>
        <v>1871.57</v>
      </c>
      <c r="G162" s="17">
        <f t="shared" ca="1" si="20"/>
        <v>2178.8028272350798</v>
      </c>
    </row>
    <row r="163" spans="1:7">
      <c r="A163" s="45">
        <f t="shared" si="16"/>
        <v>154</v>
      </c>
      <c r="B163" s="6">
        <f t="shared" ca="1" si="17"/>
        <v>5.09</v>
      </c>
      <c r="C163" s="16">
        <f t="shared" ca="1" si="18"/>
        <v>6.74</v>
      </c>
      <c r="D163" s="26">
        <f t="shared" ca="1" si="19"/>
        <v>6.7400000000000002E-2</v>
      </c>
      <c r="E163" s="13">
        <f t="shared" ca="1" si="21"/>
        <v>0.15698772151064377</v>
      </c>
      <c r="F163" s="23">
        <f t="shared" ca="1" si="15"/>
        <v>527.79</v>
      </c>
      <c r="G163" s="17">
        <f t="shared" ca="1" si="20"/>
        <v>2212.2712173988393</v>
      </c>
    </row>
    <row r="164" spans="1:7">
      <c r="A164" s="45">
        <f t="shared" si="16"/>
        <v>155</v>
      </c>
      <c r="B164" s="6">
        <f t="shared" ca="1" si="17"/>
        <v>3.83</v>
      </c>
      <c r="C164" s="16">
        <f t="shared" ca="1" si="18"/>
        <v>11.5</v>
      </c>
      <c r="D164" s="26">
        <f t="shared" ca="1" si="19"/>
        <v>0.115</v>
      </c>
      <c r="E164" s="13">
        <f t="shared" ca="1" si="21"/>
        <v>0.58532853907254734</v>
      </c>
      <c r="F164" s="23">
        <f t="shared" ca="1" si="15"/>
        <v>1266.1099999999999</v>
      </c>
      <c r="G164" s="17">
        <f t="shared" ca="1" si="20"/>
        <v>3753.4252405902312</v>
      </c>
    </row>
    <row r="165" spans="1:7">
      <c r="A165" s="45">
        <f t="shared" si="16"/>
        <v>156</v>
      </c>
      <c r="B165" s="6">
        <f t="shared" ca="1" si="17"/>
        <v>5.92</v>
      </c>
      <c r="C165" s="16">
        <f t="shared" ca="1" si="18"/>
        <v>11.16</v>
      </c>
      <c r="D165" s="26">
        <f t="shared" ca="1" si="19"/>
        <v>0.1116</v>
      </c>
      <c r="E165" s="13">
        <f t="shared" ca="1" si="21"/>
        <v>0.52938983276785256</v>
      </c>
      <c r="F165" s="23">
        <f t="shared" ca="1" si="15"/>
        <v>1152.8599999999999</v>
      </c>
      <c r="G165" s="17">
        <f t="shared" ca="1" si="20"/>
        <v>4808.2787465823185</v>
      </c>
    </row>
    <row r="166" spans="1:7">
      <c r="A166" s="45">
        <f t="shared" si="16"/>
        <v>157</v>
      </c>
      <c r="B166" s="6">
        <f t="shared" ca="1" si="17"/>
        <v>4.1399999999999997</v>
      </c>
      <c r="C166" s="16">
        <f t="shared" ca="1" si="18"/>
        <v>5.74</v>
      </c>
      <c r="D166" s="26">
        <f t="shared" ca="1" si="19"/>
        <v>5.74E-2</v>
      </c>
      <c r="E166" s="13">
        <f t="shared" ca="1" si="21"/>
        <v>0.94855152116541119</v>
      </c>
      <c r="F166" s="23">
        <f t="shared" ca="1" si="15"/>
        <v>2389.2600000000002</v>
      </c>
      <c r="G166" s="17">
        <f t="shared" ca="1" si="20"/>
        <v>8587.7242594182098</v>
      </c>
    </row>
    <row r="167" spans="1:7">
      <c r="A167" s="45">
        <f t="shared" si="16"/>
        <v>158</v>
      </c>
      <c r="B167" s="6">
        <f t="shared" ca="1" si="17"/>
        <v>6.38</v>
      </c>
      <c r="C167" s="16">
        <f t="shared" ca="1" si="18"/>
        <v>11.26</v>
      </c>
      <c r="D167" s="26">
        <f t="shared" ca="1" si="19"/>
        <v>0.11259999999999999</v>
      </c>
      <c r="E167" s="13">
        <f t="shared" ca="1" si="21"/>
        <v>0.64759668803973292</v>
      </c>
      <c r="F167" s="23">
        <f t="shared" ca="1" si="15"/>
        <v>1401.59</v>
      </c>
      <c r="G167" s="17">
        <f t="shared" ca="1" si="20"/>
        <v>6146.0788415792404</v>
      </c>
    </row>
    <row r="168" spans="1:7">
      <c r="A168" s="45">
        <f t="shared" si="16"/>
        <v>159</v>
      </c>
      <c r="B168" s="6">
        <f t="shared" ca="1" si="17"/>
        <v>3.92</v>
      </c>
      <c r="C168" s="16">
        <f t="shared" ca="1" si="18"/>
        <v>7.97</v>
      </c>
      <c r="D168" s="26">
        <f t="shared" ca="1" si="19"/>
        <v>7.9699999999999993E-2</v>
      </c>
      <c r="E168" s="13">
        <f t="shared" ca="1" si="21"/>
        <v>0.52772939021027376</v>
      </c>
      <c r="F168" s="23">
        <f t="shared" ca="1" si="15"/>
        <v>1149.5999999999999</v>
      </c>
      <c r="G168" s="17">
        <f t="shared" ca="1" si="20"/>
        <v>3744.8520697127265</v>
      </c>
    </row>
    <row r="169" spans="1:7">
      <c r="A169" s="45">
        <f t="shared" si="16"/>
        <v>160</v>
      </c>
      <c r="B169" s="6">
        <f t="shared" ca="1" si="17"/>
        <v>6.25</v>
      </c>
      <c r="C169" s="16">
        <f t="shared" ca="1" si="18"/>
        <v>7.12</v>
      </c>
      <c r="D169" s="26">
        <f t="shared" ca="1" si="19"/>
        <v>7.1199999999999999E-2</v>
      </c>
      <c r="E169" s="13">
        <f t="shared" ca="1" si="21"/>
        <v>0.34754012997151518</v>
      </c>
      <c r="F169" s="23">
        <f t="shared" ca="1" si="15"/>
        <v>825.07</v>
      </c>
      <c r="G169" s="17">
        <f t="shared" ca="1" si="20"/>
        <v>4048.9570474831598</v>
      </c>
    </row>
    <row r="170" spans="1:7">
      <c r="A170" s="45">
        <f t="shared" si="16"/>
        <v>161</v>
      </c>
      <c r="B170" s="6">
        <f t="shared" ca="1" si="17"/>
        <v>7.87</v>
      </c>
      <c r="C170" s="16">
        <f t="shared" ca="1" si="18"/>
        <v>2.72</v>
      </c>
      <c r="D170" s="26">
        <f t="shared" ca="1" si="19"/>
        <v>2.7200000000000002E-2</v>
      </c>
      <c r="E170" s="13">
        <f t="shared" ca="1" si="21"/>
        <v>0.14932716439704585</v>
      </c>
      <c r="F170" s="23">
        <f t="shared" ca="1" si="15"/>
        <v>516.58000000000004</v>
      </c>
      <c r="G170" s="17">
        <f t="shared" ca="1" si="20"/>
        <v>3615.8983399906397</v>
      </c>
    </row>
    <row r="171" spans="1:7">
      <c r="A171" s="45">
        <f t="shared" si="16"/>
        <v>162</v>
      </c>
      <c r="B171" s="6">
        <f t="shared" ca="1" si="17"/>
        <v>9.41</v>
      </c>
      <c r="C171" s="16">
        <f t="shared" ca="1" si="18"/>
        <v>12.05</v>
      </c>
      <c r="D171" s="26">
        <f t="shared" ca="1" si="19"/>
        <v>0.12050000000000001</v>
      </c>
      <c r="E171" s="13">
        <f t="shared" ca="1" si="21"/>
        <v>0.77636011032612096</v>
      </c>
      <c r="F171" s="23">
        <f t="shared" ca="1" si="15"/>
        <v>1726.66</v>
      </c>
      <c r="G171" s="17">
        <f t="shared" ca="1" si="20"/>
        <v>9417.1759938337309</v>
      </c>
    </row>
    <row r="172" spans="1:7">
      <c r="A172" s="45">
        <f t="shared" si="16"/>
        <v>163</v>
      </c>
      <c r="B172" s="6">
        <f t="shared" ca="1" si="17"/>
        <v>8.64</v>
      </c>
      <c r="C172" s="16">
        <f t="shared" ca="1" si="18"/>
        <v>6.2</v>
      </c>
      <c r="D172" s="26">
        <f t="shared" ca="1" si="19"/>
        <v>6.2E-2</v>
      </c>
      <c r="E172" s="13">
        <f t="shared" ca="1" si="21"/>
        <v>1.6946436051171965E-2</v>
      </c>
      <c r="F172" s="23">
        <f t="shared" ca="1" si="15"/>
        <v>240.21</v>
      </c>
      <c r="G172" s="17">
        <f t="shared" ca="1" si="20"/>
        <v>1570.3490332875272</v>
      </c>
    </row>
    <row r="173" spans="1:7">
      <c r="A173" s="45">
        <f t="shared" si="16"/>
        <v>164</v>
      </c>
      <c r="B173" s="6">
        <f t="shared" ca="1" si="17"/>
        <v>1.98</v>
      </c>
      <c r="C173" s="16">
        <f t="shared" ca="1" si="18"/>
        <v>9.73</v>
      </c>
      <c r="D173" s="26">
        <f t="shared" ca="1" si="19"/>
        <v>9.7299999999999998E-2</v>
      </c>
      <c r="E173" s="13">
        <f t="shared" ca="1" si="21"/>
        <v>0.78666493672695248</v>
      </c>
      <c r="F173" s="23">
        <f t="shared" ca="1" si="15"/>
        <v>1756.34</v>
      </c>
      <c r="G173" s="17">
        <f t="shared" ca="1" si="20"/>
        <v>3031.4082456370011</v>
      </c>
    </row>
    <row r="174" spans="1:7">
      <c r="A174" s="45">
        <f t="shared" si="16"/>
        <v>165</v>
      </c>
      <c r="B174" s="6">
        <f t="shared" ca="1" si="17"/>
        <v>7.2</v>
      </c>
      <c r="C174" s="16">
        <f t="shared" ca="1" si="18"/>
        <v>9.58</v>
      </c>
      <c r="D174" s="26">
        <f t="shared" ca="1" si="19"/>
        <v>9.5799999999999996E-2</v>
      </c>
      <c r="E174" s="13">
        <f t="shared" ca="1" si="21"/>
        <v>0.62333771129170557</v>
      </c>
      <c r="F174" s="23">
        <f t="shared" ca="1" si="15"/>
        <v>1347.49</v>
      </c>
      <c r="G174" s="17">
        <f t="shared" ca="1" si="20"/>
        <v>6786.2722769593056</v>
      </c>
    </row>
    <row r="175" spans="1:7">
      <c r="A175" s="45">
        <f t="shared" si="16"/>
        <v>166</v>
      </c>
      <c r="B175" s="6">
        <f t="shared" ca="1" si="17"/>
        <v>1.67</v>
      </c>
      <c r="C175" s="16">
        <f t="shared" ca="1" si="18"/>
        <v>6.14</v>
      </c>
      <c r="D175" s="26">
        <f t="shared" ca="1" si="19"/>
        <v>6.1399999999999996E-2</v>
      </c>
      <c r="E175" s="13">
        <f t="shared" ca="1" si="21"/>
        <v>0.6128278950858862</v>
      </c>
      <c r="F175" s="23">
        <f t="shared" ca="1" si="15"/>
        <v>1324.59</v>
      </c>
      <c r="G175" s="17">
        <f t="shared" ca="1" si="20"/>
        <v>2043.4513312422835</v>
      </c>
    </row>
    <row r="176" spans="1:7">
      <c r="A176" s="45">
        <f t="shared" si="16"/>
        <v>167</v>
      </c>
      <c r="B176" s="6">
        <f t="shared" ca="1" si="17"/>
        <v>3.35</v>
      </c>
      <c r="C176" s="16">
        <f t="shared" ca="1" si="18"/>
        <v>13.15</v>
      </c>
      <c r="D176" s="26">
        <f t="shared" ca="1" si="19"/>
        <v>0.13150000000000001</v>
      </c>
      <c r="E176" s="13">
        <f t="shared" ca="1" si="21"/>
        <v>0.91648715559296767</v>
      </c>
      <c r="F176" s="23">
        <f t="shared" ca="1" si="15"/>
        <v>2221.88</v>
      </c>
      <c r="G176" s="17">
        <f t="shared" ca="1" si="20"/>
        <v>5726.4540570984191</v>
      </c>
    </row>
    <row r="177" spans="1:7">
      <c r="A177" s="45">
        <f t="shared" si="16"/>
        <v>168</v>
      </c>
      <c r="B177" s="6">
        <f t="shared" ca="1" si="17"/>
        <v>9.68</v>
      </c>
      <c r="C177" s="16">
        <f t="shared" ca="1" si="18"/>
        <v>10.7</v>
      </c>
      <c r="D177" s="26">
        <f t="shared" ca="1" si="19"/>
        <v>0.107</v>
      </c>
      <c r="E177" s="13">
        <f t="shared" ca="1" si="21"/>
        <v>0.61285522644671631</v>
      </c>
      <c r="F177" s="23">
        <f t="shared" ca="1" si="15"/>
        <v>1324.65</v>
      </c>
      <c r="G177" s="17">
        <f t="shared" ca="1" si="20"/>
        <v>7752.1724559778077</v>
      </c>
    </row>
    <row r="178" spans="1:7">
      <c r="A178" s="45">
        <f t="shared" si="16"/>
        <v>169</v>
      </c>
      <c r="B178" s="6">
        <f t="shared" ca="1" si="17"/>
        <v>7.23</v>
      </c>
      <c r="C178" s="16">
        <f t="shared" ca="1" si="18"/>
        <v>8.9700000000000006</v>
      </c>
      <c r="D178" s="26">
        <f t="shared" ca="1" si="19"/>
        <v>8.9700000000000002E-2</v>
      </c>
      <c r="E178" s="13">
        <f t="shared" ca="1" si="21"/>
        <v>0.2852359229453405</v>
      </c>
      <c r="F178" s="23">
        <f t="shared" ca="1" si="15"/>
        <v>723.59</v>
      </c>
      <c r="G178" s="17">
        <f t="shared" ca="1" si="20"/>
        <v>3731.9602473664058</v>
      </c>
    </row>
    <row r="179" spans="1:7">
      <c r="A179" s="45">
        <f t="shared" si="16"/>
        <v>170</v>
      </c>
      <c r="B179" s="6">
        <f t="shared" ca="1" si="17"/>
        <v>2.09</v>
      </c>
      <c r="C179" s="16">
        <f t="shared" ca="1" si="18"/>
        <v>7.05</v>
      </c>
      <c r="D179" s="26">
        <f t="shared" ca="1" si="19"/>
        <v>7.0499999999999993E-2</v>
      </c>
      <c r="E179" s="13">
        <f t="shared" ca="1" si="21"/>
        <v>0.9419533683893293</v>
      </c>
      <c r="F179" s="23">
        <f t="shared" ca="1" si="15"/>
        <v>2351.2800000000002</v>
      </c>
      <c r="G179" s="17">
        <f t="shared" ca="1" si="20"/>
        <v>4426.108298434925</v>
      </c>
    </row>
    <row r="180" spans="1:7">
      <c r="A180" s="45">
        <f t="shared" si="16"/>
        <v>171</v>
      </c>
      <c r="B180" s="6">
        <f t="shared" ca="1" si="17"/>
        <v>9.57</v>
      </c>
      <c r="C180" s="16">
        <f t="shared" ca="1" si="18"/>
        <v>11.32</v>
      </c>
      <c r="D180" s="26">
        <f t="shared" ca="1" si="19"/>
        <v>0.11320000000000001</v>
      </c>
      <c r="E180" s="13">
        <f t="shared" ca="1" si="21"/>
        <v>0.30641732111297415</v>
      </c>
      <c r="F180" s="23">
        <f t="shared" ca="1" si="15"/>
        <v>757.57</v>
      </c>
      <c r="G180" s="17">
        <f t="shared" ca="1" si="20"/>
        <v>4294.1948818279125</v>
      </c>
    </row>
    <row r="181" spans="1:7">
      <c r="A181" s="45">
        <f t="shared" si="16"/>
        <v>172</v>
      </c>
      <c r="B181" s="6">
        <f t="shared" ca="1" si="17"/>
        <v>3.14</v>
      </c>
      <c r="C181" s="16">
        <f t="shared" ca="1" si="18"/>
        <v>6.85</v>
      </c>
      <c r="D181" s="26">
        <f t="shared" ca="1" si="19"/>
        <v>6.8499999999999991E-2</v>
      </c>
      <c r="E181" s="13">
        <f t="shared" ca="1" si="21"/>
        <v>7.9336950795925176E-3</v>
      </c>
      <c r="F181" s="23">
        <f t="shared" ca="1" si="15"/>
        <v>195.93</v>
      </c>
      <c r="G181" s="17">
        <f t="shared" ca="1" si="20"/>
        <v>537.24306001958576</v>
      </c>
    </row>
    <row r="182" spans="1:7">
      <c r="A182" s="45">
        <f t="shared" si="16"/>
        <v>173</v>
      </c>
      <c r="B182" s="6">
        <f t="shared" ca="1" si="17"/>
        <v>5.48</v>
      </c>
      <c r="C182" s="16">
        <f t="shared" ca="1" si="18"/>
        <v>7.11</v>
      </c>
      <c r="D182" s="26">
        <f t="shared" ca="1" si="19"/>
        <v>7.1099999999999997E-2</v>
      </c>
      <c r="E182" s="13">
        <f t="shared" ca="1" si="21"/>
        <v>0.131843179425015</v>
      </c>
      <c r="F182" s="23">
        <f t="shared" ca="1" si="15"/>
        <v>491.07</v>
      </c>
      <c r="G182" s="17">
        <f t="shared" ca="1" si="20"/>
        <v>2166.4568499078928</v>
      </c>
    </row>
    <row r="183" spans="1:7">
      <c r="A183" s="45">
        <f t="shared" si="16"/>
        <v>174</v>
      </c>
      <c r="B183" s="6">
        <f t="shared" ca="1" si="17"/>
        <v>1.07</v>
      </c>
      <c r="C183" s="16">
        <f t="shared" ca="1" si="18"/>
        <v>7.55</v>
      </c>
      <c r="D183" s="26">
        <f t="shared" ca="1" si="19"/>
        <v>7.5499999999999998E-2</v>
      </c>
      <c r="E183" s="13">
        <f t="shared" ca="1" si="21"/>
        <v>0.57499981266141909</v>
      </c>
      <c r="F183" s="23">
        <f t="shared" ca="1" si="15"/>
        <v>1244.6500000000001</v>
      </c>
      <c r="G183" s="17">
        <f t="shared" ca="1" si="20"/>
        <v>1235.1739722323214</v>
      </c>
    </row>
    <row r="184" spans="1:7">
      <c r="A184" s="45">
        <f t="shared" si="16"/>
        <v>175</v>
      </c>
      <c r="B184" s="6">
        <f t="shared" ca="1" si="17"/>
        <v>9.67</v>
      </c>
      <c r="C184" s="16">
        <f t="shared" ca="1" si="18"/>
        <v>8.5399999999999991</v>
      </c>
      <c r="D184" s="26">
        <f t="shared" ca="1" si="19"/>
        <v>8.539999999999999E-2</v>
      </c>
      <c r="E184" s="13">
        <f t="shared" ca="1" si="21"/>
        <v>0.86077689406132751</v>
      </c>
      <c r="F184" s="23">
        <f t="shared" ca="1" si="15"/>
        <v>1995.33</v>
      </c>
      <c r="G184" s="17">
        <f t="shared" ca="1" si="20"/>
        <v>12786.525602129657</v>
      </c>
    </row>
    <row r="185" spans="1:7">
      <c r="A185" s="45">
        <f t="shared" si="16"/>
        <v>176</v>
      </c>
      <c r="B185" s="6">
        <f t="shared" ca="1" si="17"/>
        <v>3.42</v>
      </c>
      <c r="C185" s="16">
        <f t="shared" ca="1" si="18"/>
        <v>6.95</v>
      </c>
      <c r="D185" s="26">
        <f t="shared" ca="1" si="19"/>
        <v>6.9500000000000006E-2</v>
      </c>
      <c r="E185" s="13">
        <f t="shared" ca="1" si="21"/>
        <v>0.54554892650817721</v>
      </c>
      <c r="F185" s="23">
        <f t="shared" ca="1" si="15"/>
        <v>1184.8499999999999</v>
      </c>
      <c r="G185" s="17">
        <f t="shared" ca="1" si="20"/>
        <v>3500.0428948308245</v>
      </c>
    </row>
    <row r="186" spans="1:7">
      <c r="A186" s="45">
        <f t="shared" si="16"/>
        <v>177</v>
      </c>
      <c r="B186" s="6">
        <f t="shared" ca="1" si="17"/>
        <v>8.6999999999999993</v>
      </c>
      <c r="C186" s="16">
        <f t="shared" ca="1" si="18"/>
        <v>9.3000000000000007</v>
      </c>
      <c r="D186" s="26">
        <f t="shared" ca="1" si="19"/>
        <v>9.3000000000000013E-2</v>
      </c>
      <c r="E186" s="13">
        <f t="shared" ca="1" si="21"/>
        <v>0.9141941000327729</v>
      </c>
      <c r="F186" s="23">
        <f t="shared" ca="1" si="15"/>
        <v>2211.27</v>
      </c>
      <c r="G186" s="17">
        <f t="shared" ca="1" si="20"/>
        <v>12808.188205721721</v>
      </c>
    </row>
    <row r="187" spans="1:7">
      <c r="A187" s="45">
        <f t="shared" si="16"/>
        <v>178</v>
      </c>
      <c r="B187" s="6">
        <f t="shared" ca="1" si="17"/>
        <v>7.35</v>
      </c>
      <c r="C187" s="16">
        <f t="shared" ca="1" si="18"/>
        <v>10.99</v>
      </c>
      <c r="D187" s="26">
        <f t="shared" ca="1" si="19"/>
        <v>0.1099</v>
      </c>
      <c r="E187" s="13">
        <f t="shared" ca="1" si="21"/>
        <v>0.92000005737712542</v>
      </c>
      <c r="F187" s="23">
        <f t="shared" ca="1" si="15"/>
        <v>2238.42</v>
      </c>
      <c r="G187" s="17">
        <f t="shared" ca="1" si="20"/>
        <v>10903.073108693116</v>
      </c>
    </row>
    <row r="188" spans="1:7">
      <c r="A188" s="45">
        <f t="shared" si="16"/>
        <v>179</v>
      </c>
      <c r="B188" s="6">
        <f t="shared" ca="1" si="17"/>
        <v>9.3699999999999992</v>
      </c>
      <c r="C188" s="16">
        <f t="shared" ca="1" si="18"/>
        <v>11.99</v>
      </c>
      <c r="D188" s="26">
        <f t="shared" ca="1" si="19"/>
        <v>0.11990000000000001</v>
      </c>
      <c r="E188" s="13">
        <f t="shared" ca="1" si="21"/>
        <v>0.34633495479729426</v>
      </c>
      <c r="F188" s="23">
        <f t="shared" ca="1" si="15"/>
        <v>823.06</v>
      </c>
      <c r="G188" s="17">
        <f t="shared" ca="1" si="20"/>
        <v>4488.7925668805065</v>
      </c>
    </row>
    <row r="189" spans="1:7">
      <c r="A189" s="45">
        <f t="shared" si="16"/>
        <v>180</v>
      </c>
      <c r="B189" s="6">
        <f t="shared" ca="1" si="17"/>
        <v>2.57</v>
      </c>
      <c r="C189" s="16">
        <f t="shared" ca="1" si="18"/>
        <v>9.42</v>
      </c>
      <c r="D189" s="26">
        <f t="shared" ca="1" si="19"/>
        <v>9.4200000000000006E-2</v>
      </c>
      <c r="E189" s="13">
        <f t="shared" ca="1" si="21"/>
        <v>0.81427656856412567</v>
      </c>
      <c r="F189" s="23">
        <f t="shared" ca="1" si="15"/>
        <v>1839.61</v>
      </c>
      <c r="G189" s="17">
        <f t="shared" ca="1" si="20"/>
        <v>4033.5997277301212</v>
      </c>
    </row>
    <row r="190" spans="1:7">
      <c r="A190" s="45">
        <f t="shared" si="16"/>
        <v>181</v>
      </c>
      <c r="B190" s="6">
        <f t="shared" ca="1" si="17"/>
        <v>4.66</v>
      </c>
      <c r="C190" s="16">
        <f t="shared" ca="1" si="18"/>
        <v>7.66</v>
      </c>
      <c r="D190" s="26">
        <f t="shared" ca="1" si="19"/>
        <v>7.6600000000000001E-2</v>
      </c>
      <c r="E190" s="13">
        <f t="shared" ca="1" si="21"/>
        <v>0.21654560814601354</v>
      </c>
      <c r="F190" s="23">
        <f t="shared" ca="1" si="15"/>
        <v>616.72</v>
      </c>
      <c r="G190" s="17">
        <f t="shared" ca="1" si="20"/>
        <v>2343.1498463241333</v>
      </c>
    </row>
    <row r="191" spans="1:7">
      <c r="A191" s="45">
        <f t="shared" si="16"/>
        <v>182</v>
      </c>
      <c r="B191" s="6">
        <f t="shared" ca="1" si="17"/>
        <v>6.51</v>
      </c>
      <c r="C191" s="16">
        <f t="shared" ca="1" si="18"/>
        <v>8.14</v>
      </c>
      <c r="D191" s="26">
        <f t="shared" ca="1" si="19"/>
        <v>8.14E-2</v>
      </c>
      <c r="E191" s="13">
        <f t="shared" ca="1" si="21"/>
        <v>0.37457559241967286</v>
      </c>
      <c r="F191" s="23">
        <f t="shared" ca="1" si="15"/>
        <v>870.6</v>
      </c>
      <c r="G191" s="17">
        <f t="shared" ca="1" si="20"/>
        <v>4269.2976781896286</v>
      </c>
    </row>
    <row r="192" spans="1:7">
      <c r="A192" s="45">
        <f t="shared" si="16"/>
        <v>183</v>
      </c>
      <c r="B192" s="6">
        <f t="shared" ca="1" si="17"/>
        <v>6.78</v>
      </c>
      <c r="C192" s="16">
        <f t="shared" ca="1" si="18"/>
        <v>8.35</v>
      </c>
      <c r="D192" s="26">
        <f t="shared" ca="1" si="19"/>
        <v>8.3499999999999991E-2</v>
      </c>
      <c r="E192" s="13">
        <f t="shared" ca="1" si="21"/>
        <v>0.665407969125282</v>
      </c>
      <c r="F192" s="23">
        <f t="shared" ca="1" si="15"/>
        <v>1442.5</v>
      </c>
      <c r="G192" s="17">
        <f t="shared" ca="1" si="20"/>
        <v>7245.7178035981442</v>
      </c>
    </row>
    <row r="193" spans="1:7">
      <c r="A193" s="45">
        <f t="shared" si="16"/>
        <v>184</v>
      </c>
      <c r="B193" s="6">
        <f t="shared" ca="1" si="17"/>
        <v>1.48</v>
      </c>
      <c r="C193" s="16">
        <f t="shared" ca="1" si="18"/>
        <v>8.31</v>
      </c>
      <c r="D193" s="26">
        <f t="shared" ca="1" si="19"/>
        <v>8.3100000000000007E-2</v>
      </c>
      <c r="E193" s="13">
        <f t="shared" ca="1" si="21"/>
        <v>0.49908513897500195</v>
      </c>
      <c r="F193" s="23">
        <f t="shared" ca="1" si="15"/>
        <v>1094.32</v>
      </c>
      <c r="G193" s="17">
        <f t="shared" ca="1" si="20"/>
        <v>1467.4195045859963</v>
      </c>
    </row>
    <row r="194" spans="1:7">
      <c r="A194" s="45">
        <f t="shared" si="16"/>
        <v>185</v>
      </c>
      <c r="B194" s="6">
        <f t="shared" ca="1" si="17"/>
        <v>8.39</v>
      </c>
      <c r="C194" s="16">
        <f t="shared" ca="1" si="18"/>
        <v>6.62</v>
      </c>
      <c r="D194" s="26">
        <f t="shared" ca="1" si="19"/>
        <v>6.6199999999999995E-2</v>
      </c>
      <c r="E194" s="13">
        <f t="shared" ca="1" si="21"/>
        <v>0.90248300503411982</v>
      </c>
      <c r="F194" s="23">
        <f t="shared" ca="1" si="15"/>
        <v>2159.17</v>
      </c>
      <c r="G194" s="17">
        <f t="shared" ca="1" si="20"/>
        <v>13567.292792413602</v>
      </c>
    </row>
    <row r="195" spans="1:7">
      <c r="A195" s="45">
        <f t="shared" si="16"/>
        <v>186</v>
      </c>
      <c r="B195" s="6">
        <f t="shared" ca="1" si="17"/>
        <v>4.01</v>
      </c>
      <c r="C195" s="16">
        <f t="shared" ca="1" si="18"/>
        <v>7.6</v>
      </c>
      <c r="D195" s="26">
        <f t="shared" ca="1" si="19"/>
        <v>7.5999999999999998E-2</v>
      </c>
      <c r="E195" s="13">
        <f t="shared" ca="1" si="21"/>
        <v>0.1545875915425402</v>
      </c>
      <c r="F195" s="23">
        <f t="shared" ca="1" si="15"/>
        <v>524.27</v>
      </c>
      <c r="G195" s="17">
        <f t="shared" ca="1" si="20"/>
        <v>1755.7905824842589</v>
      </c>
    </row>
    <row r="196" spans="1:7">
      <c r="A196" s="45">
        <f t="shared" si="16"/>
        <v>187</v>
      </c>
      <c r="B196" s="6">
        <f t="shared" ca="1" si="17"/>
        <v>1.82</v>
      </c>
      <c r="C196" s="16">
        <f t="shared" ca="1" si="18"/>
        <v>6.9</v>
      </c>
      <c r="D196" s="26">
        <f t="shared" ca="1" si="19"/>
        <v>6.9000000000000006E-2</v>
      </c>
      <c r="E196" s="13">
        <f t="shared" ca="1" si="21"/>
        <v>0.8934606558246323</v>
      </c>
      <c r="F196" s="23">
        <f t="shared" ca="1" si="15"/>
        <v>2121.13</v>
      </c>
      <c r="G196" s="17">
        <f t="shared" ca="1" si="20"/>
        <v>3515.3322040466082</v>
      </c>
    </row>
    <row r="197" spans="1:7">
      <c r="A197" s="45">
        <f t="shared" si="16"/>
        <v>188</v>
      </c>
      <c r="B197" s="6">
        <f t="shared" ca="1" si="17"/>
        <v>7.44</v>
      </c>
      <c r="C197" s="16">
        <f t="shared" ca="1" si="18"/>
        <v>9.41</v>
      </c>
      <c r="D197" s="26">
        <f t="shared" ca="1" si="19"/>
        <v>9.4100000000000003E-2</v>
      </c>
      <c r="E197" s="13">
        <f t="shared" ca="1" si="21"/>
        <v>0.59917361220255472</v>
      </c>
      <c r="F197" s="23">
        <f t="shared" ca="1" si="15"/>
        <v>1295.3</v>
      </c>
      <c r="G197" s="17">
        <f t="shared" ca="1" si="20"/>
        <v>6715.023159944044</v>
      </c>
    </row>
    <row r="198" spans="1:7">
      <c r="A198" s="45">
        <f t="shared" si="16"/>
        <v>189</v>
      </c>
      <c r="B198" s="6">
        <f t="shared" ca="1" si="17"/>
        <v>5.48</v>
      </c>
      <c r="C198" s="16">
        <f t="shared" ca="1" si="18"/>
        <v>6.55</v>
      </c>
      <c r="D198" s="26">
        <f t="shared" ca="1" si="19"/>
        <v>6.5500000000000003E-2</v>
      </c>
      <c r="E198" s="13">
        <f t="shared" ca="1" si="21"/>
        <v>0.79354356571919971</v>
      </c>
      <c r="F198" s="23">
        <f t="shared" ca="1" si="15"/>
        <v>1776.56</v>
      </c>
      <c r="G198" s="17">
        <f t="shared" ca="1" si="20"/>
        <v>7965.2527164698085</v>
      </c>
    </row>
    <row r="199" spans="1:7">
      <c r="A199" s="45">
        <f t="shared" si="16"/>
        <v>190</v>
      </c>
      <c r="B199" s="6">
        <f t="shared" ca="1" si="17"/>
        <v>9.65</v>
      </c>
      <c r="C199" s="16">
        <f t="shared" ca="1" si="18"/>
        <v>7.45</v>
      </c>
      <c r="D199" s="26">
        <f t="shared" ca="1" si="19"/>
        <v>7.4499999999999997E-2</v>
      </c>
      <c r="E199" s="13">
        <f t="shared" ca="1" si="21"/>
        <v>0.72645596775906485</v>
      </c>
      <c r="F199" s="23">
        <f t="shared" ca="1" si="15"/>
        <v>1591.74</v>
      </c>
      <c r="G199" s="17">
        <f t="shared" ca="1" si="20"/>
        <v>10685.57233373011</v>
      </c>
    </row>
    <row r="200" spans="1:7">
      <c r="A200" s="45">
        <f t="shared" si="16"/>
        <v>191</v>
      </c>
      <c r="B200" s="6">
        <f t="shared" ca="1" si="17"/>
        <v>3.9</v>
      </c>
      <c r="C200" s="16">
        <f t="shared" ca="1" si="18"/>
        <v>8.9600000000000009</v>
      </c>
      <c r="D200" s="26">
        <f t="shared" ca="1" si="19"/>
        <v>8.9600000000000013E-2</v>
      </c>
      <c r="E200" s="13">
        <f t="shared" ca="1" si="21"/>
        <v>0.87893487215006805</v>
      </c>
      <c r="F200" s="23">
        <f t="shared" ca="1" si="15"/>
        <v>2063.13</v>
      </c>
      <c r="G200" s="17">
        <f t="shared" ca="1" si="20"/>
        <v>6549.0509780456841</v>
      </c>
    </row>
    <row r="201" spans="1:7">
      <c r="A201" s="45">
        <f t="shared" si="16"/>
        <v>192</v>
      </c>
      <c r="B201" s="6">
        <f t="shared" ca="1" si="17"/>
        <v>9.8800000000000008</v>
      </c>
      <c r="C201" s="16">
        <f t="shared" ca="1" si="18"/>
        <v>8.93</v>
      </c>
      <c r="D201" s="26">
        <f t="shared" ca="1" si="19"/>
        <v>8.929999999999999E-2</v>
      </c>
      <c r="E201" s="13">
        <f t="shared" ca="1" si="21"/>
        <v>0.57155788412599129</v>
      </c>
      <c r="F201" s="23">
        <f t="shared" ca="1" si="15"/>
        <v>1237.56</v>
      </c>
      <c r="G201" s="17">
        <f t="shared" ca="1" si="20"/>
        <v>7905.9811693660695</v>
      </c>
    </row>
    <row r="202" spans="1:7">
      <c r="A202" s="45">
        <f t="shared" si="16"/>
        <v>193</v>
      </c>
      <c r="B202" s="6">
        <f t="shared" ca="1" si="17"/>
        <v>7.7</v>
      </c>
      <c r="C202" s="16">
        <f t="shared" ca="1" si="18"/>
        <v>7.8</v>
      </c>
      <c r="D202" s="26">
        <f t="shared" ca="1" si="19"/>
        <v>7.8E-2</v>
      </c>
      <c r="E202" s="13">
        <f t="shared" ca="1" si="21"/>
        <v>0.61826122802122829</v>
      </c>
      <c r="F202" s="23">
        <f t="shared" ca="1" si="15"/>
        <v>1336.39</v>
      </c>
      <c r="G202" s="17">
        <f t="shared" ca="1" si="20"/>
        <v>7524.2944575519105</v>
      </c>
    </row>
    <row r="203" spans="1:7">
      <c r="A203" s="45">
        <f t="shared" si="16"/>
        <v>194</v>
      </c>
      <c r="B203" s="6">
        <f t="shared" ca="1" si="17"/>
        <v>7.41</v>
      </c>
      <c r="C203" s="16">
        <f t="shared" ca="1" si="18"/>
        <v>8.61</v>
      </c>
      <c r="D203" s="26">
        <f t="shared" ca="1" si="19"/>
        <v>8.6099999999999996E-2</v>
      </c>
      <c r="E203" s="13">
        <f t="shared" ca="1" si="21"/>
        <v>0.7731892521348297</v>
      </c>
      <c r="F203" s="23">
        <f t="shared" ref="F203:F266" ca="1" si="22">ROUND(IF(E203&lt;=(F$6-F$5)/(F$7-F$5),F$5+SQRT(E203*(F$7-F$5)*(F$6-F$5)),F$7-SQRT((1-E203)*(F$7-F$5)*(-F$6+F$7))),$A$2)</f>
        <v>1717.67</v>
      </c>
      <c r="G203" s="17">
        <f t="shared" ca="1" si="20"/>
        <v>9131.852058409333</v>
      </c>
    </row>
    <row r="204" spans="1:7">
      <c r="A204" s="45">
        <f t="shared" ref="A204:A267" si="23">A203+1</f>
        <v>195</v>
      </c>
      <c r="B204" s="6">
        <f t="shared" ref="B204:B267" ca="1" si="24">IF($A$1="",RANDBETWEEN(B$5*10^$A$2,B$7*10^$A$2)/10^$A$2,B204)</f>
        <v>4.5599999999999996</v>
      </c>
      <c r="C204" s="16">
        <f t="shared" ref="C204:C267" ca="1" si="25">IF($A$1="",ROUND(_xlfn.NORM.INV(RAND(),C$6,(C$7-C$5)/6),$A$2),C204)</f>
        <v>8.1199999999999992</v>
      </c>
      <c r="D204" s="26">
        <f t="shared" ref="D204:D267" ca="1" si="26">C204/100</f>
        <v>8.1199999999999994E-2</v>
      </c>
      <c r="E204" s="13">
        <f t="shared" ca="1" si="21"/>
        <v>0.9208922689297907</v>
      </c>
      <c r="F204" s="23">
        <f t="shared" ca="1" si="22"/>
        <v>2242.6799999999998</v>
      </c>
      <c r="G204" s="17">
        <f t="shared" ref="G204:G267" ca="1" si="27">PV(D204,B204,-F204)</f>
        <v>8272.8301256748073</v>
      </c>
    </row>
    <row r="205" spans="1:7">
      <c r="A205" s="45">
        <f t="shared" si="23"/>
        <v>196</v>
      </c>
      <c r="B205" s="6">
        <f t="shared" ca="1" si="24"/>
        <v>8.4700000000000006</v>
      </c>
      <c r="C205" s="16">
        <f t="shared" ca="1" si="25"/>
        <v>8.14</v>
      </c>
      <c r="D205" s="26">
        <f t="shared" ca="1" si="26"/>
        <v>8.14E-2</v>
      </c>
      <c r="E205" s="13">
        <f t="shared" ref="E205:E268" ca="1" si="28">IF($A$1="",RAND(),E205)</f>
        <v>0.92305314754881296</v>
      </c>
      <c r="F205" s="23">
        <f t="shared" ca="1" si="22"/>
        <v>2253.1</v>
      </c>
      <c r="G205" s="17">
        <f t="shared" ca="1" si="27"/>
        <v>13413.711689577394</v>
      </c>
    </row>
    <row r="206" spans="1:7">
      <c r="A206" s="45">
        <f t="shared" si="23"/>
        <v>197</v>
      </c>
      <c r="B206" s="6">
        <f t="shared" ca="1" si="24"/>
        <v>9.74</v>
      </c>
      <c r="C206" s="16">
        <f t="shared" ca="1" si="25"/>
        <v>8.26</v>
      </c>
      <c r="D206" s="26">
        <f t="shared" ca="1" si="26"/>
        <v>8.2599999999999993E-2</v>
      </c>
      <c r="E206" s="13">
        <f t="shared" ca="1" si="28"/>
        <v>0.83437922222705618</v>
      </c>
      <c r="F206" s="23">
        <f t="shared" ca="1" si="22"/>
        <v>1904.21</v>
      </c>
      <c r="G206" s="17">
        <f t="shared" ca="1" si="27"/>
        <v>12411.561407138317</v>
      </c>
    </row>
    <row r="207" spans="1:7">
      <c r="A207" s="45">
        <f t="shared" si="23"/>
        <v>198</v>
      </c>
      <c r="B207" s="6">
        <f t="shared" ca="1" si="24"/>
        <v>5.56</v>
      </c>
      <c r="C207" s="16">
        <f t="shared" ca="1" si="25"/>
        <v>9.2799999999999994</v>
      </c>
      <c r="D207" s="26">
        <f t="shared" ca="1" si="26"/>
        <v>9.2799999999999994E-2</v>
      </c>
      <c r="E207" s="13">
        <f t="shared" ca="1" si="28"/>
        <v>0.28806357445625608</v>
      </c>
      <c r="F207" s="23">
        <f t="shared" ca="1" si="22"/>
        <v>728.1</v>
      </c>
      <c r="G207" s="17">
        <f t="shared" ca="1" si="27"/>
        <v>3055.6699608429149</v>
      </c>
    </row>
    <row r="208" spans="1:7">
      <c r="A208" s="45">
        <f t="shared" si="23"/>
        <v>199</v>
      </c>
      <c r="B208" s="6">
        <f t="shared" ca="1" si="24"/>
        <v>3.45</v>
      </c>
      <c r="C208" s="16">
        <f t="shared" ca="1" si="25"/>
        <v>6.62</v>
      </c>
      <c r="D208" s="26">
        <f t="shared" ca="1" si="26"/>
        <v>6.6199999999999995E-2</v>
      </c>
      <c r="E208" s="13">
        <f t="shared" ca="1" si="28"/>
        <v>0.84824366095657477</v>
      </c>
      <c r="F208" s="23">
        <f t="shared" ca="1" si="22"/>
        <v>1951.08</v>
      </c>
      <c r="G208" s="17">
        <f t="shared" ca="1" si="27"/>
        <v>5847.4079633582323</v>
      </c>
    </row>
    <row r="209" spans="1:7">
      <c r="A209" s="45">
        <f t="shared" si="23"/>
        <v>200</v>
      </c>
      <c r="B209" s="6">
        <f t="shared" ca="1" si="24"/>
        <v>3.54</v>
      </c>
      <c r="C209" s="16">
        <f t="shared" ca="1" si="25"/>
        <v>11.65</v>
      </c>
      <c r="D209" s="26">
        <f t="shared" ca="1" si="26"/>
        <v>0.11650000000000001</v>
      </c>
      <c r="E209" s="13">
        <f t="shared" ca="1" si="28"/>
        <v>0.11693150302824629</v>
      </c>
      <c r="F209" s="23">
        <f t="shared" ca="1" si="22"/>
        <v>468.29</v>
      </c>
      <c r="G209" s="17">
        <f t="shared" ca="1" si="27"/>
        <v>1298.4027587362903</v>
      </c>
    </row>
    <row r="210" spans="1:7">
      <c r="A210" s="45">
        <f t="shared" si="23"/>
        <v>201</v>
      </c>
      <c r="B210" s="6">
        <f t="shared" ca="1" si="24"/>
        <v>4.9000000000000004</v>
      </c>
      <c r="C210" s="16">
        <f t="shared" ca="1" si="25"/>
        <v>12.17</v>
      </c>
      <c r="D210" s="26">
        <f t="shared" ca="1" si="26"/>
        <v>0.1217</v>
      </c>
      <c r="E210" s="13">
        <f t="shared" ca="1" si="28"/>
        <v>0.77742104878933627</v>
      </c>
      <c r="F210" s="23">
        <f t="shared" ca="1" si="22"/>
        <v>1729.69</v>
      </c>
      <c r="G210" s="17">
        <f t="shared" ca="1" si="27"/>
        <v>6116.5261510856635</v>
      </c>
    </row>
    <row r="211" spans="1:7">
      <c r="A211" s="45">
        <f t="shared" si="23"/>
        <v>202</v>
      </c>
      <c r="B211" s="6">
        <f t="shared" ca="1" si="24"/>
        <v>3.13</v>
      </c>
      <c r="C211" s="16">
        <f t="shared" ca="1" si="25"/>
        <v>9.34</v>
      </c>
      <c r="D211" s="26">
        <f t="shared" ca="1" si="26"/>
        <v>9.3399999999999997E-2</v>
      </c>
      <c r="E211" s="13">
        <f t="shared" ca="1" si="28"/>
        <v>0.34483755165729912</v>
      </c>
      <c r="F211" s="23">
        <f t="shared" ca="1" si="22"/>
        <v>820.57</v>
      </c>
      <c r="G211" s="17">
        <f t="shared" ca="1" si="27"/>
        <v>2142.1480418498213</v>
      </c>
    </row>
    <row r="212" spans="1:7">
      <c r="A212" s="45">
        <f t="shared" si="23"/>
        <v>203</v>
      </c>
      <c r="B212" s="6">
        <f t="shared" ca="1" si="24"/>
        <v>6.87</v>
      </c>
      <c r="C212" s="16">
        <f t="shared" ca="1" si="25"/>
        <v>9.5399999999999991</v>
      </c>
      <c r="D212" s="26">
        <f t="shared" ca="1" si="26"/>
        <v>9.5399999999999985E-2</v>
      </c>
      <c r="E212" s="13">
        <f t="shared" ca="1" si="28"/>
        <v>0.97084669351941921</v>
      </c>
      <c r="F212" s="23">
        <f t="shared" ca="1" si="22"/>
        <v>2540.2600000000002</v>
      </c>
      <c r="G212" s="17">
        <f t="shared" ca="1" si="27"/>
        <v>12388.935280537122</v>
      </c>
    </row>
    <row r="213" spans="1:7">
      <c r="A213" s="45">
        <f t="shared" si="23"/>
        <v>204</v>
      </c>
      <c r="B213" s="6">
        <f t="shared" ca="1" si="24"/>
        <v>7.23</v>
      </c>
      <c r="C213" s="16">
        <f t="shared" ca="1" si="25"/>
        <v>9.5500000000000007</v>
      </c>
      <c r="D213" s="26">
        <f t="shared" ca="1" si="26"/>
        <v>9.5500000000000002E-2</v>
      </c>
      <c r="E213" s="13">
        <f t="shared" ca="1" si="28"/>
        <v>0.3282511727465488</v>
      </c>
      <c r="F213" s="23">
        <f t="shared" ca="1" si="22"/>
        <v>793.15</v>
      </c>
      <c r="G213" s="17">
        <f t="shared" ca="1" si="27"/>
        <v>4010.3219601657165</v>
      </c>
    </row>
    <row r="214" spans="1:7">
      <c r="A214" s="45">
        <f t="shared" si="23"/>
        <v>205</v>
      </c>
      <c r="B214" s="6">
        <f t="shared" ca="1" si="24"/>
        <v>7.95</v>
      </c>
      <c r="C214" s="16">
        <f t="shared" ca="1" si="25"/>
        <v>9.99</v>
      </c>
      <c r="D214" s="26">
        <f t="shared" ca="1" si="26"/>
        <v>9.9900000000000003E-2</v>
      </c>
      <c r="E214" s="13">
        <f t="shared" ca="1" si="28"/>
        <v>0.74294959773852287</v>
      </c>
      <c r="F214" s="23">
        <f t="shared" ca="1" si="22"/>
        <v>1634.86</v>
      </c>
      <c r="G214" s="17">
        <f t="shared" ca="1" si="27"/>
        <v>8688.5733282526871</v>
      </c>
    </row>
    <row r="215" spans="1:7">
      <c r="A215" s="45">
        <f t="shared" si="23"/>
        <v>206</v>
      </c>
      <c r="B215" s="6">
        <f t="shared" ca="1" si="24"/>
        <v>7.69</v>
      </c>
      <c r="C215" s="16">
        <f t="shared" ca="1" si="25"/>
        <v>7.44</v>
      </c>
      <c r="D215" s="26">
        <f t="shared" ca="1" si="26"/>
        <v>7.4400000000000008E-2</v>
      </c>
      <c r="E215" s="13">
        <f t="shared" ca="1" si="28"/>
        <v>0.65617260015603429</v>
      </c>
      <c r="F215" s="23">
        <f t="shared" ca="1" si="22"/>
        <v>1421.16</v>
      </c>
      <c r="G215" s="17">
        <f t="shared" ca="1" si="27"/>
        <v>8101.3389162224748</v>
      </c>
    </row>
    <row r="216" spans="1:7">
      <c r="A216" s="45">
        <f t="shared" si="23"/>
        <v>207</v>
      </c>
      <c r="B216" s="6">
        <f t="shared" ca="1" si="24"/>
        <v>4.97</v>
      </c>
      <c r="C216" s="16">
        <f t="shared" ca="1" si="25"/>
        <v>9.33</v>
      </c>
      <c r="D216" s="26">
        <f t="shared" ca="1" si="26"/>
        <v>9.3299999999999994E-2</v>
      </c>
      <c r="E216" s="13">
        <f t="shared" ca="1" si="28"/>
        <v>5.4036224189493498E-2</v>
      </c>
      <c r="F216" s="23">
        <f t="shared" ca="1" si="22"/>
        <v>350.36</v>
      </c>
      <c r="G216" s="17">
        <f t="shared" ca="1" si="27"/>
        <v>1344.7472499339783</v>
      </c>
    </row>
    <row r="217" spans="1:7">
      <c r="A217" s="45">
        <f t="shared" si="23"/>
        <v>208</v>
      </c>
      <c r="B217" s="6">
        <f t="shared" ca="1" si="24"/>
        <v>7.51</v>
      </c>
      <c r="C217" s="16">
        <f t="shared" ca="1" si="25"/>
        <v>11.78</v>
      </c>
      <c r="D217" s="26">
        <f t="shared" ca="1" si="26"/>
        <v>0.11779999999999999</v>
      </c>
      <c r="E217" s="13">
        <f t="shared" ca="1" si="28"/>
        <v>0.67127116160106959</v>
      </c>
      <c r="F217" s="23">
        <f t="shared" ca="1" si="22"/>
        <v>1456.21</v>
      </c>
      <c r="G217" s="17">
        <f t="shared" ca="1" si="27"/>
        <v>7005.4222368370365</v>
      </c>
    </row>
    <row r="218" spans="1:7">
      <c r="A218" s="45">
        <f t="shared" si="23"/>
        <v>209</v>
      </c>
      <c r="B218" s="6">
        <f t="shared" ca="1" si="24"/>
        <v>6.2</v>
      </c>
      <c r="C218" s="16">
        <f t="shared" ca="1" si="25"/>
        <v>8.1999999999999993</v>
      </c>
      <c r="D218" s="26">
        <f t="shared" ca="1" si="26"/>
        <v>8.199999999999999E-2</v>
      </c>
      <c r="E218" s="13">
        <f t="shared" ca="1" si="28"/>
        <v>0.65837037334212223</v>
      </c>
      <c r="F218" s="23">
        <f t="shared" ca="1" si="22"/>
        <v>1426.21</v>
      </c>
      <c r="G218" s="17">
        <f t="shared" ca="1" si="27"/>
        <v>6722.8985175532935</v>
      </c>
    </row>
    <row r="219" spans="1:7">
      <c r="A219" s="45">
        <f t="shared" si="23"/>
        <v>210</v>
      </c>
      <c r="B219" s="6">
        <f t="shared" ca="1" si="24"/>
        <v>9.5</v>
      </c>
      <c r="C219" s="16">
        <f t="shared" ca="1" si="25"/>
        <v>6.31</v>
      </c>
      <c r="D219" s="26">
        <f t="shared" ca="1" si="26"/>
        <v>6.3099999999999989E-2</v>
      </c>
      <c r="E219" s="13">
        <f t="shared" ca="1" si="28"/>
        <v>0.8981975431102901</v>
      </c>
      <c r="F219" s="23">
        <f t="shared" ca="1" si="22"/>
        <v>2140.89</v>
      </c>
      <c r="G219" s="17">
        <f t="shared" ca="1" si="27"/>
        <v>14956.624179346345</v>
      </c>
    </row>
    <row r="220" spans="1:7">
      <c r="A220" s="45">
        <f t="shared" si="23"/>
        <v>211</v>
      </c>
      <c r="B220" s="6">
        <f t="shared" ca="1" si="24"/>
        <v>5.53</v>
      </c>
      <c r="C220" s="16">
        <f t="shared" ca="1" si="25"/>
        <v>7.91</v>
      </c>
      <c r="D220" s="26">
        <f t="shared" ca="1" si="26"/>
        <v>7.9100000000000004E-2</v>
      </c>
      <c r="E220" s="13">
        <f t="shared" ca="1" si="28"/>
        <v>0.82383403056946403</v>
      </c>
      <c r="F220" s="23">
        <f t="shared" ca="1" si="22"/>
        <v>1869.87</v>
      </c>
      <c r="G220" s="17">
        <f t="shared" ca="1" si="27"/>
        <v>8122.4598599475576</v>
      </c>
    </row>
    <row r="221" spans="1:7">
      <c r="A221" s="45">
        <f t="shared" si="23"/>
        <v>212</v>
      </c>
      <c r="B221" s="6">
        <f t="shared" ca="1" si="24"/>
        <v>6.8</v>
      </c>
      <c r="C221" s="16">
        <f t="shared" ca="1" si="25"/>
        <v>9.76</v>
      </c>
      <c r="D221" s="26">
        <f t="shared" ca="1" si="26"/>
        <v>9.7599999999999992E-2</v>
      </c>
      <c r="E221" s="13">
        <f t="shared" ca="1" si="28"/>
        <v>0.42671171683539</v>
      </c>
      <c r="F221" s="23">
        <f t="shared" ca="1" si="22"/>
        <v>961.29</v>
      </c>
      <c r="G221" s="17">
        <f t="shared" ca="1" si="27"/>
        <v>4620.690980762527</v>
      </c>
    </row>
    <row r="222" spans="1:7">
      <c r="A222" s="45">
        <f t="shared" si="23"/>
        <v>213</v>
      </c>
      <c r="B222" s="6">
        <f t="shared" ca="1" si="24"/>
        <v>3.45</v>
      </c>
      <c r="C222" s="16">
        <f t="shared" ca="1" si="25"/>
        <v>5.95</v>
      </c>
      <c r="D222" s="26">
        <f t="shared" ca="1" si="26"/>
        <v>5.9500000000000004E-2</v>
      </c>
      <c r="E222" s="13">
        <f t="shared" ca="1" si="28"/>
        <v>0.86845477179702713</v>
      </c>
      <c r="F222" s="23">
        <f t="shared" ca="1" si="22"/>
        <v>2023.42</v>
      </c>
      <c r="G222" s="17">
        <f t="shared" ca="1" si="27"/>
        <v>6147.7230936446767</v>
      </c>
    </row>
    <row r="223" spans="1:7">
      <c r="A223" s="45">
        <f t="shared" si="23"/>
        <v>214</v>
      </c>
      <c r="B223" s="6">
        <f t="shared" ca="1" si="24"/>
        <v>5.73</v>
      </c>
      <c r="C223" s="16">
        <f t="shared" ca="1" si="25"/>
        <v>9.39</v>
      </c>
      <c r="D223" s="26">
        <f t="shared" ca="1" si="26"/>
        <v>9.3900000000000011E-2</v>
      </c>
      <c r="E223" s="13">
        <f t="shared" ca="1" si="28"/>
        <v>0.71415833070269974</v>
      </c>
      <c r="F223" s="23">
        <f t="shared" ca="1" si="22"/>
        <v>1560.43</v>
      </c>
      <c r="G223" s="17">
        <f t="shared" ca="1" si="27"/>
        <v>6681.4181084363045</v>
      </c>
    </row>
    <row r="224" spans="1:7">
      <c r="A224" s="45">
        <f t="shared" si="23"/>
        <v>215</v>
      </c>
      <c r="B224" s="6">
        <f t="shared" ca="1" si="24"/>
        <v>1.7</v>
      </c>
      <c r="C224" s="16">
        <f t="shared" ca="1" si="25"/>
        <v>7.49</v>
      </c>
      <c r="D224" s="26">
        <f t="shared" ca="1" si="26"/>
        <v>7.4900000000000008E-2</v>
      </c>
      <c r="E224" s="13">
        <f t="shared" ca="1" si="28"/>
        <v>0.56005163174607353</v>
      </c>
      <c r="F224" s="23">
        <f t="shared" ca="1" si="22"/>
        <v>1214.05</v>
      </c>
      <c r="G224" s="17">
        <f t="shared" ca="1" si="27"/>
        <v>1872.9103896717659</v>
      </c>
    </row>
    <row r="225" spans="1:7">
      <c r="A225" s="45">
        <f t="shared" si="23"/>
        <v>216</v>
      </c>
      <c r="B225" s="6">
        <f t="shared" ca="1" si="24"/>
        <v>1.1599999999999999</v>
      </c>
      <c r="C225" s="16">
        <f t="shared" ca="1" si="25"/>
        <v>10.29</v>
      </c>
      <c r="D225" s="26">
        <f t="shared" ca="1" si="26"/>
        <v>0.10289999999999999</v>
      </c>
      <c r="E225" s="13">
        <f t="shared" ca="1" si="28"/>
        <v>0.46262715180858738</v>
      </c>
      <c r="F225" s="23">
        <f t="shared" ca="1" si="22"/>
        <v>1026.18</v>
      </c>
      <c r="G225" s="17">
        <f t="shared" ca="1" si="27"/>
        <v>1071.032103083503</v>
      </c>
    </row>
    <row r="226" spans="1:7">
      <c r="A226" s="45">
        <f t="shared" si="23"/>
        <v>217</v>
      </c>
      <c r="B226" s="6">
        <f t="shared" ca="1" si="24"/>
        <v>10</v>
      </c>
      <c r="C226" s="16">
        <f t="shared" ca="1" si="25"/>
        <v>8.7799999999999994</v>
      </c>
      <c r="D226" s="26">
        <f t="shared" ca="1" si="26"/>
        <v>8.7799999999999989E-2</v>
      </c>
      <c r="E226" s="13">
        <f t="shared" ca="1" si="28"/>
        <v>0.84161997987005666</v>
      </c>
      <c r="F226" s="23">
        <f t="shared" ca="1" si="22"/>
        <v>1928.43</v>
      </c>
      <c r="G226" s="17">
        <f t="shared" ca="1" si="27"/>
        <v>12496.754805607912</v>
      </c>
    </row>
    <row r="227" spans="1:7">
      <c r="A227" s="45">
        <f t="shared" si="23"/>
        <v>218</v>
      </c>
      <c r="B227" s="6">
        <f t="shared" ca="1" si="24"/>
        <v>1.06</v>
      </c>
      <c r="C227" s="16">
        <f t="shared" ca="1" si="25"/>
        <v>9.2899999999999991</v>
      </c>
      <c r="D227" s="26">
        <f t="shared" ca="1" si="26"/>
        <v>9.2899999999999996E-2</v>
      </c>
      <c r="E227" s="13">
        <f t="shared" ca="1" si="28"/>
        <v>0.70830894091163821</v>
      </c>
      <c r="F227" s="23">
        <f t="shared" ca="1" si="22"/>
        <v>1545.78</v>
      </c>
      <c r="G227" s="17">
        <f t="shared" ca="1" si="27"/>
        <v>1495.317301955328</v>
      </c>
    </row>
    <row r="228" spans="1:7">
      <c r="A228" s="45">
        <f t="shared" si="23"/>
        <v>219</v>
      </c>
      <c r="B228" s="6">
        <f t="shared" ca="1" si="24"/>
        <v>6.3</v>
      </c>
      <c r="C228" s="16">
        <f t="shared" ca="1" si="25"/>
        <v>9.4600000000000009</v>
      </c>
      <c r="D228" s="26">
        <f t="shared" ca="1" si="26"/>
        <v>9.4600000000000004E-2</v>
      </c>
      <c r="E228" s="13">
        <f t="shared" ca="1" si="28"/>
        <v>0.5683618082752101</v>
      </c>
      <c r="F228" s="23">
        <f t="shared" ca="1" si="22"/>
        <v>1231</v>
      </c>
      <c r="G228" s="17">
        <f t="shared" ca="1" si="27"/>
        <v>5649.6371779599749</v>
      </c>
    </row>
    <row r="229" spans="1:7">
      <c r="A229" s="45">
        <f t="shared" si="23"/>
        <v>220</v>
      </c>
      <c r="B229" s="6">
        <f t="shared" ca="1" si="24"/>
        <v>4.2699999999999996</v>
      </c>
      <c r="C229" s="16">
        <f t="shared" ca="1" si="25"/>
        <v>11.23</v>
      </c>
      <c r="D229" s="26">
        <f t="shared" ca="1" si="26"/>
        <v>0.11230000000000001</v>
      </c>
      <c r="E229" s="13">
        <f t="shared" ca="1" si="28"/>
        <v>0.46119835297106215</v>
      </c>
      <c r="F229" s="23">
        <f t="shared" ca="1" si="22"/>
        <v>1023.56</v>
      </c>
      <c r="G229" s="17">
        <f t="shared" ca="1" si="27"/>
        <v>3328.6819160736518</v>
      </c>
    </row>
    <row r="230" spans="1:7">
      <c r="A230" s="45">
        <f t="shared" si="23"/>
        <v>221</v>
      </c>
      <c r="B230" s="6">
        <f t="shared" ca="1" si="24"/>
        <v>3.84</v>
      </c>
      <c r="C230" s="16">
        <f t="shared" ca="1" si="25"/>
        <v>7.91</v>
      </c>
      <c r="D230" s="26">
        <f t="shared" ca="1" si="26"/>
        <v>7.9100000000000004E-2</v>
      </c>
      <c r="E230" s="13">
        <f t="shared" ca="1" si="28"/>
        <v>0.3056150342640761</v>
      </c>
      <c r="F230" s="23">
        <f t="shared" ca="1" si="22"/>
        <v>756.28</v>
      </c>
      <c r="G230" s="17">
        <f t="shared" ca="1" si="27"/>
        <v>2423.5108112727344</v>
      </c>
    </row>
    <row r="231" spans="1:7">
      <c r="A231" s="45">
        <f t="shared" si="23"/>
        <v>222</v>
      </c>
      <c r="B231" s="6">
        <f t="shared" ca="1" si="24"/>
        <v>2.69</v>
      </c>
      <c r="C231" s="16">
        <f t="shared" ca="1" si="25"/>
        <v>9.39</v>
      </c>
      <c r="D231" s="26">
        <f t="shared" ca="1" si="26"/>
        <v>9.3900000000000011E-2</v>
      </c>
      <c r="E231" s="13">
        <f t="shared" ca="1" si="28"/>
        <v>0.17421452200922039</v>
      </c>
      <c r="F231" s="23">
        <f t="shared" ca="1" si="22"/>
        <v>553.17999999999995</v>
      </c>
      <c r="G231" s="17">
        <f t="shared" ca="1" si="27"/>
        <v>1263.6113027186559</v>
      </c>
    </row>
    <row r="232" spans="1:7">
      <c r="A232" s="45">
        <f t="shared" si="23"/>
        <v>223</v>
      </c>
      <c r="B232" s="6">
        <f t="shared" ca="1" si="24"/>
        <v>6.79</v>
      </c>
      <c r="C232" s="16">
        <f t="shared" ca="1" si="25"/>
        <v>8.6300000000000008</v>
      </c>
      <c r="D232" s="26">
        <f t="shared" ca="1" si="26"/>
        <v>8.6300000000000002E-2</v>
      </c>
      <c r="E232" s="13">
        <f t="shared" ca="1" si="28"/>
        <v>6.6353198996039087E-2</v>
      </c>
      <c r="F232" s="23">
        <f t="shared" ca="1" si="22"/>
        <v>377.43</v>
      </c>
      <c r="G232" s="17">
        <f t="shared" ca="1" si="27"/>
        <v>1880.4397461103363</v>
      </c>
    </row>
    <row r="233" spans="1:7">
      <c r="A233" s="45">
        <f t="shared" si="23"/>
        <v>224</v>
      </c>
      <c r="B233" s="6">
        <f t="shared" ca="1" si="24"/>
        <v>5.37</v>
      </c>
      <c r="C233" s="16">
        <f t="shared" ca="1" si="25"/>
        <v>9.4700000000000006</v>
      </c>
      <c r="D233" s="26">
        <f t="shared" ca="1" si="26"/>
        <v>9.4700000000000006E-2</v>
      </c>
      <c r="E233" s="13">
        <f t="shared" ca="1" si="28"/>
        <v>0.70671412383890064</v>
      </c>
      <c r="F233" s="23">
        <f t="shared" ca="1" si="22"/>
        <v>1541.81</v>
      </c>
      <c r="G233" s="17">
        <f t="shared" ca="1" si="27"/>
        <v>6265.643435980096</v>
      </c>
    </row>
    <row r="234" spans="1:7">
      <c r="A234" s="45">
        <f t="shared" si="23"/>
        <v>225</v>
      </c>
      <c r="B234" s="6">
        <f t="shared" ca="1" si="24"/>
        <v>2.81</v>
      </c>
      <c r="C234" s="16">
        <f t="shared" ca="1" si="25"/>
        <v>12.53</v>
      </c>
      <c r="D234" s="26">
        <f t="shared" ca="1" si="26"/>
        <v>0.12529999999999999</v>
      </c>
      <c r="E234" s="13">
        <f t="shared" ca="1" si="28"/>
        <v>0.85840293348223717</v>
      </c>
      <c r="F234" s="23">
        <f t="shared" ca="1" si="22"/>
        <v>1986.8</v>
      </c>
      <c r="G234" s="17">
        <f t="shared" ca="1" si="27"/>
        <v>4476.4275162413487</v>
      </c>
    </row>
    <row r="235" spans="1:7">
      <c r="A235" s="45">
        <f t="shared" si="23"/>
        <v>226</v>
      </c>
      <c r="B235" s="6">
        <f t="shared" ca="1" si="24"/>
        <v>5.25</v>
      </c>
      <c r="C235" s="16">
        <f t="shared" ca="1" si="25"/>
        <v>6.43</v>
      </c>
      <c r="D235" s="26">
        <f t="shared" ca="1" si="26"/>
        <v>6.4299999999999996E-2</v>
      </c>
      <c r="E235" s="13">
        <f t="shared" ca="1" si="28"/>
        <v>8.6893030814633954E-2</v>
      </c>
      <c r="F235" s="23">
        <f t="shared" ca="1" si="22"/>
        <v>417.48</v>
      </c>
      <c r="G235" s="17">
        <f t="shared" ca="1" si="27"/>
        <v>1811.6933754167001</v>
      </c>
    </row>
    <row r="236" spans="1:7">
      <c r="A236" s="45">
        <f t="shared" si="23"/>
        <v>227</v>
      </c>
      <c r="B236" s="6">
        <f t="shared" ca="1" si="24"/>
        <v>5.65</v>
      </c>
      <c r="C236" s="16">
        <f t="shared" ca="1" si="25"/>
        <v>12.82</v>
      </c>
      <c r="D236" s="26">
        <f t="shared" ca="1" si="26"/>
        <v>0.12820000000000001</v>
      </c>
      <c r="E236" s="13">
        <f t="shared" ca="1" si="28"/>
        <v>0.19257190644058642</v>
      </c>
      <c r="F236" s="23">
        <f t="shared" ca="1" si="22"/>
        <v>580.53</v>
      </c>
      <c r="G236" s="17">
        <f t="shared" ca="1" si="27"/>
        <v>2237.6837653905968</v>
      </c>
    </row>
    <row r="237" spans="1:7">
      <c r="A237" s="45">
        <f t="shared" si="23"/>
        <v>228</v>
      </c>
      <c r="B237" s="6">
        <f t="shared" ca="1" si="24"/>
        <v>9.86</v>
      </c>
      <c r="C237" s="16">
        <f t="shared" ca="1" si="25"/>
        <v>10.84</v>
      </c>
      <c r="D237" s="26">
        <f t="shared" ca="1" si="26"/>
        <v>0.1084</v>
      </c>
      <c r="E237" s="13">
        <f t="shared" ca="1" si="28"/>
        <v>0.14121831556431885</v>
      </c>
      <c r="F237" s="23">
        <f t="shared" ca="1" si="22"/>
        <v>504.77</v>
      </c>
      <c r="G237" s="17">
        <f t="shared" ca="1" si="27"/>
        <v>2968.6114103404566</v>
      </c>
    </row>
    <row r="238" spans="1:7">
      <c r="A238" s="45">
        <f t="shared" si="23"/>
        <v>229</v>
      </c>
      <c r="B238" s="6">
        <f t="shared" ca="1" si="24"/>
        <v>9.84</v>
      </c>
      <c r="C238" s="16">
        <f t="shared" ca="1" si="25"/>
        <v>8.7200000000000006</v>
      </c>
      <c r="D238" s="26">
        <f t="shared" ca="1" si="26"/>
        <v>8.72E-2</v>
      </c>
      <c r="E238" s="13">
        <f t="shared" ca="1" si="28"/>
        <v>0.43183432983112457</v>
      </c>
      <c r="F238" s="23">
        <f t="shared" ca="1" si="22"/>
        <v>970.42</v>
      </c>
      <c r="G238" s="17">
        <f t="shared" ca="1" si="27"/>
        <v>6240.3643640248811</v>
      </c>
    </row>
    <row r="239" spans="1:7">
      <c r="A239" s="45">
        <f t="shared" si="23"/>
        <v>230</v>
      </c>
      <c r="B239" s="6">
        <f t="shared" ca="1" si="24"/>
        <v>1.62</v>
      </c>
      <c r="C239" s="16">
        <f t="shared" ca="1" si="25"/>
        <v>9.8000000000000007</v>
      </c>
      <c r="D239" s="26">
        <f t="shared" ca="1" si="26"/>
        <v>9.8000000000000004E-2</v>
      </c>
      <c r="E239" s="13">
        <f t="shared" ca="1" si="28"/>
        <v>0.75147222098904654</v>
      </c>
      <c r="F239" s="23">
        <f t="shared" ca="1" si="22"/>
        <v>1657.68</v>
      </c>
      <c r="G239" s="17">
        <f t="shared" ca="1" si="27"/>
        <v>2377.2973151664328</v>
      </c>
    </row>
    <row r="240" spans="1:7">
      <c r="A240" s="45">
        <f t="shared" si="23"/>
        <v>231</v>
      </c>
      <c r="B240" s="6">
        <f t="shared" ca="1" si="24"/>
        <v>9.1</v>
      </c>
      <c r="C240" s="16">
        <f t="shared" ca="1" si="25"/>
        <v>6.69</v>
      </c>
      <c r="D240" s="26">
        <f t="shared" ca="1" si="26"/>
        <v>6.6900000000000001E-2</v>
      </c>
      <c r="E240" s="13">
        <f t="shared" ca="1" si="28"/>
        <v>0.15707245166488948</v>
      </c>
      <c r="F240" s="23">
        <f t="shared" ca="1" si="22"/>
        <v>527.91</v>
      </c>
      <c r="G240" s="17">
        <f t="shared" ca="1" si="27"/>
        <v>3513.7147481221295</v>
      </c>
    </row>
    <row r="241" spans="1:7">
      <c r="A241" s="45">
        <f t="shared" si="23"/>
        <v>232</v>
      </c>
      <c r="B241" s="6">
        <f t="shared" ca="1" si="24"/>
        <v>5.99</v>
      </c>
      <c r="C241" s="16">
        <f t="shared" ca="1" si="25"/>
        <v>10.24</v>
      </c>
      <c r="D241" s="26">
        <f t="shared" ca="1" si="26"/>
        <v>0.1024</v>
      </c>
      <c r="E241" s="13">
        <f t="shared" ca="1" si="28"/>
        <v>0.87191664289650594</v>
      </c>
      <c r="F241" s="23">
        <f t="shared" ca="1" si="22"/>
        <v>2036.36</v>
      </c>
      <c r="G241" s="17">
        <f t="shared" ca="1" si="27"/>
        <v>8796.0416232326443</v>
      </c>
    </row>
    <row r="242" spans="1:7">
      <c r="A242" s="45">
        <f t="shared" si="23"/>
        <v>233</v>
      </c>
      <c r="B242" s="6">
        <f t="shared" ca="1" si="24"/>
        <v>1.1000000000000001</v>
      </c>
      <c r="C242" s="16">
        <f t="shared" ca="1" si="25"/>
        <v>12.68</v>
      </c>
      <c r="D242" s="26">
        <f t="shared" ca="1" si="26"/>
        <v>0.1268</v>
      </c>
      <c r="E242" s="13">
        <f t="shared" ca="1" si="28"/>
        <v>1.8096408263901798E-2</v>
      </c>
      <c r="F242" s="23">
        <f t="shared" ca="1" si="22"/>
        <v>244.89</v>
      </c>
      <c r="G242" s="17">
        <f t="shared" ca="1" si="27"/>
        <v>237.67237207393799</v>
      </c>
    </row>
    <row r="243" spans="1:7">
      <c r="A243" s="45">
        <f t="shared" si="23"/>
        <v>234</v>
      </c>
      <c r="B243" s="6">
        <f t="shared" ca="1" si="24"/>
        <v>6.21</v>
      </c>
      <c r="C243" s="16">
        <f t="shared" ca="1" si="25"/>
        <v>7.59</v>
      </c>
      <c r="D243" s="26">
        <f t="shared" ca="1" si="26"/>
        <v>7.5899999999999995E-2</v>
      </c>
      <c r="E243" s="13">
        <f t="shared" ca="1" si="28"/>
        <v>0.7160018233155323</v>
      </c>
      <c r="F243" s="23">
        <f t="shared" ca="1" si="22"/>
        <v>1565.08</v>
      </c>
      <c r="G243" s="17">
        <f t="shared" ca="1" si="27"/>
        <v>7528.7352922944856</v>
      </c>
    </row>
    <row r="244" spans="1:7">
      <c r="A244" s="45">
        <f t="shared" si="23"/>
        <v>235</v>
      </c>
      <c r="B244" s="6">
        <f t="shared" ca="1" si="24"/>
        <v>7.04</v>
      </c>
      <c r="C244" s="16">
        <f t="shared" ca="1" si="25"/>
        <v>8.3000000000000007</v>
      </c>
      <c r="D244" s="26">
        <f t="shared" ca="1" si="26"/>
        <v>8.3000000000000004E-2</v>
      </c>
      <c r="E244" s="13">
        <f t="shared" ca="1" si="28"/>
        <v>5.3152222523047077E-2</v>
      </c>
      <c r="F244" s="23">
        <f t="shared" ca="1" si="22"/>
        <v>348.31</v>
      </c>
      <c r="G244" s="17">
        <f t="shared" ca="1" si="27"/>
        <v>1802.61974104912</v>
      </c>
    </row>
    <row r="245" spans="1:7">
      <c r="A245" s="45">
        <f t="shared" si="23"/>
        <v>236</v>
      </c>
      <c r="B245" s="6">
        <f t="shared" ca="1" si="24"/>
        <v>4.72</v>
      </c>
      <c r="C245" s="16">
        <f t="shared" ca="1" si="25"/>
        <v>9.59</v>
      </c>
      <c r="D245" s="26">
        <f t="shared" ca="1" si="26"/>
        <v>9.5899999999999999E-2</v>
      </c>
      <c r="E245" s="13">
        <f t="shared" ca="1" si="28"/>
        <v>0.98523707757257573</v>
      </c>
      <c r="F245" s="23">
        <f t="shared" ca="1" si="22"/>
        <v>2672.84</v>
      </c>
      <c r="G245" s="17">
        <f t="shared" ca="1" si="27"/>
        <v>9781.2401690014794</v>
      </c>
    </row>
    <row r="246" spans="1:7">
      <c r="A246" s="45">
        <f t="shared" si="23"/>
        <v>237</v>
      </c>
      <c r="B246" s="6">
        <f t="shared" ca="1" si="24"/>
        <v>8.6</v>
      </c>
      <c r="C246" s="16">
        <f t="shared" ca="1" si="25"/>
        <v>9.41</v>
      </c>
      <c r="D246" s="26">
        <f t="shared" ca="1" si="26"/>
        <v>9.4100000000000003E-2</v>
      </c>
      <c r="E246" s="13">
        <f t="shared" ca="1" si="28"/>
        <v>0.45870610551165736</v>
      </c>
      <c r="F246" s="23">
        <f t="shared" ca="1" si="22"/>
        <v>1019</v>
      </c>
      <c r="G246" s="17">
        <f t="shared" ca="1" si="27"/>
        <v>5832.0796632970214</v>
      </c>
    </row>
    <row r="247" spans="1:7">
      <c r="A247" s="45">
        <f t="shared" si="23"/>
        <v>238</v>
      </c>
      <c r="B247" s="6">
        <f t="shared" ca="1" si="24"/>
        <v>5.6</v>
      </c>
      <c r="C247" s="16">
        <f t="shared" ca="1" si="25"/>
        <v>9.18</v>
      </c>
      <c r="D247" s="26">
        <f t="shared" ca="1" si="26"/>
        <v>9.1799999999999993E-2</v>
      </c>
      <c r="E247" s="13">
        <f t="shared" ca="1" si="28"/>
        <v>2.0184849159127882E-2</v>
      </c>
      <c r="F247" s="23">
        <f t="shared" ca="1" si="22"/>
        <v>253.02</v>
      </c>
      <c r="G247" s="17">
        <f t="shared" ca="1" si="27"/>
        <v>1070.7785820221795</v>
      </c>
    </row>
    <row r="248" spans="1:7">
      <c r="A248" s="45">
        <f t="shared" si="23"/>
        <v>239</v>
      </c>
      <c r="B248" s="6">
        <f t="shared" ca="1" si="24"/>
        <v>9.65</v>
      </c>
      <c r="C248" s="16">
        <f t="shared" ca="1" si="25"/>
        <v>7.7</v>
      </c>
      <c r="D248" s="26">
        <f t="shared" ca="1" si="26"/>
        <v>7.6999999999999999E-2</v>
      </c>
      <c r="E248" s="13">
        <f t="shared" ca="1" si="28"/>
        <v>0.1186943839929443</v>
      </c>
      <c r="F248" s="23">
        <f t="shared" ca="1" si="22"/>
        <v>471.06</v>
      </c>
      <c r="G248" s="17">
        <f t="shared" ca="1" si="27"/>
        <v>3127.4366654731525</v>
      </c>
    </row>
    <row r="249" spans="1:7">
      <c r="A249" s="45">
        <f t="shared" si="23"/>
        <v>240</v>
      </c>
      <c r="B249" s="6">
        <f t="shared" ca="1" si="24"/>
        <v>5.17</v>
      </c>
      <c r="C249" s="16">
        <f t="shared" ca="1" si="25"/>
        <v>10.93</v>
      </c>
      <c r="D249" s="26">
        <f t="shared" ca="1" si="26"/>
        <v>0.10929999999999999</v>
      </c>
      <c r="E249" s="13">
        <f t="shared" ca="1" si="28"/>
        <v>0.76163852629283058</v>
      </c>
      <c r="F249" s="23">
        <f t="shared" ca="1" si="22"/>
        <v>1685.42</v>
      </c>
      <c r="G249" s="17">
        <f t="shared" ca="1" si="27"/>
        <v>6400.5840351606503</v>
      </c>
    </row>
    <row r="250" spans="1:7">
      <c r="A250" s="45">
        <f t="shared" si="23"/>
        <v>241</v>
      </c>
      <c r="B250" s="6">
        <f t="shared" ca="1" si="24"/>
        <v>2.08</v>
      </c>
      <c r="C250" s="16">
        <f t="shared" ca="1" si="25"/>
        <v>5.43</v>
      </c>
      <c r="D250" s="26">
        <f t="shared" ca="1" si="26"/>
        <v>5.4299999999999994E-2</v>
      </c>
      <c r="E250" s="13">
        <f t="shared" ca="1" si="28"/>
        <v>4.6541667969413059E-4</v>
      </c>
      <c r="F250" s="23">
        <f t="shared" ca="1" si="22"/>
        <v>123.24</v>
      </c>
      <c r="G250" s="17">
        <f t="shared" ca="1" si="27"/>
        <v>236.3841891160402</v>
      </c>
    </row>
    <row r="251" spans="1:7">
      <c r="A251" s="45">
        <f t="shared" si="23"/>
        <v>242</v>
      </c>
      <c r="B251" s="6">
        <f t="shared" ca="1" si="24"/>
        <v>3.62</v>
      </c>
      <c r="C251" s="16">
        <f t="shared" ca="1" si="25"/>
        <v>7.69</v>
      </c>
      <c r="D251" s="26">
        <f t="shared" ca="1" si="26"/>
        <v>7.690000000000001E-2</v>
      </c>
      <c r="E251" s="13">
        <f t="shared" ca="1" si="28"/>
        <v>0.19876318368129731</v>
      </c>
      <c r="F251" s="23">
        <f t="shared" ca="1" si="22"/>
        <v>589.82000000000005</v>
      </c>
      <c r="G251" s="17">
        <f t="shared" ca="1" si="27"/>
        <v>1804.282016291125</v>
      </c>
    </row>
    <row r="252" spans="1:7">
      <c r="A252" s="45">
        <f t="shared" si="23"/>
        <v>243</v>
      </c>
      <c r="B252" s="6">
        <f t="shared" ca="1" si="24"/>
        <v>9.08</v>
      </c>
      <c r="C252" s="16">
        <f t="shared" ca="1" si="25"/>
        <v>12.56</v>
      </c>
      <c r="D252" s="26">
        <f t="shared" ca="1" si="26"/>
        <v>0.12560000000000002</v>
      </c>
      <c r="E252" s="13">
        <f t="shared" ca="1" si="28"/>
        <v>0.39353646364777184</v>
      </c>
      <c r="F252" s="23">
        <f t="shared" ca="1" si="22"/>
        <v>903.13</v>
      </c>
      <c r="G252" s="17">
        <f t="shared" ca="1" si="27"/>
        <v>4734.7246419208768</v>
      </c>
    </row>
    <row r="253" spans="1:7">
      <c r="A253" s="45">
        <f t="shared" si="23"/>
        <v>244</v>
      </c>
      <c r="B253" s="6">
        <f t="shared" ca="1" si="24"/>
        <v>5.01</v>
      </c>
      <c r="C253" s="16">
        <f t="shared" ca="1" si="25"/>
        <v>11.89</v>
      </c>
      <c r="D253" s="26">
        <f t="shared" ca="1" si="26"/>
        <v>0.11890000000000001</v>
      </c>
      <c r="E253" s="13">
        <f t="shared" ca="1" si="28"/>
        <v>0.2387360867326852</v>
      </c>
      <c r="F253" s="23">
        <f t="shared" ca="1" si="22"/>
        <v>650.71</v>
      </c>
      <c r="G253" s="17">
        <f t="shared" ca="1" si="27"/>
        <v>2355.5740629589286</v>
      </c>
    </row>
    <row r="254" spans="1:7">
      <c r="A254" s="45">
        <f t="shared" si="23"/>
        <v>245</v>
      </c>
      <c r="B254" s="6">
        <f t="shared" ca="1" si="24"/>
        <v>1.02</v>
      </c>
      <c r="C254" s="16">
        <f t="shared" ca="1" si="25"/>
        <v>11.04</v>
      </c>
      <c r="D254" s="26">
        <f t="shared" ca="1" si="26"/>
        <v>0.1104</v>
      </c>
      <c r="E254" s="13">
        <f t="shared" ca="1" si="28"/>
        <v>0.42680675282415215</v>
      </c>
      <c r="F254" s="23">
        <f t="shared" ca="1" si="22"/>
        <v>961.46</v>
      </c>
      <c r="G254" s="17">
        <f t="shared" ca="1" si="27"/>
        <v>882.2774118737068</v>
      </c>
    </row>
    <row r="255" spans="1:7">
      <c r="A255" s="45">
        <f t="shared" si="23"/>
        <v>246</v>
      </c>
      <c r="B255" s="6">
        <f t="shared" ca="1" si="24"/>
        <v>5.67</v>
      </c>
      <c r="C255" s="16">
        <f t="shared" ca="1" si="25"/>
        <v>10.98</v>
      </c>
      <c r="D255" s="26">
        <f t="shared" ca="1" si="26"/>
        <v>0.10980000000000001</v>
      </c>
      <c r="E255" s="13">
        <f t="shared" ca="1" si="28"/>
        <v>0.6712868813502344</v>
      </c>
      <c r="F255" s="23">
        <f t="shared" ca="1" si="22"/>
        <v>1456.25</v>
      </c>
      <c r="G255" s="17">
        <f t="shared" ca="1" si="27"/>
        <v>5915.987404185089</v>
      </c>
    </row>
    <row r="256" spans="1:7">
      <c r="A256" s="45">
        <f t="shared" si="23"/>
        <v>247</v>
      </c>
      <c r="B256" s="6">
        <f t="shared" ca="1" si="24"/>
        <v>3.15</v>
      </c>
      <c r="C256" s="16">
        <f t="shared" ca="1" si="25"/>
        <v>11.52</v>
      </c>
      <c r="D256" s="26">
        <f t="shared" ca="1" si="26"/>
        <v>0.1152</v>
      </c>
      <c r="E256" s="13">
        <f t="shared" ca="1" si="28"/>
        <v>0.26483516043858568</v>
      </c>
      <c r="F256" s="23">
        <f t="shared" ca="1" si="22"/>
        <v>691.33</v>
      </c>
      <c r="G256" s="17">
        <f t="shared" ca="1" si="27"/>
        <v>1744.4413665048942</v>
      </c>
    </row>
    <row r="257" spans="1:7">
      <c r="A257" s="45">
        <f t="shared" si="23"/>
        <v>248</v>
      </c>
      <c r="B257" s="6">
        <f t="shared" ca="1" si="24"/>
        <v>2.95</v>
      </c>
      <c r="C257" s="16">
        <f t="shared" ca="1" si="25"/>
        <v>9.61</v>
      </c>
      <c r="D257" s="26">
        <f t="shared" ca="1" si="26"/>
        <v>9.6099999999999991E-2</v>
      </c>
      <c r="E257" s="13">
        <f t="shared" ca="1" si="28"/>
        <v>0.381225407854762</v>
      </c>
      <c r="F257" s="23">
        <f t="shared" ca="1" si="22"/>
        <v>881.95</v>
      </c>
      <c r="G257" s="17">
        <f t="shared" ca="1" si="27"/>
        <v>2176.3794586196686</v>
      </c>
    </row>
    <row r="258" spans="1:7">
      <c r="A258" s="45">
        <f t="shared" si="23"/>
        <v>249</v>
      </c>
      <c r="B258" s="6">
        <f t="shared" ca="1" si="24"/>
        <v>8.5299999999999994</v>
      </c>
      <c r="C258" s="16">
        <f t="shared" ca="1" si="25"/>
        <v>7.17</v>
      </c>
      <c r="D258" s="26">
        <f t="shared" ca="1" si="26"/>
        <v>7.17E-2</v>
      </c>
      <c r="E258" s="13">
        <f t="shared" ca="1" si="28"/>
        <v>0.29243475862488211</v>
      </c>
      <c r="F258" s="23">
        <f t="shared" ca="1" si="22"/>
        <v>735.08</v>
      </c>
      <c r="G258" s="17">
        <f t="shared" ca="1" si="27"/>
        <v>4572.9143180734882</v>
      </c>
    </row>
    <row r="259" spans="1:7">
      <c r="A259" s="45">
        <f t="shared" si="23"/>
        <v>250</v>
      </c>
      <c r="B259" s="6">
        <f t="shared" ca="1" si="24"/>
        <v>8.56</v>
      </c>
      <c r="C259" s="16">
        <f t="shared" ca="1" si="25"/>
        <v>6.71</v>
      </c>
      <c r="D259" s="26">
        <f t="shared" ca="1" si="26"/>
        <v>6.7099999999999993E-2</v>
      </c>
      <c r="E259" s="13">
        <f t="shared" ca="1" si="28"/>
        <v>0.389358871078331</v>
      </c>
      <c r="F259" s="23">
        <f t="shared" ca="1" si="22"/>
        <v>895.92</v>
      </c>
      <c r="G259" s="17">
        <f t="shared" ca="1" si="27"/>
        <v>5694.0908647427796</v>
      </c>
    </row>
    <row r="260" spans="1:7">
      <c r="A260" s="45">
        <f t="shared" si="23"/>
        <v>251</v>
      </c>
      <c r="B260" s="6">
        <f t="shared" ca="1" si="24"/>
        <v>8.49</v>
      </c>
      <c r="C260" s="16">
        <f t="shared" ca="1" si="25"/>
        <v>6.83</v>
      </c>
      <c r="D260" s="26">
        <f t="shared" ca="1" si="26"/>
        <v>6.83E-2</v>
      </c>
      <c r="E260" s="13">
        <f t="shared" ca="1" si="28"/>
        <v>0.22060213868354039</v>
      </c>
      <c r="F260" s="23">
        <f t="shared" ca="1" si="22"/>
        <v>622.89</v>
      </c>
      <c r="G260" s="17">
        <f t="shared" ca="1" si="27"/>
        <v>3915.3386543371457</v>
      </c>
    </row>
    <row r="261" spans="1:7">
      <c r="A261" s="45">
        <f t="shared" si="23"/>
        <v>252</v>
      </c>
      <c r="B261" s="6">
        <f t="shared" ca="1" si="24"/>
        <v>5.18</v>
      </c>
      <c r="C261" s="16">
        <f t="shared" ca="1" si="25"/>
        <v>8.7899999999999991</v>
      </c>
      <c r="D261" s="26">
        <f t="shared" ca="1" si="26"/>
        <v>8.7899999999999992E-2</v>
      </c>
      <c r="E261" s="13">
        <f t="shared" ca="1" si="28"/>
        <v>0.81917452333692764</v>
      </c>
      <c r="F261" s="23">
        <f t="shared" ca="1" si="22"/>
        <v>1855.02</v>
      </c>
      <c r="G261" s="17">
        <f t="shared" ca="1" si="27"/>
        <v>7463.3003810644905</v>
      </c>
    </row>
    <row r="262" spans="1:7">
      <c r="A262" s="45">
        <f t="shared" si="23"/>
        <v>253</v>
      </c>
      <c r="B262" s="6">
        <f t="shared" ca="1" si="24"/>
        <v>7.03</v>
      </c>
      <c r="C262" s="16">
        <f t="shared" ca="1" si="25"/>
        <v>9.57</v>
      </c>
      <c r="D262" s="26">
        <f t="shared" ca="1" si="26"/>
        <v>9.5700000000000007E-2</v>
      </c>
      <c r="E262" s="13">
        <f t="shared" ca="1" si="28"/>
        <v>0.48981453671266073</v>
      </c>
      <c r="F262" s="23">
        <f t="shared" ca="1" si="22"/>
        <v>1076.76</v>
      </c>
      <c r="G262" s="17">
        <f t="shared" ca="1" si="27"/>
        <v>5333.4156483408651</v>
      </c>
    </row>
    <row r="263" spans="1:7">
      <c r="A263" s="45">
        <f t="shared" si="23"/>
        <v>254</v>
      </c>
      <c r="B263" s="6">
        <f t="shared" ca="1" si="24"/>
        <v>1.26</v>
      </c>
      <c r="C263" s="16">
        <f t="shared" ca="1" si="25"/>
        <v>9.5299999999999994</v>
      </c>
      <c r="D263" s="26">
        <f t="shared" ca="1" si="26"/>
        <v>9.5299999999999996E-2</v>
      </c>
      <c r="E263" s="13">
        <f t="shared" ca="1" si="28"/>
        <v>0.82395654153305853</v>
      </c>
      <c r="F263" s="23">
        <f t="shared" ca="1" si="22"/>
        <v>1870.26</v>
      </c>
      <c r="G263" s="17">
        <f t="shared" ca="1" si="27"/>
        <v>2126.6118634642826</v>
      </c>
    </row>
    <row r="264" spans="1:7">
      <c r="A264" s="45">
        <f t="shared" si="23"/>
        <v>255</v>
      </c>
      <c r="B264" s="6">
        <f t="shared" ca="1" si="24"/>
        <v>1.39</v>
      </c>
      <c r="C264" s="16">
        <f t="shared" ca="1" si="25"/>
        <v>8.48</v>
      </c>
      <c r="D264" s="26">
        <f t="shared" ca="1" si="26"/>
        <v>8.48E-2</v>
      </c>
      <c r="E264" s="13">
        <f t="shared" ca="1" si="28"/>
        <v>9.3936839893259627E-2</v>
      </c>
      <c r="F264" s="23">
        <f t="shared" ca="1" si="22"/>
        <v>430.1</v>
      </c>
      <c r="G264" s="17">
        <f t="shared" ca="1" si="27"/>
        <v>542.56666669334413</v>
      </c>
    </row>
    <row r="265" spans="1:7">
      <c r="A265" s="45">
        <f t="shared" si="23"/>
        <v>256</v>
      </c>
      <c r="B265" s="6">
        <f t="shared" ca="1" si="24"/>
        <v>1.17</v>
      </c>
      <c r="C265" s="16">
        <f t="shared" ca="1" si="25"/>
        <v>8.31</v>
      </c>
      <c r="D265" s="26">
        <f t="shared" ca="1" si="26"/>
        <v>8.3100000000000007E-2</v>
      </c>
      <c r="E265" s="13">
        <f t="shared" ca="1" si="28"/>
        <v>0.68198393939482926</v>
      </c>
      <c r="F265" s="23">
        <f t="shared" ca="1" si="22"/>
        <v>1481.57</v>
      </c>
      <c r="G265" s="17">
        <f t="shared" ca="1" si="27"/>
        <v>1589.7732587952287</v>
      </c>
    </row>
    <row r="266" spans="1:7">
      <c r="A266" s="45">
        <f t="shared" si="23"/>
        <v>257</v>
      </c>
      <c r="B266" s="6">
        <f t="shared" ca="1" si="24"/>
        <v>3</v>
      </c>
      <c r="C266" s="16">
        <f t="shared" ca="1" si="25"/>
        <v>7.05</v>
      </c>
      <c r="D266" s="26">
        <f t="shared" ca="1" si="26"/>
        <v>7.0499999999999993E-2</v>
      </c>
      <c r="E266" s="13">
        <f t="shared" ca="1" si="28"/>
        <v>0.62182913633107939</v>
      </c>
      <c r="F266" s="23">
        <f t="shared" ca="1" si="22"/>
        <v>1344.18</v>
      </c>
      <c r="G266" s="17">
        <f t="shared" ca="1" si="27"/>
        <v>3524.3331364003707</v>
      </c>
    </row>
    <row r="267" spans="1:7">
      <c r="A267" s="45">
        <f t="shared" si="23"/>
        <v>258</v>
      </c>
      <c r="B267" s="6">
        <f t="shared" ca="1" si="24"/>
        <v>4.6900000000000004</v>
      </c>
      <c r="C267" s="16">
        <f t="shared" ca="1" si="25"/>
        <v>10.79</v>
      </c>
      <c r="D267" s="26">
        <f t="shared" ca="1" si="26"/>
        <v>0.1079</v>
      </c>
      <c r="E267" s="13">
        <f t="shared" ca="1" si="28"/>
        <v>0.50240059005619231</v>
      </c>
      <c r="F267" s="23">
        <f t="shared" ref="F267:F330" ca="1" si="29">ROUND(IF(E267&lt;=(F$6-F$5)/(F$7-F$5),F$5+SQRT(E267*(F$7-F$5)*(F$6-F$5)),F$7-SQRT((1-E267)*(F$7-F$5)*(-F$6+F$7))),$A$2)</f>
        <v>1100.6300000000001</v>
      </c>
      <c r="G267" s="17">
        <f t="shared" ca="1" si="27"/>
        <v>3892.1644752896959</v>
      </c>
    </row>
    <row r="268" spans="1:7">
      <c r="A268" s="45">
        <f t="shared" ref="A268:A331" si="30">A267+1</f>
        <v>259</v>
      </c>
      <c r="B268" s="6">
        <f t="shared" ref="B268:B331" ca="1" si="31">IF($A$1="",RANDBETWEEN(B$5*10^$A$2,B$7*10^$A$2)/10^$A$2,B268)</f>
        <v>1.89</v>
      </c>
      <c r="C268" s="16">
        <f t="shared" ref="C268:C331" ca="1" si="32">IF($A$1="",ROUND(_xlfn.NORM.INV(RAND(),C$6,(C$7-C$5)/6),$A$2),C268)</f>
        <v>6.84</v>
      </c>
      <c r="D268" s="26">
        <f t="shared" ref="D268:D331" ca="1" si="33">C268/100</f>
        <v>6.8400000000000002E-2</v>
      </c>
      <c r="E268" s="13">
        <f t="shared" ca="1" si="28"/>
        <v>0.37193503960149743</v>
      </c>
      <c r="F268" s="23">
        <f t="shared" ca="1" si="29"/>
        <v>866.11</v>
      </c>
      <c r="G268" s="17">
        <f t="shared" ref="G268:G331" ca="1" si="34">PV(D268,B268,-F268)</f>
        <v>1488.3946819150283</v>
      </c>
    </row>
    <row r="269" spans="1:7">
      <c r="A269" s="45">
        <f t="shared" si="30"/>
        <v>260</v>
      </c>
      <c r="B269" s="6">
        <f t="shared" ca="1" si="31"/>
        <v>3.7</v>
      </c>
      <c r="C269" s="16">
        <f t="shared" ca="1" si="32"/>
        <v>9.67</v>
      </c>
      <c r="D269" s="26">
        <f t="shared" ca="1" si="33"/>
        <v>9.6699999999999994E-2</v>
      </c>
      <c r="E269" s="13">
        <f t="shared" ref="E269:E332" ca="1" si="35">IF($A$1="",RAND(),E269)</f>
        <v>0.78488763406251161</v>
      </c>
      <c r="F269" s="23">
        <f t="shared" ca="1" si="29"/>
        <v>1751.17</v>
      </c>
      <c r="G269" s="17">
        <f t="shared" ca="1" si="34"/>
        <v>5239.3584997486159</v>
      </c>
    </row>
    <row r="270" spans="1:7">
      <c r="A270" s="45">
        <f t="shared" si="30"/>
        <v>261</v>
      </c>
      <c r="B270" s="6">
        <f t="shared" ca="1" si="31"/>
        <v>8.0299999999999994</v>
      </c>
      <c r="C270" s="16">
        <f t="shared" ca="1" si="32"/>
        <v>8.59</v>
      </c>
      <c r="D270" s="26">
        <f t="shared" ca="1" si="33"/>
        <v>8.5900000000000004E-2</v>
      </c>
      <c r="E270" s="13">
        <f t="shared" ca="1" si="35"/>
        <v>0.49460343407864127</v>
      </c>
      <c r="F270" s="23">
        <f t="shared" ca="1" si="29"/>
        <v>1085.81</v>
      </c>
      <c r="G270" s="17">
        <f t="shared" ca="1" si="34"/>
        <v>6118.5832430719629</v>
      </c>
    </row>
    <row r="271" spans="1:7">
      <c r="A271" s="45">
        <f t="shared" si="30"/>
        <v>262</v>
      </c>
      <c r="B271" s="6">
        <f t="shared" ca="1" si="31"/>
        <v>7.44</v>
      </c>
      <c r="C271" s="16">
        <f t="shared" ca="1" si="32"/>
        <v>7.86</v>
      </c>
      <c r="D271" s="26">
        <f t="shared" ca="1" si="33"/>
        <v>7.8600000000000003E-2</v>
      </c>
      <c r="E271" s="13">
        <f t="shared" ca="1" si="35"/>
        <v>0.74736681553479378</v>
      </c>
      <c r="F271" s="23">
        <f t="shared" ca="1" si="29"/>
        <v>1646.64</v>
      </c>
      <c r="G271" s="17">
        <f t="shared" ca="1" si="34"/>
        <v>9018.1300040217884</v>
      </c>
    </row>
    <row r="272" spans="1:7">
      <c r="A272" s="45">
        <f t="shared" si="30"/>
        <v>263</v>
      </c>
      <c r="B272" s="6">
        <f t="shared" ca="1" si="31"/>
        <v>8.32</v>
      </c>
      <c r="C272" s="16">
        <f t="shared" ca="1" si="32"/>
        <v>9.56</v>
      </c>
      <c r="D272" s="26">
        <f t="shared" ca="1" si="33"/>
        <v>9.5600000000000004E-2</v>
      </c>
      <c r="E272" s="13">
        <f t="shared" ca="1" si="35"/>
        <v>0.45666903090672872</v>
      </c>
      <c r="F272" s="23">
        <f t="shared" ca="1" si="29"/>
        <v>1015.27</v>
      </c>
      <c r="G272" s="17">
        <f t="shared" ca="1" si="34"/>
        <v>5651.553088417666</v>
      </c>
    </row>
    <row r="273" spans="1:7">
      <c r="A273" s="45">
        <f t="shared" si="30"/>
        <v>264</v>
      </c>
      <c r="B273" s="6">
        <f t="shared" ca="1" si="31"/>
        <v>7.59</v>
      </c>
      <c r="C273" s="16">
        <f t="shared" ca="1" si="32"/>
        <v>9.6999999999999993</v>
      </c>
      <c r="D273" s="26">
        <f t="shared" ca="1" si="33"/>
        <v>9.6999999999999989E-2</v>
      </c>
      <c r="E273" s="13">
        <f t="shared" ca="1" si="35"/>
        <v>0.85016748498299732</v>
      </c>
      <c r="F273" s="23">
        <f t="shared" ca="1" si="29"/>
        <v>1957.75</v>
      </c>
      <c r="G273" s="17">
        <f t="shared" ca="1" si="34"/>
        <v>10187.198043770954</v>
      </c>
    </row>
    <row r="274" spans="1:7">
      <c r="A274" s="45">
        <f t="shared" si="30"/>
        <v>265</v>
      </c>
      <c r="B274" s="6">
        <f t="shared" ca="1" si="31"/>
        <v>8.34</v>
      </c>
      <c r="C274" s="16">
        <f t="shared" ca="1" si="32"/>
        <v>11.89</v>
      </c>
      <c r="D274" s="26">
        <f t="shared" ca="1" si="33"/>
        <v>0.11890000000000001</v>
      </c>
      <c r="E274" s="13">
        <f t="shared" ca="1" si="35"/>
        <v>0.9850181707530038</v>
      </c>
      <c r="F274" s="23">
        <f t="shared" ca="1" si="29"/>
        <v>2670.43</v>
      </c>
      <c r="G274" s="17">
        <f t="shared" ca="1" si="34"/>
        <v>13659.513450519471</v>
      </c>
    </row>
    <row r="275" spans="1:7">
      <c r="A275" s="45">
        <f t="shared" si="30"/>
        <v>266</v>
      </c>
      <c r="B275" s="6">
        <f t="shared" ca="1" si="31"/>
        <v>9.23</v>
      </c>
      <c r="C275" s="16">
        <f t="shared" ca="1" si="32"/>
        <v>7.94</v>
      </c>
      <c r="D275" s="26">
        <f t="shared" ca="1" si="33"/>
        <v>7.9399999999999998E-2</v>
      </c>
      <c r="E275" s="13">
        <f t="shared" ca="1" si="35"/>
        <v>0.92629138886079831</v>
      </c>
      <c r="F275" s="23">
        <f t="shared" ca="1" si="29"/>
        <v>2268.98</v>
      </c>
      <c r="G275" s="17">
        <f t="shared" ca="1" si="34"/>
        <v>14459.767001177157</v>
      </c>
    </row>
    <row r="276" spans="1:7">
      <c r="A276" s="45">
        <f t="shared" si="30"/>
        <v>267</v>
      </c>
      <c r="B276" s="6">
        <f t="shared" ca="1" si="31"/>
        <v>2.83</v>
      </c>
      <c r="C276" s="16">
        <f t="shared" ca="1" si="32"/>
        <v>8.43</v>
      </c>
      <c r="D276" s="26">
        <f t="shared" ca="1" si="33"/>
        <v>8.43E-2</v>
      </c>
      <c r="E276" s="13">
        <f t="shared" ca="1" si="35"/>
        <v>0.63250440297606314</v>
      </c>
      <c r="F276" s="23">
        <f t="shared" ca="1" si="29"/>
        <v>1367.72</v>
      </c>
      <c r="G276" s="17">
        <f t="shared" ca="1" si="34"/>
        <v>3321.2594557512157</v>
      </c>
    </row>
    <row r="277" spans="1:7">
      <c r="A277" s="45">
        <f t="shared" si="30"/>
        <v>268</v>
      </c>
      <c r="B277" s="6">
        <f t="shared" ca="1" si="31"/>
        <v>7.16</v>
      </c>
      <c r="C277" s="16">
        <f t="shared" ca="1" si="32"/>
        <v>8.6300000000000008</v>
      </c>
      <c r="D277" s="26">
        <f t="shared" ca="1" si="33"/>
        <v>8.6300000000000002E-2</v>
      </c>
      <c r="E277" s="13">
        <f t="shared" ca="1" si="35"/>
        <v>0.84235781661518083</v>
      </c>
      <c r="F277" s="23">
        <f t="shared" ca="1" si="29"/>
        <v>1930.93</v>
      </c>
      <c r="G277" s="17">
        <f t="shared" ca="1" si="34"/>
        <v>10005.033178521931</v>
      </c>
    </row>
    <row r="278" spans="1:7">
      <c r="A278" s="45">
        <f t="shared" si="30"/>
        <v>269</v>
      </c>
      <c r="B278" s="6">
        <f t="shared" ca="1" si="31"/>
        <v>5.7</v>
      </c>
      <c r="C278" s="16">
        <f t="shared" ca="1" si="32"/>
        <v>9.81</v>
      </c>
      <c r="D278" s="26">
        <f t="shared" ca="1" si="33"/>
        <v>9.8100000000000007E-2</v>
      </c>
      <c r="E278" s="13">
        <f t="shared" ca="1" si="35"/>
        <v>0.39369722242436023</v>
      </c>
      <c r="F278" s="23">
        <f t="shared" ca="1" si="29"/>
        <v>903.41</v>
      </c>
      <c r="G278" s="17">
        <f t="shared" ca="1" si="34"/>
        <v>3807.0409739202314</v>
      </c>
    </row>
    <row r="279" spans="1:7">
      <c r="A279" s="45">
        <f t="shared" si="30"/>
        <v>270</v>
      </c>
      <c r="B279" s="6">
        <f t="shared" ca="1" si="31"/>
        <v>4.4400000000000004</v>
      </c>
      <c r="C279" s="16">
        <f t="shared" ca="1" si="32"/>
        <v>8.64</v>
      </c>
      <c r="D279" s="26">
        <f t="shared" ca="1" si="33"/>
        <v>8.6400000000000005E-2</v>
      </c>
      <c r="E279" s="13">
        <f t="shared" ca="1" si="35"/>
        <v>4.5081660238445287E-2</v>
      </c>
      <c r="F279" s="23">
        <f t="shared" ca="1" si="29"/>
        <v>328.68</v>
      </c>
      <c r="G279" s="17">
        <f t="shared" ca="1" si="34"/>
        <v>1171.0808420857584</v>
      </c>
    </row>
    <row r="280" spans="1:7">
      <c r="A280" s="45">
        <f t="shared" si="30"/>
        <v>271</v>
      </c>
      <c r="B280" s="6">
        <f t="shared" ca="1" si="31"/>
        <v>5.74</v>
      </c>
      <c r="C280" s="16">
        <f t="shared" ca="1" si="32"/>
        <v>11.09</v>
      </c>
      <c r="D280" s="26">
        <f t="shared" ca="1" si="33"/>
        <v>0.1109</v>
      </c>
      <c r="E280" s="13">
        <f t="shared" ca="1" si="35"/>
        <v>0.29629331177146812</v>
      </c>
      <c r="F280" s="23">
        <f t="shared" ca="1" si="29"/>
        <v>741.27</v>
      </c>
      <c r="G280" s="17">
        <f t="shared" ca="1" si="34"/>
        <v>3029.271337849254</v>
      </c>
    </row>
    <row r="281" spans="1:7">
      <c r="A281" s="45">
        <f t="shared" si="30"/>
        <v>272</v>
      </c>
      <c r="B281" s="6">
        <f t="shared" ca="1" si="31"/>
        <v>6.95</v>
      </c>
      <c r="C281" s="16">
        <f t="shared" ca="1" si="32"/>
        <v>7.58</v>
      </c>
      <c r="D281" s="26">
        <f t="shared" ca="1" si="33"/>
        <v>7.5800000000000006E-2</v>
      </c>
      <c r="E281" s="13">
        <f t="shared" ca="1" si="35"/>
        <v>0.93217300638722322</v>
      </c>
      <c r="F281" s="23">
        <f t="shared" ca="1" si="29"/>
        <v>2298.75</v>
      </c>
      <c r="G281" s="17">
        <f t="shared" ca="1" si="34"/>
        <v>12075.447015936294</v>
      </c>
    </row>
    <row r="282" spans="1:7">
      <c r="A282" s="45">
        <f t="shared" si="30"/>
        <v>273</v>
      </c>
      <c r="B282" s="6">
        <f t="shared" ca="1" si="31"/>
        <v>6.75</v>
      </c>
      <c r="C282" s="16">
        <f t="shared" ca="1" si="32"/>
        <v>8.15</v>
      </c>
      <c r="D282" s="26">
        <f t="shared" ca="1" si="33"/>
        <v>8.1500000000000003E-2</v>
      </c>
      <c r="E282" s="13">
        <f t="shared" ca="1" si="35"/>
        <v>0.72663505267071016</v>
      </c>
      <c r="F282" s="23">
        <f t="shared" ca="1" si="29"/>
        <v>1592.2</v>
      </c>
      <c r="G282" s="17">
        <f t="shared" ca="1" si="34"/>
        <v>8023.9260883564029</v>
      </c>
    </row>
    <row r="283" spans="1:7">
      <c r="A283" s="45">
        <f t="shared" si="30"/>
        <v>274</v>
      </c>
      <c r="B283" s="6">
        <f t="shared" ca="1" si="31"/>
        <v>6.22</v>
      </c>
      <c r="C283" s="16">
        <f t="shared" ca="1" si="32"/>
        <v>11.55</v>
      </c>
      <c r="D283" s="26">
        <f t="shared" ca="1" si="33"/>
        <v>0.11550000000000001</v>
      </c>
      <c r="E283" s="13">
        <f t="shared" ca="1" si="35"/>
        <v>0.94539213078919915</v>
      </c>
      <c r="F283" s="23">
        <f t="shared" ca="1" si="29"/>
        <v>2370.79</v>
      </c>
      <c r="G283" s="17">
        <f t="shared" ca="1" si="34"/>
        <v>10125.913024512227</v>
      </c>
    </row>
    <row r="284" spans="1:7">
      <c r="A284" s="45">
        <f t="shared" si="30"/>
        <v>275</v>
      </c>
      <c r="B284" s="6">
        <f t="shared" ca="1" si="31"/>
        <v>5.82</v>
      </c>
      <c r="C284" s="16">
        <f t="shared" ca="1" si="32"/>
        <v>10.61</v>
      </c>
      <c r="D284" s="26">
        <f t="shared" ca="1" si="33"/>
        <v>0.1061</v>
      </c>
      <c r="E284" s="13">
        <f t="shared" ca="1" si="35"/>
        <v>0.99224589396635376</v>
      </c>
      <c r="F284" s="23">
        <f t="shared" ca="1" si="29"/>
        <v>2762.9</v>
      </c>
      <c r="G284" s="17">
        <f t="shared" ca="1" si="34"/>
        <v>11560.599244093211</v>
      </c>
    </row>
    <row r="285" spans="1:7">
      <c r="A285" s="45">
        <f t="shared" si="30"/>
        <v>276</v>
      </c>
      <c r="B285" s="6">
        <f t="shared" ca="1" si="31"/>
        <v>6.6</v>
      </c>
      <c r="C285" s="16">
        <f t="shared" ca="1" si="32"/>
        <v>7.25</v>
      </c>
      <c r="D285" s="26">
        <f t="shared" ca="1" si="33"/>
        <v>7.2499999999999995E-2</v>
      </c>
      <c r="E285" s="13">
        <f t="shared" ca="1" si="35"/>
        <v>0.91861809578424192</v>
      </c>
      <c r="F285" s="23">
        <f t="shared" ca="1" si="29"/>
        <v>2231.87</v>
      </c>
      <c r="G285" s="17">
        <f t="shared" ca="1" si="34"/>
        <v>11388.568903043821</v>
      </c>
    </row>
    <row r="286" spans="1:7">
      <c r="A286" s="45">
        <f t="shared" si="30"/>
        <v>277</v>
      </c>
      <c r="B286" s="6">
        <f t="shared" ca="1" si="31"/>
        <v>6.16</v>
      </c>
      <c r="C286" s="16">
        <f t="shared" ca="1" si="32"/>
        <v>8.74</v>
      </c>
      <c r="D286" s="26">
        <f t="shared" ca="1" si="33"/>
        <v>8.7400000000000005E-2</v>
      </c>
      <c r="E286" s="13">
        <f t="shared" ca="1" si="35"/>
        <v>3.4757570580813746E-2</v>
      </c>
      <c r="F286" s="23">
        <f t="shared" ca="1" si="29"/>
        <v>300.8</v>
      </c>
      <c r="G286" s="17">
        <f t="shared" ca="1" si="34"/>
        <v>1387.6112012572862</v>
      </c>
    </row>
    <row r="287" spans="1:7">
      <c r="A287" s="45">
        <f t="shared" si="30"/>
        <v>278</v>
      </c>
      <c r="B287" s="6">
        <f t="shared" ca="1" si="31"/>
        <v>3.06</v>
      </c>
      <c r="C287" s="16">
        <f t="shared" ca="1" si="32"/>
        <v>9.07</v>
      </c>
      <c r="D287" s="26">
        <f t="shared" ca="1" si="33"/>
        <v>9.0700000000000003E-2</v>
      </c>
      <c r="E287" s="13">
        <f t="shared" ca="1" si="35"/>
        <v>0.59460923863548432</v>
      </c>
      <c r="F287" s="23">
        <f t="shared" ca="1" si="29"/>
        <v>1285.6199999999999</v>
      </c>
      <c r="G287" s="17">
        <f t="shared" ca="1" si="34"/>
        <v>3306.9855816480663</v>
      </c>
    </row>
    <row r="288" spans="1:7">
      <c r="A288" s="45">
        <f t="shared" si="30"/>
        <v>279</v>
      </c>
      <c r="B288" s="6">
        <f t="shared" ca="1" si="31"/>
        <v>2.96</v>
      </c>
      <c r="C288" s="16">
        <f t="shared" ca="1" si="32"/>
        <v>9.0500000000000007</v>
      </c>
      <c r="D288" s="26">
        <f t="shared" ca="1" si="33"/>
        <v>9.0500000000000011E-2</v>
      </c>
      <c r="E288" s="13">
        <f t="shared" ca="1" si="35"/>
        <v>0.69452910416417246</v>
      </c>
      <c r="F288" s="23">
        <f t="shared" ca="1" si="29"/>
        <v>1511.83</v>
      </c>
      <c r="G288" s="17">
        <f t="shared" ca="1" si="34"/>
        <v>3778.7608179707299</v>
      </c>
    </row>
    <row r="289" spans="1:7">
      <c r="A289" s="45">
        <f t="shared" si="30"/>
        <v>280</v>
      </c>
      <c r="B289" s="6">
        <f t="shared" ca="1" si="31"/>
        <v>1.1399999999999999</v>
      </c>
      <c r="C289" s="16">
        <f t="shared" ca="1" si="32"/>
        <v>5.45</v>
      </c>
      <c r="D289" s="26">
        <f t="shared" ca="1" si="33"/>
        <v>5.45E-2</v>
      </c>
      <c r="E289" s="13">
        <f t="shared" ca="1" si="35"/>
        <v>0.47256031370991847</v>
      </c>
      <c r="F289" s="23">
        <f t="shared" ca="1" si="29"/>
        <v>1044.51</v>
      </c>
      <c r="G289" s="17">
        <f t="shared" ca="1" si="34"/>
        <v>1125.0527225655019</v>
      </c>
    </row>
    <row r="290" spans="1:7">
      <c r="A290" s="45">
        <f t="shared" si="30"/>
        <v>281</v>
      </c>
      <c r="B290" s="6">
        <f t="shared" ca="1" si="31"/>
        <v>1.94</v>
      </c>
      <c r="C290" s="16">
        <f t="shared" ca="1" si="32"/>
        <v>6.73</v>
      </c>
      <c r="D290" s="26">
        <f t="shared" ca="1" si="33"/>
        <v>6.7299999999999999E-2</v>
      </c>
      <c r="E290" s="13">
        <f t="shared" ca="1" si="35"/>
        <v>0.53524337727524285</v>
      </c>
      <c r="F290" s="23">
        <f t="shared" ca="1" si="29"/>
        <v>1164.3800000000001</v>
      </c>
      <c r="G290" s="17">
        <f t="shared" ca="1" si="34"/>
        <v>2053.6546375151938</v>
      </c>
    </row>
    <row r="291" spans="1:7">
      <c r="A291" s="45">
        <f t="shared" si="30"/>
        <v>282</v>
      </c>
      <c r="B291" s="6">
        <f t="shared" ca="1" si="31"/>
        <v>3.96</v>
      </c>
      <c r="C291" s="16">
        <f t="shared" ca="1" si="32"/>
        <v>11.4</v>
      </c>
      <c r="D291" s="26">
        <f t="shared" ca="1" si="33"/>
        <v>0.114</v>
      </c>
      <c r="E291" s="13">
        <f t="shared" ca="1" si="35"/>
        <v>0.98349007029419211</v>
      </c>
      <c r="F291" s="23">
        <f t="shared" ca="1" si="29"/>
        <v>2654.03</v>
      </c>
      <c r="G291" s="17">
        <f t="shared" ca="1" si="34"/>
        <v>8098.733018036959</v>
      </c>
    </row>
    <row r="292" spans="1:7">
      <c r="A292" s="45">
        <f t="shared" si="30"/>
        <v>283</v>
      </c>
      <c r="B292" s="6">
        <f t="shared" ca="1" si="31"/>
        <v>6.65</v>
      </c>
      <c r="C292" s="16">
        <f t="shared" ca="1" si="32"/>
        <v>10.4</v>
      </c>
      <c r="D292" s="26">
        <f t="shared" ca="1" si="33"/>
        <v>0.10400000000000001</v>
      </c>
      <c r="E292" s="13">
        <f t="shared" ca="1" si="35"/>
        <v>0.87105024823858179</v>
      </c>
      <c r="F292" s="23">
        <f t="shared" ca="1" si="29"/>
        <v>2033.11</v>
      </c>
      <c r="G292" s="17">
        <f t="shared" ca="1" si="34"/>
        <v>9424.4104771111397</v>
      </c>
    </row>
    <row r="293" spans="1:7">
      <c r="A293" s="45">
        <f t="shared" si="30"/>
        <v>284</v>
      </c>
      <c r="B293" s="6">
        <f t="shared" ca="1" si="31"/>
        <v>8.59</v>
      </c>
      <c r="C293" s="16">
        <f t="shared" ca="1" si="32"/>
        <v>6.54</v>
      </c>
      <c r="D293" s="26">
        <f t="shared" ca="1" si="33"/>
        <v>6.54E-2</v>
      </c>
      <c r="E293" s="13">
        <f t="shared" ca="1" si="35"/>
        <v>0.67816690831399251</v>
      </c>
      <c r="F293" s="23">
        <f t="shared" ca="1" si="29"/>
        <v>1472.49</v>
      </c>
      <c r="G293" s="17">
        <f t="shared" ca="1" si="34"/>
        <v>9449.2000791825631</v>
      </c>
    </row>
    <row r="294" spans="1:7">
      <c r="A294" s="45">
        <f t="shared" si="30"/>
        <v>285</v>
      </c>
      <c r="B294" s="6">
        <f t="shared" ca="1" si="31"/>
        <v>7.94</v>
      </c>
      <c r="C294" s="16">
        <f t="shared" ca="1" si="32"/>
        <v>11.16</v>
      </c>
      <c r="D294" s="26">
        <f t="shared" ca="1" si="33"/>
        <v>0.1116</v>
      </c>
      <c r="E294" s="13">
        <f t="shared" ca="1" si="35"/>
        <v>0.55213248612084387</v>
      </c>
      <c r="F294" s="23">
        <f t="shared" ca="1" si="29"/>
        <v>1198.05</v>
      </c>
      <c r="G294" s="17">
        <f t="shared" ca="1" si="34"/>
        <v>6100.9661451258689</v>
      </c>
    </row>
    <row r="295" spans="1:7">
      <c r="A295" s="45">
        <f t="shared" si="30"/>
        <v>286</v>
      </c>
      <c r="B295" s="6">
        <f t="shared" ca="1" si="31"/>
        <v>5.57</v>
      </c>
      <c r="C295" s="16">
        <f t="shared" ca="1" si="32"/>
        <v>6.47</v>
      </c>
      <c r="D295" s="26">
        <f t="shared" ca="1" si="33"/>
        <v>6.4699999999999994E-2</v>
      </c>
      <c r="E295" s="13">
        <f t="shared" ca="1" si="35"/>
        <v>0.4181898904810103</v>
      </c>
      <c r="F295" s="23">
        <f t="shared" ca="1" si="29"/>
        <v>946.19</v>
      </c>
      <c r="G295" s="17">
        <f t="shared" ca="1" si="34"/>
        <v>4310.4762334224142</v>
      </c>
    </row>
    <row r="296" spans="1:7">
      <c r="A296" s="45">
        <f t="shared" si="30"/>
        <v>287</v>
      </c>
      <c r="B296" s="6">
        <f t="shared" ca="1" si="31"/>
        <v>7.44</v>
      </c>
      <c r="C296" s="16">
        <f t="shared" ca="1" si="32"/>
        <v>7.32</v>
      </c>
      <c r="D296" s="26">
        <f t="shared" ca="1" si="33"/>
        <v>7.3200000000000001E-2</v>
      </c>
      <c r="E296" s="13">
        <f t="shared" ca="1" si="35"/>
        <v>0.95760299683449546</v>
      </c>
      <c r="F296" s="23">
        <f t="shared" ca="1" si="29"/>
        <v>2445.58</v>
      </c>
      <c r="G296" s="17">
        <f t="shared" ca="1" si="34"/>
        <v>13657.764050475682</v>
      </c>
    </row>
    <row r="297" spans="1:7">
      <c r="A297" s="45">
        <f t="shared" si="30"/>
        <v>288</v>
      </c>
      <c r="B297" s="6">
        <f t="shared" ca="1" si="31"/>
        <v>8.0299999999999994</v>
      </c>
      <c r="C297" s="16">
        <f t="shared" ca="1" si="32"/>
        <v>7.56</v>
      </c>
      <c r="D297" s="26">
        <f t="shared" ca="1" si="33"/>
        <v>7.5600000000000001E-2</v>
      </c>
      <c r="E297" s="13">
        <f t="shared" ca="1" si="35"/>
        <v>2.1739410263855286E-2</v>
      </c>
      <c r="F297" s="23">
        <f t="shared" ca="1" si="29"/>
        <v>258.8</v>
      </c>
      <c r="G297" s="17">
        <f t="shared" ca="1" si="34"/>
        <v>1516.5618182020571</v>
      </c>
    </row>
    <row r="298" spans="1:7">
      <c r="A298" s="45">
        <f t="shared" si="30"/>
        <v>289</v>
      </c>
      <c r="B298" s="6">
        <f t="shared" ca="1" si="31"/>
        <v>8.14</v>
      </c>
      <c r="C298" s="16">
        <f t="shared" ca="1" si="32"/>
        <v>8.8699999999999992</v>
      </c>
      <c r="D298" s="26">
        <f t="shared" ca="1" si="33"/>
        <v>8.8699999999999987E-2</v>
      </c>
      <c r="E298" s="13">
        <f t="shared" ca="1" si="35"/>
        <v>0.92153097887576185</v>
      </c>
      <c r="F298" s="23">
        <f t="shared" ca="1" si="29"/>
        <v>2245.75</v>
      </c>
      <c r="G298" s="17">
        <f t="shared" ca="1" si="34"/>
        <v>12641.828949552526</v>
      </c>
    </row>
    <row r="299" spans="1:7">
      <c r="A299" s="45">
        <f t="shared" si="30"/>
        <v>290</v>
      </c>
      <c r="B299" s="6">
        <f t="shared" ca="1" si="31"/>
        <v>2.12</v>
      </c>
      <c r="C299" s="16">
        <f t="shared" ca="1" si="32"/>
        <v>9.81</v>
      </c>
      <c r="D299" s="26">
        <f t="shared" ca="1" si="33"/>
        <v>9.8100000000000007E-2</v>
      </c>
      <c r="E299" s="13">
        <f t="shared" ca="1" si="35"/>
        <v>0.89973362656991374</v>
      </c>
      <c r="F299" s="23">
        <f t="shared" ca="1" si="29"/>
        <v>2147.4</v>
      </c>
      <c r="G299" s="17">
        <f t="shared" ca="1" si="34"/>
        <v>3939.1362356077793</v>
      </c>
    </row>
    <row r="300" spans="1:7">
      <c r="A300" s="45">
        <f t="shared" si="30"/>
        <v>291</v>
      </c>
      <c r="B300" s="6">
        <f t="shared" ca="1" si="31"/>
        <v>3.15</v>
      </c>
      <c r="C300" s="16">
        <f t="shared" ca="1" si="32"/>
        <v>12.91</v>
      </c>
      <c r="D300" s="26">
        <f t="shared" ca="1" si="33"/>
        <v>0.12909999999999999</v>
      </c>
      <c r="E300" s="13">
        <f t="shared" ca="1" si="35"/>
        <v>0.42859458911057791</v>
      </c>
      <c r="F300" s="23">
        <f t="shared" ca="1" si="29"/>
        <v>964.64</v>
      </c>
      <c r="G300" s="17">
        <f t="shared" ca="1" si="34"/>
        <v>2374.8340526393813</v>
      </c>
    </row>
    <row r="301" spans="1:7">
      <c r="A301" s="45">
        <f t="shared" si="30"/>
        <v>292</v>
      </c>
      <c r="B301" s="6">
        <f t="shared" ca="1" si="31"/>
        <v>7.19</v>
      </c>
      <c r="C301" s="16">
        <f t="shared" ca="1" si="32"/>
        <v>9.19</v>
      </c>
      <c r="D301" s="26">
        <f t="shared" ca="1" si="33"/>
        <v>9.1899999999999996E-2</v>
      </c>
      <c r="E301" s="13">
        <f t="shared" ca="1" si="35"/>
        <v>0.49416027359668258</v>
      </c>
      <c r="F301" s="23">
        <f t="shared" ca="1" si="29"/>
        <v>1084.97</v>
      </c>
      <c r="G301" s="17">
        <f t="shared" ca="1" si="34"/>
        <v>5531.6539682072053</v>
      </c>
    </row>
    <row r="302" spans="1:7">
      <c r="A302" s="45">
        <f t="shared" si="30"/>
        <v>293</v>
      </c>
      <c r="B302" s="6">
        <f t="shared" ca="1" si="31"/>
        <v>9.0500000000000007</v>
      </c>
      <c r="C302" s="16">
        <f t="shared" ca="1" si="32"/>
        <v>9.9499999999999993</v>
      </c>
      <c r="D302" s="26">
        <f t="shared" ca="1" si="33"/>
        <v>9.9499999999999991E-2</v>
      </c>
      <c r="E302" s="13">
        <f t="shared" ca="1" si="35"/>
        <v>0.64409342479490694</v>
      </c>
      <c r="F302" s="23">
        <f t="shared" ca="1" si="29"/>
        <v>1393.66</v>
      </c>
      <c r="G302" s="17">
        <f t="shared" ca="1" si="34"/>
        <v>8070.3188258983346</v>
      </c>
    </row>
    <row r="303" spans="1:7">
      <c r="A303" s="45">
        <f t="shared" si="30"/>
        <v>294</v>
      </c>
      <c r="B303" s="6">
        <f t="shared" ca="1" si="31"/>
        <v>1.78</v>
      </c>
      <c r="C303" s="16">
        <f t="shared" ca="1" si="32"/>
        <v>10.67</v>
      </c>
      <c r="D303" s="26">
        <f t="shared" ca="1" si="33"/>
        <v>0.1067</v>
      </c>
      <c r="E303" s="13">
        <f t="shared" ca="1" si="35"/>
        <v>0.32565872386527073</v>
      </c>
      <c r="F303" s="23">
        <f t="shared" ca="1" si="29"/>
        <v>788.9</v>
      </c>
      <c r="G303" s="17">
        <f t="shared" ca="1" si="34"/>
        <v>1220.797271743362</v>
      </c>
    </row>
    <row r="304" spans="1:7">
      <c r="A304" s="45">
        <f t="shared" si="30"/>
        <v>295</v>
      </c>
      <c r="B304" s="6">
        <f t="shared" ca="1" si="31"/>
        <v>2.19</v>
      </c>
      <c r="C304" s="16">
        <f t="shared" ca="1" si="32"/>
        <v>7.57</v>
      </c>
      <c r="D304" s="26">
        <f t="shared" ca="1" si="33"/>
        <v>7.5700000000000003E-2</v>
      </c>
      <c r="E304" s="13">
        <f t="shared" ca="1" si="35"/>
        <v>0.84581290591797931</v>
      </c>
      <c r="F304" s="23">
        <f t="shared" ca="1" si="29"/>
        <v>1942.71</v>
      </c>
      <c r="G304" s="17">
        <f t="shared" ca="1" si="34"/>
        <v>3790.2718619389912</v>
      </c>
    </row>
    <row r="305" spans="1:7">
      <c r="A305" s="45">
        <f t="shared" si="30"/>
        <v>296</v>
      </c>
      <c r="B305" s="6">
        <f t="shared" ca="1" si="31"/>
        <v>9.1999999999999993</v>
      </c>
      <c r="C305" s="16">
        <f t="shared" ca="1" si="32"/>
        <v>9.4600000000000009</v>
      </c>
      <c r="D305" s="26">
        <f t="shared" ca="1" si="33"/>
        <v>9.4600000000000004E-2</v>
      </c>
      <c r="E305" s="13">
        <f t="shared" ca="1" si="35"/>
        <v>0.11450468267707259</v>
      </c>
      <c r="F305" s="23">
        <f t="shared" ca="1" si="29"/>
        <v>464.45</v>
      </c>
      <c r="G305" s="17">
        <f t="shared" ca="1" si="34"/>
        <v>2772.1606727779267</v>
      </c>
    </row>
    <row r="306" spans="1:7">
      <c r="A306" s="45">
        <f t="shared" si="30"/>
        <v>297</v>
      </c>
      <c r="B306" s="6">
        <f t="shared" ca="1" si="31"/>
        <v>4.08</v>
      </c>
      <c r="C306" s="16">
        <f t="shared" ca="1" si="32"/>
        <v>12.37</v>
      </c>
      <c r="D306" s="26">
        <f t="shared" ca="1" si="33"/>
        <v>0.12369999999999999</v>
      </c>
      <c r="E306" s="13">
        <f t="shared" ca="1" si="35"/>
        <v>0.40265345808028719</v>
      </c>
      <c r="F306" s="23">
        <f t="shared" ca="1" si="29"/>
        <v>918.95</v>
      </c>
      <c r="G306" s="17">
        <f t="shared" ca="1" si="34"/>
        <v>2812.830083134631</v>
      </c>
    </row>
    <row r="307" spans="1:7">
      <c r="A307" s="45">
        <f t="shared" si="30"/>
        <v>298</v>
      </c>
      <c r="B307" s="6">
        <f t="shared" ca="1" si="31"/>
        <v>3.72</v>
      </c>
      <c r="C307" s="16">
        <f t="shared" ca="1" si="32"/>
        <v>11.26</v>
      </c>
      <c r="D307" s="26">
        <f t="shared" ca="1" si="33"/>
        <v>0.11259999999999999</v>
      </c>
      <c r="E307" s="13">
        <f t="shared" ca="1" si="35"/>
        <v>0.54402321740472359</v>
      </c>
      <c r="F307" s="23">
        <f t="shared" ca="1" si="29"/>
        <v>1181.81</v>
      </c>
      <c r="G307" s="17">
        <f t="shared" ca="1" si="34"/>
        <v>3438.5204992441822</v>
      </c>
    </row>
    <row r="308" spans="1:7">
      <c r="A308" s="45">
        <f t="shared" si="30"/>
        <v>299</v>
      </c>
      <c r="B308" s="6">
        <f t="shared" ca="1" si="31"/>
        <v>8.81</v>
      </c>
      <c r="C308" s="16">
        <f t="shared" ca="1" si="32"/>
        <v>10.33</v>
      </c>
      <c r="D308" s="26">
        <f t="shared" ca="1" si="33"/>
        <v>0.1033</v>
      </c>
      <c r="E308" s="13">
        <f t="shared" ca="1" si="35"/>
        <v>0.92564231972377564</v>
      </c>
      <c r="F308" s="23">
        <f t="shared" ca="1" si="29"/>
        <v>2265.77</v>
      </c>
      <c r="G308" s="17">
        <f t="shared" ca="1" si="34"/>
        <v>12708.492116713665</v>
      </c>
    </row>
    <row r="309" spans="1:7">
      <c r="A309" s="45">
        <f t="shared" si="30"/>
        <v>300</v>
      </c>
      <c r="B309" s="6">
        <f t="shared" ca="1" si="31"/>
        <v>6</v>
      </c>
      <c r="C309" s="16">
        <f t="shared" ca="1" si="32"/>
        <v>10.19</v>
      </c>
      <c r="D309" s="26">
        <f t="shared" ca="1" si="33"/>
        <v>0.10189999999999999</v>
      </c>
      <c r="E309" s="13">
        <f t="shared" ca="1" si="35"/>
        <v>0.77957473075053019</v>
      </c>
      <c r="F309" s="23">
        <f t="shared" ca="1" si="29"/>
        <v>1735.85</v>
      </c>
      <c r="G309" s="17">
        <f t="shared" ca="1" si="34"/>
        <v>7518.1702371875126</v>
      </c>
    </row>
    <row r="310" spans="1:7">
      <c r="A310" s="45">
        <f t="shared" si="30"/>
        <v>301</v>
      </c>
      <c r="B310" s="6">
        <f t="shared" ca="1" si="31"/>
        <v>3.08</v>
      </c>
      <c r="C310" s="16">
        <f t="shared" ca="1" si="32"/>
        <v>8.41</v>
      </c>
      <c r="D310" s="26">
        <f t="shared" ca="1" si="33"/>
        <v>8.4100000000000008E-2</v>
      </c>
      <c r="E310" s="13">
        <f t="shared" ca="1" si="35"/>
        <v>0.18554680208513485</v>
      </c>
      <c r="F310" s="23">
        <f t="shared" ca="1" si="29"/>
        <v>570.02</v>
      </c>
      <c r="G310" s="17">
        <f t="shared" ca="1" si="34"/>
        <v>1492.4511381979426</v>
      </c>
    </row>
    <row r="311" spans="1:7">
      <c r="A311" s="45">
        <f t="shared" si="30"/>
        <v>302</v>
      </c>
      <c r="B311" s="6">
        <f t="shared" ca="1" si="31"/>
        <v>5.86</v>
      </c>
      <c r="C311" s="16">
        <f t="shared" ca="1" si="32"/>
        <v>10.82</v>
      </c>
      <c r="D311" s="26">
        <f t="shared" ca="1" si="33"/>
        <v>0.1082</v>
      </c>
      <c r="E311" s="13">
        <f t="shared" ca="1" si="35"/>
        <v>0.72945079268736868</v>
      </c>
      <c r="F311" s="23">
        <f t="shared" ca="1" si="29"/>
        <v>1599.47</v>
      </c>
      <c r="G311" s="17">
        <f t="shared" ca="1" si="34"/>
        <v>6686.2340001047933</v>
      </c>
    </row>
    <row r="312" spans="1:7">
      <c r="A312" s="45">
        <f t="shared" si="30"/>
        <v>303</v>
      </c>
      <c r="B312" s="6">
        <f t="shared" ca="1" si="31"/>
        <v>7.3</v>
      </c>
      <c r="C312" s="16">
        <f t="shared" ca="1" si="32"/>
        <v>5.16</v>
      </c>
      <c r="D312" s="26">
        <f t="shared" ca="1" si="33"/>
        <v>5.16E-2</v>
      </c>
      <c r="E312" s="13">
        <f t="shared" ca="1" si="35"/>
        <v>0.96186681288735021</v>
      </c>
      <c r="F312" s="23">
        <f t="shared" ca="1" si="29"/>
        <v>2474.1999999999998</v>
      </c>
      <c r="G312" s="17">
        <f t="shared" ca="1" si="34"/>
        <v>14739.076347019831</v>
      </c>
    </row>
    <row r="313" spans="1:7">
      <c r="A313" s="45">
        <f t="shared" si="30"/>
        <v>304</v>
      </c>
      <c r="B313" s="6">
        <f t="shared" ca="1" si="31"/>
        <v>5.72</v>
      </c>
      <c r="C313" s="16">
        <f t="shared" ca="1" si="32"/>
        <v>12.39</v>
      </c>
      <c r="D313" s="26">
        <f t="shared" ca="1" si="33"/>
        <v>0.12390000000000001</v>
      </c>
      <c r="E313" s="13">
        <f t="shared" ca="1" si="35"/>
        <v>0.58919705163555403</v>
      </c>
      <c r="F313" s="23">
        <f t="shared" ca="1" si="29"/>
        <v>1274.22</v>
      </c>
      <c r="G313" s="17">
        <f t="shared" ca="1" si="34"/>
        <v>5011.8313893396371</v>
      </c>
    </row>
    <row r="314" spans="1:7">
      <c r="A314" s="45">
        <f t="shared" si="30"/>
        <v>305</v>
      </c>
      <c r="B314" s="6">
        <f t="shared" ca="1" si="31"/>
        <v>6.57</v>
      </c>
      <c r="C314" s="16">
        <f t="shared" ca="1" si="32"/>
        <v>6.53</v>
      </c>
      <c r="D314" s="26">
        <f t="shared" ca="1" si="33"/>
        <v>6.5299999999999997E-2</v>
      </c>
      <c r="E314" s="13">
        <f t="shared" ca="1" si="35"/>
        <v>0.64248120555396993</v>
      </c>
      <c r="F314" s="23">
        <f t="shared" ca="1" si="29"/>
        <v>1390.03</v>
      </c>
      <c r="G314" s="17">
        <f t="shared" ca="1" si="34"/>
        <v>7238.6380993799512</v>
      </c>
    </row>
    <row r="315" spans="1:7">
      <c r="A315" s="45">
        <f t="shared" si="30"/>
        <v>306</v>
      </c>
      <c r="B315" s="6">
        <f t="shared" ca="1" si="31"/>
        <v>2.62</v>
      </c>
      <c r="C315" s="16">
        <f t="shared" ca="1" si="32"/>
        <v>10.97</v>
      </c>
      <c r="D315" s="26">
        <f t="shared" ca="1" si="33"/>
        <v>0.10970000000000001</v>
      </c>
      <c r="E315" s="13">
        <f t="shared" ca="1" si="35"/>
        <v>0.48852453237009519</v>
      </c>
      <c r="F315" s="23">
        <f t="shared" ca="1" si="29"/>
        <v>1074.33</v>
      </c>
      <c r="G315" s="17">
        <f t="shared" ca="1" si="34"/>
        <v>2337.5765496927897</v>
      </c>
    </row>
    <row r="316" spans="1:7">
      <c r="A316" s="45">
        <f t="shared" si="30"/>
        <v>307</v>
      </c>
      <c r="B316" s="6">
        <f t="shared" ca="1" si="31"/>
        <v>3.05</v>
      </c>
      <c r="C316" s="16">
        <f t="shared" ca="1" si="32"/>
        <v>8.8800000000000008</v>
      </c>
      <c r="D316" s="26">
        <f t="shared" ca="1" si="33"/>
        <v>8.8800000000000004E-2</v>
      </c>
      <c r="E316" s="13">
        <f t="shared" ca="1" si="35"/>
        <v>0.98482999220429901</v>
      </c>
      <c r="F316" s="23">
        <f t="shared" ca="1" si="29"/>
        <v>2668.36</v>
      </c>
      <c r="G316" s="17">
        <f t="shared" ca="1" si="34"/>
        <v>6867.6962755169397</v>
      </c>
    </row>
    <row r="317" spans="1:7">
      <c r="A317" s="45">
        <f t="shared" si="30"/>
        <v>308</v>
      </c>
      <c r="B317" s="6">
        <f t="shared" ca="1" si="31"/>
        <v>5.04</v>
      </c>
      <c r="C317" s="16">
        <f t="shared" ca="1" si="32"/>
        <v>8.07</v>
      </c>
      <c r="D317" s="26">
        <f t="shared" ca="1" si="33"/>
        <v>8.0700000000000008E-2</v>
      </c>
      <c r="E317" s="13">
        <f t="shared" ca="1" si="35"/>
        <v>0.16906430264613781</v>
      </c>
      <c r="F317" s="23">
        <f t="shared" ca="1" si="29"/>
        <v>545.55999999999995</v>
      </c>
      <c r="G317" s="17">
        <f t="shared" ca="1" si="34"/>
        <v>2188.4648605153338</v>
      </c>
    </row>
    <row r="318" spans="1:7">
      <c r="A318" s="45">
        <f t="shared" si="30"/>
        <v>309</v>
      </c>
      <c r="B318" s="6">
        <f t="shared" ca="1" si="31"/>
        <v>2.44</v>
      </c>
      <c r="C318" s="16">
        <f t="shared" ca="1" si="32"/>
        <v>10.14</v>
      </c>
      <c r="D318" s="26">
        <f t="shared" ca="1" si="33"/>
        <v>0.1014</v>
      </c>
      <c r="E318" s="13">
        <f t="shared" ca="1" si="35"/>
        <v>0.25485361941953177</v>
      </c>
      <c r="F318" s="23">
        <f t="shared" ca="1" si="29"/>
        <v>675.71</v>
      </c>
      <c r="G318" s="17">
        <f t="shared" ca="1" si="34"/>
        <v>1399.0729271202183</v>
      </c>
    </row>
    <row r="319" spans="1:7">
      <c r="A319" s="45">
        <f t="shared" si="30"/>
        <v>310</v>
      </c>
      <c r="B319" s="6">
        <f t="shared" ca="1" si="31"/>
        <v>9</v>
      </c>
      <c r="C319" s="16">
        <f t="shared" ca="1" si="32"/>
        <v>7.85</v>
      </c>
      <c r="D319" s="26">
        <f t="shared" ca="1" si="33"/>
        <v>7.85E-2</v>
      </c>
      <c r="E319" s="13">
        <f t="shared" ca="1" si="35"/>
        <v>0.42168366956820968</v>
      </c>
      <c r="F319" s="23">
        <f t="shared" ca="1" si="29"/>
        <v>952.37</v>
      </c>
      <c r="G319" s="17">
        <f t="shared" ca="1" si="34"/>
        <v>5986.6375444130344</v>
      </c>
    </row>
    <row r="320" spans="1:7">
      <c r="A320" s="45">
        <f t="shared" si="30"/>
        <v>311</v>
      </c>
      <c r="B320" s="6">
        <f t="shared" ca="1" si="31"/>
        <v>9.3000000000000007</v>
      </c>
      <c r="C320" s="16">
        <f t="shared" ca="1" si="32"/>
        <v>11.6</v>
      </c>
      <c r="D320" s="26">
        <f t="shared" ca="1" si="33"/>
        <v>0.11599999999999999</v>
      </c>
      <c r="E320" s="13">
        <f t="shared" ca="1" si="35"/>
        <v>0.24873486227049069</v>
      </c>
      <c r="F320" s="23">
        <f t="shared" ca="1" si="29"/>
        <v>666.19</v>
      </c>
      <c r="G320" s="17">
        <f t="shared" ca="1" si="34"/>
        <v>3673.52829867432</v>
      </c>
    </row>
    <row r="321" spans="1:7">
      <c r="A321" s="45">
        <f t="shared" si="30"/>
        <v>312</v>
      </c>
      <c r="B321" s="6">
        <f t="shared" ca="1" si="31"/>
        <v>6.59</v>
      </c>
      <c r="C321" s="16">
        <f t="shared" ca="1" si="32"/>
        <v>11.45</v>
      </c>
      <c r="D321" s="26">
        <f t="shared" ca="1" si="33"/>
        <v>0.11449999999999999</v>
      </c>
      <c r="E321" s="13">
        <f t="shared" ca="1" si="35"/>
        <v>4.1553910321595167E-2</v>
      </c>
      <c r="F321" s="23">
        <f t="shared" ca="1" si="29"/>
        <v>319.55</v>
      </c>
      <c r="G321" s="17">
        <f t="shared" ca="1" si="34"/>
        <v>1424.7511971688061</v>
      </c>
    </row>
    <row r="322" spans="1:7">
      <c r="A322" s="45">
        <f t="shared" si="30"/>
        <v>313</v>
      </c>
      <c r="B322" s="6">
        <f t="shared" ca="1" si="31"/>
        <v>4.92</v>
      </c>
      <c r="C322" s="16">
        <f t="shared" ca="1" si="32"/>
        <v>8.9499999999999993</v>
      </c>
      <c r="D322" s="26">
        <f t="shared" ca="1" si="33"/>
        <v>8.9499999999999996E-2</v>
      </c>
      <c r="E322" s="13">
        <f t="shared" ca="1" si="35"/>
        <v>0.17216668424059434</v>
      </c>
      <c r="F322" s="23">
        <f t="shared" ca="1" si="29"/>
        <v>550.14</v>
      </c>
      <c r="G322" s="17">
        <f t="shared" ca="1" si="34"/>
        <v>2115.0786482575277</v>
      </c>
    </row>
    <row r="323" spans="1:7">
      <c r="A323" s="45">
        <f t="shared" si="30"/>
        <v>314</v>
      </c>
      <c r="B323" s="6">
        <f t="shared" ca="1" si="31"/>
        <v>5.4</v>
      </c>
      <c r="C323" s="16">
        <f t="shared" ca="1" si="32"/>
        <v>12.36</v>
      </c>
      <c r="D323" s="26">
        <f t="shared" ca="1" si="33"/>
        <v>0.12359999999999999</v>
      </c>
      <c r="E323" s="13">
        <f t="shared" ca="1" si="35"/>
        <v>0.12062234312375553</v>
      </c>
      <c r="F323" s="23">
        <f t="shared" ca="1" si="29"/>
        <v>474.06</v>
      </c>
      <c r="G323" s="17">
        <f t="shared" ca="1" si="34"/>
        <v>1791.2928456931636</v>
      </c>
    </row>
    <row r="324" spans="1:7">
      <c r="A324" s="45">
        <f t="shared" si="30"/>
        <v>315</v>
      </c>
      <c r="B324" s="6">
        <f t="shared" ca="1" si="31"/>
        <v>4.54</v>
      </c>
      <c r="C324" s="16">
        <f t="shared" ca="1" si="32"/>
        <v>8.43</v>
      </c>
      <c r="D324" s="26">
        <f t="shared" ca="1" si="33"/>
        <v>8.43E-2</v>
      </c>
      <c r="E324" s="13">
        <f t="shared" ca="1" si="35"/>
        <v>0.38772131886160877</v>
      </c>
      <c r="F324" s="23">
        <f t="shared" ca="1" si="29"/>
        <v>893.1</v>
      </c>
      <c r="G324" s="17">
        <f t="shared" ca="1" si="34"/>
        <v>3257.7206628477179</v>
      </c>
    </row>
    <row r="325" spans="1:7">
      <c r="A325" s="45">
        <f t="shared" si="30"/>
        <v>316</v>
      </c>
      <c r="B325" s="6">
        <f t="shared" ca="1" si="31"/>
        <v>6.01</v>
      </c>
      <c r="C325" s="16">
        <f t="shared" ca="1" si="32"/>
        <v>10.84</v>
      </c>
      <c r="D325" s="26">
        <f t="shared" ca="1" si="33"/>
        <v>0.1084</v>
      </c>
      <c r="E325" s="13">
        <f t="shared" ca="1" si="35"/>
        <v>0.25723104877296621</v>
      </c>
      <c r="F325" s="23">
        <f t="shared" ca="1" si="29"/>
        <v>679.42</v>
      </c>
      <c r="G325" s="17">
        <f t="shared" ca="1" si="34"/>
        <v>2891.0860469122031</v>
      </c>
    </row>
    <row r="326" spans="1:7">
      <c r="A326" s="45">
        <f t="shared" si="30"/>
        <v>317</v>
      </c>
      <c r="B326" s="6">
        <f t="shared" ca="1" si="31"/>
        <v>3.7</v>
      </c>
      <c r="C326" s="16">
        <f t="shared" ca="1" si="32"/>
        <v>6.18</v>
      </c>
      <c r="D326" s="26">
        <f t="shared" ca="1" si="33"/>
        <v>6.1799999999999994E-2</v>
      </c>
      <c r="E326" s="13">
        <f t="shared" ca="1" si="35"/>
        <v>1.3409805458791668E-2</v>
      </c>
      <c r="F326" s="23">
        <f t="shared" ca="1" si="29"/>
        <v>224.72</v>
      </c>
      <c r="G326" s="17">
        <f t="shared" ca="1" si="34"/>
        <v>723.54979377203335</v>
      </c>
    </row>
    <row r="327" spans="1:7">
      <c r="A327" s="45">
        <f t="shared" si="30"/>
        <v>318</v>
      </c>
      <c r="B327" s="6">
        <f t="shared" ca="1" si="31"/>
        <v>7.81</v>
      </c>
      <c r="C327" s="16">
        <f t="shared" ca="1" si="32"/>
        <v>8.8800000000000008</v>
      </c>
      <c r="D327" s="26">
        <f t="shared" ca="1" si="33"/>
        <v>8.8800000000000004E-2</v>
      </c>
      <c r="E327" s="13">
        <f t="shared" ca="1" si="35"/>
        <v>0.83374859489254227</v>
      </c>
      <c r="F327" s="23">
        <f t="shared" ca="1" si="29"/>
        <v>1902.13</v>
      </c>
      <c r="G327" s="17">
        <f t="shared" ca="1" si="34"/>
        <v>10398.330436519831</v>
      </c>
    </row>
    <row r="328" spans="1:7">
      <c r="A328" s="45">
        <f t="shared" si="30"/>
        <v>319</v>
      </c>
      <c r="B328" s="6">
        <f t="shared" ca="1" si="31"/>
        <v>7.25</v>
      </c>
      <c r="C328" s="16">
        <f t="shared" ca="1" si="32"/>
        <v>8.5500000000000007</v>
      </c>
      <c r="D328" s="26">
        <f t="shared" ca="1" si="33"/>
        <v>8.5500000000000007E-2</v>
      </c>
      <c r="E328" s="13">
        <f t="shared" ca="1" si="35"/>
        <v>1.2424684499304228E-2</v>
      </c>
      <c r="F328" s="23">
        <f t="shared" ca="1" si="29"/>
        <v>220.05</v>
      </c>
      <c r="G328" s="17">
        <f t="shared" ca="1" si="34"/>
        <v>1153.845519379006</v>
      </c>
    </row>
    <row r="329" spans="1:7">
      <c r="A329" s="45">
        <f t="shared" si="30"/>
        <v>320</v>
      </c>
      <c r="B329" s="6">
        <f t="shared" ca="1" si="31"/>
        <v>5.56</v>
      </c>
      <c r="C329" s="16">
        <f t="shared" ca="1" si="32"/>
        <v>7.82</v>
      </c>
      <c r="D329" s="26">
        <f t="shared" ca="1" si="33"/>
        <v>7.8200000000000006E-2</v>
      </c>
      <c r="E329" s="13">
        <f t="shared" ca="1" si="35"/>
        <v>0.51582063991705707</v>
      </c>
      <c r="F329" s="23">
        <f t="shared" ca="1" si="29"/>
        <v>1126.42</v>
      </c>
      <c r="G329" s="17">
        <f t="shared" ca="1" si="34"/>
        <v>4927.0323158524234</v>
      </c>
    </row>
    <row r="330" spans="1:7">
      <c r="A330" s="45">
        <f t="shared" si="30"/>
        <v>321</v>
      </c>
      <c r="B330" s="6">
        <f t="shared" ca="1" si="31"/>
        <v>8.61</v>
      </c>
      <c r="C330" s="16">
        <f t="shared" ca="1" si="32"/>
        <v>9.9600000000000009</v>
      </c>
      <c r="D330" s="26">
        <f t="shared" ca="1" si="33"/>
        <v>9.9600000000000008E-2</v>
      </c>
      <c r="E330" s="13">
        <f t="shared" ca="1" si="35"/>
        <v>6.6167216912605187E-2</v>
      </c>
      <c r="F330" s="23">
        <f t="shared" ca="1" si="29"/>
        <v>377.05</v>
      </c>
      <c r="G330" s="17">
        <f t="shared" ca="1" si="34"/>
        <v>2114.1341399660441</v>
      </c>
    </row>
    <row r="331" spans="1:7">
      <c r="A331" s="45">
        <f t="shared" si="30"/>
        <v>322</v>
      </c>
      <c r="B331" s="6">
        <f t="shared" ca="1" si="31"/>
        <v>2.64</v>
      </c>
      <c r="C331" s="16">
        <f t="shared" ca="1" si="32"/>
        <v>9.09</v>
      </c>
      <c r="D331" s="26">
        <f t="shared" ca="1" si="33"/>
        <v>9.0899999999999995E-2</v>
      </c>
      <c r="E331" s="13">
        <f t="shared" ca="1" si="35"/>
        <v>0.30144787899171421</v>
      </c>
      <c r="F331" s="23">
        <f t="shared" ref="F331:F394" ca="1" si="36">ROUND(IF(E331&lt;=(F$6-F$5)/(F$7-F$5),F$5+SQRT(E331*(F$7-F$5)*(F$6-F$5)),F$7-SQRT((1-E331)*(F$7-F$5)*(-F$6+F$7))),$A$2)</f>
        <v>749.55</v>
      </c>
      <c r="G331" s="17">
        <f t="shared" ca="1" si="34"/>
        <v>1692.2059503880491</v>
      </c>
    </row>
    <row r="332" spans="1:7">
      <c r="A332" s="45">
        <f t="shared" ref="A332:A395" si="37">A331+1</f>
        <v>323</v>
      </c>
      <c r="B332" s="6">
        <f t="shared" ref="B332:B395" ca="1" si="38">IF($A$1="",RANDBETWEEN(B$5*10^$A$2,B$7*10^$A$2)/10^$A$2,B332)</f>
        <v>5.62</v>
      </c>
      <c r="C332" s="16">
        <f t="shared" ref="C332:C395" ca="1" si="39">IF($A$1="",ROUND(_xlfn.NORM.INV(RAND(),C$6,(C$7-C$5)/6),$A$2),C332)</f>
        <v>11.52</v>
      </c>
      <c r="D332" s="26">
        <f t="shared" ref="D332:D395" ca="1" si="40">C332/100</f>
        <v>0.1152</v>
      </c>
      <c r="E332" s="13">
        <f t="shared" ca="1" si="35"/>
        <v>0.21964262039957505</v>
      </c>
      <c r="F332" s="23">
        <f t="shared" ca="1" si="36"/>
        <v>621.42999999999995</v>
      </c>
      <c r="G332" s="17">
        <f t="shared" ref="G332:G395" ca="1" si="41">PV(D332,B332,-F332)</f>
        <v>2471.4356745552864</v>
      </c>
    </row>
    <row r="333" spans="1:7">
      <c r="A333" s="45">
        <f t="shared" si="37"/>
        <v>324</v>
      </c>
      <c r="B333" s="6">
        <f t="shared" ca="1" si="38"/>
        <v>9.5399999999999991</v>
      </c>
      <c r="C333" s="16">
        <f t="shared" ca="1" si="39"/>
        <v>9.8699999999999992</v>
      </c>
      <c r="D333" s="26">
        <f t="shared" ca="1" si="40"/>
        <v>9.8699999999999996E-2</v>
      </c>
      <c r="E333" s="13">
        <f t="shared" ref="E333:E396" ca="1" si="42">IF($A$1="",RAND(),E333)</f>
        <v>0.42212965568677341</v>
      </c>
      <c r="F333" s="23">
        <f t="shared" ca="1" si="36"/>
        <v>953.16</v>
      </c>
      <c r="G333" s="17">
        <f t="shared" ca="1" si="41"/>
        <v>5722.8941747184481</v>
      </c>
    </row>
    <row r="334" spans="1:7">
      <c r="A334" s="45">
        <f t="shared" si="37"/>
        <v>325</v>
      </c>
      <c r="B334" s="6">
        <f t="shared" ca="1" si="38"/>
        <v>8.4</v>
      </c>
      <c r="C334" s="16">
        <f t="shared" ca="1" si="39"/>
        <v>8.4499999999999993</v>
      </c>
      <c r="D334" s="26">
        <f t="shared" ca="1" si="40"/>
        <v>8.4499999999999992E-2</v>
      </c>
      <c r="E334" s="13">
        <f t="shared" ca="1" si="42"/>
        <v>0.26321730842532187</v>
      </c>
      <c r="F334" s="23">
        <f t="shared" ca="1" si="36"/>
        <v>688.79</v>
      </c>
      <c r="G334" s="17">
        <f t="shared" ca="1" si="41"/>
        <v>4027.5205272168214</v>
      </c>
    </row>
    <row r="335" spans="1:7">
      <c r="A335" s="45">
        <f t="shared" si="37"/>
        <v>326</v>
      </c>
      <c r="B335" s="6">
        <f t="shared" ca="1" si="38"/>
        <v>3.78</v>
      </c>
      <c r="C335" s="16">
        <f t="shared" ca="1" si="39"/>
        <v>9.4700000000000006</v>
      </c>
      <c r="D335" s="26">
        <f t="shared" ca="1" si="40"/>
        <v>9.4700000000000006E-2</v>
      </c>
      <c r="E335" s="13">
        <f t="shared" ca="1" si="42"/>
        <v>0.35604645315666139</v>
      </c>
      <c r="F335" s="23">
        <f t="shared" ca="1" si="36"/>
        <v>839.29</v>
      </c>
      <c r="G335" s="17">
        <f t="shared" ca="1" si="41"/>
        <v>2567.1725038237428</v>
      </c>
    </row>
    <row r="336" spans="1:7">
      <c r="A336" s="45">
        <f t="shared" si="37"/>
        <v>327</v>
      </c>
      <c r="B336" s="6">
        <f t="shared" ca="1" si="38"/>
        <v>9.4499999999999993</v>
      </c>
      <c r="C336" s="16">
        <f t="shared" ca="1" si="39"/>
        <v>7</v>
      </c>
      <c r="D336" s="26">
        <f t="shared" ca="1" si="40"/>
        <v>7.0000000000000007E-2</v>
      </c>
      <c r="E336" s="13">
        <f t="shared" ca="1" si="42"/>
        <v>0.57650214448409354</v>
      </c>
      <c r="F336" s="23">
        <f t="shared" ca="1" si="36"/>
        <v>1247.76</v>
      </c>
      <c r="G336" s="17">
        <f t="shared" ca="1" si="41"/>
        <v>8420.1965608217397</v>
      </c>
    </row>
    <row r="337" spans="1:7">
      <c r="A337" s="45">
        <f t="shared" si="37"/>
        <v>328</v>
      </c>
      <c r="B337" s="6">
        <f t="shared" ca="1" si="38"/>
        <v>5.3</v>
      </c>
      <c r="C337" s="16">
        <f t="shared" ca="1" si="39"/>
        <v>10.71</v>
      </c>
      <c r="D337" s="26">
        <f t="shared" ca="1" si="40"/>
        <v>0.10710000000000001</v>
      </c>
      <c r="E337" s="13">
        <f t="shared" ca="1" si="42"/>
        <v>0.77588737450621059</v>
      </c>
      <c r="F337" s="23">
        <f t="shared" ca="1" si="36"/>
        <v>1725.32</v>
      </c>
      <c r="G337" s="17">
        <f t="shared" ca="1" si="41"/>
        <v>6714.5798688214554</v>
      </c>
    </row>
    <row r="338" spans="1:7">
      <c r="A338" s="45">
        <f t="shared" si="37"/>
        <v>329</v>
      </c>
      <c r="B338" s="6">
        <f t="shared" ca="1" si="38"/>
        <v>1.73</v>
      </c>
      <c r="C338" s="16">
        <f t="shared" ca="1" si="39"/>
        <v>10.09</v>
      </c>
      <c r="D338" s="26">
        <f t="shared" ca="1" si="40"/>
        <v>0.1009</v>
      </c>
      <c r="E338" s="13">
        <f t="shared" ca="1" si="42"/>
        <v>0.34798646686646484</v>
      </c>
      <c r="F338" s="23">
        <f t="shared" ca="1" si="36"/>
        <v>825.81</v>
      </c>
      <c r="G338" s="17">
        <f t="shared" ca="1" si="41"/>
        <v>1253.9306977079668</v>
      </c>
    </row>
    <row r="339" spans="1:7">
      <c r="A339" s="45">
        <f t="shared" si="37"/>
        <v>330</v>
      </c>
      <c r="B339" s="6">
        <f t="shared" ca="1" si="38"/>
        <v>8.85</v>
      </c>
      <c r="C339" s="16">
        <f t="shared" ca="1" si="39"/>
        <v>9.5</v>
      </c>
      <c r="D339" s="26">
        <f t="shared" ca="1" si="40"/>
        <v>9.5000000000000001E-2</v>
      </c>
      <c r="E339" s="13">
        <f t="shared" ca="1" si="42"/>
        <v>0.25889707515277893</v>
      </c>
      <c r="F339" s="23">
        <f t="shared" ca="1" si="36"/>
        <v>682.03</v>
      </c>
      <c r="G339" s="17">
        <f t="shared" ca="1" si="41"/>
        <v>3963.6416996494454</v>
      </c>
    </row>
    <row r="340" spans="1:7">
      <c r="A340" s="45">
        <f t="shared" si="37"/>
        <v>331</v>
      </c>
      <c r="B340" s="6">
        <f t="shared" ca="1" si="38"/>
        <v>5.27</v>
      </c>
      <c r="C340" s="16">
        <f t="shared" ca="1" si="39"/>
        <v>10.77</v>
      </c>
      <c r="D340" s="26">
        <f t="shared" ca="1" si="40"/>
        <v>0.10769999999999999</v>
      </c>
      <c r="E340" s="13">
        <f t="shared" ca="1" si="42"/>
        <v>0.46410631168953453</v>
      </c>
      <c r="F340" s="23">
        <f t="shared" ca="1" si="36"/>
        <v>1028.9000000000001</v>
      </c>
      <c r="G340" s="17">
        <f t="shared" ca="1" si="41"/>
        <v>3980.8553467318766</v>
      </c>
    </row>
    <row r="341" spans="1:7">
      <c r="A341" s="45">
        <f t="shared" si="37"/>
        <v>332</v>
      </c>
      <c r="B341" s="6">
        <f t="shared" ca="1" si="38"/>
        <v>3.07</v>
      </c>
      <c r="C341" s="16">
        <f t="shared" ca="1" si="39"/>
        <v>7.09</v>
      </c>
      <c r="D341" s="26">
        <f t="shared" ca="1" si="40"/>
        <v>7.0900000000000005E-2</v>
      </c>
      <c r="E341" s="13">
        <f t="shared" ca="1" si="42"/>
        <v>0.75653867408028452</v>
      </c>
      <c r="F341" s="23">
        <f t="shared" ca="1" si="36"/>
        <v>1671.43</v>
      </c>
      <c r="G341" s="17">
        <f t="shared" ca="1" si="41"/>
        <v>4470.9783428672263</v>
      </c>
    </row>
    <row r="342" spans="1:7">
      <c r="A342" s="45">
        <f t="shared" si="37"/>
        <v>333</v>
      </c>
      <c r="B342" s="6">
        <f t="shared" ca="1" si="38"/>
        <v>7.08</v>
      </c>
      <c r="C342" s="16">
        <f t="shared" ca="1" si="39"/>
        <v>8.1999999999999993</v>
      </c>
      <c r="D342" s="26">
        <f t="shared" ca="1" si="40"/>
        <v>8.199999999999999E-2</v>
      </c>
      <c r="E342" s="13">
        <f t="shared" ca="1" si="42"/>
        <v>0.78792050785819445</v>
      </c>
      <c r="F342" s="23">
        <f t="shared" ca="1" si="36"/>
        <v>1760.01</v>
      </c>
      <c r="G342" s="17">
        <f t="shared" ca="1" si="41"/>
        <v>9178.6181674105592</v>
      </c>
    </row>
    <row r="343" spans="1:7">
      <c r="A343" s="45">
        <f t="shared" si="37"/>
        <v>334</v>
      </c>
      <c r="B343" s="6">
        <f t="shared" ca="1" si="38"/>
        <v>9.24</v>
      </c>
      <c r="C343" s="16">
        <f t="shared" ca="1" si="39"/>
        <v>9.8800000000000008</v>
      </c>
      <c r="D343" s="26">
        <f t="shared" ca="1" si="40"/>
        <v>9.8800000000000013E-2</v>
      </c>
      <c r="E343" s="13">
        <f t="shared" ca="1" si="42"/>
        <v>0.35383289738526469</v>
      </c>
      <c r="F343" s="23">
        <f t="shared" ca="1" si="36"/>
        <v>835.58</v>
      </c>
      <c r="G343" s="17">
        <f t="shared" ca="1" si="41"/>
        <v>4916.1502067545807</v>
      </c>
    </row>
    <row r="344" spans="1:7">
      <c r="A344" s="45">
        <f t="shared" si="37"/>
        <v>335</v>
      </c>
      <c r="B344" s="6">
        <f t="shared" ca="1" si="38"/>
        <v>5.91</v>
      </c>
      <c r="C344" s="16">
        <f t="shared" ca="1" si="39"/>
        <v>12.52</v>
      </c>
      <c r="D344" s="26">
        <f t="shared" ca="1" si="40"/>
        <v>0.12520000000000001</v>
      </c>
      <c r="E344" s="13">
        <f t="shared" ca="1" si="42"/>
        <v>0.79642613819701447</v>
      </c>
      <c r="F344" s="23">
        <f t="shared" ca="1" si="36"/>
        <v>1785.13</v>
      </c>
      <c r="G344" s="17">
        <f t="shared" ca="1" si="41"/>
        <v>7157.580963528043</v>
      </c>
    </row>
    <row r="345" spans="1:7">
      <c r="A345" s="45">
        <f t="shared" si="37"/>
        <v>336</v>
      </c>
      <c r="B345" s="6">
        <f t="shared" ca="1" si="38"/>
        <v>7.7</v>
      </c>
      <c r="C345" s="16">
        <f t="shared" ca="1" si="39"/>
        <v>7.68</v>
      </c>
      <c r="D345" s="26">
        <f t="shared" ca="1" si="40"/>
        <v>7.6799999999999993E-2</v>
      </c>
      <c r="E345" s="13">
        <f t="shared" ca="1" si="42"/>
        <v>0.85047404036711849</v>
      </c>
      <c r="F345" s="23">
        <f t="shared" ca="1" si="36"/>
        <v>1958.82</v>
      </c>
      <c r="G345" s="17">
        <f t="shared" ca="1" si="41"/>
        <v>11077.890162354206</v>
      </c>
    </row>
    <row r="346" spans="1:7">
      <c r="A346" s="45">
        <f t="shared" si="37"/>
        <v>337</v>
      </c>
      <c r="B346" s="6">
        <f t="shared" ca="1" si="38"/>
        <v>5.28</v>
      </c>
      <c r="C346" s="16">
        <f t="shared" ca="1" si="39"/>
        <v>6.77</v>
      </c>
      <c r="D346" s="26">
        <f t="shared" ca="1" si="40"/>
        <v>6.7699999999999996E-2</v>
      </c>
      <c r="E346" s="13">
        <f t="shared" ca="1" si="42"/>
        <v>0.39699296963061625</v>
      </c>
      <c r="F346" s="23">
        <f t="shared" ca="1" si="36"/>
        <v>909.11</v>
      </c>
      <c r="G346" s="17">
        <f t="shared" ca="1" si="41"/>
        <v>3926.4919645137134</v>
      </c>
    </row>
    <row r="347" spans="1:7">
      <c r="A347" s="45">
        <f t="shared" si="37"/>
        <v>338</v>
      </c>
      <c r="B347" s="6">
        <f t="shared" ca="1" si="38"/>
        <v>2.65</v>
      </c>
      <c r="C347" s="16">
        <f t="shared" ca="1" si="39"/>
        <v>7.63</v>
      </c>
      <c r="D347" s="26">
        <f t="shared" ca="1" si="40"/>
        <v>7.6299999999999993E-2</v>
      </c>
      <c r="E347" s="13">
        <f t="shared" ca="1" si="42"/>
        <v>3.0248134762470569E-2</v>
      </c>
      <c r="F347" s="23">
        <f t="shared" ca="1" si="36"/>
        <v>287.32</v>
      </c>
      <c r="G347" s="17">
        <f t="shared" ca="1" si="41"/>
        <v>666.68760777872501</v>
      </c>
    </row>
    <row r="348" spans="1:7">
      <c r="A348" s="45">
        <f t="shared" si="37"/>
        <v>339</v>
      </c>
      <c r="B348" s="6">
        <f t="shared" ca="1" si="38"/>
        <v>4.53</v>
      </c>
      <c r="C348" s="16">
        <f t="shared" ca="1" si="39"/>
        <v>9.4700000000000006</v>
      </c>
      <c r="D348" s="26">
        <f t="shared" ca="1" si="40"/>
        <v>9.4700000000000006E-2</v>
      </c>
      <c r="E348" s="13">
        <f t="shared" ca="1" si="42"/>
        <v>2.5253803292549337E-2</v>
      </c>
      <c r="F348" s="23">
        <f t="shared" ca="1" si="36"/>
        <v>271.16000000000003</v>
      </c>
      <c r="G348" s="17">
        <f t="shared" ca="1" si="41"/>
        <v>962.85408934043039</v>
      </c>
    </row>
    <row r="349" spans="1:7">
      <c r="A349" s="45">
        <f t="shared" si="37"/>
        <v>340</v>
      </c>
      <c r="B349" s="6">
        <f t="shared" ca="1" si="38"/>
        <v>6.11</v>
      </c>
      <c r="C349" s="16">
        <f t="shared" ca="1" si="39"/>
        <v>12.43</v>
      </c>
      <c r="D349" s="26">
        <f t="shared" ca="1" si="40"/>
        <v>0.12429999999999999</v>
      </c>
      <c r="E349" s="13">
        <f t="shared" ca="1" si="42"/>
        <v>0.1950681168529651</v>
      </c>
      <c r="F349" s="23">
        <f t="shared" ca="1" si="36"/>
        <v>584.27</v>
      </c>
      <c r="G349" s="17">
        <f t="shared" ca="1" si="41"/>
        <v>2403.0005220800617</v>
      </c>
    </row>
    <row r="350" spans="1:7">
      <c r="A350" s="45">
        <f t="shared" si="37"/>
        <v>341</v>
      </c>
      <c r="B350" s="6">
        <f t="shared" ca="1" si="38"/>
        <v>6.96</v>
      </c>
      <c r="C350" s="16">
        <f t="shared" ca="1" si="39"/>
        <v>8.57</v>
      </c>
      <c r="D350" s="26">
        <f t="shared" ca="1" si="40"/>
        <v>8.5699999999999998E-2</v>
      </c>
      <c r="E350" s="13">
        <f t="shared" ca="1" si="42"/>
        <v>0.85180338430592939</v>
      </c>
      <c r="F350" s="23">
        <f t="shared" ca="1" si="36"/>
        <v>1963.46</v>
      </c>
      <c r="G350" s="17">
        <f t="shared" ca="1" si="41"/>
        <v>9983.7620310775092</v>
      </c>
    </row>
    <row r="351" spans="1:7">
      <c r="A351" s="45">
        <f t="shared" si="37"/>
        <v>342</v>
      </c>
      <c r="B351" s="6">
        <f t="shared" ca="1" si="38"/>
        <v>2.6</v>
      </c>
      <c r="C351" s="16">
        <f t="shared" ca="1" si="39"/>
        <v>9.16</v>
      </c>
      <c r="D351" s="26">
        <f t="shared" ca="1" si="40"/>
        <v>9.1600000000000001E-2</v>
      </c>
      <c r="E351" s="13">
        <f t="shared" ca="1" si="42"/>
        <v>0.70410786781602397</v>
      </c>
      <c r="F351" s="23">
        <f t="shared" ca="1" si="36"/>
        <v>1535.34</v>
      </c>
      <c r="G351" s="17">
        <f t="shared" ca="1" si="41"/>
        <v>3415.5749587610799</v>
      </c>
    </row>
    <row r="352" spans="1:7">
      <c r="A352" s="45">
        <f t="shared" si="37"/>
        <v>343</v>
      </c>
      <c r="B352" s="6">
        <f t="shared" ca="1" si="38"/>
        <v>8.6300000000000008</v>
      </c>
      <c r="C352" s="16">
        <f t="shared" ca="1" si="39"/>
        <v>6.26</v>
      </c>
      <c r="D352" s="26">
        <f t="shared" ca="1" si="40"/>
        <v>6.2600000000000003E-2</v>
      </c>
      <c r="E352" s="13">
        <f t="shared" ca="1" si="42"/>
        <v>0.86015303227799578</v>
      </c>
      <c r="F352" s="23">
        <f t="shared" ca="1" si="36"/>
        <v>1993.08</v>
      </c>
      <c r="G352" s="17">
        <f t="shared" ca="1" si="41"/>
        <v>12985.405661233621</v>
      </c>
    </row>
    <row r="353" spans="1:7">
      <c r="A353" s="45">
        <f t="shared" si="37"/>
        <v>344</v>
      </c>
      <c r="B353" s="6">
        <f t="shared" ca="1" si="38"/>
        <v>5.38</v>
      </c>
      <c r="C353" s="16">
        <f t="shared" ca="1" si="39"/>
        <v>8.7799999999999994</v>
      </c>
      <c r="D353" s="26">
        <f t="shared" ca="1" si="40"/>
        <v>8.7799999999999989E-2</v>
      </c>
      <c r="E353" s="13">
        <f t="shared" ca="1" si="42"/>
        <v>0.24246719430901864</v>
      </c>
      <c r="F353" s="23">
        <f t="shared" ca="1" si="36"/>
        <v>656.47</v>
      </c>
      <c r="G353" s="17">
        <f t="shared" ca="1" si="41"/>
        <v>2722.5806669175749</v>
      </c>
    </row>
    <row r="354" spans="1:7">
      <c r="A354" s="45">
        <f t="shared" si="37"/>
        <v>345</v>
      </c>
      <c r="B354" s="6">
        <f t="shared" ca="1" si="38"/>
        <v>3.71</v>
      </c>
      <c r="C354" s="16">
        <f t="shared" ca="1" si="39"/>
        <v>11.33</v>
      </c>
      <c r="D354" s="26">
        <f t="shared" ca="1" si="40"/>
        <v>0.1133</v>
      </c>
      <c r="E354" s="13">
        <f t="shared" ca="1" si="42"/>
        <v>0.96273628479483053</v>
      </c>
      <c r="F354" s="23">
        <f t="shared" ca="1" si="36"/>
        <v>2480.23</v>
      </c>
      <c r="G354" s="17">
        <f t="shared" ca="1" si="41"/>
        <v>7190.3667173899203</v>
      </c>
    </row>
    <row r="355" spans="1:7">
      <c r="A355" s="45">
        <f t="shared" si="37"/>
        <v>346</v>
      </c>
      <c r="B355" s="6">
        <f t="shared" ca="1" si="38"/>
        <v>3.92</v>
      </c>
      <c r="C355" s="16">
        <f t="shared" ca="1" si="39"/>
        <v>7.8</v>
      </c>
      <c r="D355" s="26">
        <f t="shared" ca="1" si="40"/>
        <v>7.8E-2</v>
      </c>
      <c r="E355" s="13">
        <f t="shared" ca="1" si="42"/>
        <v>0.24729068165497636</v>
      </c>
      <c r="F355" s="23">
        <f t="shared" ca="1" si="36"/>
        <v>663.95</v>
      </c>
      <c r="G355" s="17">
        <f t="shared" ca="1" si="41"/>
        <v>2170.9243082803705</v>
      </c>
    </row>
    <row r="356" spans="1:7">
      <c r="A356" s="45">
        <f t="shared" si="37"/>
        <v>347</v>
      </c>
      <c r="B356" s="6">
        <f t="shared" ca="1" si="38"/>
        <v>1.6</v>
      </c>
      <c r="C356" s="16">
        <f t="shared" ca="1" si="39"/>
        <v>7.15</v>
      </c>
      <c r="D356" s="26">
        <f t="shared" ca="1" si="40"/>
        <v>7.1500000000000008E-2</v>
      </c>
      <c r="E356" s="13">
        <f t="shared" ca="1" si="42"/>
        <v>0.96233212278259428</v>
      </c>
      <c r="F356" s="23">
        <f t="shared" ca="1" si="36"/>
        <v>2477.42</v>
      </c>
      <c r="G356" s="17">
        <f t="shared" ca="1" si="41"/>
        <v>3624.6360527909524</v>
      </c>
    </row>
    <row r="357" spans="1:7">
      <c r="A357" s="45">
        <f t="shared" si="37"/>
        <v>348</v>
      </c>
      <c r="B357" s="6">
        <f t="shared" ca="1" si="38"/>
        <v>4.6399999999999997</v>
      </c>
      <c r="C357" s="16">
        <f t="shared" ca="1" si="39"/>
        <v>10.24</v>
      </c>
      <c r="D357" s="26">
        <f t="shared" ca="1" si="40"/>
        <v>0.1024</v>
      </c>
      <c r="E357" s="13">
        <f t="shared" ca="1" si="42"/>
        <v>0.13355934863277708</v>
      </c>
      <c r="F357" s="23">
        <f t="shared" ca="1" si="36"/>
        <v>493.61</v>
      </c>
      <c r="G357" s="17">
        <f t="shared" ca="1" si="41"/>
        <v>1754.0011370676586</v>
      </c>
    </row>
    <row r="358" spans="1:7">
      <c r="A358" s="45">
        <f t="shared" si="37"/>
        <v>349</v>
      </c>
      <c r="B358" s="6">
        <f t="shared" ca="1" si="38"/>
        <v>3.54</v>
      </c>
      <c r="C358" s="16">
        <f t="shared" ca="1" si="39"/>
        <v>9.3699999999999992</v>
      </c>
      <c r="D358" s="26">
        <f t="shared" ca="1" si="40"/>
        <v>9.3699999999999992E-2</v>
      </c>
      <c r="E358" s="13">
        <f t="shared" ca="1" si="42"/>
        <v>0.519290813813445</v>
      </c>
      <c r="F358" s="23">
        <f t="shared" ca="1" si="36"/>
        <v>1133.1500000000001</v>
      </c>
      <c r="G358" s="17">
        <f t="shared" ca="1" si="41"/>
        <v>3285.9746103406947</v>
      </c>
    </row>
    <row r="359" spans="1:7">
      <c r="A359" s="45">
        <f t="shared" si="37"/>
        <v>350</v>
      </c>
      <c r="B359" s="6">
        <f t="shared" ca="1" si="38"/>
        <v>6.39</v>
      </c>
      <c r="C359" s="16">
        <f t="shared" ca="1" si="39"/>
        <v>8.4700000000000006</v>
      </c>
      <c r="D359" s="26">
        <f t="shared" ca="1" si="40"/>
        <v>8.4700000000000011E-2</v>
      </c>
      <c r="E359" s="13">
        <f t="shared" ca="1" si="42"/>
        <v>8.0793502114373528E-4</v>
      </c>
      <c r="F359" s="23">
        <f t="shared" ca="1" si="36"/>
        <v>130.61000000000001</v>
      </c>
      <c r="G359" s="17">
        <f t="shared" ca="1" si="41"/>
        <v>624.82990995700322</v>
      </c>
    </row>
    <row r="360" spans="1:7">
      <c r="A360" s="45">
        <f t="shared" si="37"/>
        <v>351</v>
      </c>
      <c r="B360" s="6">
        <f t="shared" ca="1" si="38"/>
        <v>2.2400000000000002</v>
      </c>
      <c r="C360" s="16">
        <f t="shared" ca="1" si="39"/>
        <v>9.94</v>
      </c>
      <c r="D360" s="26">
        <f t="shared" ca="1" si="40"/>
        <v>9.9399999999999988E-2</v>
      </c>
      <c r="E360" s="13">
        <f t="shared" ca="1" si="42"/>
        <v>0.27514567328106498</v>
      </c>
      <c r="F360" s="23">
        <f t="shared" ca="1" si="36"/>
        <v>707.58</v>
      </c>
      <c r="G360" s="17">
        <f t="shared" ca="1" si="41"/>
        <v>1361.4567964106327</v>
      </c>
    </row>
    <row r="361" spans="1:7">
      <c r="A361" s="45">
        <f t="shared" si="37"/>
        <v>352</v>
      </c>
      <c r="B361" s="6">
        <f t="shared" ca="1" si="38"/>
        <v>5.65</v>
      </c>
      <c r="C361" s="16">
        <f t="shared" ca="1" si="39"/>
        <v>7.13</v>
      </c>
      <c r="D361" s="26">
        <f t="shared" ca="1" si="40"/>
        <v>7.1300000000000002E-2</v>
      </c>
      <c r="E361" s="13">
        <f t="shared" ca="1" si="42"/>
        <v>6.8768649621582467E-2</v>
      </c>
      <c r="F361" s="23">
        <f t="shared" ca="1" si="36"/>
        <v>382.44</v>
      </c>
      <c r="G361" s="17">
        <f t="shared" ca="1" si="41"/>
        <v>1729.052382282704</v>
      </c>
    </row>
    <row r="362" spans="1:7">
      <c r="A362" s="45">
        <f t="shared" si="37"/>
        <v>353</v>
      </c>
      <c r="B362" s="6">
        <f t="shared" ca="1" si="38"/>
        <v>4.63</v>
      </c>
      <c r="C362" s="16">
        <f t="shared" ca="1" si="39"/>
        <v>8.58</v>
      </c>
      <c r="D362" s="26">
        <f t="shared" ca="1" si="40"/>
        <v>8.5800000000000001E-2</v>
      </c>
      <c r="E362" s="13">
        <f t="shared" ca="1" si="42"/>
        <v>0.94222784898355028</v>
      </c>
      <c r="F362" s="23">
        <f t="shared" ca="1" si="36"/>
        <v>2352.8200000000002</v>
      </c>
      <c r="G362" s="17">
        <f t="shared" ca="1" si="41"/>
        <v>8690.337775943226</v>
      </c>
    </row>
    <row r="363" spans="1:7">
      <c r="A363" s="45">
        <f t="shared" si="37"/>
        <v>354</v>
      </c>
      <c r="B363" s="6">
        <f t="shared" ca="1" si="38"/>
        <v>8.3000000000000007</v>
      </c>
      <c r="C363" s="16">
        <f t="shared" ca="1" si="39"/>
        <v>7.35</v>
      </c>
      <c r="D363" s="26">
        <f t="shared" ca="1" si="40"/>
        <v>7.3499999999999996E-2</v>
      </c>
      <c r="E363" s="13">
        <f t="shared" ca="1" si="42"/>
        <v>0.87859536791801018</v>
      </c>
      <c r="F363" s="23">
        <f t="shared" ca="1" si="36"/>
        <v>2061.8200000000002</v>
      </c>
      <c r="G363" s="17">
        <f t="shared" ca="1" si="41"/>
        <v>12481.33492581029</v>
      </c>
    </row>
    <row r="364" spans="1:7">
      <c r="A364" s="45">
        <f t="shared" si="37"/>
        <v>355</v>
      </c>
      <c r="B364" s="6">
        <f t="shared" ca="1" si="38"/>
        <v>9.7899999999999991</v>
      </c>
      <c r="C364" s="16">
        <f t="shared" ca="1" si="39"/>
        <v>6.95</v>
      </c>
      <c r="D364" s="26">
        <f t="shared" ca="1" si="40"/>
        <v>6.9500000000000006E-2</v>
      </c>
      <c r="E364" s="13">
        <f t="shared" ca="1" si="42"/>
        <v>0.70429764150818619</v>
      </c>
      <c r="F364" s="23">
        <f t="shared" ca="1" si="36"/>
        <v>1535.81</v>
      </c>
      <c r="G364" s="17">
        <f t="shared" ca="1" si="41"/>
        <v>10651.484281958989</v>
      </c>
    </row>
    <row r="365" spans="1:7">
      <c r="A365" s="45">
        <f t="shared" si="37"/>
        <v>356</v>
      </c>
      <c r="B365" s="6">
        <f t="shared" ca="1" si="38"/>
        <v>5.31</v>
      </c>
      <c r="C365" s="16">
        <f t="shared" ca="1" si="39"/>
        <v>13.01</v>
      </c>
      <c r="D365" s="26">
        <f t="shared" ca="1" si="40"/>
        <v>0.13009999999999999</v>
      </c>
      <c r="E365" s="13">
        <f t="shared" ca="1" si="42"/>
        <v>0.69535162232480152</v>
      </c>
      <c r="F365" s="23">
        <f t="shared" ca="1" si="36"/>
        <v>1513.83</v>
      </c>
      <c r="G365" s="17">
        <f t="shared" ca="1" si="41"/>
        <v>5558.056275449303</v>
      </c>
    </row>
    <row r="366" spans="1:7">
      <c r="A366" s="45">
        <f t="shared" si="37"/>
        <v>357</v>
      </c>
      <c r="B366" s="6">
        <f t="shared" ca="1" si="38"/>
        <v>2.16</v>
      </c>
      <c r="C366" s="16">
        <f t="shared" ca="1" si="39"/>
        <v>11.3</v>
      </c>
      <c r="D366" s="26">
        <f t="shared" ca="1" si="40"/>
        <v>0.113</v>
      </c>
      <c r="E366" s="13">
        <f t="shared" ca="1" si="42"/>
        <v>0.74949499350937265</v>
      </c>
      <c r="F366" s="23">
        <f t="shared" ca="1" si="36"/>
        <v>1652.35</v>
      </c>
      <c r="G366" s="17">
        <f t="shared" ca="1" si="41"/>
        <v>3018.9317187709444</v>
      </c>
    </row>
    <row r="367" spans="1:7">
      <c r="A367" s="45">
        <f t="shared" si="37"/>
        <v>358</v>
      </c>
      <c r="B367" s="6">
        <f t="shared" ca="1" si="38"/>
        <v>5.33</v>
      </c>
      <c r="C367" s="16">
        <f t="shared" ca="1" si="39"/>
        <v>9.9</v>
      </c>
      <c r="D367" s="26">
        <f t="shared" ca="1" si="40"/>
        <v>9.9000000000000005E-2</v>
      </c>
      <c r="E367" s="13">
        <f t="shared" ca="1" si="42"/>
        <v>0.25119292360233048</v>
      </c>
      <c r="F367" s="23">
        <f t="shared" ca="1" si="36"/>
        <v>670.01</v>
      </c>
      <c r="G367" s="17">
        <f t="shared" ca="1" si="41"/>
        <v>2675.8459522775147</v>
      </c>
    </row>
    <row r="368" spans="1:7">
      <c r="A368" s="45">
        <f t="shared" si="37"/>
        <v>359</v>
      </c>
      <c r="B368" s="6">
        <f t="shared" ca="1" si="38"/>
        <v>6.78</v>
      </c>
      <c r="C368" s="16">
        <f t="shared" ca="1" si="39"/>
        <v>10.01</v>
      </c>
      <c r="D368" s="26">
        <f t="shared" ca="1" si="40"/>
        <v>0.10009999999999999</v>
      </c>
      <c r="E368" s="13">
        <f t="shared" ca="1" si="42"/>
        <v>0.8356350579923294</v>
      </c>
      <c r="F368" s="23">
        <f t="shared" ca="1" si="36"/>
        <v>1908.37</v>
      </c>
      <c r="G368" s="17">
        <f t="shared" ca="1" si="41"/>
        <v>9080.3168609651075</v>
      </c>
    </row>
    <row r="369" spans="1:7">
      <c r="A369" s="45">
        <f t="shared" si="37"/>
        <v>360</v>
      </c>
      <c r="B369" s="6">
        <f t="shared" ca="1" si="38"/>
        <v>2.11</v>
      </c>
      <c r="C369" s="16">
        <f t="shared" ca="1" si="39"/>
        <v>8.08</v>
      </c>
      <c r="D369" s="26">
        <f t="shared" ca="1" si="40"/>
        <v>8.0799999999999997E-2</v>
      </c>
      <c r="E369" s="13">
        <f t="shared" ca="1" si="42"/>
        <v>0.62056471464467855</v>
      </c>
      <c r="F369" s="23">
        <f t="shared" ca="1" si="36"/>
        <v>1341.41</v>
      </c>
      <c r="G369" s="17">
        <f t="shared" ca="1" si="41"/>
        <v>2510.4238085383472</v>
      </c>
    </row>
    <row r="370" spans="1:7">
      <c r="A370" s="45">
        <f t="shared" si="37"/>
        <v>361</v>
      </c>
      <c r="B370" s="6">
        <f t="shared" ca="1" si="38"/>
        <v>3.45</v>
      </c>
      <c r="C370" s="16">
        <f t="shared" ca="1" si="39"/>
        <v>8.8800000000000008</v>
      </c>
      <c r="D370" s="26">
        <f t="shared" ca="1" si="40"/>
        <v>8.8800000000000004E-2</v>
      </c>
      <c r="E370" s="13">
        <f t="shared" ca="1" si="42"/>
        <v>7.0625599481816348E-2</v>
      </c>
      <c r="F370" s="23">
        <f t="shared" ca="1" si="36"/>
        <v>386.23</v>
      </c>
      <c r="G370" s="17">
        <f t="shared" ca="1" si="41"/>
        <v>1106.3241596912926</v>
      </c>
    </row>
    <row r="371" spans="1:7">
      <c r="A371" s="45">
        <f t="shared" si="37"/>
        <v>362</v>
      </c>
      <c r="B371" s="6">
        <f t="shared" ca="1" si="38"/>
        <v>3.59</v>
      </c>
      <c r="C371" s="16">
        <f t="shared" ca="1" si="39"/>
        <v>10.11</v>
      </c>
      <c r="D371" s="26">
        <f t="shared" ca="1" si="40"/>
        <v>0.1011</v>
      </c>
      <c r="E371" s="13">
        <f t="shared" ca="1" si="42"/>
        <v>0.22234768413768047</v>
      </c>
      <c r="F371" s="23">
        <f t="shared" ca="1" si="36"/>
        <v>625.55999999999995</v>
      </c>
      <c r="G371" s="17">
        <f t="shared" ca="1" si="41"/>
        <v>1808.6904286192923</v>
      </c>
    </row>
    <row r="372" spans="1:7">
      <c r="A372" s="45">
        <f t="shared" si="37"/>
        <v>363</v>
      </c>
      <c r="B372" s="6">
        <f t="shared" ca="1" si="38"/>
        <v>1.1299999999999999</v>
      </c>
      <c r="C372" s="16">
        <f t="shared" ca="1" si="39"/>
        <v>9.9</v>
      </c>
      <c r="D372" s="26">
        <f t="shared" ca="1" si="40"/>
        <v>9.9000000000000005E-2</v>
      </c>
      <c r="E372" s="13">
        <f t="shared" ca="1" si="42"/>
        <v>0.49240601193778966</v>
      </c>
      <c r="F372" s="23">
        <f t="shared" ca="1" si="36"/>
        <v>1081.6500000000001</v>
      </c>
      <c r="G372" s="17">
        <f t="shared" ca="1" si="41"/>
        <v>1105.4708638704217</v>
      </c>
    </row>
    <row r="373" spans="1:7">
      <c r="A373" s="45">
        <f t="shared" si="37"/>
        <v>364</v>
      </c>
      <c r="B373" s="6">
        <f t="shared" ca="1" si="38"/>
        <v>5.53</v>
      </c>
      <c r="C373" s="16">
        <f t="shared" ca="1" si="39"/>
        <v>6.41</v>
      </c>
      <c r="D373" s="26">
        <f t="shared" ca="1" si="40"/>
        <v>6.4100000000000004E-2</v>
      </c>
      <c r="E373" s="13">
        <f t="shared" ca="1" si="42"/>
        <v>9.4655860408655257E-2</v>
      </c>
      <c r="F373" s="23">
        <f t="shared" ca="1" si="36"/>
        <v>431.36</v>
      </c>
      <c r="G373" s="17">
        <f t="shared" ca="1" si="41"/>
        <v>1956.7324996975094</v>
      </c>
    </row>
    <row r="374" spans="1:7">
      <c r="A374" s="45">
        <f t="shared" si="37"/>
        <v>365</v>
      </c>
      <c r="B374" s="6">
        <f t="shared" ca="1" si="38"/>
        <v>4.3</v>
      </c>
      <c r="C374" s="16">
        <f t="shared" ca="1" si="39"/>
        <v>6.95</v>
      </c>
      <c r="D374" s="26">
        <f t="shared" ca="1" si="40"/>
        <v>6.9500000000000006E-2</v>
      </c>
      <c r="E374" s="13">
        <f t="shared" ca="1" si="42"/>
        <v>0.67049918731184877</v>
      </c>
      <c r="F374" s="23">
        <f t="shared" ca="1" si="36"/>
        <v>1454.4</v>
      </c>
      <c r="G374" s="17">
        <f t="shared" ca="1" si="41"/>
        <v>5251.1090819660521</v>
      </c>
    </row>
    <row r="375" spans="1:7">
      <c r="A375" s="45">
        <f t="shared" si="37"/>
        <v>366</v>
      </c>
      <c r="B375" s="6">
        <f t="shared" ca="1" si="38"/>
        <v>9.8800000000000008</v>
      </c>
      <c r="C375" s="16">
        <f t="shared" ca="1" si="39"/>
        <v>8.94</v>
      </c>
      <c r="D375" s="26">
        <f t="shared" ca="1" si="40"/>
        <v>8.9399999999999993E-2</v>
      </c>
      <c r="E375" s="13">
        <f t="shared" ca="1" si="42"/>
        <v>1.8513972927557742E-2</v>
      </c>
      <c r="F375" s="23">
        <f t="shared" ca="1" si="36"/>
        <v>246.55</v>
      </c>
      <c r="G375" s="17">
        <f t="shared" ca="1" si="41"/>
        <v>1574.3626759084882</v>
      </c>
    </row>
    <row r="376" spans="1:7">
      <c r="A376" s="45">
        <f t="shared" si="37"/>
        <v>367</v>
      </c>
      <c r="B376" s="6">
        <f t="shared" ca="1" si="38"/>
        <v>1.55</v>
      </c>
      <c r="C376" s="16">
        <f t="shared" ca="1" si="39"/>
        <v>10.99</v>
      </c>
      <c r="D376" s="26">
        <f t="shared" ca="1" si="40"/>
        <v>0.1099</v>
      </c>
      <c r="E376" s="13">
        <f t="shared" ca="1" si="42"/>
        <v>0.41038954028416741</v>
      </c>
      <c r="F376" s="23">
        <f t="shared" ca="1" si="36"/>
        <v>932.47</v>
      </c>
      <c r="G376" s="17">
        <f t="shared" ca="1" si="41"/>
        <v>1266.2092966286755</v>
      </c>
    </row>
    <row r="377" spans="1:7">
      <c r="A377" s="45">
        <f t="shared" si="37"/>
        <v>368</v>
      </c>
      <c r="B377" s="6">
        <f t="shared" ca="1" si="38"/>
        <v>2.2000000000000002</v>
      </c>
      <c r="C377" s="16">
        <f t="shared" ca="1" si="39"/>
        <v>9.39</v>
      </c>
      <c r="D377" s="26">
        <f t="shared" ca="1" si="40"/>
        <v>9.3900000000000011E-2</v>
      </c>
      <c r="E377" s="13">
        <f t="shared" ca="1" si="42"/>
        <v>0.99681299078191743</v>
      </c>
      <c r="F377" s="23">
        <f t="shared" ca="1" si="36"/>
        <v>2847.99</v>
      </c>
      <c r="G377" s="17">
        <f t="shared" ca="1" si="41"/>
        <v>5434.4605456760419</v>
      </c>
    </row>
    <row r="378" spans="1:7">
      <c r="A378" s="45">
        <f t="shared" si="37"/>
        <v>369</v>
      </c>
      <c r="B378" s="6">
        <f t="shared" ca="1" si="38"/>
        <v>7.74</v>
      </c>
      <c r="C378" s="16">
        <f t="shared" ca="1" si="39"/>
        <v>10.99</v>
      </c>
      <c r="D378" s="26">
        <f t="shared" ca="1" si="40"/>
        <v>0.1099</v>
      </c>
      <c r="E378" s="13">
        <f t="shared" ca="1" si="42"/>
        <v>0.30191737161476251</v>
      </c>
      <c r="F378" s="23">
        <f t="shared" ca="1" si="36"/>
        <v>750.31</v>
      </c>
      <c r="G378" s="17">
        <f t="shared" ca="1" si="41"/>
        <v>3781.0933944238527</v>
      </c>
    </row>
    <row r="379" spans="1:7">
      <c r="A379" s="45">
        <f t="shared" si="37"/>
        <v>370</v>
      </c>
      <c r="B379" s="6">
        <f t="shared" ca="1" si="38"/>
        <v>5.49</v>
      </c>
      <c r="C379" s="16">
        <f t="shared" ca="1" si="39"/>
        <v>7.17</v>
      </c>
      <c r="D379" s="26">
        <f t="shared" ca="1" si="40"/>
        <v>7.17E-2</v>
      </c>
      <c r="E379" s="13">
        <f t="shared" ca="1" si="42"/>
        <v>8.9480710392275675E-2</v>
      </c>
      <c r="F379" s="23">
        <f t="shared" ca="1" si="36"/>
        <v>422.18</v>
      </c>
      <c r="G379" s="17">
        <f t="shared" ca="1" si="41"/>
        <v>1862.1200866125935</v>
      </c>
    </row>
    <row r="380" spans="1:7">
      <c r="A380" s="45">
        <f t="shared" si="37"/>
        <v>371</v>
      </c>
      <c r="B380" s="6">
        <f t="shared" ca="1" si="38"/>
        <v>5.31</v>
      </c>
      <c r="C380" s="16">
        <f t="shared" ca="1" si="39"/>
        <v>7.25</v>
      </c>
      <c r="D380" s="26">
        <f t="shared" ca="1" si="40"/>
        <v>7.2499999999999995E-2</v>
      </c>
      <c r="E380" s="13">
        <f t="shared" ca="1" si="42"/>
        <v>0.664255185374376</v>
      </c>
      <c r="F380" s="23">
        <f t="shared" ca="1" si="36"/>
        <v>1439.82</v>
      </c>
      <c r="G380" s="17">
        <f t="shared" ca="1" si="41"/>
        <v>6164.633785752294</v>
      </c>
    </row>
    <row r="381" spans="1:7">
      <c r="A381" s="45">
        <f t="shared" si="37"/>
        <v>372</v>
      </c>
      <c r="B381" s="6">
        <f t="shared" ca="1" si="38"/>
        <v>2.77</v>
      </c>
      <c r="C381" s="16">
        <f t="shared" ca="1" si="39"/>
        <v>9.15</v>
      </c>
      <c r="D381" s="26">
        <f t="shared" ca="1" si="40"/>
        <v>9.1499999999999998E-2</v>
      </c>
      <c r="E381" s="13">
        <f t="shared" ca="1" si="42"/>
        <v>0.34248343845801421</v>
      </c>
      <c r="F381" s="23">
        <f t="shared" ca="1" si="36"/>
        <v>816.66</v>
      </c>
      <c r="G381" s="17">
        <f t="shared" ca="1" si="41"/>
        <v>1922.0797471527198</v>
      </c>
    </row>
    <row r="382" spans="1:7">
      <c r="A382" s="45">
        <f t="shared" si="37"/>
        <v>373</v>
      </c>
      <c r="B382" s="6">
        <f t="shared" ca="1" si="38"/>
        <v>9.73</v>
      </c>
      <c r="C382" s="16">
        <f t="shared" ca="1" si="39"/>
        <v>10.77</v>
      </c>
      <c r="D382" s="26">
        <f t="shared" ca="1" si="40"/>
        <v>0.10769999999999999</v>
      </c>
      <c r="E382" s="13">
        <f t="shared" ca="1" si="42"/>
        <v>0.1872672888630077</v>
      </c>
      <c r="F382" s="23">
        <f t="shared" ca="1" si="36"/>
        <v>572.59</v>
      </c>
      <c r="G382" s="17">
        <f t="shared" ca="1" si="41"/>
        <v>3351.3557845203873</v>
      </c>
    </row>
    <row r="383" spans="1:7">
      <c r="A383" s="45">
        <f t="shared" si="37"/>
        <v>374</v>
      </c>
      <c r="B383" s="6">
        <f t="shared" ca="1" si="38"/>
        <v>9.8800000000000008</v>
      </c>
      <c r="C383" s="16">
        <f t="shared" ca="1" si="39"/>
        <v>9.35</v>
      </c>
      <c r="D383" s="26">
        <f t="shared" ca="1" si="40"/>
        <v>9.35E-2</v>
      </c>
      <c r="E383" s="13">
        <f t="shared" ca="1" si="42"/>
        <v>0.28610836145000551</v>
      </c>
      <c r="F383" s="23">
        <f t="shared" ca="1" si="36"/>
        <v>724.98</v>
      </c>
      <c r="G383" s="17">
        <f t="shared" ca="1" si="41"/>
        <v>4547.6397135546667</v>
      </c>
    </row>
    <row r="384" spans="1:7">
      <c r="A384" s="45">
        <f t="shared" si="37"/>
        <v>375</v>
      </c>
      <c r="B384" s="6">
        <f t="shared" ca="1" si="38"/>
        <v>4.8</v>
      </c>
      <c r="C384" s="16">
        <f t="shared" ca="1" si="39"/>
        <v>12.24</v>
      </c>
      <c r="D384" s="26">
        <f t="shared" ca="1" si="40"/>
        <v>0.12240000000000001</v>
      </c>
      <c r="E384" s="13">
        <f t="shared" ca="1" si="42"/>
        <v>0.55465603822577259</v>
      </c>
      <c r="F384" s="23">
        <f t="shared" ca="1" si="36"/>
        <v>1203.1300000000001</v>
      </c>
      <c r="G384" s="17">
        <f t="shared" ca="1" si="41"/>
        <v>4182.4337553323576</v>
      </c>
    </row>
    <row r="385" spans="1:7">
      <c r="A385" s="45">
        <f t="shared" si="37"/>
        <v>376</v>
      </c>
      <c r="B385" s="6">
        <f t="shared" ca="1" si="38"/>
        <v>1.1599999999999999</v>
      </c>
      <c r="C385" s="16">
        <f t="shared" ca="1" si="39"/>
        <v>12.49</v>
      </c>
      <c r="D385" s="26">
        <f t="shared" ca="1" si="40"/>
        <v>0.1249</v>
      </c>
      <c r="E385" s="13">
        <f t="shared" ca="1" si="42"/>
        <v>0.84103673388125999</v>
      </c>
      <c r="F385" s="23">
        <f t="shared" ca="1" si="36"/>
        <v>1926.46</v>
      </c>
      <c r="G385" s="17">
        <f t="shared" ca="1" si="41"/>
        <v>1968.3465315590986</v>
      </c>
    </row>
    <row r="386" spans="1:7">
      <c r="A386" s="45">
        <f t="shared" si="37"/>
        <v>377</v>
      </c>
      <c r="B386" s="6">
        <f t="shared" ca="1" si="38"/>
        <v>8.18</v>
      </c>
      <c r="C386" s="16">
        <f t="shared" ca="1" si="39"/>
        <v>9.3000000000000007</v>
      </c>
      <c r="D386" s="26">
        <f t="shared" ca="1" si="40"/>
        <v>9.3000000000000013E-2</v>
      </c>
      <c r="E386" s="13">
        <f t="shared" ca="1" si="42"/>
        <v>0.32090544861427295</v>
      </c>
      <c r="F386" s="23">
        <f t="shared" ca="1" si="36"/>
        <v>781.12</v>
      </c>
      <c r="G386" s="17">
        <f t="shared" ca="1" si="41"/>
        <v>4341.0478237908292</v>
      </c>
    </row>
    <row r="387" spans="1:7">
      <c r="A387" s="45">
        <f t="shared" si="37"/>
        <v>378</v>
      </c>
      <c r="B387" s="6">
        <f t="shared" ca="1" si="38"/>
        <v>2.58</v>
      </c>
      <c r="C387" s="16">
        <f t="shared" ca="1" si="39"/>
        <v>9.83</v>
      </c>
      <c r="D387" s="26">
        <f t="shared" ca="1" si="40"/>
        <v>9.8299999999999998E-2</v>
      </c>
      <c r="E387" s="13">
        <f t="shared" ca="1" si="42"/>
        <v>0.91137583447896009</v>
      </c>
      <c r="F387" s="23">
        <f t="shared" ca="1" si="36"/>
        <v>2198.42</v>
      </c>
      <c r="G387" s="17">
        <f t="shared" ca="1" si="41"/>
        <v>4805.5066225906039</v>
      </c>
    </row>
    <row r="388" spans="1:7">
      <c r="A388" s="45">
        <f t="shared" si="37"/>
        <v>379</v>
      </c>
      <c r="B388" s="6">
        <f t="shared" ca="1" si="38"/>
        <v>3.52</v>
      </c>
      <c r="C388" s="16">
        <f t="shared" ca="1" si="39"/>
        <v>11.3</v>
      </c>
      <c r="D388" s="26">
        <f t="shared" ca="1" si="40"/>
        <v>0.113</v>
      </c>
      <c r="E388" s="13">
        <f t="shared" ca="1" si="42"/>
        <v>0.82460078612735244</v>
      </c>
      <c r="F388" s="23">
        <f t="shared" ca="1" si="36"/>
        <v>1872.33</v>
      </c>
      <c r="G388" s="17">
        <f t="shared" ca="1" si="41"/>
        <v>5202.4199172566523</v>
      </c>
    </row>
    <row r="389" spans="1:7">
      <c r="A389" s="45">
        <f t="shared" si="37"/>
        <v>380</v>
      </c>
      <c r="B389" s="6">
        <f t="shared" ca="1" si="38"/>
        <v>8.27</v>
      </c>
      <c r="C389" s="16">
        <f t="shared" ca="1" si="39"/>
        <v>6.98</v>
      </c>
      <c r="D389" s="26">
        <f t="shared" ca="1" si="40"/>
        <v>6.9800000000000001E-2</v>
      </c>
      <c r="E389" s="13">
        <f t="shared" ca="1" si="42"/>
        <v>0.79516305261399922</v>
      </c>
      <c r="F389" s="23">
        <f t="shared" ca="1" si="36"/>
        <v>1781.37</v>
      </c>
      <c r="G389" s="17">
        <f t="shared" ca="1" si="41"/>
        <v>10913.884148757143</v>
      </c>
    </row>
    <row r="390" spans="1:7">
      <c r="A390" s="45">
        <f t="shared" si="37"/>
        <v>381</v>
      </c>
      <c r="B390" s="6">
        <f t="shared" ca="1" si="38"/>
        <v>8.7799999999999994</v>
      </c>
      <c r="C390" s="16">
        <f t="shared" ca="1" si="39"/>
        <v>12.77</v>
      </c>
      <c r="D390" s="26">
        <f t="shared" ca="1" si="40"/>
        <v>0.12770000000000001</v>
      </c>
      <c r="E390" s="13">
        <f t="shared" ca="1" si="42"/>
        <v>0.72414336479226526</v>
      </c>
      <c r="F390" s="23">
        <f t="shared" ca="1" si="36"/>
        <v>1585.8</v>
      </c>
      <c r="G390" s="17">
        <f t="shared" ca="1" si="41"/>
        <v>8095.0417140048939</v>
      </c>
    </row>
    <row r="391" spans="1:7">
      <c r="A391" s="45">
        <f t="shared" si="37"/>
        <v>382</v>
      </c>
      <c r="B391" s="6">
        <f t="shared" ca="1" si="38"/>
        <v>2</v>
      </c>
      <c r="C391" s="16">
        <f t="shared" ca="1" si="39"/>
        <v>11.17</v>
      </c>
      <c r="D391" s="26">
        <f t="shared" ca="1" si="40"/>
        <v>0.11169999999999999</v>
      </c>
      <c r="E391" s="13">
        <f t="shared" ca="1" si="42"/>
        <v>0.51472102010536702</v>
      </c>
      <c r="F391" s="23">
        <f t="shared" ca="1" si="36"/>
        <v>1124.29</v>
      </c>
      <c r="G391" s="17">
        <f t="shared" ca="1" si="41"/>
        <v>1921.0353492409743</v>
      </c>
    </row>
    <row r="392" spans="1:7">
      <c r="A392" s="45">
        <f t="shared" si="37"/>
        <v>383</v>
      </c>
      <c r="B392" s="6">
        <f t="shared" ca="1" si="38"/>
        <v>3.45</v>
      </c>
      <c r="C392" s="16">
        <f t="shared" ca="1" si="39"/>
        <v>9.7799999999999994</v>
      </c>
      <c r="D392" s="26">
        <f t="shared" ca="1" si="40"/>
        <v>9.7799999999999998E-2</v>
      </c>
      <c r="E392" s="13">
        <f t="shared" ca="1" si="42"/>
        <v>0.12883068044254531</v>
      </c>
      <c r="F392" s="23">
        <f t="shared" ca="1" si="36"/>
        <v>486.58</v>
      </c>
      <c r="G392" s="17">
        <f t="shared" ca="1" si="41"/>
        <v>1369.3839407649573</v>
      </c>
    </row>
    <row r="393" spans="1:7">
      <c r="A393" s="45">
        <f t="shared" si="37"/>
        <v>384</v>
      </c>
      <c r="B393" s="6">
        <f t="shared" ca="1" si="38"/>
        <v>3.24</v>
      </c>
      <c r="C393" s="16">
        <f t="shared" ca="1" si="39"/>
        <v>6.72</v>
      </c>
      <c r="D393" s="26">
        <f t="shared" ca="1" si="40"/>
        <v>6.7199999999999996E-2</v>
      </c>
      <c r="E393" s="13">
        <f t="shared" ca="1" si="42"/>
        <v>0.73176716592359448</v>
      </c>
      <c r="F393" s="23">
        <f t="shared" ca="1" si="36"/>
        <v>1605.48</v>
      </c>
      <c r="G393" s="17">
        <f t="shared" ca="1" si="41"/>
        <v>4539.3688313825651</v>
      </c>
    </row>
    <row r="394" spans="1:7">
      <c r="A394" s="45">
        <f t="shared" si="37"/>
        <v>385</v>
      </c>
      <c r="B394" s="6">
        <f t="shared" ca="1" si="38"/>
        <v>8.15</v>
      </c>
      <c r="C394" s="16">
        <f t="shared" ca="1" si="39"/>
        <v>8.6199999999999992</v>
      </c>
      <c r="D394" s="26">
        <f t="shared" ca="1" si="40"/>
        <v>8.6199999999999999E-2</v>
      </c>
      <c r="E394" s="13">
        <f t="shared" ca="1" si="42"/>
        <v>0.8994964275445565</v>
      </c>
      <c r="F394" s="23">
        <f t="shared" ca="1" si="36"/>
        <v>2146.39</v>
      </c>
      <c r="G394" s="17">
        <f t="shared" ca="1" si="41"/>
        <v>12207.92752147089</v>
      </c>
    </row>
    <row r="395" spans="1:7">
      <c r="A395" s="45">
        <f t="shared" si="37"/>
        <v>386</v>
      </c>
      <c r="B395" s="6">
        <f t="shared" ca="1" si="38"/>
        <v>9.7899999999999991</v>
      </c>
      <c r="C395" s="16">
        <f t="shared" ca="1" si="39"/>
        <v>8.8000000000000007</v>
      </c>
      <c r="D395" s="26">
        <f t="shared" ca="1" si="40"/>
        <v>8.8000000000000009E-2</v>
      </c>
      <c r="E395" s="13">
        <f t="shared" ca="1" si="42"/>
        <v>0.5752724690774107</v>
      </c>
      <c r="F395" s="23">
        <f t="shared" ref="F395:F458" ca="1" si="43">ROUND(IF(E395&lt;=(F$6-F$5)/(F$7-F$5),F$5+SQRT(E395*(F$7-F$5)*(F$6-F$5)),F$7-SQRT((1-E395)*(F$7-F$5)*(-F$6+F$7))),$A$2)</f>
        <v>1245.21</v>
      </c>
      <c r="G395" s="17">
        <f t="shared" ca="1" si="41"/>
        <v>7953.3769552483709</v>
      </c>
    </row>
    <row r="396" spans="1:7">
      <c r="A396" s="45">
        <f t="shared" ref="A396:A459" si="44">A395+1</f>
        <v>387</v>
      </c>
      <c r="B396" s="6">
        <f t="shared" ref="B396:B459" ca="1" si="45">IF($A$1="",RANDBETWEEN(B$5*10^$A$2,B$7*10^$A$2)/10^$A$2,B396)</f>
        <v>2.12</v>
      </c>
      <c r="C396" s="16">
        <f t="shared" ref="C396:C459" ca="1" si="46">IF($A$1="",ROUND(_xlfn.NORM.INV(RAND(),C$6,(C$7-C$5)/6),$A$2),C396)</f>
        <v>6.77</v>
      </c>
      <c r="D396" s="26">
        <f t="shared" ref="D396:D459" ca="1" si="47">C396/100</f>
        <v>6.7699999999999996E-2</v>
      </c>
      <c r="E396" s="13">
        <f t="shared" ca="1" si="42"/>
        <v>0.72358496000090144</v>
      </c>
      <c r="F396" s="23">
        <f t="shared" ca="1" si="43"/>
        <v>1584.37</v>
      </c>
      <c r="G396" s="17">
        <f t="shared" ref="G396:G459" ca="1" si="48">PV(D396,B396,-F396)</f>
        <v>3034.4706576196336</v>
      </c>
    </row>
    <row r="397" spans="1:7">
      <c r="A397" s="45">
        <f t="shared" si="44"/>
        <v>388</v>
      </c>
      <c r="B397" s="6">
        <f t="shared" ca="1" si="45"/>
        <v>5.74</v>
      </c>
      <c r="C397" s="16">
        <f t="shared" ca="1" si="46"/>
        <v>8.41</v>
      </c>
      <c r="D397" s="26">
        <f t="shared" ca="1" si="47"/>
        <v>8.4100000000000008E-2</v>
      </c>
      <c r="E397" s="13">
        <f t="shared" ref="E397:E460" ca="1" si="49">IF($A$1="",RAND(),E397)</f>
        <v>0.80613287610354434</v>
      </c>
      <c r="F397" s="23">
        <f t="shared" ca="1" si="43"/>
        <v>1814.45</v>
      </c>
      <c r="G397" s="17">
        <f t="shared" ca="1" si="48"/>
        <v>8002.6882733920183</v>
      </c>
    </row>
    <row r="398" spans="1:7">
      <c r="A398" s="45">
        <f t="shared" si="44"/>
        <v>389</v>
      </c>
      <c r="B398" s="6">
        <f t="shared" ca="1" si="45"/>
        <v>7.65</v>
      </c>
      <c r="C398" s="16">
        <f t="shared" ca="1" si="46"/>
        <v>11.12</v>
      </c>
      <c r="D398" s="26">
        <f t="shared" ca="1" si="47"/>
        <v>0.11119999999999999</v>
      </c>
      <c r="E398" s="13">
        <f t="shared" ca="1" si="49"/>
        <v>0.33634440615947825</v>
      </c>
      <c r="F398" s="23">
        <f t="shared" ca="1" si="43"/>
        <v>806.49</v>
      </c>
      <c r="G398" s="17">
        <f t="shared" ca="1" si="48"/>
        <v>4015.302905379092</v>
      </c>
    </row>
    <row r="399" spans="1:7">
      <c r="A399" s="45">
        <f t="shared" si="44"/>
        <v>390</v>
      </c>
      <c r="B399" s="6">
        <f t="shared" ca="1" si="45"/>
        <v>3.74</v>
      </c>
      <c r="C399" s="16">
        <f t="shared" ca="1" si="46"/>
        <v>11.47</v>
      </c>
      <c r="D399" s="26">
        <f t="shared" ca="1" si="47"/>
        <v>0.11470000000000001</v>
      </c>
      <c r="E399" s="13">
        <f t="shared" ca="1" si="49"/>
        <v>0.95642519495846645</v>
      </c>
      <c r="F399" s="23">
        <f t="shared" ca="1" si="43"/>
        <v>2437.9299999999998</v>
      </c>
      <c r="G399" s="17">
        <f t="shared" ca="1" si="48"/>
        <v>7094.0680417114609</v>
      </c>
    </row>
    <row r="400" spans="1:7">
      <c r="A400" s="45">
        <f t="shared" si="44"/>
        <v>391</v>
      </c>
      <c r="B400" s="6">
        <f t="shared" ca="1" si="45"/>
        <v>9.7100000000000009</v>
      </c>
      <c r="C400" s="16">
        <f t="shared" ca="1" si="46"/>
        <v>7.46</v>
      </c>
      <c r="D400" s="26">
        <f t="shared" ca="1" si="47"/>
        <v>7.46E-2</v>
      </c>
      <c r="E400" s="13">
        <f t="shared" ca="1" si="49"/>
        <v>0.2272873182913181</v>
      </c>
      <c r="F400" s="23">
        <f t="shared" ca="1" si="43"/>
        <v>633.11</v>
      </c>
      <c r="G400" s="17">
        <f t="shared" ca="1" si="48"/>
        <v>4266.5240447805027</v>
      </c>
    </row>
    <row r="401" spans="1:7">
      <c r="A401" s="45">
        <f t="shared" si="44"/>
        <v>392</v>
      </c>
      <c r="B401" s="6">
        <f t="shared" ca="1" si="45"/>
        <v>2.1800000000000002</v>
      </c>
      <c r="C401" s="16">
        <f t="shared" ca="1" si="46"/>
        <v>9.58</v>
      </c>
      <c r="D401" s="26">
        <f t="shared" ca="1" si="47"/>
        <v>9.5799999999999996E-2</v>
      </c>
      <c r="E401" s="13">
        <f t="shared" ca="1" si="49"/>
        <v>0.58300351493397662</v>
      </c>
      <c r="F401" s="23">
        <f t="shared" ca="1" si="43"/>
        <v>1261.26</v>
      </c>
      <c r="G401" s="17">
        <f t="shared" ca="1" si="48"/>
        <v>2380.4355601923826</v>
      </c>
    </row>
    <row r="402" spans="1:7">
      <c r="A402" s="45">
        <f t="shared" si="44"/>
        <v>393</v>
      </c>
      <c r="B402" s="6">
        <f t="shared" ca="1" si="45"/>
        <v>1.92</v>
      </c>
      <c r="C402" s="16">
        <f t="shared" ca="1" si="46"/>
        <v>10.07</v>
      </c>
      <c r="D402" s="26">
        <f t="shared" ca="1" si="47"/>
        <v>0.1007</v>
      </c>
      <c r="E402" s="13">
        <f t="shared" ca="1" si="49"/>
        <v>0.76401779684398219</v>
      </c>
      <c r="F402" s="23">
        <f t="shared" ca="1" si="43"/>
        <v>1692</v>
      </c>
      <c r="G402" s="17">
        <f t="shared" ca="1" si="48"/>
        <v>2826.9117002317198</v>
      </c>
    </row>
    <row r="403" spans="1:7">
      <c r="A403" s="45">
        <f t="shared" si="44"/>
        <v>394</v>
      </c>
      <c r="B403" s="6">
        <f t="shared" ca="1" si="45"/>
        <v>7.79</v>
      </c>
      <c r="C403" s="16">
        <f t="shared" ca="1" si="46"/>
        <v>5.41</v>
      </c>
      <c r="D403" s="26">
        <f t="shared" ca="1" si="47"/>
        <v>5.4100000000000002E-2</v>
      </c>
      <c r="E403" s="13">
        <f t="shared" ca="1" si="49"/>
        <v>0.73196782969508267</v>
      </c>
      <c r="F403" s="23">
        <f t="shared" ca="1" si="43"/>
        <v>1606</v>
      </c>
      <c r="G403" s="17">
        <f t="shared" ca="1" si="48"/>
        <v>9993.3534394360104</v>
      </c>
    </row>
    <row r="404" spans="1:7">
      <c r="A404" s="45">
        <f t="shared" si="44"/>
        <v>395</v>
      </c>
      <c r="B404" s="6">
        <f t="shared" ca="1" si="45"/>
        <v>9.59</v>
      </c>
      <c r="C404" s="16">
        <f t="shared" ca="1" si="46"/>
        <v>9.2899999999999991</v>
      </c>
      <c r="D404" s="26">
        <f t="shared" ca="1" si="47"/>
        <v>9.2899999999999996E-2</v>
      </c>
      <c r="E404" s="13">
        <f t="shared" ca="1" si="49"/>
        <v>8.6936954968841129E-2</v>
      </c>
      <c r="F404" s="23">
        <f t="shared" ca="1" si="43"/>
        <v>417.56</v>
      </c>
      <c r="G404" s="17">
        <f t="shared" ca="1" si="48"/>
        <v>2577.3071143904349</v>
      </c>
    </row>
    <row r="405" spans="1:7">
      <c r="A405" s="45">
        <f t="shared" si="44"/>
        <v>396</v>
      </c>
      <c r="B405" s="6">
        <f t="shared" ca="1" si="45"/>
        <v>6.33</v>
      </c>
      <c r="C405" s="16">
        <f t="shared" ca="1" si="46"/>
        <v>9.08</v>
      </c>
      <c r="D405" s="26">
        <f t="shared" ca="1" si="47"/>
        <v>9.0800000000000006E-2</v>
      </c>
      <c r="E405" s="13">
        <f t="shared" ca="1" si="49"/>
        <v>0.77806517220367777</v>
      </c>
      <c r="F405" s="23">
        <f t="shared" ca="1" si="43"/>
        <v>1731.53</v>
      </c>
      <c r="G405" s="17">
        <f t="shared" ca="1" si="48"/>
        <v>8069.0850256891354</v>
      </c>
    </row>
    <row r="406" spans="1:7">
      <c r="A406" s="45">
        <f t="shared" si="44"/>
        <v>397</v>
      </c>
      <c r="B406" s="6">
        <f t="shared" ca="1" si="45"/>
        <v>6.43</v>
      </c>
      <c r="C406" s="16">
        <f t="shared" ca="1" si="46"/>
        <v>12.12</v>
      </c>
      <c r="D406" s="26">
        <f t="shared" ca="1" si="47"/>
        <v>0.12119999999999999</v>
      </c>
      <c r="E406" s="13">
        <f t="shared" ca="1" si="49"/>
        <v>0.88713840376859576</v>
      </c>
      <c r="F406" s="23">
        <f t="shared" ca="1" si="43"/>
        <v>2095.4299999999998</v>
      </c>
      <c r="G406" s="17">
        <f t="shared" ca="1" si="48"/>
        <v>9003.7257080672443</v>
      </c>
    </row>
    <row r="407" spans="1:7">
      <c r="A407" s="45">
        <f t="shared" si="44"/>
        <v>398</v>
      </c>
      <c r="B407" s="6">
        <f t="shared" ca="1" si="45"/>
        <v>2.96</v>
      </c>
      <c r="C407" s="16">
        <f t="shared" ca="1" si="46"/>
        <v>7.62</v>
      </c>
      <c r="D407" s="26">
        <f t="shared" ca="1" si="47"/>
        <v>7.6200000000000004E-2</v>
      </c>
      <c r="E407" s="13">
        <f t="shared" ca="1" si="49"/>
        <v>0.92886031250345058</v>
      </c>
      <c r="F407" s="23">
        <f t="shared" ca="1" si="43"/>
        <v>2281.83</v>
      </c>
      <c r="G407" s="17">
        <f t="shared" ca="1" si="48"/>
        <v>5850.3787817591465</v>
      </c>
    </row>
    <row r="408" spans="1:7">
      <c r="A408" s="45">
        <f t="shared" si="44"/>
        <v>399</v>
      </c>
      <c r="B408" s="6">
        <f t="shared" ca="1" si="45"/>
        <v>4.53</v>
      </c>
      <c r="C408" s="16">
        <f t="shared" ca="1" si="46"/>
        <v>9.9499999999999993</v>
      </c>
      <c r="D408" s="26">
        <f t="shared" ca="1" si="47"/>
        <v>9.9499999999999991E-2</v>
      </c>
      <c r="E408" s="13">
        <f t="shared" ca="1" si="49"/>
        <v>0.20616983713789072</v>
      </c>
      <c r="F408" s="23">
        <f t="shared" ca="1" si="43"/>
        <v>600.99</v>
      </c>
      <c r="G408" s="17">
        <f t="shared" ca="1" si="48"/>
        <v>2109.7638052712746</v>
      </c>
    </row>
    <row r="409" spans="1:7">
      <c r="A409" s="45">
        <f t="shared" si="44"/>
        <v>400</v>
      </c>
      <c r="B409" s="6">
        <f t="shared" ca="1" si="45"/>
        <v>1.17</v>
      </c>
      <c r="C409" s="16">
        <f t="shared" ca="1" si="46"/>
        <v>9.5500000000000007</v>
      </c>
      <c r="D409" s="26">
        <f t="shared" ca="1" si="47"/>
        <v>9.5500000000000002E-2</v>
      </c>
      <c r="E409" s="13">
        <f t="shared" ca="1" si="49"/>
        <v>0.81138209493694513</v>
      </c>
      <c r="F409" s="23">
        <f t="shared" ca="1" si="43"/>
        <v>1830.61</v>
      </c>
      <c r="G409" s="17">
        <f t="shared" ca="1" si="48"/>
        <v>1940.2504139255288</v>
      </c>
    </row>
    <row r="410" spans="1:7">
      <c r="A410" s="45">
        <f t="shared" si="44"/>
        <v>401</v>
      </c>
      <c r="B410" s="6">
        <f t="shared" ca="1" si="45"/>
        <v>4.37</v>
      </c>
      <c r="C410" s="16">
        <f t="shared" ca="1" si="46"/>
        <v>10.84</v>
      </c>
      <c r="D410" s="26">
        <f t="shared" ca="1" si="47"/>
        <v>0.1084</v>
      </c>
      <c r="E410" s="13">
        <f t="shared" ca="1" si="49"/>
        <v>0.60314649428507172</v>
      </c>
      <c r="F410" s="23">
        <f t="shared" ca="1" si="43"/>
        <v>1303.77</v>
      </c>
      <c r="G410" s="17">
        <f t="shared" ca="1" si="48"/>
        <v>4356.4702554030664</v>
      </c>
    </row>
    <row r="411" spans="1:7">
      <c r="A411" s="45">
        <f t="shared" si="44"/>
        <v>402</v>
      </c>
      <c r="B411" s="6">
        <f t="shared" ca="1" si="45"/>
        <v>5.23</v>
      </c>
      <c r="C411" s="16">
        <f t="shared" ca="1" si="46"/>
        <v>8.8699999999999992</v>
      </c>
      <c r="D411" s="26">
        <f t="shared" ca="1" si="47"/>
        <v>8.8699999999999987E-2</v>
      </c>
      <c r="E411" s="13">
        <f t="shared" ca="1" si="49"/>
        <v>0.21448788004527475</v>
      </c>
      <c r="F411" s="23">
        <f t="shared" ca="1" si="43"/>
        <v>613.59</v>
      </c>
      <c r="G411" s="17">
        <f t="shared" ca="1" si="48"/>
        <v>2482.2705540227512</v>
      </c>
    </row>
    <row r="412" spans="1:7">
      <c r="A412" s="45">
        <f t="shared" si="44"/>
        <v>403</v>
      </c>
      <c r="B412" s="6">
        <f t="shared" ca="1" si="45"/>
        <v>5.53</v>
      </c>
      <c r="C412" s="16">
        <f t="shared" ca="1" si="46"/>
        <v>6.68</v>
      </c>
      <c r="D412" s="26">
        <f t="shared" ca="1" si="47"/>
        <v>6.6799999999999998E-2</v>
      </c>
      <c r="E412" s="13">
        <f t="shared" ca="1" si="49"/>
        <v>0.99199756675293693</v>
      </c>
      <c r="F412" s="23">
        <f t="shared" ca="1" si="43"/>
        <v>2759.13</v>
      </c>
      <c r="G412" s="17">
        <f t="shared" ca="1" si="48"/>
        <v>12417.725065082177</v>
      </c>
    </row>
    <row r="413" spans="1:7">
      <c r="A413" s="45">
        <f t="shared" si="44"/>
        <v>404</v>
      </c>
      <c r="B413" s="6">
        <f t="shared" ca="1" si="45"/>
        <v>8.16</v>
      </c>
      <c r="C413" s="16">
        <f t="shared" ca="1" si="46"/>
        <v>8.02</v>
      </c>
      <c r="D413" s="26">
        <f t="shared" ca="1" si="47"/>
        <v>8.0199999999999994E-2</v>
      </c>
      <c r="E413" s="13">
        <f t="shared" ca="1" si="49"/>
        <v>0.67496674581148564</v>
      </c>
      <c r="F413" s="23">
        <f t="shared" ca="1" si="43"/>
        <v>1464.91</v>
      </c>
      <c r="G413" s="17">
        <f t="shared" ca="1" si="48"/>
        <v>8532.8048319059508</v>
      </c>
    </row>
    <row r="414" spans="1:7">
      <c r="A414" s="45">
        <f t="shared" si="44"/>
        <v>405</v>
      </c>
      <c r="B414" s="6">
        <f t="shared" ca="1" si="45"/>
        <v>6.21</v>
      </c>
      <c r="C414" s="16">
        <f t="shared" ca="1" si="46"/>
        <v>6.4</v>
      </c>
      <c r="D414" s="26">
        <f t="shared" ca="1" si="47"/>
        <v>6.4000000000000001E-2</v>
      </c>
      <c r="E414" s="13">
        <f t="shared" ca="1" si="49"/>
        <v>0.75528817115633962</v>
      </c>
      <c r="F414" s="23">
        <f t="shared" ca="1" si="43"/>
        <v>1668.02</v>
      </c>
      <c r="G414" s="17">
        <f t="shared" ca="1" si="48"/>
        <v>8332.6069691223711</v>
      </c>
    </row>
    <row r="415" spans="1:7">
      <c r="A415" s="45">
        <f t="shared" si="44"/>
        <v>406</v>
      </c>
      <c r="B415" s="6">
        <f t="shared" ca="1" si="45"/>
        <v>3.6</v>
      </c>
      <c r="C415" s="16">
        <f t="shared" ca="1" si="46"/>
        <v>9.6199999999999992</v>
      </c>
      <c r="D415" s="26">
        <f t="shared" ca="1" si="47"/>
        <v>9.6199999999999994E-2</v>
      </c>
      <c r="E415" s="13">
        <f t="shared" ca="1" si="49"/>
        <v>0.31442993844770495</v>
      </c>
      <c r="F415" s="23">
        <f t="shared" ca="1" si="43"/>
        <v>770.56</v>
      </c>
      <c r="G415" s="17">
        <f t="shared" ca="1" si="48"/>
        <v>2255.2072742266541</v>
      </c>
    </row>
    <row r="416" spans="1:7">
      <c r="A416" s="45">
        <f t="shared" si="44"/>
        <v>407</v>
      </c>
      <c r="B416" s="6">
        <f t="shared" ca="1" si="45"/>
        <v>2.72</v>
      </c>
      <c r="C416" s="16">
        <f t="shared" ca="1" si="46"/>
        <v>7.69</v>
      </c>
      <c r="D416" s="26">
        <f t="shared" ca="1" si="47"/>
        <v>7.690000000000001E-2</v>
      </c>
      <c r="E416" s="13">
        <f t="shared" ca="1" si="49"/>
        <v>0.18972006276394249</v>
      </c>
      <c r="F416" s="23">
        <f t="shared" ca="1" si="43"/>
        <v>576.26</v>
      </c>
      <c r="G416" s="17">
        <f t="shared" ca="1" si="48"/>
        <v>1367.654645204175</v>
      </c>
    </row>
    <row r="417" spans="1:7">
      <c r="A417" s="45">
        <f t="shared" si="44"/>
        <v>408</v>
      </c>
      <c r="B417" s="6">
        <f t="shared" ca="1" si="45"/>
        <v>4.08</v>
      </c>
      <c r="C417" s="16">
        <f t="shared" ca="1" si="46"/>
        <v>10.62</v>
      </c>
      <c r="D417" s="26">
        <f t="shared" ca="1" si="47"/>
        <v>0.10619999999999999</v>
      </c>
      <c r="E417" s="13">
        <f t="shared" ca="1" si="49"/>
        <v>0.56821493719869887</v>
      </c>
      <c r="F417" s="23">
        <f t="shared" ca="1" si="43"/>
        <v>1230.69</v>
      </c>
      <c r="G417" s="17">
        <f t="shared" ca="1" si="48"/>
        <v>3911.571769296715</v>
      </c>
    </row>
    <row r="418" spans="1:7">
      <c r="A418" s="45">
        <f t="shared" si="44"/>
        <v>409</v>
      </c>
      <c r="B418" s="6">
        <f t="shared" ca="1" si="45"/>
        <v>3.09</v>
      </c>
      <c r="C418" s="16">
        <f t="shared" ca="1" si="46"/>
        <v>8.9600000000000009</v>
      </c>
      <c r="D418" s="26">
        <f t="shared" ca="1" si="47"/>
        <v>8.9600000000000013E-2</v>
      </c>
      <c r="E418" s="13">
        <f t="shared" ca="1" si="49"/>
        <v>0.37666929160136731</v>
      </c>
      <c r="F418" s="23">
        <f t="shared" ca="1" si="43"/>
        <v>874.17</v>
      </c>
      <c r="G418" s="17">
        <f t="shared" ca="1" si="48"/>
        <v>2272.3825021332095</v>
      </c>
    </row>
    <row r="419" spans="1:7">
      <c r="A419" s="45">
        <f t="shared" si="44"/>
        <v>410</v>
      </c>
      <c r="B419" s="6">
        <f t="shared" ca="1" si="45"/>
        <v>5.78</v>
      </c>
      <c r="C419" s="16">
        <f t="shared" ca="1" si="46"/>
        <v>5.76</v>
      </c>
      <c r="D419" s="26">
        <f t="shared" ca="1" si="47"/>
        <v>5.7599999999999998E-2</v>
      </c>
      <c r="E419" s="13">
        <f t="shared" ca="1" si="49"/>
        <v>0.53824184281370246</v>
      </c>
      <c r="F419" s="23">
        <f t="shared" ca="1" si="43"/>
        <v>1170.32</v>
      </c>
      <c r="G419" s="17">
        <f t="shared" ca="1" si="48"/>
        <v>5618.4998663815877</v>
      </c>
    </row>
    <row r="420" spans="1:7">
      <c r="A420" s="45">
        <f t="shared" si="44"/>
        <v>411</v>
      </c>
      <c r="B420" s="6">
        <f t="shared" ca="1" si="45"/>
        <v>1.7</v>
      </c>
      <c r="C420" s="16">
        <f t="shared" ca="1" si="46"/>
        <v>11.75</v>
      </c>
      <c r="D420" s="26">
        <f t="shared" ca="1" si="47"/>
        <v>0.11749999999999999</v>
      </c>
      <c r="E420" s="13">
        <f t="shared" ca="1" si="49"/>
        <v>0.62842419365828428</v>
      </c>
      <c r="F420" s="23">
        <f t="shared" ca="1" si="43"/>
        <v>1358.68</v>
      </c>
      <c r="G420" s="17">
        <f t="shared" ca="1" si="48"/>
        <v>1990.0036285728497</v>
      </c>
    </row>
    <row r="421" spans="1:7">
      <c r="A421" s="45">
        <f t="shared" si="44"/>
        <v>412</v>
      </c>
      <c r="B421" s="6">
        <f t="shared" ca="1" si="45"/>
        <v>3.97</v>
      </c>
      <c r="C421" s="16">
        <f t="shared" ca="1" si="46"/>
        <v>9.7100000000000009</v>
      </c>
      <c r="D421" s="26">
        <f t="shared" ca="1" si="47"/>
        <v>9.7100000000000006E-2</v>
      </c>
      <c r="E421" s="13">
        <f t="shared" ca="1" si="49"/>
        <v>0.85938037545997736</v>
      </c>
      <c r="F421" s="23">
        <f t="shared" ca="1" si="43"/>
        <v>1990.3</v>
      </c>
      <c r="G421" s="17">
        <f t="shared" ca="1" si="48"/>
        <v>6309.4037888426064</v>
      </c>
    </row>
    <row r="422" spans="1:7">
      <c r="A422" s="45">
        <f t="shared" si="44"/>
        <v>413</v>
      </c>
      <c r="B422" s="6">
        <f t="shared" ca="1" si="45"/>
        <v>7.92</v>
      </c>
      <c r="C422" s="16">
        <f t="shared" ca="1" si="46"/>
        <v>8.4600000000000009</v>
      </c>
      <c r="D422" s="26">
        <f t="shared" ca="1" si="47"/>
        <v>8.4600000000000009E-2</v>
      </c>
      <c r="E422" s="13">
        <f t="shared" ca="1" si="49"/>
        <v>3.3722769152981669E-2</v>
      </c>
      <c r="F422" s="23">
        <f t="shared" ca="1" si="43"/>
        <v>297.77999999999997</v>
      </c>
      <c r="G422" s="17">
        <f t="shared" ca="1" si="48"/>
        <v>1669.780620606891</v>
      </c>
    </row>
    <row r="423" spans="1:7">
      <c r="A423" s="45">
        <f t="shared" si="44"/>
        <v>414</v>
      </c>
      <c r="B423" s="6">
        <f t="shared" ca="1" si="45"/>
        <v>3.47</v>
      </c>
      <c r="C423" s="16">
        <f t="shared" ca="1" si="46"/>
        <v>13.15</v>
      </c>
      <c r="D423" s="26">
        <f t="shared" ca="1" si="47"/>
        <v>0.13150000000000001</v>
      </c>
      <c r="E423" s="13">
        <f t="shared" ca="1" si="49"/>
        <v>0.14775245183586416</v>
      </c>
      <c r="F423" s="23">
        <f t="shared" ca="1" si="43"/>
        <v>514.28</v>
      </c>
      <c r="G423" s="17">
        <f t="shared" ca="1" si="48"/>
        <v>1363.5013851552405</v>
      </c>
    </row>
    <row r="424" spans="1:7">
      <c r="A424" s="45">
        <f t="shared" si="44"/>
        <v>415</v>
      </c>
      <c r="B424" s="6">
        <f t="shared" ca="1" si="45"/>
        <v>3.98</v>
      </c>
      <c r="C424" s="16">
        <f t="shared" ca="1" si="46"/>
        <v>7.29</v>
      </c>
      <c r="D424" s="26">
        <f t="shared" ca="1" si="47"/>
        <v>7.2900000000000006E-2</v>
      </c>
      <c r="E424" s="13">
        <f t="shared" ca="1" si="49"/>
        <v>0.6582739817469081</v>
      </c>
      <c r="F424" s="23">
        <f t="shared" ca="1" si="43"/>
        <v>1425.99</v>
      </c>
      <c r="G424" s="17">
        <f t="shared" ca="1" si="48"/>
        <v>4777.8856587612045</v>
      </c>
    </row>
    <row r="425" spans="1:7">
      <c r="A425" s="45">
        <f t="shared" si="44"/>
        <v>416</v>
      </c>
      <c r="B425" s="6">
        <f t="shared" ca="1" si="45"/>
        <v>5.75</v>
      </c>
      <c r="C425" s="16">
        <f t="shared" ca="1" si="46"/>
        <v>11.22</v>
      </c>
      <c r="D425" s="26">
        <f t="shared" ca="1" si="47"/>
        <v>0.11220000000000001</v>
      </c>
      <c r="E425" s="13">
        <f t="shared" ca="1" si="49"/>
        <v>0.39202128441388029</v>
      </c>
      <c r="F425" s="23">
        <f t="shared" ca="1" si="43"/>
        <v>900.51</v>
      </c>
      <c r="G425" s="17">
        <f t="shared" ca="1" si="48"/>
        <v>3671.3780113073344</v>
      </c>
    </row>
    <row r="426" spans="1:7">
      <c r="A426" s="45">
        <f t="shared" si="44"/>
        <v>417</v>
      </c>
      <c r="B426" s="6">
        <f t="shared" ca="1" si="45"/>
        <v>2.16</v>
      </c>
      <c r="C426" s="16">
        <f t="shared" ca="1" si="46"/>
        <v>9.9</v>
      </c>
      <c r="D426" s="26">
        <f t="shared" ca="1" si="47"/>
        <v>9.9000000000000005E-2</v>
      </c>
      <c r="E426" s="13">
        <f t="shared" ca="1" si="49"/>
        <v>0.71372754272374839</v>
      </c>
      <c r="F426" s="23">
        <f t="shared" ca="1" si="43"/>
        <v>1559.35</v>
      </c>
      <c r="G426" s="17">
        <f t="shared" ca="1" si="48"/>
        <v>2905.439678626376</v>
      </c>
    </row>
    <row r="427" spans="1:7">
      <c r="A427" s="45">
        <f t="shared" si="44"/>
        <v>418</v>
      </c>
      <c r="B427" s="6">
        <f t="shared" ca="1" si="45"/>
        <v>9.9700000000000006</v>
      </c>
      <c r="C427" s="16">
        <f t="shared" ca="1" si="46"/>
        <v>10.56</v>
      </c>
      <c r="D427" s="26">
        <f t="shared" ca="1" si="47"/>
        <v>0.1056</v>
      </c>
      <c r="E427" s="13">
        <f t="shared" ca="1" si="49"/>
        <v>0.80139926618864843</v>
      </c>
      <c r="F427" s="23">
        <f t="shared" ca="1" si="43"/>
        <v>1800.06</v>
      </c>
      <c r="G427" s="17">
        <f t="shared" ca="1" si="48"/>
        <v>10780.595302175579</v>
      </c>
    </row>
    <row r="428" spans="1:7">
      <c r="A428" s="45">
        <f t="shared" si="44"/>
        <v>419</v>
      </c>
      <c r="B428" s="6">
        <f t="shared" ca="1" si="45"/>
        <v>5.41</v>
      </c>
      <c r="C428" s="16">
        <f t="shared" ca="1" si="46"/>
        <v>9.5299999999999994</v>
      </c>
      <c r="D428" s="26">
        <f t="shared" ca="1" si="47"/>
        <v>9.5299999999999996E-2</v>
      </c>
      <c r="E428" s="13">
        <f t="shared" ca="1" si="49"/>
        <v>0.95580171936667391</v>
      </c>
      <c r="F428" s="23">
        <f t="shared" ca="1" si="43"/>
        <v>2433.9299999999998</v>
      </c>
      <c r="G428" s="17">
        <f t="shared" ca="1" si="48"/>
        <v>9931.8826374450655</v>
      </c>
    </row>
    <row r="429" spans="1:7">
      <c r="A429" s="45">
        <f t="shared" si="44"/>
        <v>420</v>
      </c>
      <c r="B429" s="6">
        <f t="shared" ca="1" si="45"/>
        <v>4.1500000000000004</v>
      </c>
      <c r="C429" s="16">
        <f t="shared" ca="1" si="46"/>
        <v>9.91</v>
      </c>
      <c r="D429" s="26">
        <f t="shared" ca="1" si="47"/>
        <v>9.9100000000000008E-2</v>
      </c>
      <c r="E429" s="13">
        <f t="shared" ca="1" si="49"/>
        <v>0.37064141910621284</v>
      </c>
      <c r="F429" s="23">
        <f t="shared" ca="1" si="43"/>
        <v>863.92</v>
      </c>
      <c r="G429" s="17">
        <f t="shared" ca="1" si="48"/>
        <v>2827.9279141094162</v>
      </c>
    </row>
    <row r="430" spans="1:7">
      <c r="A430" s="45">
        <f t="shared" si="44"/>
        <v>421</v>
      </c>
      <c r="B430" s="6">
        <f t="shared" ca="1" si="45"/>
        <v>3.73</v>
      </c>
      <c r="C430" s="16">
        <f t="shared" ca="1" si="46"/>
        <v>7.06</v>
      </c>
      <c r="D430" s="26">
        <f t="shared" ca="1" si="47"/>
        <v>7.0599999999999996E-2</v>
      </c>
      <c r="E430" s="13">
        <f t="shared" ca="1" si="49"/>
        <v>0.60434075034276313</v>
      </c>
      <c r="F430" s="23">
        <f t="shared" ca="1" si="43"/>
        <v>1306.33</v>
      </c>
      <c r="G430" s="17">
        <f t="shared" ca="1" si="48"/>
        <v>4157.0010768921438</v>
      </c>
    </row>
    <row r="431" spans="1:7">
      <c r="A431" s="45">
        <f t="shared" si="44"/>
        <v>422</v>
      </c>
      <c r="B431" s="6">
        <f t="shared" ca="1" si="45"/>
        <v>4.58</v>
      </c>
      <c r="C431" s="16">
        <f t="shared" ca="1" si="46"/>
        <v>8.3699999999999992</v>
      </c>
      <c r="D431" s="26">
        <f t="shared" ca="1" si="47"/>
        <v>8.3699999999999997E-2</v>
      </c>
      <c r="E431" s="13">
        <f t="shared" ca="1" si="49"/>
        <v>0.54603807981162744</v>
      </c>
      <c r="F431" s="23">
        <f t="shared" ca="1" si="43"/>
        <v>1185.83</v>
      </c>
      <c r="G431" s="17">
        <f t="shared" ca="1" si="48"/>
        <v>4363.3940797083824</v>
      </c>
    </row>
    <row r="432" spans="1:7">
      <c r="A432" s="45">
        <f t="shared" si="44"/>
        <v>423</v>
      </c>
      <c r="B432" s="6">
        <f t="shared" ca="1" si="45"/>
        <v>1.05</v>
      </c>
      <c r="C432" s="16">
        <f t="shared" ca="1" si="46"/>
        <v>10.18</v>
      </c>
      <c r="D432" s="26">
        <f t="shared" ca="1" si="47"/>
        <v>0.1018</v>
      </c>
      <c r="E432" s="13">
        <f t="shared" ca="1" si="49"/>
        <v>0.2911915394302298</v>
      </c>
      <c r="F432" s="23">
        <f t="shared" ca="1" si="43"/>
        <v>733.09</v>
      </c>
      <c r="G432" s="17">
        <f t="shared" ca="1" si="48"/>
        <v>696.96133632884789</v>
      </c>
    </row>
    <row r="433" spans="1:7">
      <c r="A433" s="45">
        <f t="shared" si="44"/>
        <v>424</v>
      </c>
      <c r="B433" s="6">
        <f t="shared" ca="1" si="45"/>
        <v>5.1100000000000003</v>
      </c>
      <c r="C433" s="16">
        <f t="shared" ca="1" si="46"/>
        <v>9.06</v>
      </c>
      <c r="D433" s="26">
        <f t="shared" ca="1" si="47"/>
        <v>9.06E-2</v>
      </c>
      <c r="E433" s="13">
        <f t="shared" ca="1" si="49"/>
        <v>7.362334560513395E-2</v>
      </c>
      <c r="F433" s="23">
        <f t="shared" ca="1" si="43"/>
        <v>392.24</v>
      </c>
      <c r="G433" s="17">
        <f t="shared" ca="1" si="48"/>
        <v>1549.9472902548491</v>
      </c>
    </row>
    <row r="434" spans="1:7">
      <c r="A434" s="45">
        <f t="shared" si="44"/>
        <v>425</v>
      </c>
      <c r="B434" s="6">
        <f t="shared" ca="1" si="45"/>
        <v>6.18</v>
      </c>
      <c r="C434" s="16">
        <f t="shared" ca="1" si="46"/>
        <v>11.73</v>
      </c>
      <c r="D434" s="26">
        <f t="shared" ca="1" si="47"/>
        <v>0.1173</v>
      </c>
      <c r="E434" s="13">
        <f t="shared" ca="1" si="49"/>
        <v>0.46178093950038535</v>
      </c>
      <c r="F434" s="23">
        <f t="shared" ca="1" si="43"/>
        <v>1024.6300000000001</v>
      </c>
      <c r="G434" s="17">
        <f t="shared" ca="1" si="48"/>
        <v>4333.8365149662923</v>
      </c>
    </row>
    <row r="435" spans="1:7">
      <c r="A435" s="45">
        <f t="shared" si="44"/>
        <v>426</v>
      </c>
      <c r="B435" s="6">
        <f t="shared" ca="1" si="45"/>
        <v>2.36</v>
      </c>
      <c r="C435" s="16">
        <f t="shared" ca="1" si="46"/>
        <v>8.65</v>
      </c>
      <c r="D435" s="26">
        <f t="shared" ca="1" si="47"/>
        <v>8.6500000000000007E-2</v>
      </c>
      <c r="E435" s="13">
        <f t="shared" ca="1" si="49"/>
        <v>0.26659776403299518</v>
      </c>
      <c r="F435" s="23">
        <f t="shared" ca="1" si="43"/>
        <v>694.1</v>
      </c>
      <c r="G435" s="17">
        <f t="shared" ca="1" si="48"/>
        <v>1426.8325447078078</v>
      </c>
    </row>
    <row r="436" spans="1:7">
      <c r="A436" s="45">
        <f t="shared" si="44"/>
        <v>427</v>
      </c>
      <c r="B436" s="6">
        <f t="shared" ca="1" si="45"/>
        <v>2.98</v>
      </c>
      <c r="C436" s="16">
        <f t="shared" ca="1" si="46"/>
        <v>8.0299999999999994</v>
      </c>
      <c r="D436" s="26">
        <f t="shared" ca="1" si="47"/>
        <v>8.0299999999999996E-2</v>
      </c>
      <c r="E436" s="13">
        <f t="shared" ca="1" si="49"/>
        <v>0.91364981175746518</v>
      </c>
      <c r="F436" s="23">
        <f t="shared" ca="1" si="43"/>
        <v>2208.77</v>
      </c>
      <c r="G436" s="17">
        <f t="shared" ca="1" si="48"/>
        <v>5655.4056827288696</v>
      </c>
    </row>
    <row r="437" spans="1:7">
      <c r="A437" s="45">
        <f t="shared" si="44"/>
        <v>428</v>
      </c>
      <c r="B437" s="6">
        <f t="shared" ca="1" si="45"/>
        <v>8.98</v>
      </c>
      <c r="C437" s="16">
        <f t="shared" ca="1" si="46"/>
        <v>11.47</v>
      </c>
      <c r="D437" s="26">
        <f t="shared" ca="1" si="47"/>
        <v>0.11470000000000001</v>
      </c>
      <c r="E437" s="13">
        <f t="shared" ca="1" si="49"/>
        <v>0.3590970158695449</v>
      </c>
      <c r="F437" s="23">
        <f t="shared" ca="1" si="43"/>
        <v>844.42</v>
      </c>
      <c r="G437" s="17">
        <f t="shared" ca="1" si="48"/>
        <v>4585.3691024332429</v>
      </c>
    </row>
    <row r="438" spans="1:7">
      <c r="A438" s="45">
        <f t="shared" si="44"/>
        <v>429</v>
      </c>
      <c r="B438" s="6">
        <f t="shared" ca="1" si="45"/>
        <v>7.37</v>
      </c>
      <c r="C438" s="16">
        <f t="shared" ca="1" si="46"/>
        <v>4.25</v>
      </c>
      <c r="D438" s="26">
        <f t="shared" ca="1" si="47"/>
        <v>4.2500000000000003E-2</v>
      </c>
      <c r="E438" s="13">
        <f t="shared" ca="1" si="49"/>
        <v>0.68726339616460208</v>
      </c>
      <c r="F438" s="23">
        <f t="shared" ca="1" si="43"/>
        <v>1494.23</v>
      </c>
      <c r="G438" s="17">
        <f t="shared" ca="1" si="48"/>
        <v>9287.6676778649653</v>
      </c>
    </row>
    <row r="439" spans="1:7">
      <c r="A439" s="45">
        <f t="shared" si="44"/>
        <v>430</v>
      </c>
      <c r="B439" s="6">
        <f t="shared" ca="1" si="45"/>
        <v>1.79</v>
      </c>
      <c r="C439" s="16">
        <f t="shared" ca="1" si="46"/>
        <v>10.51</v>
      </c>
      <c r="D439" s="26">
        <f t="shared" ca="1" si="47"/>
        <v>0.1051</v>
      </c>
      <c r="E439" s="13">
        <f t="shared" ca="1" si="49"/>
        <v>0.72200707745499315</v>
      </c>
      <c r="F439" s="23">
        <f t="shared" ca="1" si="43"/>
        <v>1580.34</v>
      </c>
      <c r="G439" s="17">
        <f t="shared" ca="1" si="48"/>
        <v>2462.9554435686073</v>
      </c>
    </row>
    <row r="440" spans="1:7">
      <c r="A440" s="45">
        <f t="shared" si="44"/>
        <v>431</v>
      </c>
      <c r="B440" s="6">
        <f t="shared" ca="1" si="45"/>
        <v>3.42</v>
      </c>
      <c r="C440" s="16">
        <f t="shared" ca="1" si="46"/>
        <v>8.2799999999999994</v>
      </c>
      <c r="D440" s="26">
        <f t="shared" ca="1" si="47"/>
        <v>8.2799999999999999E-2</v>
      </c>
      <c r="E440" s="13">
        <f t="shared" ca="1" si="49"/>
        <v>0.79095417122604161</v>
      </c>
      <c r="F440" s="23">
        <f t="shared" ca="1" si="43"/>
        <v>1768.91</v>
      </c>
      <c r="G440" s="17">
        <f t="shared" ca="1" si="48"/>
        <v>5088.6699029603096</v>
      </c>
    </row>
    <row r="441" spans="1:7">
      <c r="A441" s="45">
        <f t="shared" si="44"/>
        <v>432</v>
      </c>
      <c r="B441" s="6">
        <f t="shared" ca="1" si="45"/>
        <v>6.97</v>
      </c>
      <c r="C441" s="16">
        <f t="shared" ca="1" si="46"/>
        <v>6.59</v>
      </c>
      <c r="D441" s="26">
        <f t="shared" ca="1" si="47"/>
        <v>6.59E-2</v>
      </c>
      <c r="E441" s="13">
        <f t="shared" ca="1" si="49"/>
        <v>9.2214500448554171E-2</v>
      </c>
      <c r="F441" s="23">
        <f t="shared" ca="1" si="43"/>
        <v>427.06</v>
      </c>
      <c r="G441" s="17">
        <f t="shared" ca="1" si="48"/>
        <v>2326.8720484961814</v>
      </c>
    </row>
    <row r="442" spans="1:7">
      <c r="A442" s="45">
        <f t="shared" si="44"/>
        <v>433</v>
      </c>
      <c r="B442" s="6">
        <f t="shared" ca="1" si="45"/>
        <v>5.27</v>
      </c>
      <c r="C442" s="16">
        <f t="shared" ca="1" si="46"/>
        <v>7.59</v>
      </c>
      <c r="D442" s="26">
        <f t="shared" ca="1" si="47"/>
        <v>7.5899999999999995E-2</v>
      </c>
      <c r="E442" s="13">
        <f t="shared" ca="1" si="49"/>
        <v>0.59249123226276335</v>
      </c>
      <c r="F442" s="23">
        <f t="shared" ca="1" si="43"/>
        <v>1281.1500000000001</v>
      </c>
      <c r="G442" s="17">
        <f t="shared" ca="1" si="48"/>
        <v>5400.0185354268297</v>
      </c>
    </row>
    <row r="443" spans="1:7">
      <c r="A443" s="45">
        <f t="shared" si="44"/>
        <v>434</v>
      </c>
      <c r="B443" s="6">
        <f t="shared" ca="1" si="45"/>
        <v>9.6999999999999993</v>
      </c>
      <c r="C443" s="16">
        <f t="shared" ca="1" si="46"/>
        <v>7.49</v>
      </c>
      <c r="D443" s="26">
        <f t="shared" ca="1" si="47"/>
        <v>7.4900000000000008E-2</v>
      </c>
      <c r="E443" s="13">
        <f t="shared" ca="1" si="49"/>
        <v>0.91962851258242684</v>
      </c>
      <c r="F443" s="23">
        <f t="shared" ca="1" si="43"/>
        <v>2236.66</v>
      </c>
      <c r="G443" s="17">
        <f t="shared" ca="1" si="48"/>
        <v>15041.95815018027</v>
      </c>
    </row>
    <row r="444" spans="1:7">
      <c r="A444" s="45">
        <f t="shared" si="44"/>
        <v>435</v>
      </c>
      <c r="B444" s="6">
        <f t="shared" ca="1" si="45"/>
        <v>5.22</v>
      </c>
      <c r="C444" s="16">
        <f t="shared" ca="1" si="46"/>
        <v>9.3800000000000008</v>
      </c>
      <c r="D444" s="26">
        <f t="shared" ca="1" si="47"/>
        <v>9.3800000000000008E-2</v>
      </c>
      <c r="E444" s="13">
        <f t="shared" ca="1" si="49"/>
        <v>0.98547002514850235</v>
      </c>
      <c r="F444" s="23">
        <f t="shared" ca="1" si="43"/>
        <v>2675.44</v>
      </c>
      <c r="G444" s="17">
        <f t="shared" ca="1" si="48"/>
        <v>10660.553121771596</v>
      </c>
    </row>
    <row r="445" spans="1:7">
      <c r="A445" s="45">
        <f t="shared" si="44"/>
        <v>436</v>
      </c>
      <c r="B445" s="6">
        <f t="shared" ca="1" si="45"/>
        <v>5.27</v>
      </c>
      <c r="C445" s="16">
        <f t="shared" ca="1" si="46"/>
        <v>8.84</v>
      </c>
      <c r="D445" s="26">
        <f t="shared" ca="1" si="47"/>
        <v>8.8399999999999992E-2</v>
      </c>
      <c r="E445" s="13">
        <f t="shared" ca="1" si="49"/>
        <v>0.10309772500298242</v>
      </c>
      <c r="F445" s="23">
        <f t="shared" ca="1" si="43"/>
        <v>445.82</v>
      </c>
      <c r="G445" s="17">
        <f t="shared" ca="1" si="48"/>
        <v>1815.969331077129</v>
      </c>
    </row>
    <row r="446" spans="1:7">
      <c r="A446" s="45">
        <f t="shared" si="44"/>
        <v>437</v>
      </c>
      <c r="B446" s="6">
        <f t="shared" ca="1" si="45"/>
        <v>1.81</v>
      </c>
      <c r="C446" s="16">
        <f t="shared" ca="1" si="46"/>
        <v>9.66</v>
      </c>
      <c r="D446" s="26">
        <f t="shared" ca="1" si="47"/>
        <v>9.6600000000000005E-2</v>
      </c>
      <c r="E446" s="13">
        <f t="shared" ca="1" si="49"/>
        <v>0.60215077007326323</v>
      </c>
      <c r="F446" s="23">
        <f t="shared" ca="1" si="43"/>
        <v>1301.6500000000001</v>
      </c>
      <c r="G446" s="17">
        <f t="shared" ca="1" si="48"/>
        <v>2071.3579220588817</v>
      </c>
    </row>
    <row r="447" spans="1:7">
      <c r="A447" s="45">
        <f t="shared" si="44"/>
        <v>438</v>
      </c>
      <c r="B447" s="6">
        <f t="shared" ca="1" si="45"/>
        <v>7.65</v>
      </c>
      <c r="C447" s="16">
        <f t="shared" ca="1" si="46"/>
        <v>7.26</v>
      </c>
      <c r="D447" s="26">
        <f t="shared" ca="1" si="47"/>
        <v>7.2599999999999998E-2</v>
      </c>
      <c r="E447" s="13">
        <f t="shared" ca="1" si="49"/>
        <v>4.5217023495768283E-2</v>
      </c>
      <c r="F447" s="23">
        <f t="shared" ca="1" si="43"/>
        <v>329.02</v>
      </c>
      <c r="G447" s="17">
        <f t="shared" ca="1" si="48"/>
        <v>1880.792106765165</v>
      </c>
    </row>
    <row r="448" spans="1:7">
      <c r="A448" s="45">
        <f t="shared" si="44"/>
        <v>439</v>
      </c>
      <c r="B448" s="6">
        <f t="shared" ca="1" si="45"/>
        <v>9.91</v>
      </c>
      <c r="C448" s="16">
        <f t="shared" ca="1" si="46"/>
        <v>9.73</v>
      </c>
      <c r="D448" s="26">
        <f t="shared" ca="1" si="47"/>
        <v>9.7299999999999998E-2</v>
      </c>
      <c r="E448" s="13">
        <f t="shared" ca="1" si="49"/>
        <v>0.45605724623077382</v>
      </c>
      <c r="F448" s="23">
        <f t="shared" ca="1" si="43"/>
        <v>1014.15</v>
      </c>
      <c r="G448" s="17">
        <f t="shared" ca="1" si="48"/>
        <v>6269.8909255161516</v>
      </c>
    </row>
    <row r="449" spans="1:7">
      <c r="A449" s="45">
        <f t="shared" si="44"/>
        <v>440</v>
      </c>
      <c r="B449" s="6">
        <f t="shared" ca="1" si="45"/>
        <v>7.54</v>
      </c>
      <c r="C449" s="16">
        <f t="shared" ca="1" si="46"/>
        <v>9.5299999999999994</v>
      </c>
      <c r="D449" s="26">
        <f t="shared" ca="1" si="47"/>
        <v>9.5299999999999996E-2</v>
      </c>
      <c r="E449" s="13">
        <f t="shared" ca="1" si="49"/>
        <v>0.84015903856451146</v>
      </c>
      <c r="F449" s="23">
        <f t="shared" ca="1" si="43"/>
        <v>1923.5</v>
      </c>
      <c r="G449" s="17">
        <f t="shared" ca="1" si="48"/>
        <v>10023.020007347801</v>
      </c>
    </row>
    <row r="450" spans="1:7">
      <c r="A450" s="45">
        <f t="shared" si="44"/>
        <v>441</v>
      </c>
      <c r="B450" s="6">
        <f t="shared" ca="1" si="45"/>
        <v>10</v>
      </c>
      <c r="C450" s="16">
        <f t="shared" ca="1" si="46"/>
        <v>9.34</v>
      </c>
      <c r="D450" s="26">
        <f t="shared" ca="1" si="47"/>
        <v>9.3399999999999997E-2</v>
      </c>
      <c r="E450" s="13">
        <f t="shared" ca="1" si="49"/>
        <v>0.48384789168424647</v>
      </c>
      <c r="F450" s="23">
        <f t="shared" ca="1" si="43"/>
        <v>1065.55</v>
      </c>
      <c r="G450" s="17">
        <f t="shared" ca="1" si="48"/>
        <v>6737.1743544276533</v>
      </c>
    </row>
    <row r="451" spans="1:7">
      <c r="A451" s="45">
        <f t="shared" si="44"/>
        <v>442</v>
      </c>
      <c r="B451" s="6">
        <f t="shared" ca="1" si="45"/>
        <v>2.4300000000000002</v>
      </c>
      <c r="C451" s="16">
        <f t="shared" ca="1" si="46"/>
        <v>7.66</v>
      </c>
      <c r="D451" s="26">
        <f t="shared" ca="1" si="47"/>
        <v>7.6600000000000001E-2</v>
      </c>
      <c r="E451" s="13">
        <f t="shared" ca="1" si="49"/>
        <v>0.60055916541949317</v>
      </c>
      <c r="F451" s="23">
        <f t="shared" ca="1" si="43"/>
        <v>1298.25</v>
      </c>
      <c r="G451" s="17">
        <f t="shared" ca="1" si="48"/>
        <v>2782.7533461622397</v>
      </c>
    </row>
    <row r="452" spans="1:7">
      <c r="A452" s="45">
        <f t="shared" si="44"/>
        <v>443</v>
      </c>
      <c r="B452" s="6">
        <f t="shared" ca="1" si="45"/>
        <v>8.94</v>
      </c>
      <c r="C452" s="16">
        <f t="shared" ca="1" si="46"/>
        <v>9.01</v>
      </c>
      <c r="D452" s="26">
        <f t="shared" ca="1" si="47"/>
        <v>9.01E-2</v>
      </c>
      <c r="E452" s="13">
        <f t="shared" ca="1" si="49"/>
        <v>0.33374544830509856</v>
      </c>
      <c r="F452" s="23">
        <f t="shared" ca="1" si="43"/>
        <v>802.2</v>
      </c>
      <c r="G452" s="17">
        <f t="shared" ca="1" si="48"/>
        <v>4786.1759077341931</v>
      </c>
    </row>
    <row r="453" spans="1:7">
      <c r="A453" s="45">
        <f t="shared" si="44"/>
        <v>444</v>
      </c>
      <c r="B453" s="6">
        <f t="shared" ca="1" si="45"/>
        <v>3.42</v>
      </c>
      <c r="C453" s="16">
        <f t="shared" ca="1" si="46"/>
        <v>12.89</v>
      </c>
      <c r="D453" s="26">
        <f t="shared" ca="1" si="47"/>
        <v>0.12890000000000001</v>
      </c>
      <c r="E453" s="13">
        <f t="shared" ca="1" si="49"/>
        <v>0.78240946961293423</v>
      </c>
      <c r="F453" s="23">
        <f t="shared" ca="1" si="43"/>
        <v>1744</v>
      </c>
      <c r="G453" s="17">
        <f t="shared" ca="1" si="48"/>
        <v>4592.4547403327088</v>
      </c>
    </row>
    <row r="454" spans="1:7">
      <c r="A454" s="45">
        <f t="shared" si="44"/>
        <v>445</v>
      </c>
      <c r="B454" s="6">
        <f t="shared" ca="1" si="45"/>
        <v>4.04</v>
      </c>
      <c r="C454" s="16">
        <f t="shared" ca="1" si="46"/>
        <v>8.64</v>
      </c>
      <c r="D454" s="26">
        <f t="shared" ca="1" si="47"/>
        <v>8.6400000000000005E-2</v>
      </c>
      <c r="E454" s="13">
        <f t="shared" ca="1" si="49"/>
        <v>0.4977341167624143</v>
      </c>
      <c r="F454" s="23">
        <f t="shared" ca="1" si="43"/>
        <v>1091.75</v>
      </c>
      <c r="G454" s="17">
        <f t="shared" ca="1" si="48"/>
        <v>3595.1125554513378</v>
      </c>
    </row>
    <row r="455" spans="1:7">
      <c r="A455" s="45">
        <f t="shared" si="44"/>
        <v>446</v>
      </c>
      <c r="B455" s="6">
        <f t="shared" ca="1" si="45"/>
        <v>8.49</v>
      </c>
      <c r="C455" s="16">
        <f t="shared" ca="1" si="46"/>
        <v>10.01</v>
      </c>
      <c r="D455" s="26">
        <f t="shared" ca="1" si="47"/>
        <v>0.10009999999999999</v>
      </c>
      <c r="E455" s="13">
        <f t="shared" ca="1" si="49"/>
        <v>8.286923169086291E-2</v>
      </c>
      <c r="F455" s="23">
        <f t="shared" ca="1" si="43"/>
        <v>410.05</v>
      </c>
      <c r="G455" s="17">
        <f t="shared" ca="1" si="48"/>
        <v>2274.0037899234289</v>
      </c>
    </row>
    <row r="456" spans="1:7">
      <c r="A456" s="45">
        <f t="shared" si="44"/>
        <v>447</v>
      </c>
      <c r="B456" s="6">
        <f t="shared" ca="1" si="45"/>
        <v>7.01</v>
      </c>
      <c r="C456" s="16">
        <f t="shared" ca="1" si="46"/>
        <v>8.8800000000000008</v>
      </c>
      <c r="D456" s="26">
        <f t="shared" ca="1" si="47"/>
        <v>8.8800000000000004E-2</v>
      </c>
      <c r="E456" s="13">
        <f t="shared" ca="1" si="49"/>
        <v>0.26785073857500352</v>
      </c>
      <c r="F456" s="23">
        <f t="shared" ca="1" si="43"/>
        <v>696.07</v>
      </c>
      <c r="G456" s="17">
        <f t="shared" ca="1" si="48"/>
        <v>3521.1128249953208</v>
      </c>
    </row>
    <row r="457" spans="1:7">
      <c r="A457" s="45">
        <f t="shared" si="44"/>
        <v>448</v>
      </c>
      <c r="B457" s="6">
        <f t="shared" ca="1" si="45"/>
        <v>2.08</v>
      </c>
      <c r="C457" s="16">
        <f t="shared" ca="1" si="46"/>
        <v>10.9</v>
      </c>
      <c r="D457" s="26">
        <f t="shared" ca="1" si="47"/>
        <v>0.109</v>
      </c>
      <c r="E457" s="13">
        <f t="shared" ca="1" si="49"/>
        <v>0.77746091025285324</v>
      </c>
      <c r="F457" s="23">
        <f t="shared" ca="1" si="43"/>
        <v>1729.8</v>
      </c>
      <c r="G457" s="17">
        <f t="shared" ca="1" si="48"/>
        <v>3072.6184299215156</v>
      </c>
    </row>
    <row r="458" spans="1:7">
      <c r="A458" s="45">
        <f t="shared" si="44"/>
        <v>449</v>
      </c>
      <c r="B458" s="6">
        <f t="shared" ca="1" si="45"/>
        <v>3.37</v>
      </c>
      <c r="C458" s="16">
        <f t="shared" ca="1" si="46"/>
        <v>9.4600000000000009</v>
      </c>
      <c r="D458" s="26">
        <f t="shared" ca="1" si="47"/>
        <v>9.4600000000000004E-2</v>
      </c>
      <c r="E458" s="13">
        <f t="shared" ca="1" si="49"/>
        <v>0.91221663808271503</v>
      </c>
      <c r="F458" s="23">
        <f t="shared" ca="1" si="43"/>
        <v>2202.23</v>
      </c>
      <c r="G458" s="17">
        <f t="shared" ca="1" si="48"/>
        <v>6112.9290020500866</v>
      </c>
    </row>
    <row r="459" spans="1:7">
      <c r="A459" s="45">
        <f t="shared" si="44"/>
        <v>450</v>
      </c>
      <c r="B459" s="6">
        <f t="shared" ca="1" si="45"/>
        <v>9.32</v>
      </c>
      <c r="C459" s="16">
        <f t="shared" ca="1" si="46"/>
        <v>7.91</v>
      </c>
      <c r="D459" s="26">
        <f t="shared" ca="1" si="47"/>
        <v>7.9100000000000004E-2</v>
      </c>
      <c r="E459" s="13">
        <f t="shared" ca="1" si="49"/>
        <v>0.63491321559766711</v>
      </c>
      <c r="F459" s="23">
        <f t="shared" ref="F459:F522" ca="1" si="50">ROUND(IF(E459&lt;=(F$6-F$5)/(F$7-F$5),F$5+SQRT(E459*(F$7-F$5)*(F$6-F$5)),F$7-SQRT((1-E459)*(F$7-F$5)*(-F$6+F$7))),$A$2)</f>
        <v>1373.08</v>
      </c>
      <c r="G459" s="17">
        <f t="shared" ca="1" si="48"/>
        <v>8820.2312839145743</v>
      </c>
    </row>
    <row r="460" spans="1:7">
      <c r="A460" s="45">
        <f t="shared" ref="A460:A523" si="51">A459+1</f>
        <v>451</v>
      </c>
      <c r="B460" s="6">
        <f t="shared" ref="B460:B523" ca="1" si="52">IF($A$1="",RANDBETWEEN(B$5*10^$A$2,B$7*10^$A$2)/10^$A$2,B460)</f>
        <v>6.96</v>
      </c>
      <c r="C460" s="16">
        <f t="shared" ref="C460:C523" ca="1" si="53">IF($A$1="",ROUND(_xlfn.NORM.INV(RAND(),C$6,(C$7-C$5)/6),$A$2),C460)</f>
        <v>5.92</v>
      </c>
      <c r="D460" s="26">
        <f t="shared" ref="D460:D523" ca="1" si="54">C460/100</f>
        <v>5.9200000000000003E-2</v>
      </c>
      <c r="E460" s="13">
        <f t="shared" ca="1" si="49"/>
        <v>0.47827865056485541</v>
      </c>
      <c r="F460" s="23">
        <f t="shared" ca="1" si="50"/>
        <v>1055.1400000000001</v>
      </c>
      <c r="G460" s="17">
        <f t="shared" ref="G460:G523" ca="1" si="55">PV(D460,B460,-F460)</f>
        <v>5879.5335733530719</v>
      </c>
    </row>
    <row r="461" spans="1:7">
      <c r="A461" s="45">
        <f t="shared" si="51"/>
        <v>452</v>
      </c>
      <c r="B461" s="6">
        <f t="shared" ca="1" si="52"/>
        <v>1.63</v>
      </c>
      <c r="C461" s="16">
        <f t="shared" ca="1" si="53"/>
        <v>7.58</v>
      </c>
      <c r="D461" s="26">
        <f t="shared" ca="1" si="54"/>
        <v>7.5800000000000006E-2</v>
      </c>
      <c r="E461" s="13">
        <f t="shared" ref="E461:E524" ca="1" si="56">IF($A$1="",RAND(),E461)</f>
        <v>0.12457143659974945</v>
      </c>
      <c r="F461" s="23">
        <f t="shared" ca="1" si="50"/>
        <v>480.14</v>
      </c>
      <c r="G461" s="17">
        <f t="shared" ca="1" si="55"/>
        <v>711.1947655923351</v>
      </c>
    </row>
    <row r="462" spans="1:7">
      <c r="A462" s="45">
        <f t="shared" si="51"/>
        <v>453</v>
      </c>
      <c r="B462" s="6">
        <f t="shared" ca="1" si="52"/>
        <v>2.71</v>
      </c>
      <c r="C462" s="16">
        <f t="shared" ca="1" si="53"/>
        <v>5.98</v>
      </c>
      <c r="D462" s="26">
        <f t="shared" ca="1" si="54"/>
        <v>5.9800000000000006E-2</v>
      </c>
      <c r="E462" s="13">
        <f t="shared" ca="1" si="56"/>
        <v>0.18376030394591791</v>
      </c>
      <c r="F462" s="23">
        <f t="shared" ca="1" si="50"/>
        <v>567.36</v>
      </c>
      <c r="G462" s="17">
        <f t="shared" ca="1" si="55"/>
        <v>1381.7351587304718</v>
      </c>
    </row>
    <row r="463" spans="1:7">
      <c r="A463" s="45">
        <f t="shared" si="51"/>
        <v>454</v>
      </c>
      <c r="B463" s="6">
        <f t="shared" ca="1" si="52"/>
        <v>4.3</v>
      </c>
      <c r="C463" s="16">
        <f t="shared" ca="1" si="53"/>
        <v>9.02</v>
      </c>
      <c r="D463" s="26">
        <f t="shared" ca="1" si="54"/>
        <v>9.0200000000000002E-2</v>
      </c>
      <c r="E463" s="13">
        <f t="shared" ca="1" si="56"/>
        <v>0.15877852162197947</v>
      </c>
      <c r="F463" s="23">
        <f t="shared" ca="1" si="50"/>
        <v>530.41</v>
      </c>
      <c r="G463" s="17">
        <f t="shared" ca="1" si="55"/>
        <v>1824.0906301897767</v>
      </c>
    </row>
    <row r="464" spans="1:7">
      <c r="A464" s="45">
        <f t="shared" si="51"/>
        <v>455</v>
      </c>
      <c r="B464" s="6">
        <f t="shared" ca="1" si="52"/>
        <v>9.98</v>
      </c>
      <c r="C464" s="16">
        <f t="shared" ca="1" si="53"/>
        <v>9.51</v>
      </c>
      <c r="D464" s="26">
        <f t="shared" ca="1" si="54"/>
        <v>9.5100000000000004E-2</v>
      </c>
      <c r="E464" s="13">
        <f t="shared" ca="1" si="56"/>
        <v>0.60476105215790632</v>
      </c>
      <c r="F464" s="23">
        <f t="shared" ca="1" si="50"/>
        <v>1307.23</v>
      </c>
      <c r="G464" s="17">
        <f t="shared" ca="1" si="55"/>
        <v>8194.1875730596439</v>
      </c>
    </row>
    <row r="465" spans="1:7">
      <c r="A465" s="45">
        <f t="shared" si="51"/>
        <v>456</v>
      </c>
      <c r="B465" s="6">
        <f t="shared" ca="1" si="52"/>
        <v>8.66</v>
      </c>
      <c r="C465" s="16">
        <f t="shared" ca="1" si="53"/>
        <v>5.49</v>
      </c>
      <c r="D465" s="26">
        <f t="shared" ca="1" si="54"/>
        <v>5.4900000000000004E-2</v>
      </c>
      <c r="E465" s="13">
        <f t="shared" ca="1" si="56"/>
        <v>0.16051111884473412</v>
      </c>
      <c r="F465" s="23">
        <f t="shared" ca="1" si="50"/>
        <v>532.96</v>
      </c>
      <c r="G465" s="17">
        <f t="shared" ca="1" si="55"/>
        <v>3596.8296701524819</v>
      </c>
    </row>
    <row r="466" spans="1:7">
      <c r="A466" s="45">
        <f t="shared" si="51"/>
        <v>457</v>
      </c>
      <c r="B466" s="6">
        <f t="shared" ca="1" si="52"/>
        <v>5.86</v>
      </c>
      <c r="C466" s="16">
        <f t="shared" ca="1" si="53"/>
        <v>10.66</v>
      </c>
      <c r="D466" s="26">
        <f t="shared" ca="1" si="54"/>
        <v>0.1066</v>
      </c>
      <c r="E466" s="13">
        <f t="shared" ca="1" si="56"/>
        <v>0.64099704837269456</v>
      </c>
      <c r="F466" s="23">
        <f t="shared" ca="1" si="50"/>
        <v>1386.69</v>
      </c>
      <c r="G466" s="17">
        <f t="shared" ca="1" si="55"/>
        <v>5823.1817969168233</v>
      </c>
    </row>
    <row r="467" spans="1:7">
      <c r="A467" s="45">
        <f t="shared" si="51"/>
        <v>458</v>
      </c>
      <c r="B467" s="6">
        <f t="shared" ca="1" si="52"/>
        <v>3.55</v>
      </c>
      <c r="C467" s="16">
        <f t="shared" ca="1" si="53"/>
        <v>9.77</v>
      </c>
      <c r="D467" s="26">
        <f t="shared" ca="1" si="54"/>
        <v>9.7699999999999995E-2</v>
      </c>
      <c r="E467" s="13">
        <f t="shared" ca="1" si="56"/>
        <v>0.29988103409578448</v>
      </c>
      <c r="F467" s="23">
        <f t="shared" ca="1" si="50"/>
        <v>747.03</v>
      </c>
      <c r="G467" s="17">
        <f t="shared" ca="1" si="55"/>
        <v>2154.2130259035935</v>
      </c>
    </row>
    <row r="468" spans="1:7">
      <c r="A468" s="45">
        <f t="shared" si="51"/>
        <v>459</v>
      </c>
      <c r="B468" s="6">
        <f t="shared" ca="1" si="52"/>
        <v>4.37</v>
      </c>
      <c r="C468" s="16">
        <f t="shared" ca="1" si="53"/>
        <v>9.35</v>
      </c>
      <c r="D468" s="26">
        <f t="shared" ca="1" si="54"/>
        <v>9.35E-2</v>
      </c>
      <c r="E468" s="13">
        <f t="shared" ca="1" si="56"/>
        <v>0.59136597834059523</v>
      </c>
      <c r="F468" s="23">
        <f t="shared" ca="1" si="50"/>
        <v>1278.78</v>
      </c>
      <c r="G468" s="17">
        <f t="shared" ca="1" si="55"/>
        <v>4422.4371156287216</v>
      </c>
    </row>
    <row r="469" spans="1:7">
      <c r="A469" s="45">
        <f t="shared" si="51"/>
        <v>460</v>
      </c>
      <c r="B469" s="6">
        <f t="shared" ca="1" si="52"/>
        <v>2.27</v>
      </c>
      <c r="C469" s="16">
        <f t="shared" ca="1" si="53"/>
        <v>9.23</v>
      </c>
      <c r="D469" s="26">
        <f t="shared" ca="1" si="54"/>
        <v>9.2300000000000007E-2</v>
      </c>
      <c r="E469" s="13">
        <f t="shared" ca="1" si="56"/>
        <v>1.8417841254728562E-2</v>
      </c>
      <c r="F469" s="23">
        <f t="shared" ca="1" si="50"/>
        <v>246.17</v>
      </c>
      <c r="G469" s="17">
        <f t="shared" ca="1" si="55"/>
        <v>484.34790560420339</v>
      </c>
    </row>
    <row r="470" spans="1:7">
      <c r="A470" s="45">
        <f t="shared" si="51"/>
        <v>461</v>
      </c>
      <c r="B470" s="6">
        <f t="shared" ca="1" si="52"/>
        <v>9.1</v>
      </c>
      <c r="C470" s="16">
        <f t="shared" ca="1" si="53"/>
        <v>9.4700000000000006</v>
      </c>
      <c r="D470" s="26">
        <f t="shared" ca="1" si="54"/>
        <v>9.4700000000000006E-2</v>
      </c>
      <c r="E470" s="13">
        <f t="shared" ca="1" si="56"/>
        <v>0.69785070315750641</v>
      </c>
      <c r="F470" s="23">
        <f t="shared" ca="1" si="50"/>
        <v>1519.94</v>
      </c>
      <c r="G470" s="17">
        <f t="shared" ca="1" si="55"/>
        <v>9004.8923088031388</v>
      </c>
    </row>
    <row r="471" spans="1:7">
      <c r="A471" s="45">
        <f t="shared" si="51"/>
        <v>462</v>
      </c>
      <c r="B471" s="6">
        <f t="shared" ca="1" si="52"/>
        <v>1.59</v>
      </c>
      <c r="C471" s="16">
        <f t="shared" ca="1" si="53"/>
        <v>7.61</v>
      </c>
      <c r="D471" s="26">
        <f t="shared" ca="1" si="54"/>
        <v>7.6100000000000001E-2</v>
      </c>
      <c r="E471" s="13">
        <f t="shared" ca="1" si="56"/>
        <v>0.89681789515687838</v>
      </c>
      <c r="F471" s="23">
        <f t="shared" ca="1" si="50"/>
        <v>2135.09</v>
      </c>
      <c r="G471" s="17">
        <f t="shared" ca="1" si="55"/>
        <v>3088.2530296742807</v>
      </c>
    </row>
    <row r="472" spans="1:7">
      <c r="A472" s="45">
        <f t="shared" si="51"/>
        <v>463</v>
      </c>
      <c r="B472" s="6">
        <f t="shared" ca="1" si="52"/>
        <v>9.6300000000000008</v>
      </c>
      <c r="C472" s="16">
        <f t="shared" ca="1" si="53"/>
        <v>9.92</v>
      </c>
      <c r="D472" s="26">
        <f t="shared" ca="1" si="54"/>
        <v>9.9199999999999997E-2</v>
      </c>
      <c r="E472" s="13">
        <f t="shared" ca="1" si="56"/>
        <v>0.96694985860953264</v>
      </c>
      <c r="F472" s="23">
        <f t="shared" ca="1" si="50"/>
        <v>2510.5</v>
      </c>
      <c r="G472" s="17">
        <f t="shared" ca="1" si="55"/>
        <v>15129.054321565221</v>
      </c>
    </row>
    <row r="473" spans="1:7">
      <c r="A473" s="45">
        <f t="shared" si="51"/>
        <v>464</v>
      </c>
      <c r="B473" s="6">
        <f t="shared" ca="1" si="52"/>
        <v>5.93</v>
      </c>
      <c r="C473" s="16">
        <f t="shared" ca="1" si="53"/>
        <v>7.51</v>
      </c>
      <c r="D473" s="26">
        <f t="shared" ca="1" si="54"/>
        <v>7.51E-2</v>
      </c>
      <c r="E473" s="13">
        <f t="shared" ca="1" si="56"/>
        <v>0.12209195523009364</v>
      </c>
      <c r="F473" s="23">
        <f t="shared" ca="1" si="50"/>
        <v>476.33</v>
      </c>
      <c r="G473" s="17">
        <f t="shared" ca="1" si="55"/>
        <v>2214.2623481199084</v>
      </c>
    </row>
    <row r="474" spans="1:7">
      <c r="A474" s="45">
        <f t="shared" si="51"/>
        <v>465</v>
      </c>
      <c r="B474" s="6">
        <f t="shared" ca="1" si="52"/>
        <v>6.9</v>
      </c>
      <c r="C474" s="16">
        <f t="shared" ca="1" si="53"/>
        <v>10.86</v>
      </c>
      <c r="D474" s="26">
        <f t="shared" ca="1" si="54"/>
        <v>0.10859999999999999</v>
      </c>
      <c r="E474" s="13">
        <f t="shared" ca="1" si="56"/>
        <v>0.63154984935845981</v>
      </c>
      <c r="F474" s="23">
        <f t="shared" ca="1" si="50"/>
        <v>1365.6</v>
      </c>
      <c r="G474" s="17">
        <f t="shared" ca="1" si="55"/>
        <v>6400.8639056174507</v>
      </c>
    </row>
    <row r="475" spans="1:7">
      <c r="A475" s="45">
        <f t="shared" si="51"/>
        <v>466</v>
      </c>
      <c r="B475" s="6">
        <f t="shared" ca="1" si="52"/>
        <v>7.69</v>
      </c>
      <c r="C475" s="16">
        <f t="shared" ca="1" si="53"/>
        <v>12.05</v>
      </c>
      <c r="D475" s="26">
        <f t="shared" ca="1" si="54"/>
        <v>0.12050000000000001</v>
      </c>
      <c r="E475" s="13">
        <f t="shared" ca="1" si="56"/>
        <v>0.23006172727013019</v>
      </c>
      <c r="F475" s="23">
        <f t="shared" ca="1" si="50"/>
        <v>637.36</v>
      </c>
      <c r="G475" s="17">
        <f t="shared" ca="1" si="55"/>
        <v>3084.2339154533961</v>
      </c>
    </row>
    <row r="476" spans="1:7">
      <c r="A476" s="45">
        <f t="shared" si="51"/>
        <v>467</v>
      </c>
      <c r="B476" s="6">
        <f t="shared" ca="1" si="52"/>
        <v>2.78</v>
      </c>
      <c r="C476" s="16">
        <f t="shared" ca="1" si="53"/>
        <v>11.21</v>
      </c>
      <c r="D476" s="26">
        <f t="shared" ca="1" si="54"/>
        <v>0.11210000000000001</v>
      </c>
      <c r="E476" s="13">
        <f t="shared" ca="1" si="56"/>
        <v>6.7799097843261658E-2</v>
      </c>
      <c r="F476" s="23">
        <f t="shared" ca="1" si="50"/>
        <v>380.44</v>
      </c>
      <c r="G476" s="17">
        <f t="shared" ca="1" si="55"/>
        <v>867.94554757065384</v>
      </c>
    </row>
    <row r="477" spans="1:7">
      <c r="A477" s="45">
        <f t="shared" si="51"/>
        <v>468</v>
      </c>
      <c r="B477" s="6">
        <f t="shared" ca="1" si="52"/>
        <v>9.82</v>
      </c>
      <c r="C477" s="16">
        <f t="shared" ca="1" si="53"/>
        <v>8.76</v>
      </c>
      <c r="D477" s="26">
        <f t="shared" ca="1" si="54"/>
        <v>8.7599999999999997E-2</v>
      </c>
      <c r="E477" s="13">
        <f t="shared" ca="1" si="56"/>
        <v>0.70843407416273729</v>
      </c>
      <c r="F477" s="23">
        <f t="shared" ca="1" si="50"/>
        <v>1546.09</v>
      </c>
      <c r="G477" s="17">
        <f t="shared" ca="1" si="55"/>
        <v>9911.885223818188</v>
      </c>
    </row>
    <row r="478" spans="1:7">
      <c r="A478" s="45">
        <f t="shared" si="51"/>
        <v>469</v>
      </c>
      <c r="B478" s="6">
        <f t="shared" ca="1" si="52"/>
        <v>7.39</v>
      </c>
      <c r="C478" s="16">
        <f t="shared" ca="1" si="53"/>
        <v>10.039999999999999</v>
      </c>
      <c r="D478" s="26">
        <f t="shared" ca="1" si="54"/>
        <v>0.10039999999999999</v>
      </c>
      <c r="E478" s="13">
        <f t="shared" ca="1" si="56"/>
        <v>0.207373891899857</v>
      </c>
      <c r="F478" s="23">
        <f t="shared" ca="1" si="50"/>
        <v>602.80999999999995</v>
      </c>
      <c r="G478" s="17">
        <f t="shared" ca="1" si="55"/>
        <v>3043.4277535676047</v>
      </c>
    </row>
    <row r="479" spans="1:7">
      <c r="A479" s="45">
        <f t="shared" si="51"/>
        <v>470</v>
      </c>
      <c r="B479" s="6">
        <f t="shared" ca="1" si="52"/>
        <v>9.0299999999999994</v>
      </c>
      <c r="C479" s="16">
        <f t="shared" ca="1" si="53"/>
        <v>8.9499999999999993</v>
      </c>
      <c r="D479" s="26">
        <f t="shared" ca="1" si="54"/>
        <v>8.9499999999999996E-2</v>
      </c>
      <c r="E479" s="13">
        <f t="shared" ca="1" si="56"/>
        <v>0.44560042439238401</v>
      </c>
      <c r="F479" s="23">
        <f t="shared" ca="1" si="50"/>
        <v>995.16</v>
      </c>
      <c r="G479" s="17">
        <f t="shared" ca="1" si="55"/>
        <v>5991.5792405679276</v>
      </c>
    </row>
    <row r="480" spans="1:7">
      <c r="A480" s="45">
        <f t="shared" si="51"/>
        <v>471</v>
      </c>
      <c r="B480" s="6">
        <f t="shared" ca="1" si="52"/>
        <v>8.92</v>
      </c>
      <c r="C480" s="16">
        <f t="shared" ca="1" si="53"/>
        <v>10.74</v>
      </c>
      <c r="D480" s="26">
        <f t="shared" ca="1" si="54"/>
        <v>0.1074</v>
      </c>
      <c r="E480" s="13">
        <f t="shared" ca="1" si="56"/>
        <v>0.62124630920393109</v>
      </c>
      <c r="F480" s="23">
        <f t="shared" ca="1" si="50"/>
        <v>1342.9</v>
      </c>
      <c r="G480" s="17">
        <f t="shared" ca="1" si="55"/>
        <v>7470.5372186148725</v>
      </c>
    </row>
    <row r="481" spans="1:7">
      <c r="A481" s="45">
        <f t="shared" si="51"/>
        <v>472</v>
      </c>
      <c r="B481" s="6">
        <f t="shared" ca="1" si="52"/>
        <v>5.59</v>
      </c>
      <c r="C481" s="16">
        <f t="shared" ca="1" si="53"/>
        <v>10.89</v>
      </c>
      <c r="D481" s="26">
        <f t="shared" ca="1" si="54"/>
        <v>0.10890000000000001</v>
      </c>
      <c r="E481" s="13">
        <f t="shared" ca="1" si="56"/>
        <v>0.98583559500106654</v>
      </c>
      <c r="F481" s="23">
        <f t="shared" ca="1" si="50"/>
        <v>2679.54</v>
      </c>
      <c r="G481" s="17">
        <f t="shared" ca="1" si="55"/>
        <v>10798.998707979945</v>
      </c>
    </row>
    <row r="482" spans="1:7">
      <c r="A482" s="45">
        <f t="shared" si="51"/>
        <v>473</v>
      </c>
      <c r="B482" s="6">
        <f t="shared" ca="1" si="52"/>
        <v>3.65</v>
      </c>
      <c r="C482" s="16">
        <f t="shared" ca="1" si="53"/>
        <v>8.94</v>
      </c>
      <c r="D482" s="26">
        <f t="shared" ca="1" si="54"/>
        <v>8.9399999999999993E-2</v>
      </c>
      <c r="E482" s="13">
        <f t="shared" ca="1" si="56"/>
        <v>0.89699874115273404</v>
      </c>
      <c r="F482" s="23">
        <f t="shared" ca="1" si="50"/>
        <v>2135.85</v>
      </c>
      <c r="G482" s="17">
        <f t="shared" ca="1" si="55"/>
        <v>6412.6340839392624</v>
      </c>
    </row>
    <row r="483" spans="1:7">
      <c r="A483" s="45">
        <f t="shared" si="51"/>
        <v>474</v>
      </c>
      <c r="B483" s="6">
        <f t="shared" ca="1" si="52"/>
        <v>6.7</v>
      </c>
      <c r="C483" s="16">
        <f t="shared" ca="1" si="53"/>
        <v>7.05</v>
      </c>
      <c r="D483" s="26">
        <f t="shared" ca="1" si="54"/>
        <v>7.0499999999999993E-2</v>
      </c>
      <c r="E483" s="13">
        <f t="shared" ca="1" si="56"/>
        <v>0.65435232742559635</v>
      </c>
      <c r="F483" s="23">
        <f t="shared" ca="1" si="50"/>
        <v>1416.98</v>
      </c>
      <c r="G483" s="17">
        <f t="shared" ca="1" si="55"/>
        <v>7365.6211206403186</v>
      </c>
    </row>
    <row r="484" spans="1:7">
      <c r="A484" s="45">
        <f t="shared" si="51"/>
        <v>475</v>
      </c>
      <c r="B484" s="6">
        <f t="shared" ca="1" si="52"/>
        <v>1.31</v>
      </c>
      <c r="C484" s="16">
        <f t="shared" ca="1" si="53"/>
        <v>10.52</v>
      </c>
      <c r="D484" s="26">
        <f t="shared" ca="1" si="54"/>
        <v>0.1052</v>
      </c>
      <c r="E484" s="13">
        <f t="shared" ca="1" si="56"/>
        <v>0.39498330640469947</v>
      </c>
      <c r="F484" s="23">
        <f t="shared" ca="1" si="50"/>
        <v>905.63</v>
      </c>
      <c r="G484" s="17">
        <f t="shared" ca="1" si="55"/>
        <v>1057.2495418810474</v>
      </c>
    </row>
    <row r="485" spans="1:7">
      <c r="A485" s="45">
        <f t="shared" si="51"/>
        <v>476</v>
      </c>
      <c r="B485" s="6">
        <f t="shared" ca="1" si="52"/>
        <v>9.32</v>
      </c>
      <c r="C485" s="16">
        <f t="shared" ca="1" si="53"/>
        <v>10.25</v>
      </c>
      <c r="D485" s="26">
        <f t="shared" ca="1" si="54"/>
        <v>0.10249999999999999</v>
      </c>
      <c r="E485" s="13">
        <f t="shared" ca="1" si="56"/>
        <v>0.35550898997553626</v>
      </c>
      <c r="F485" s="23">
        <f t="shared" ca="1" si="50"/>
        <v>838.39</v>
      </c>
      <c r="G485" s="17">
        <f t="shared" ca="1" si="55"/>
        <v>4885.1863666542522</v>
      </c>
    </row>
    <row r="486" spans="1:7">
      <c r="A486" s="45">
        <f t="shared" si="51"/>
        <v>477</v>
      </c>
      <c r="B486" s="6">
        <f t="shared" ca="1" si="52"/>
        <v>3.88</v>
      </c>
      <c r="C486" s="16">
        <f t="shared" ca="1" si="53"/>
        <v>6.79</v>
      </c>
      <c r="D486" s="26">
        <f t="shared" ca="1" si="54"/>
        <v>6.7900000000000002E-2</v>
      </c>
      <c r="E486" s="13">
        <f t="shared" ca="1" si="56"/>
        <v>0.97114190255562916</v>
      </c>
      <c r="F486" s="23">
        <f t="shared" ca="1" si="50"/>
        <v>2542.59</v>
      </c>
      <c r="G486" s="17">
        <f t="shared" ca="1" si="55"/>
        <v>8425.3971407409026</v>
      </c>
    </row>
    <row r="487" spans="1:7">
      <c r="A487" s="45">
        <f t="shared" si="51"/>
        <v>478</v>
      </c>
      <c r="B487" s="6">
        <f t="shared" ca="1" si="52"/>
        <v>6.86</v>
      </c>
      <c r="C487" s="16">
        <f t="shared" ca="1" si="53"/>
        <v>10.56</v>
      </c>
      <c r="D487" s="26">
        <f t="shared" ca="1" si="54"/>
        <v>0.1056</v>
      </c>
      <c r="E487" s="13">
        <f t="shared" ca="1" si="56"/>
        <v>0.11880975673418059</v>
      </c>
      <c r="F487" s="23">
        <f t="shared" ca="1" si="50"/>
        <v>471.24</v>
      </c>
      <c r="G487" s="17">
        <f t="shared" ca="1" si="55"/>
        <v>2221.2219229815182</v>
      </c>
    </row>
    <row r="488" spans="1:7">
      <c r="A488" s="45">
        <f t="shared" si="51"/>
        <v>479</v>
      </c>
      <c r="B488" s="6">
        <f t="shared" ca="1" si="52"/>
        <v>3.7</v>
      </c>
      <c r="C488" s="16">
        <f t="shared" ca="1" si="53"/>
        <v>9.43</v>
      </c>
      <c r="D488" s="26">
        <f t="shared" ca="1" si="54"/>
        <v>9.4299999999999995E-2</v>
      </c>
      <c r="E488" s="13">
        <f t="shared" ca="1" si="56"/>
        <v>0.94721908878863492</v>
      </c>
      <c r="F488" s="23">
        <f t="shared" ca="1" si="50"/>
        <v>2381.4</v>
      </c>
      <c r="G488" s="17">
        <f t="shared" ca="1" si="55"/>
        <v>7160.2216350798481</v>
      </c>
    </row>
    <row r="489" spans="1:7">
      <c r="A489" s="45">
        <f t="shared" si="51"/>
        <v>480</v>
      </c>
      <c r="B489" s="6">
        <f t="shared" ca="1" si="52"/>
        <v>4.47</v>
      </c>
      <c r="C489" s="16">
        <f t="shared" ca="1" si="53"/>
        <v>7.91</v>
      </c>
      <c r="D489" s="26">
        <f t="shared" ca="1" si="54"/>
        <v>7.9100000000000004E-2</v>
      </c>
      <c r="E489" s="13">
        <f t="shared" ca="1" si="56"/>
        <v>0.30671012954431254</v>
      </c>
      <c r="F489" s="23">
        <f t="shared" ca="1" si="50"/>
        <v>758.05</v>
      </c>
      <c r="G489" s="17">
        <f t="shared" ca="1" si="55"/>
        <v>2764.2045352550258</v>
      </c>
    </row>
    <row r="490" spans="1:7">
      <c r="A490" s="45">
        <f t="shared" si="51"/>
        <v>481</v>
      </c>
      <c r="B490" s="6">
        <f t="shared" ca="1" si="52"/>
        <v>2.86</v>
      </c>
      <c r="C490" s="16">
        <f t="shared" ca="1" si="53"/>
        <v>7.54</v>
      </c>
      <c r="D490" s="26">
        <f t="shared" ca="1" si="54"/>
        <v>7.5399999999999995E-2</v>
      </c>
      <c r="E490" s="13">
        <f t="shared" ca="1" si="56"/>
        <v>0.8710879045331007</v>
      </c>
      <c r="F490" s="23">
        <f t="shared" ca="1" si="50"/>
        <v>2033.25</v>
      </c>
      <c r="G490" s="17">
        <f t="shared" ca="1" si="55"/>
        <v>5061.8922604150048</v>
      </c>
    </row>
    <row r="491" spans="1:7">
      <c r="A491" s="45">
        <f t="shared" si="51"/>
        <v>482</v>
      </c>
      <c r="B491" s="6">
        <f t="shared" ca="1" si="52"/>
        <v>6.66</v>
      </c>
      <c r="C491" s="16">
        <f t="shared" ca="1" si="53"/>
        <v>11.68</v>
      </c>
      <c r="D491" s="26">
        <f t="shared" ca="1" si="54"/>
        <v>0.1168</v>
      </c>
      <c r="E491" s="13">
        <f t="shared" ca="1" si="56"/>
        <v>0.65603468470708315</v>
      </c>
      <c r="F491" s="23">
        <f t="shared" ca="1" si="50"/>
        <v>1420.84</v>
      </c>
      <c r="G491" s="17">
        <f t="shared" ca="1" si="55"/>
        <v>6335.8323568055948</v>
      </c>
    </row>
    <row r="492" spans="1:7">
      <c r="A492" s="45">
        <f t="shared" si="51"/>
        <v>483</v>
      </c>
      <c r="B492" s="6">
        <f t="shared" ca="1" si="52"/>
        <v>5.14</v>
      </c>
      <c r="C492" s="16">
        <f t="shared" ca="1" si="53"/>
        <v>8.0399999999999991</v>
      </c>
      <c r="D492" s="26">
        <f t="shared" ca="1" si="54"/>
        <v>8.0399999999999985E-2</v>
      </c>
      <c r="E492" s="13">
        <f t="shared" ca="1" si="56"/>
        <v>0.53239016596580413</v>
      </c>
      <c r="F492" s="23">
        <f t="shared" ca="1" si="50"/>
        <v>1158.76</v>
      </c>
      <c r="G492" s="17">
        <f t="shared" ca="1" si="55"/>
        <v>4727.1455994776279</v>
      </c>
    </row>
    <row r="493" spans="1:7">
      <c r="A493" s="45">
        <f t="shared" si="51"/>
        <v>484</v>
      </c>
      <c r="B493" s="6">
        <f t="shared" ca="1" si="52"/>
        <v>9.99</v>
      </c>
      <c r="C493" s="16">
        <f t="shared" ca="1" si="53"/>
        <v>9.02</v>
      </c>
      <c r="D493" s="26">
        <f t="shared" ca="1" si="54"/>
        <v>9.0200000000000002E-2</v>
      </c>
      <c r="E493" s="13">
        <f t="shared" ca="1" si="56"/>
        <v>0.65667319691829784</v>
      </c>
      <c r="F493" s="23">
        <f t="shared" ca="1" si="50"/>
        <v>1422.31</v>
      </c>
      <c r="G493" s="17">
        <f t="shared" ca="1" si="55"/>
        <v>9114.1244735378095</v>
      </c>
    </row>
    <row r="494" spans="1:7">
      <c r="A494" s="45">
        <f t="shared" si="51"/>
        <v>485</v>
      </c>
      <c r="B494" s="6">
        <f t="shared" ca="1" si="52"/>
        <v>7.9</v>
      </c>
      <c r="C494" s="16">
        <f t="shared" ca="1" si="53"/>
        <v>6.67</v>
      </c>
      <c r="D494" s="26">
        <f t="shared" ca="1" si="54"/>
        <v>6.6699999999999995E-2</v>
      </c>
      <c r="E494" s="13">
        <f t="shared" ca="1" si="56"/>
        <v>0.60547841993140561</v>
      </c>
      <c r="F494" s="23">
        <f t="shared" ca="1" si="50"/>
        <v>1308.76</v>
      </c>
      <c r="G494" s="17">
        <f t="shared" ca="1" si="55"/>
        <v>7840.1038450693068</v>
      </c>
    </row>
    <row r="495" spans="1:7">
      <c r="A495" s="45">
        <f t="shared" si="51"/>
        <v>486</v>
      </c>
      <c r="B495" s="6">
        <f t="shared" ca="1" si="52"/>
        <v>1.7</v>
      </c>
      <c r="C495" s="16">
        <f t="shared" ca="1" si="53"/>
        <v>8.5399999999999991</v>
      </c>
      <c r="D495" s="26">
        <f t="shared" ca="1" si="54"/>
        <v>8.539999999999999E-2</v>
      </c>
      <c r="E495" s="13">
        <f t="shared" ca="1" si="56"/>
        <v>0.49133477698249839</v>
      </c>
      <c r="F495" s="23">
        <f t="shared" ca="1" si="50"/>
        <v>1079.6300000000001</v>
      </c>
      <c r="G495" s="17">
        <f t="shared" ca="1" si="55"/>
        <v>1644.0205398738435</v>
      </c>
    </row>
    <row r="496" spans="1:7">
      <c r="A496" s="45">
        <f t="shared" si="51"/>
        <v>487</v>
      </c>
      <c r="B496" s="6">
        <f t="shared" ca="1" si="52"/>
        <v>8.83</v>
      </c>
      <c r="C496" s="16">
        <f t="shared" ca="1" si="53"/>
        <v>10.53</v>
      </c>
      <c r="D496" s="26">
        <f t="shared" ca="1" si="54"/>
        <v>0.10529999999999999</v>
      </c>
      <c r="E496" s="13">
        <f t="shared" ca="1" si="56"/>
        <v>0.5833945802585524</v>
      </c>
      <c r="F496" s="23">
        <f t="shared" ca="1" si="50"/>
        <v>1262.07</v>
      </c>
      <c r="G496" s="17">
        <f t="shared" ca="1" si="55"/>
        <v>7034.1024795334088</v>
      </c>
    </row>
    <row r="497" spans="1:7">
      <c r="A497" s="45">
        <f t="shared" si="51"/>
        <v>488</v>
      </c>
      <c r="B497" s="6">
        <f t="shared" ca="1" si="52"/>
        <v>1.85</v>
      </c>
      <c r="C497" s="16">
        <f t="shared" ca="1" si="53"/>
        <v>5.57</v>
      </c>
      <c r="D497" s="26">
        <f t="shared" ca="1" si="54"/>
        <v>5.57E-2</v>
      </c>
      <c r="E497" s="13">
        <f t="shared" ca="1" si="56"/>
        <v>0.31921214564208267</v>
      </c>
      <c r="F497" s="23">
        <f t="shared" ca="1" si="50"/>
        <v>778.35</v>
      </c>
      <c r="G497" s="17">
        <f t="shared" ca="1" si="55"/>
        <v>1333.3071142032916</v>
      </c>
    </row>
    <row r="498" spans="1:7">
      <c r="A498" s="45">
        <f t="shared" si="51"/>
        <v>489</v>
      </c>
      <c r="B498" s="6">
        <f t="shared" ca="1" si="52"/>
        <v>9.8800000000000008</v>
      </c>
      <c r="C498" s="16">
        <f t="shared" ca="1" si="53"/>
        <v>9.4</v>
      </c>
      <c r="D498" s="26">
        <f t="shared" ca="1" si="54"/>
        <v>9.4E-2</v>
      </c>
      <c r="E498" s="13">
        <f t="shared" ca="1" si="56"/>
        <v>0.48893393053105683</v>
      </c>
      <c r="F498" s="23">
        <f t="shared" ca="1" si="50"/>
        <v>1075.0999999999999</v>
      </c>
      <c r="G498" s="17">
        <f t="shared" ca="1" si="55"/>
        <v>6729.3054515186232</v>
      </c>
    </row>
    <row r="499" spans="1:7">
      <c r="A499" s="45">
        <f t="shared" si="51"/>
        <v>490</v>
      </c>
      <c r="B499" s="6">
        <f t="shared" ca="1" si="52"/>
        <v>2.06</v>
      </c>
      <c r="C499" s="16">
        <f t="shared" ca="1" si="53"/>
        <v>9.4700000000000006</v>
      </c>
      <c r="D499" s="26">
        <f t="shared" ca="1" si="54"/>
        <v>9.4700000000000006E-2</v>
      </c>
      <c r="E499" s="13">
        <f t="shared" ca="1" si="56"/>
        <v>6.4553484676504347E-2</v>
      </c>
      <c r="F499" s="23">
        <f t="shared" ca="1" si="50"/>
        <v>373.65</v>
      </c>
      <c r="G499" s="17">
        <f t="shared" ca="1" si="55"/>
        <v>670.95133552869299</v>
      </c>
    </row>
    <row r="500" spans="1:7">
      <c r="A500" s="45">
        <f t="shared" si="51"/>
        <v>491</v>
      </c>
      <c r="B500" s="6">
        <f t="shared" ca="1" si="52"/>
        <v>9.57</v>
      </c>
      <c r="C500" s="16">
        <f t="shared" ca="1" si="53"/>
        <v>12.41</v>
      </c>
      <c r="D500" s="26">
        <f t="shared" ca="1" si="54"/>
        <v>0.1241</v>
      </c>
      <c r="E500" s="13">
        <f t="shared" ca="1" si="56"/>
        <v>1.8039028414066904E-2</v>
      </c>
      <c r="F500" s="23">
        <f t="shared" ca="1" si="50"/>
        <v>244.66</v>
      </c>
      <c r="G500" s="17">
        <f t="shared" ca="1" si="55"/>
        <v>1327.9164009260294</v>
      </c>
    </row>
    <row r="501" spans="1:7">
      <c r="A501" s="45">
        <f t="shared" si="51"/>
        <v>492</v>
      </c>
      <c r="B501" s="6">
        <f t="shared" ca="1" si="52"/>
        <v>4.53</v>
      </c>
      <c r="C501" s="16">
        <f t="shared" ca="1" si="53"/>
        <v>8.33</v>
      </c>
      <c r="D501" s="26">
        <f t="shared" ca="1" si="54"/>
        <v>8.3299999999999999E-2</v>
      </c>
      <c r="E501" s="13">
        <f t="shared" ca="1" si="56"/>
        <v>0.84294741765482706</v>
      </c>
      <c r="F501" s="23">
        <f t="shared" ca="1" si="50"/>
        <v>1932.93</v>
      </c>
      <c r="G501" s="17">
        <f t="shared" ca="1" si="55"/>
        <v>7054.9329299922556</v>
      </c>
    </row>
    <row r="502" spans="1:7">
      <c r="A502" s="45">
        <f t="shared" si="51"/>
        <v>493</v>
      </c>
      <c r="B502" s="6">
        <f t="shared" ca="1" si="52"/>
        <v>2.1800000000000002</v>
      </c>
      <c r="C502" s="16">
        <f t="shared" ca="1" si="53"/>
        <v>7.71</v>
      </c>
      <c r="D502" s="26">
        <f t="shared" ca="1" si="54"/>
        <v>7.7100000000000002E-2</v>
      </c>
      <c r="E502" s="13">
        <f t="shared" ca="1" si="56"/>
        <v>0.24251181212077755</v>
      </c>
      <c r="F502" s="23">
        <f t="shared" ca="1" si="50"/>
        <v>656.54</v>
      </c>
      <c r="G502" s="17">
        <f t="shared" ca="1" si="55"/>
        <v>1272.9316247284521</v>
      </c>
    </row>
    <row r="503" spans="1:7">
      <c r="A503" s="45">
        <f t="shared" si="51"/>
        <v>494</v>
      </c>
      <c r="B503" s="6">
        <f t="shared" ca="1" si="52"/>
        <v>3</v>
      </c>
      <c r="C503" s="16">
        <f t="shared" ca="1" si="53"/>
        <v>9.2799999999999994</v>
      </c>
      <c r="D503" s="26">
        <f t="shared" ca="1" si="54"/>
        <v>9.2799999999999994E-2</v>
      </c>
      <c r="E503" s="13">
        <f t="shared" ca="1" si="56"/>
        <v>3.7792687574682016E-2</v>
      </c>
      <c r="F503" s="23">
        <f t="shared" ca="1" si="50"/>
        <v>309.38</v>
      </c>
      <c r="G503" s="17">
        <f t="shared" ca="1" si="55"/>
        <v>779.24037118069862</v>
      </c>
    </row>
    <row r="504" spans="1:7">
      <c r="A504" s="45">
        <f t="shared" si="51"/>
        <v>495</v>
      </c>
      <c r="B504" s="6">
        <f t="shared" ca="1" si="52"/>
        <v>7.18</v>
      </c>
      <c r="C504" s="16">
        <f t="shared" ca="1" si="53"/>
        <v>10.32</v>
      </c>
      <c r="D504" s="26">
        <f t="shared" ca="1" si="54"/>
        <v>0.1032</v>
      </c>
      <c r="E504" s="13">
        <f t="shared" ca="1" si="56"/>
        <v>0.26198330663241742</v>
      </c>
      <c r="F504" s="23">
        <f t="shared" ca="1" si="50"/>
        <v>686.86</v>
      </c>
      <c r="G504" s="17">
        <f t="shared" ca="1" si="55"/>
        <v>3367.6263508897396</v>
      </c>
    </row>
    <row r="505" spans="1:7">
      <c r="A505" s="45">
        <f t="shared" si="51"/>
        <v>496</v>
      </c>
      <c r="B505" s="6">
        <f t="shared" ca="1" si="52"/>
        <v>1.74</v>
      </c>
      <c r="C505" s="16">
        <f t="shared" ca="1" si="53"/>
        <v>5.77</v>
      </c>
      <c r="D505" s="26">
        <f t="shared" ca="1" si="54"/>
        <v>5.7699999999999994E-2</v>
      </c>
      <c r="E505" s="13">
        <f t="shared" ca="1" si="56"/>
        <v>0.32141341437177873</v>
      </c>
      <c r="F505" s="23">
        <f t="shared" ca="1" si="50"/>
        <v>781.95</v>
      </c>
      <c r="G505" s="17">
        <f t="shared" ca="1" si="55"/>
        <v>1260.2800132662687</v>
      </c>
    </row>
    <row r="506" spans="1:7">
      <c r="A506" s="45">
        <f t="shared" si="51"/>
        <v>497</v>
      </c>
      <c r="B506" s="6">
        <f t="shared" ca="1" si="52"/>
        <v>6.17</v>
      </c>
      <c r="C506" s="16">
        <f t="shared" ca="1" si="53"/>
        <v>9.36</v>
      </c>
      <c r="D506" s="26">
        <f t="shared" ca="1" si="54"/>
        <v>9.3599999999999989E-2</v>
      </c>
      <c r="E506" s="13">
        <f t="shared" ca="1" si="56"/>
        <v>0.5881730076600421</v>
      </c>
      <c r="F506" s="23">
        <f t="shared" ca="1" si="50"/>
        <v>1272.07</v>
      </c>
      <c r="G506" s="17">
        <f t="shared" ca="1" si="55"/>
        <v>5765.602064341032</v>
      </c>
    </row>
    <row r="507" spans="1:7">
      <c r="A507" s="45">
        <f t="shared" si="51"/>
        <v>498</v>
      </c>
      <c r="B507" s="6">
        <f t="shared" ca="1" si="52"/>
        <v>8.8699999999999992</v>
      </c>
      <c r="C507" s="16">
        <f t="shared" ca="1" si="53"/>
        <v>6.63</v>
      </c>
      <c r="D507" s="26">
        <f t="shared" ca="1" si="54"/>
        <v>6.6299999999999998E-2</v>
      </c>
      <c r="E507" s="13">
        <f t="shared" ca="1" si="56"/>
        <v>0.94019537471558146</v>
      </c>
      <c r="F507" s="23">
        <f t="shared" ca="1" si="50"/>
        <v>2341.5300000000002</v>
      </c>
      <c r="G507" s="17">
        <f t="shared" ca="1" si="55"/>
        <v>15332.577165834335</v>
      </c>
    </row>
    <row r="508" spans="1:7">
      <c r="A508" s="45">
        <f t="shared" si="51"/>
        <v>499</v>
      </c>
      <c r="B508" s="6">
        <f t="shared" ca="1" si="52"/>
        <v>8.2899999999999991</v>
      </c>
      <c r="C508" s="16">
        <f t="shared" ca="1" si="53"/>
        <v>10.34</v>
      </c>
      <c r="D508" s="26">
        <f t="shared" ca="1" si="54"/>
        <v>0.10339999999999999</v>
      </c>
      <c r="E508" s="13">
        <f t="shared" ca="1" si="56"/>
        <v>0.22848054920808003</v>
      </c>
      <c r="F508" s="23">
        <f t="shared" ca="1" si="50"/>
        <v>634.94000000000005</v>
      </c>
      <c r="G508" s="17">
        <f t="shared" ca="1" si="55"/>
        <v>3424.4564624732798</v>
      </c>
    </row>
    <row r="509" spans="1:7">
      <c r="A509" s="45">
        <f t="shared" si="51"/>
        <v>500</v>
      </c>
      <c r="B509" s="6">
        <f t="shared" ca="1" si="52"/>
        <v>4.8499999999999996</v>
      </c>
      <c r="C509" s="16">
        <f t="shared" ca="1" si="53"/>
        <v>9.23</v>
      </c>
      <c r="D509" s="26">
        <f t="shared" ca="1" si="54"/>
        <v>9.2300000000000007E-2</v>
      </c>
      <c r="E509" s="13">
        <f t="shared" ca="1" si="56"/>
        <v>0.51478593656292038</v>
      </c>
      <c r="F509" s="23">
        <f t="shared" ca="1" si="50"/>
        <v>1124.42</v>
      </c>
      <c r="G509" s="17">
        <f t="shared" ca="1" si="55"/>
        <v>4243.1828507720575</v>
      </c>
    </row>
    <row r="510" spans="1:7">
      <c r="A510" s="45">
        <f t="shared" si="51"/>
        <v>501</v>
      </c>
      <c r="B510" s="6">
        <f t="shared" ca="1" si="52"/>
        <v>9.17</v>
      </c>
      <c r="C510" s="16">
        <f t="shared" ca="1" si="53"/>
        <v>11.16</v>
      </c>
      <c r="D510" s="26">
        <f t="shared" ca="1" si="54"/>
        <v>0.1116</v>
      </c>
      <c r="E510" s="13">
        <f t="shared" ca="1" si="56"/>
        <v>0.7351446594510862</v>
      </c>
      <c r="F510" s="23">
        <f t="shared" ca="1" si="50"/>
        <v>1614.29</v>
      </c>
      <c r="G510" s="17">
        <f t="shared" ca="1" si="55"/>
        <v>8982.5824793869615</v>
      </c>
    </row>
    <row r="511" spans="1:7">
      <c r="A511" s="45">
        <f t="shared" si="51"/>
        <v>502</v>
      </c>
      <c r="B511" s="6">
        <f t="shared" ca="1" si="52"/>
        <v>8.3800000000000008</v>
      </c>
      <c r="C511" s="16">
        <f t="shared" ca="1" si="53"/>
        <v>8.17</v>
      </c>
      <c r="D511" s="26">
        <f t="shared" ca="1" si="54"/>
        <v>8.1699999999999995E-2</v>
      </c>
      <c r="E511" s="13">
        <f t="shared" ca="1" si="56"/>
        <v>0.79879400367577968</v>
      </c>
      <c r="F511" s="23">
        <f t="shared" ca="1" si="50"/>
        <v>1792.22</v>
      </c>
      <c r="G511" s="17">
        <f t="shared" ca="1" si="55"/>
        <v>10577.232950093969</v>
      </c>
    </row>
    <row r="512" spans="1:7">
      <c r="A512" s="45">
        <f t="shared" si="51"/>
        <v>503</v>
      </c>
      <c r="B512" s="6">
        <f t="shared" ca="1" si="52"/>
        <v>2.12</v>
      </c>
      <c r="C512" s="16">
        <f t="shared" ca="1" si="53"/>
        <v>8.2899999999999991</v>
      </c>
      <c r="D512" s="26">
        <f t="shared" ca="1" si="54"/>
        <v>8.2899999999999988E-2</v>
      </c>
      <c r="E512" s="13">
        <f t="shared" ca="1" si="56"/>
        <v>0.28906651479081169</v>
      </c>
      <c r="F512" s="23">
        <f t="shared" ca="1" si="50"/>
        <v>729.7</v>
      </c>
      <c r="G512" s="17">
        <f t="shared" ca="1" si="55"/>
        <v>1367.4874343497258</v>
      </c>
    </row>
    <row r="513" spans="1:7">
      <c r="A513" s="45">
        <f t="shared" si="51"/>
        <v>504</v>
      </c>
      <c r="B513" s="6">
        <f t="shared" ca="1" si="52"/>
        <v>3.8</v>
      </c>
      <c r="C513" s="16">
        <f t="shared" ca="1" si="53"/>
        <v>6.69</v>
      </c>
      <c r="D513" s="26">
        <f t="shared" ca="1" si="54"/>
        <v>6.6900000000000001E-2</v>
      </c>
      <c r="E513" s="13">
        <f t="shared" ca="1" si="56"/>
        <v>0.91467387203521833</v>
      </c>
      <c r="F513" s="23">
        <f t="shared" ca="1" si="50"/>
        <v>2213.48</v>
      </c>
      <c r="G513" s="17">
        <f t="shared" ca="1" si="55"/>
        <v>7217.4139193743431</v>
      </c>
    </row>
    <row r="514" spans="1:7">
      <c r="A514" s="45">
        <f t="shared" si="51"/>
        <v>505</v>
      </c>
      <c r="B514" s="6">
        <f t="shared" ca="1" si="52"/>
        <v>4.59</v>
      </c>
      <c r="C514" s="16">
        <f t="shared" ca="1" si="53"/>
        <v>10.41</v>
      </c>
      <c r="D514" s="26">
        <f t="shared" ca="1" si="54"/>
        <v>0.1041</v>
      </c>
      <c r="E514" s="13">
        <f t="shared" ca="1" si="56"/>
        <v>0.66318946985647964</v>
      </c>
      <c r="F514" s="23">
        <f t="shared" ca="1" si="50"/>
        <v>1437.35</v>
      </c>
      <c r="G514" s="17">
        <f t="shared" ca="1" si="55"/>
        <v>5043.3799126952454</v>
      </c>
    </row>
    <row r="515" spans="1:7">
      <c r="A515" s="45">
        <f t="shared" si="51"/>
        <v>506</v>
      </c>
      <c r="B515" s="6">
        <f t="shared" ca="1" si="52"/>
        <v>5.82</v>
      </c>
      <c r="C515" s="16">
        <f t="shared" ca="1" si="53"/>
        <v>9.56</v>
      </c>
      <c r="D515" s="26">
        <f t="shared" ca="1" si="54"/>
        <v>9.5600000000000004E-2</v>
      </c>
      <c r="E515" s="13">
        <f t="shared" ca="1" si="56"/>
        <v>0.35826109319751087</v>
      </c>
      <c r="F515" s="23">
        <f t="shared" ca="1" si="50"/>
        <v>843.01</v>
      </c>
      <c r="G515" s="17">
        <f t="shared" ca="1" si="55"/>
        <v>3634.8712917103326</v>
      </c>
    </row>
    <row r="516" spans="1:7">
      <c r="A516" s="45">
        <f t="shared" si="51"/>
        <v>507</v>
      </c>
      <c r="B516" s="6">
        <f t="shared" ca="1" si="52"/>
        <v>4.05</v>
      </c>
      <c r="C516" s="16">
        <f t="shared" ca="1" si="53"/>
        <v>8.41</v>
      </c>
      <c r="D516" s="26">
        <f t="shared" ca="1" si="54"/>
        <v>8.4100000000000008E-2</v>
      </c>
      <c r="E516" s="13">
        <f t="shared" ca="1" si="56"/>
        <v>1.0513658707036355E-2</v>
      </c>
      <c r="F516" s="23">
        <f t="shared" ca="1" si="50"/>
        <v>210.43</v>
      </c>
      <c r="G516" s="17">
        <f t="shared" ca="1" si="55"/>
        <v>697.95636140080342</v>
      </c>
    </row>
    <row r="517" spans="1:7">
      <c r="A517" s="45">
        <f t="shared" si="51"/>
        <v>508</v>
      </c>
      <c r="B517" s="6">
        <f t="shared" ca="1" si="52"/>
        <v>2.25</v>
      </c>
      <c r="C517" s="16">
        <f t="shared" ca="1" si="53"/>
        <v>9.94</v>
      </c>
      <c r="D517" s="26">
        <f t="shared" ca="1" si="54"/>
        <v>9.9399999999999988E-2</v>
      </c>
      <c r="E517" s="13">
        <f t="shared" ca="1" si="56"/>
        <v>0.17621803386043833</v>
      </c>
      <c r="F517" s="23">
        <f t="shared" ca="1" si="50"/>
        <v>556.15</v>
      </c>
      <c r="G517" s="17">
        <f t="shared" ca="1" si="55"/>
        <v>1074.3759275443174</v>
      </c>
    </row>
    <row r="518" spans="1:7">
      <c r="A518" s="45">
        <f t="shared" si="51"/>
        <v>509</v>
      </c>
      <c r="B518" s="6">
        <f t="shared" ca="1" si="52"/>
        <v>7.47</v>
      </c>
      <c r="C518" s="16">
        <f t="shared" ca="1" si="53"/>
        <v>6.14</v>
      </c>
      <c r="D518" s="26">
        <f t="shared" ca="1" si="54"/>
        <v>6.1399999999999996E-2</v>
      </c>
      <c r="E518" s="13">
        <f t="shared" ca="1" si="56"/>
        <v>0.9628572978333485</v>
      </c>
      <c r="F518" s="23">
        <f t="shared" ca="1" si="50"/>
        <v>2481.0700000000002</v>
      </c>
      <c r="G518" s="17">
        <f t="shared" ca="1" si="55"/>
        <v>14517.003967834886</v>
      </c>
    </row>
    <row r="519" spans="1:7">
      <c r="A519" s="45">
        <f t="shared" si="51"/>
        <v>510</v>
      </c>
      <c r="B519" s="6">
        <f t="shared" ca="1" si="52"/>
        <v>6</v>
      </c>
      <c r="C519" s="16">
        <f t="shared" ca="1" si="53"/>
        <v>9.0500000000000007</v>
      </c>
      <c r="D519" s="26">
        <f t="shared" ca="1" si="54"/>
        <v>9.0500000000000011E-2</v>
      </c>
      <c r="E519" s="13">
        <f t="shared" ca="1" si="56"/>
        <v>0.3538034925279917</v>
      </c>
      <c r="F519" s="23">
        <f t="shared" ca="1" si="50"/>
        <v>835.53</v>
      </c>
      <c r="G519" s="17">
        <f t="shared" ca="1" si="55"/>
        <v>3742.5386980969693</v>
      </c>
    </row>
    <row r="520" spans="1:7">
      <c r="A520" s="45">
        <f t="shared" si="51"/>
        <v>511</v>
      </c>
      <c r="B520" s="6">
        <f t="shared" ca="1" si="52"/>
        <v>3.11</v>
      </c>
      <c r="C520" s="16">
        <f t="shared" ca="1" si="53"/>
        <v>8.34</v>
      </c>
      <c r="D520" s="26">
        <f t="shared" ca="1" si="54"/>
        <v>8.3400000000000002E-2</v>
      </c>
      <c r="E520" s="13">
        <f t="shared" ca="1" si="56"/>
        <v>0.20041076644450373</v>
      </c>
      <c r="F520" s="23">
        <f t="shared" ca="1" si="50"/>
        <v>592.29999999999995</v>
      </c>
      <c r="G520" s="17">
        <f t="shared" ca="1" si="55"/>
        <v>1566.0926471291107</v>
      </c>
    </row>
    <row r="521" spans="1:7">
      <c r="A521" s="45">
        <f t="shared" si="51"/>
        <v>512</v>
      </c>
      <c r="B521" s="6">
        <f t="shared" ca="1" si="52"/>
        <v>1.08</v>
      </c>
      <c r="C521" s="16">
        <f t="shared" ca="1" si="53"/>
        <v>9.85</v>
      </c>
      <c r="D521" s="26">
        <f t="shared" ca="1" si="54"/>
        <v>9.849999999999999E-2</v>
      </c>
      <c r="E521" s="13">
        <f t="shared" ca="1" si="56"/>
        <v>0.75176428786782223</v>
      </c>
      <c r="F521" s="23">
        <f t="shared" ca="1" si="50"/>
        <v>1658.47</v>
      </c>
      <c r="G521" s="17">
        <f t="shared" ca="1" si="55"/>
        <v>1624.5230689964887</v>
      </c>
    </row>
    <row r="522" spans="1:7">
      <c r="A522" s="45">
        <f t="shared" si="51"/>
        <v>513</v>
      </c>
      <c r="B522" s="6">
        <f t="shared" ca="1" si="52"/>
        <v>3.25</v>
      </c>
      <c r="C522" s="16">
        <f t="shared" ca="1" si="53"/>
        <v>9.84</v>
      </c>
      <c r="D522" s="26">
        <f t="shared" ca="1" si="54"/>
        <v>9.8400000000000001E-2</v>
      </c>
      <c r="E522" s="13">
        <f t="shared" ca="1" si="56"/>
        <v>0.81077708001941196</v>
      </c>
      <c r="F522" s="23">
        <f t="shared" ca="1" si="50"/>
        <v>1828.73</v>
      </c>
      <c r="G522" s="17">
        <f t="shared" ca="1" si="55"/>
        <v>4885.8462009644782</v>
      </c>
    </row>
    <row r="523" spans="1:7">
      <c r="A523" s="45">
        <f t="shared" si="51"/>
        <v>514</v>
      </c>
      <c r="B523" s="6">
        <f t="shared" ca="1" si="52"/>
        <v>7.37</v>
      </c>
      <c r="C523" s="16">
        <f t="shared" ca="1" si="53"/>
        <v>9.24</v>
      </c>
      <c r="D523" s="26">
        <f t="shared" ca="1" si="54"/>
        <v>9.2399999999999996E-2</v>
      </c>
      <c r="E523" s="13">
        <f t="shared" ca="1" si="56"/>
        <v>0.29321181002783658</v>
      </c>
      <c r="F523" s="23">
        <f t="shared" ref="F523:F586" ca="1" si="57">ROUND(IF(E523&lt;=(F$6-F$5)/(F$7-F$5),F$5+SQRT(E523*(F$7-F$5)*(F$6-F$5)),F$7-SQRT((1-E523)*(F$7-F$5)*(-F$6+F$7))),$A$2)</f>
        <v>736.33</v>
      </c>
      <c r="G523" s="17">
        <f t="shared" ca="1" si="55"/>
        <v>3814.3562209074635</v>
      </c>
    </row>
    <row r="524" spans="1:7">
      <c r="A524" s="45">
        <f t="shared" ref="A524:A587" si="58">A523+1</f>
        <v>515</v>
      </c>
      <c r="B524" s="6">
        <f t="shared" ref="B524:B587" ca="1" si="59">IF($A$1="",RANDBETWEEN(B$5*10^$A$2,B$7*10^$A$2)/10^$A$2,B524)</f>
        <v>1.1299999999999999</v>
      </c>
      <c r="C524" s="16">
        <f t="shared" ref="C524:C587" ca="1" si="60">IF($A$1="",ROUND(_xlfn.NORM.INV(RAND(),C$6,(C$7-C$5)/6),$A$2),C524)</f>
        <v>9.56</v>
      </c>
      <c r="D524" s="26">
        <f t="shared" ref="D524:D587" ca="1" si="61">C524/100</f>
        <v>9.5600000000000004E-2</v>
      </c>
      <c r="E524" s="13">
        <f t="shared" ca="1" si="56"/>
        <v>0.53912990858852405</v>
      </c>
      <c r="F524" s="23">
        <f t="shared" ca="1" si="57"/>
        <v>1172.08</v>
      </c>
      <c r="G524" s="17">
        <f t="shared" ref="G524:G587" ca="1" si="62">PV(D524,B524,-F524)</f>
        <v>1201.8438805331923</v>
      </c>
    </row>
    <row r="525" spans="1:7">
      <c r="A525" s="45">
        <f t="shared" si="58"/>
        <v>516</v>
      </c>
      <c r="B525" s="6">
        <f t="shared" ca="1" si="59"/>
        <v>4.33</v>
      </c>
      <c r="C525" s="16">
        <f t="shared" ca="1" si="60"/>
        <v>8.2100000000000009</v>
      </c>
      <c r="D525" s="26">
        <f t="shared" ca="1" si="61"/>
        <v>8.2100000000000006E-2</v>
      </c>
      <c r="E525" s="13">
        <f t="shared" ref="E525:E588" ca="1" si="63">IF($A$1="",RAND(),E525)</f>
        <v>0.71185408867491973</v>
      </c>
      <c r="F525" s="23">
        <f t="shared" ca="1" si="57"/>
        <v>1554.64</v>
      </c>
      <c r="G525" s="17">
        <f t="shared" ca="1" si="62"/>
        <v>5480.1526113478285</v>
      </c>
    </row>
    <row r="526" spans="1:7">
      <c r="A526" s="45">
        <f t="shared" si="58"/>
        <v>517</v>
      </c>
      <c r="B526" s="6">
        <f t="shared" ca="1" si="59"/>
        <v>2.6</v>
      </c>
      <c r="C526" s="16">
        <f t="shared" ca="1" si="60"/>
        <v>7.72</v>
      </c>
      <c r="D526" s="26">
        <f t="shared" ca="1" si="61"/>
        <v>7.7199999999999991E-2</v>
      </c>
      <c r="E526" s="13">
        <f t="shared" ca="1" si="63"/>
        <v>0.65716511446535752</v>
      </c>
      <c r="F526" s="23">
        <f t="shared" ca="1" si="57"/>
        <v>1423.44</v>
      </c>
      <c r="G526" s="17">
        <f t="shared" ca="1" si="62"/>
        <v>3241.5692211358728</v>
      </c>
    </row>
    <row r="527" spans="1:7">
      <c r="A527" s="45">
        <f t="shared" si="58"/>
        <v>518</v>
      </c>
      <c r="B527" s="6">
        <f t="shared" ca="1" si="59"/>
        <v>8.3800000000000008</v>
      </c>
      <c r="C527" s="16">
        <f t="shared" ca="1" si="60"/>
        <v>8.56</v>
      </c>
      <c r="D527" s="26">
        <f t="shared" ca="1" si="61"/>
        <v>8.5600000000000009E-2</v>
      </c>
      <c r="E527" s="13">
        <f t="shared" ca="1" si="63"/>
        <v>0.62775399611224836</v>
      </c>
      <c r="F527" s="23">
        <f t="shared" ca="1" si="57"/>
        <v>1357.2</v>
      </c>
      <c r="G527" s="17">
        <f t="shared" ca="1" si="62"/>
        <v>7888.8362505749164</v>
      </c>
    </row>
    <row r="528" spans="1:7">
      <c r="A528" s="45">
        <f t="shared" si="58"/>
        <v>519</v>
      </c>
      <c r="B528" s="6">
        <f t="shared" ca="1" si="59"/>
        <v>7.71</v>
      </c>
      <c r="C528" s="16">
        <f t="shared" ca="1" si="60"/>
        <v>9.1999999999999993</v>
      </c>
      <c r="D528" s="26">
        <f t="shared" ca="1" si="61"/>
        <v>9.1999999999999998E-2</v>
      </c>
      <c r="E528" s="13">
        <f t="shared" ca="1" si="63"/>
        <v>0.11528430631711162</v>
      </c>
      <c r="F528" s="23">
        <f t="shared" ca="1" si="57"/>
        <v>465.69</v>
      </c>
      <c r="G528" s="17">
        <f t="shared" ca="1" si="62"/>
        <v>2493.7442060398189</v>
      </c>
    </row>
    <row r="529" spans="1:7">
      <c r="A529" s="45">
        <f t="shared" si="58"/>
        <v>520</v>
      </c>
      <c r="B529" s="6">
        <f t="shared" ca="1" si="59"/>
        <v>5.22</v>
      </c>
      <c r="C529" s="16">
        <f t="shared" ca="1" si="60"/>
        <v>8.91</v>
      </c>
      <c r="D529" s="26">
        <f t="shared" ca="1" si="61"/>
        <v>8.9099999999999999E-2</v>
      </c>
      <c r="E529" s="13">
        <f t="shared" ca="1" si="63"/>
        <v>0.97488194191498811</v>
      </c>
      <c r="F529" s="23">
        <f t="shared" ca="1" si="57"/>
        <v>2573.2600000000002</v>
      </c>
      <c r="G529" s="17">
        <f t="shared" ca="1" si="62"/>
        <v>10383.116317808664</v>
      </c>
    </row>
    <row r="530" spans="1:7">
      <c r="A530" s="45">
        <f t="shared" si="58"/>
        <v>521</v>
      </c>
      <c r="B530" s="6">
        <f t="shared" ca="1" si="59"/>
        <v>3.84</v>
      </c>
      <c r="C530" s="16">
        <f t="shared" ca="1" si="60"/>
        <v>10.75</v>
      </c>
      <c r="D530" s="26">
        <f t="shared" ca="1" si="61"/>
        <v>0.1075</v>
      </c>
      <c r="E530" s="13">
        <f t="shared" ca="1" si="63"/>
        <v>0.72163922502967437</v>
      </c>
      <c r="F530" s="23">
        <f t="shared" ca="1" si="57"/>
        <v>1579.4</v>
      </c>
      <c r="G530" s="17">
        <f t="shared" ca="1" si="62"/>
        <v>4765.4197570477045</v>
      </c>
    </row>
    <row r="531" spans="1:7">
      <c r="A531" s="45">
        <f t="shared" si="58"/>
        <v>522</v>
      </c>
      <c r="B531" s="6">
        <f t="shared" ca="1" si="59"/>
        <v>6.9</v>
      </c>
      <c r="C531" s="16">
        <f t="shared" ca="1" si="60"/>
        <v>8.8000000000000007</v>
      </c>
      <c r="D531" s="26">
        <f t="shared" ca="1" si="61"/>
        <v>8.8000000000000009E-2</v>
      </c>
      <c r="E531" s="13">
        <f t="shared" ca="1" si="63"/>
        <v>0.55253772138395763</v>
      </c>
      <c r="F531" s="23">
        <f t="shared" ca="1" si="57"/>
        <v>1198.8599999999999</v>
      </c>
      <c r="G531" s="17">
        <f t="shared" ca="1" si="62"/>
        <v>6010.5740381284768</v>
      </c>
    </row>
    <row r="532" spans="1:7">
      <c r="A532" s="45">
        <f t="shared" si="58"/>
        <v>523</v>
      </c>
      <c r="B532" s="6">
        <f t="shared" ca="1" si="59"/>
        <v>9.0500000000000007</v>
      </c>
      <c r="C532" s="16">
        <f t="shared" ca="1" si="60"/>
        <v>4.5999999999999996</v>
      </c>
      <c r="D532" s="26">
        <f t="shared" ca="1" si="61"/>
        <v>4.5999999999999999E-2</v>
      </c>
      <c r="E532" s="13">
        <f t="shared" ca="1" si="63"/>
        <v>0.14962249894263846</v>
      </c>
      <c r="F532" s="23">
        <f t="shared" ca="1" si="57"/>
        <v>517.01</v>
      </c>
      <c r="G532" s="17">
        <f t="shared" ca="1" si="62"/>
        <v>3758.0082689946134</v>
      </c>
    </row>
    <row r="533" spans="1:7">
      <c r="A533" s="45">
        <f t="shared" si="58"/>
        <v>524</v>
      </c>
      <c r="B533" s="6">
        <f t="shared" ca="1" si="59"/>
        <v>6.15</v>
      </c>
      <c r="C533" s="16">
        <f t="shared" ca="1" si="60"/>
        <v>11.48</v>
      </c>
      <c r="D533" s="26">
        <f t="shared" ca="1" si="61"/>
        <v>0.1148</v>
      </c>
      <c r="E533" s="13">
        <f t="shared" ca="1" si="63"/>
        <v>0.49940293990371598</v>
      </c>
      <c r="F533" s="23">
        <f t="shared" ca="1" si="57"/>
        <v>1094.92</v>
      </c>
      <c r="G533" s="17">
        <f t="shared" ca="1" si="62"/>
        <v>4649.0903995626095</v>
      </c>
    </row>
    <row r="534" spans="1:7">
      <c r="A534" s="45">
        <f t="shared" si="58"/>
        <v>525</v>
      </c>
      <c r="B534" s="6">
        <f t="shared" ca="1" si="59"/>
        <v>8.2799999999999994</v>
      </c>
      <c r="C534" s="16">
        <f t="shared" ca="1" si="60"/>
        <v>8.31</v>
      </c>
      <c r="D534" s="26">
        <f t="shared" ca="1" si="61"/>
        <v>8.3100000000000007E-2</v>
      </c>
      <c r="E534" s="13">
        <f t="shared" ca="1" si="63"/>
        <v>0.19518874165276356</v>
      </c>
      <c r="F534" s="23">
        <f t="shared" ca="1" si="57"/>
        <v>584.45000000000005</v>
      </c>
      <c r="G534" s="17">
        <f t="shared" ca="1" si="62"/>
        <v>3401.5537902365122</v>
      </c>
    </row>
    <row r="535" spans="1:7">
      <c r="A535" s="45">
        <f t="shared" si="58"/>
        <v>526</v>
      </c>
      <c r="B535" s="6">
        <f t="shared" ca="1" si="59"/>
        <v>9.66</v>
      </c>
      <c r="C535" s="16">
        <f t="shared" ca="1" si="60"/>
        <v>6.22</v>
      </c>
      <c r="D535" s="26">
        <f t="shared" ca="1" si="61"/>
        <v>6.2199999999999998E-2</v>
      </c>
      <c r="E535" s="13">
        <f t="shared" ca="1" si="63"/>
        <v>0.65762799084292045</v>
      </c>
      <c r="F535" s="23">
        <f t="shared" ca="1" si="57"/>
        <v>1424.5</v>
      </c>
      <c r="G535" s="17">
        <f t="shared" ca="1" si="62"/>
        <v>10116.384438438672</v>
      </c>
    </row>
    <row r="536" spans="1:7">
      <c r="A536" s="45">
        <f t="shared" si="58"/>
        <v>527</v>
      </c>
      <c r="B536" s="6">
        <f t="shared" ca="1" si="59"/>
        <v>2.92</v>
      </c>
      <c r="C536" s="16">
        <f t="shared" ca="1" si="60"/>
        <v>11.21</v>
      </c>
      <c r="D536" s="26">
        <f t="shared" ca="1" si="61"/>
        <v>0.11210000000000001</v>
      </c>
      <c r="E536" s="13">
        <f t="shared" ca="1" si="63"/>
        <v>0.78002046419052595</v>
      </c>
      <c r="F536" s="23">
        <f t="shared" ca="1" si="57"/>
        <v>1737.13</v>
      </c>
      <c r="G536" s="17">
        <f t="shared" ca="1" si="62"/>
        <v>4133.4185374217886</v>
      </c>
    </row>
    <row r="537" spans="1:7">
      <c r="A537" s="45">
        <f t="shared" si="58"/>
        <v>528</v>
      </c>
      <c r="B537" s="6">
        <f t="shared" ca="1" si="59"/>
        <v>9.25</v>
      </c>
      <c r="C537" s="16">
        <f t="shared" ca="1" si="60"/>
        <v>9.6</v>
      </c>
      <c r="D537" s="26">
        <f t="shared" ca="1" si="61"/>
        <v>9.6000000000000002E-2</v>
      </c>
      <c r="E537" s="13">
        <f t="shared" ca="1" si="63"/>
        <v>0.89616360364021186</v>
      </c>
      <c r="F537" s="23">
        <f t="shared" ca="1" si="57"/>
        <v>2132.35</v>
      </c>
      <c r="G537" s="17">
        <f t="shared" ca="1" si="62"/>
        <v>12698.494301821784</v>
      </c>
    </row>
    <row r="538" spans="1:7">
      <c r="A538" s="45">
        <f t="shared" si="58"/>
        <v>529</v>
      </c>
      <c r="B538" s="6">
        <f t="shared" ca="1" si="59"/>
        <v>9.9499999999999993</v>
      </c>
      <c r="C538" s="16">
        <f t="shared" ca="1" si="60"/>
        <v>8.7799999999999994</v>
      </c>
      <c r="D538" s="26">
        <f t="shared" ca="1" si="61"/>
        <v>8.7799999999999989E-2</v>
      </c>
      <c r="E538" s="13">
        <f t="shared" ca="1" si="63"/>
        <v>4.5062507696763898E-2</v>
      </c>
      <c r="F538" s="23">
        <f t="shared" ca="1" si="57"/>
        <v>328.63</v>
      </c>
      <c r="G538" s="17">
        <f t="shared" ca="1" si="62"/>
        <v>2122.80948551233</v>
      </c>
    </row>
    <row r="539" spans="1:7">
      <c r="A539" s="45">
        <f t="shared" si="58"/>
        <v>530</v>
      </c>
      <c r="B539" s="6">
        <f t="shared" ca="1" si="59"/>
        <v>7.13</v>
      </c>
      <c r="C539" s="16">
        <f t="shared" ca="1" si="60"/>
        <v>5.77</v>
      </c>
      <c r="D539" s="26">
        <f t="shared" ca="1" si="61"/>
        <v>5.7699999999999994E-2</v>
      </c>
      <c r="E539" s="13">
        <f t="shared" ca="1" si="63"/>
        <v>0.75999555765751037</v>
      </c>
      <c r="F539" s="23">
        <f t="shared" ca="1" si="57"/>
        <v>1680.9</v>
      </c>
      <c r="G539" s="17">
        <f t="shared" ca="1" si="62"/>
        <v>9603.5520271743226</v>
      </c>
    </row>
    <row r="540" spans="1:7">
      <c r="A540" s="45">
        <f t="shared" si="58"/>
        <v>531</v>
      </c>
      <c r="B540" s="6">
        <f t="shared" ca="1" si="59"/>
        <v>4.5999999999999996</v>
      </c>
      <c r="C540" s="16">
        <f t="shared" ca="1" si="60"/>
        <v>9.1</v>
      </c>
      <c r="D540" s="26">
        <f t="shared" ca="1" si="61"/>
        <v>9.0999999999999998E-2</v>
      </c>
      <c r="E540" s="13">
        <f t="shared" ca="1" si="63"/>
        <v>0.87006986708971246</v>
      </c>
      <c r="F540" s="23">
        <f t="shared" ca="1" si="57"/>
        <v>2029.44</v>
      </c>
      <c r="G540" s="17">
        <f t="shared" ca="1" si="62"/>
        <v>7361.8696153070769</v>
      </c>
    </row>
    <row r="541" spans="1:7">
      <c r="A541" s="45">
        <f t="shared" si="58"/>
        <v>532</v>
      </c>
      <c r="B541" s="6">
        <f t="shared" ca="1" si="59"/>
        <v>1.55</v>
      </c>
      <c r="C541" s="16">
        <f t="shared" ca="1" si="60"/>
        <v>9.6300000000000008</v>
      </c>
      <c r="D541" s="26">
        <f t="shared" ca="1" si="61"/>
        <v>9.6300000000000011E-2</v>
      </c>
      <c r="E541" s="13">
        <f t="shared" ca="1" si="63"/>
        <v>0.71183610559813904</v>
      </c>
      <c r="F541" s="23">
        <f t="shared" ca="1" si="57"/>
        <v>1554.6</v>
      </c>
      <c r="G541" s="17">
        <f t="shared" ca="1" si="62"/>
        <v>2144.148397089386</v>
      </c>
    </row>
    <row r="542" spans="1:7">
      <c r="A542" s="45">
        <f t="shared" si="58"/>
        <v>533</v>
      </c>
      <c r="B542" s="6">
        <f t="shared" ca="1" si="59"/>
        <v>3.95</v>
      </c>
      <c r="C542" s="16">
        <f t="shared" ca="1" si="60"/>
        <v>8.8000000000000007</v>
      </c>
      <c r="D542" s="26">
        <f t="shared" ca="1" si="61"/>
        <v>8.8000000000000009E-2</v>
      </c>
      <c r="E542" s="13">
        <f t="shared" ca="1" si="63"/>
        <v>0.27302964167917321</v>
      </c>
      <c r="F542" s="23">
        <f t="shared" ca="1" si="57"/>
        <v>704.24</v>
      </c>
      <c r="G542" s="17">
        <f t="shared" ca="1" si="62"/>
        <v>2267.4571147172028</v>
      </c>
    </row>
    <row r="543" spans="1:7">
      <c r="A543" s="45">
        <f t="shared" si="58"/>
        <v>534</v>
      </c>
      <c r="B543" s="6">
        <f t="shared" ca="1" si="59"/>
        <v>7.66</v>
      </c>
      <c r="C543" s="16">
        <f t="shared" ca="1" si="60"/>
        <v>10.029999999999999</v>
      </c>
      <c r="D543" s="26">
        <f t="shared" ca="1" si="61"/>
        <v>0.1003</v>
      </c>
      <c r="E543" s="13">
        <f t="shared" ca="1" si="63"/>
        <v>0.19529204940280132</v>
      </c>
      <c r="F543" s="23">
        <f t="shared" ca="1" si="57"/>
        <v>584.61</v>
      </c>
      <c r="G543" s="17">
        <f t="shared" ca="1" si="62"/>
        <v>3025.82659527223</v>
      </c>
    </row>
    <row r="544" spans="1:7">
      <c r="A544" s="45">
        <f t="shared" si="58"/>
        <v>535</v>
      </c>
      <c r="B544" s="6">
        <f t="shared" ca="1" si="59"/>
        <v>5.12</v>
      </c>
      <c r="C544" s="16">
        <f t="shared" ca="1" si="60"/>
        <v>12.09</v>
      </c>
      <c r="D544" s="26">
        <f t="shared" ca="1" si="61"/>
        <v>0.12089999999999999</v>
      </c>
      <c r="E544" s="13">
        <f t="shared" ca="1" si="63"/>
        <v>0.5855349100374585</v>
      </c>
      <c r="F544" s="23">
        <f t="shared" ca="1" si="57"/>
        <v>1266.54</v>
      </c>
      <c r="G544" s="17">
        <f t="shared" ca="1" si="62"/>
        <v>4635.9655885793663</v>
      </c>
    </row>
    <row r="545" spans="1:7">
      <c r="A545" s="45">
        <f t="shared" si="58"/>
        <v>536</v>
      </c>
      <c r="B545" s="6">
        <f t="shared" ca="1" si="59"/>
        <v>8.25</v>
      </c>
      <c r="C545" s="16">
        <f t="shared" ca="1" si="60"/>
        <v>9.1300000000000008</v>
      </c>
      <c r="D545" s="26">
        <f t="shared" ca="1" si="61"/>
        <v>9.1300000000000006E-2</v>
      </c>
      <c r="E545" s="13">
        <f t="shared" ca="1" si="63"/>
        <v>0.70604108958930711</v>
      </c>
      <c r="F545" s="23">
        <f t="shared" ca="1" si="57"/>
        <v>1540.14</v>
      </c>
      <c r="G545" s="17">
        <f t="shared" ca="1" si="62"/>
        <v>8664.5406334645268</v>
      </c>
    </row>
    <row r="546" spans="1:7">
      <c r="A546" s="45">
        <f t="shared" si="58"/>
        <v>537</v>
      </c>
      <c r="B546" s="6">
        <f t="shared" ca="1" si="59"/>
        <v>8.84</v>
      </c>
      <c r="C546" s="16">
        <f t="shared" ca="1" si="60"/>
        <v>9.4700000000000006</v>
      </c>
      <c r="D546" s="26">
        <f t="shared" ca="1" si="61"/>
        <v>9.4700000000000006E-2</v>
      </c>
      <c r="E546" s="13">
        <f t="shared" ca="1" si="63"/>
        <v>0.22739099607626678</v>
      </c>
      <c r="F546" s="23">
        <f t="shared" ca="1" si="57"/>
        <v>633.27</v>
      </c>
      <c r="G546" s="17">
        <f t="shared" ca="1" si="62"/>
        <v>3681.939967157733</v>
      </c>
    </row>
    <row r="547" spans="1:7">
      <c r="A547" s="45">
        <f t="shared" si="58"/>
        <v>538</v>
      </c>
      <c r="B547" s="6">
        <f t="shared" ca="1" si="59"/>
        <v>1.53</v>
      </c>
      <c r="C547" s="16">
        <f t="shared" ca="1" si="60"/>
        <v>8.76</v>
      </c>
      <c r="D547" s="26">
        <f t="shared" ca="1" si="61"/>
        <v>8.7599999999999997E-2</v>
      </c>
      <c r="E547" s="13">
        <f t="shared" ca="1" si="63"/>
        <v>4.0759357989850198E-4</v>
      </c>
      <c r="F547" s="23">
        <f t="shared" ca="1" si="57"/>
        <v>121.74</v>
      </c>
      <c r="G547" s="17">
        <f t="shared" ca="1" si="62"/>
        <v>167.55687782038132</v>
      </c>
    </row>
    <row r="548" spans="1:7">
      <c r="A548" s="45">
        <f t="shared" si="58"/>
        <v>539</v>
      </c>
      <c r="B548" s="6">
        <f t="shared" ca="1" si="59"/>
        <v>3.77</v>
      </c>
      <c r="C548" s="16">
        <f t="shared" ca="1" si="60"/>
        <v>7.81</v>
      </c>
      <c r="D548" s="26">
        <f t="shared" ca="1" si="61"/>
        <v>7.8100000000000003E-2</v>
      </c>
      <c r="E548" s="13">
        <f t="shared" ca="1" si="63"/>
        <v>0.28455609654700642</v>
      </c>
      <c r="F548" s="23">
        <f t="shared" ca="1" si="57"/>
        <v>722.51</v>
      </c>
      <c r="G548" s="17">
        <f t="shared" ca="1" si="62"/>
        <v>2283.7287646998789</v>
      </c>
    </row>
    <row r="549" spans="1:7">
      <c r="A549" s="45">
        <f t="shared" si="58"/>
        <v>540</v>
      </c>
      <c r="B549" s="6">
        <f t="shared" ca="1" si="59"/>
        <v>3.91</v>
      </c>
      <c r="C549" s="16">
        <f t="shared" ca="1" si="60"/>
        <v>6.71</v>
      </c>
      <c r="D549" s="26">
        <f t="shared" ca="1" si="61"/>
        <v>6.7099999999999993E-2</v>
      </c>
      <c r="E549" s="13">
        <f t="shared" ca="1" si="63"/>
        <v>0.3856891251601442</v>
      </c>
      <c r="F549" s="23">
        <f t="shared" ca="1" si="57"/>
        <v>889.61</v>
      </c>
      <c r="G549" s="17">
        <f t="shared" ca="1" si="62"/>
        <v>2973.1905478701151</v>
      </c>
    </row>
    <row r="550" spans="1:7">
      <c r="A550" s="45">
        <f t="shared" si="58"/>
        <v>541</v>
      </c>
      <c r="B550" s="6">
        <f t="shared" ca="1" si="59"/>
        <v>8.3000000000000007</v>
      </c>
      <c r="C550" s="16">
        <f t="shared" ca="1" si="60"/>
        <v>10.25</v>
      </c>
      <c r="D550" s="26">
        <f t="shared" ca="1" si="61"/>
        <v>0.10249999999999999</v>
      </c>
      <c r="E550" s="13">
        <f t="shared" ca="1" si="63"/>
        <v>8.0673057483313326E-2</v>
      </c>
      <c r="F550" s="23">
        <f t="shared" ca="1" si="57"/>
        <v>405.91</v>
      </c>
      <c r="G550" s="17">
        <f t="shared" ca="1" si="62"/>
        <v>2198.2695081979305</v>
      </c>
    </row>
    <row r="551" spans="1:7">
      <c r="A551" s="45">
        <f t="shared" si="58"/>
        <v>542</v>
      </c>
      <c r="B551" s="6">
        <f t="shared" ca="1" si="59"/>
        <v>6.18</v>
      </c>
      <c r="C551" s="16">
        <f t="shared" ca="1" si="60"/>
        <v>10.85</v>
      </c>
      <c r="D551" s="26">
        <f t="shared" ca="1" si="61"/>
        <v>0.1085</v>
      </c>
      <c r="E551" s="13">
        <f t="shared" ca="1" si="63"/>
        <v>0.81018170596884509</v>
      </c>
      <c r="F551" s="23">
        <f t="shared" ca="1" si="57"/>
        <v>1826.89</v>
      </c>
      <c r="G551" s="17">
        <f t="shared" ca="1" si="62"/>
        <v>7928.9606561832607</v>
      </c>
    </row>
    <row r="552" spans="1:7">
      <c r="A552" s="45">
        <f t="shared" si="58"/>
        <v>543</v>
      </c>
      <c r="B552" s="6">
        <f t="shared" ca="1" si="59"/>
        <v>5.12</v>
      </c>
      <c r="C552" s="16">
        <f t="shared" ca="1" si="60"/>
        <v>9.93</v>
      </c>
      <c r="D552" s="26">
        <f t="shared" ca="1" si="61"/>
        <v>9.9299999999999999E-2</v>
      </c>
      <c r="E552" s="13">
        <f t="shared" ca="1" si="63"/>
        <v>0.7722259035888418</v>
      </c>
      <c r="F552" s="23">
        <f t="shared" ca="1" si="57"/>
        <v>1714.95</v>
      </c>
      <c r="G552" s="17">
        <f t="shared" ca="1" si="62"/>
        <v>6634.1772768216197</v>
      </c>
    </row>
    <row r="553" spans="1:7">
      <c r="A553" s="45">
        <f t="shared" si="58"/>
        <v>544</v>
      </c>
      <c r="B553" s="6">
        <f t="shared" ca="1" si="59"/>
        <v>6.69</v>
      </c>
      <c r="C553" s="16">
        <f t="shared" ca="1" si="60"/>
        <v>10.73</v>
      </c>
      <c r="D553" s="26">
        <f t="shared" ca="1" si="61"/>
        <v>0.10730000000000001</v>
      </c>
      <c r="E553" s="13">
        <f t="shared" ca="1" si="63"/>
        <v>0.34240214411041969</v>
      </c>
      <c r="F553" s="23">
        <f t="shared" ca="1" si="57"/>
        <v>816.52</v>
      </c>
      <c r="G553" s="17">
        <f t="shared" ca="1" si="62"/>
        <v>3761.7173917044688</v>
      </c>
    </row>
    <row r="554" spans="1:7">
      <c r="A554" s="45">
        <f t="shared" si="58"/>
        <v>545</v>
      </c>
      <c r="B554" s="6">
        <f t="shared" ca="1" si="59"/>
        <v>2.5099999999999998</v>
      </c>
      <c r="C554" s="16">
        <f t="shared" ca="1" si="60"/>
        <v>10.83</v>
      </c>
      <c r="D554" s="26">
        <f t="shared" ca="1" si="61"/>
        <v>0.10830000000000001</v>
      </c>
      <c r="E554" s="13">
        <f t="shared" ca="1" si="63"/>
        <v>0.91276606229889068</v>
      </c>
      <c r="F554" s="23">
        <f t="shared" ca="1" si="57"/>
        <v>2204.7399999999998</v>
      </c>
      <c r="G554" s="17">
        <f t="shared" ca="1" si="62"/>
        <v>4630.9587854226129</v>
      </c>
    </row>
    <row r="555" spans="1:7">
      <c r="A555" s="45">
        <f t="shared" si="58"/>
        <v>546</v>
      </c>
      <c r="B555" s="6">
        <f t="shared" ca="1" si="59"/>
        <v>1.05</v>
      </c>
      <c r="C555" s="16">
        <f t="shared" ca="1" si="60"/>
        <v>8.4700000000000006</v>
      </c>
      <c r="D555" s="26">
        <f t="shared" ca="1" si="61"/>
        <v>8.4700000000000011E-2</v>
      </c>
      <c r="E555" s="13">
        <f t="shared" ca="1" si="63"/>
        <v>0.41481871222792099</v>
      </c>
      <c r="F555" s="23">
        <f t="shared" ca="1" si="57"/>
        <v>940.25</v>
      </c>
      <c r="G555" s="17">
        <f t="shared" ca="1" si="62"/>
        <v>908.34853329419707</v>
      </c>
    </row>
    <row r="556" spans="1:7">
      <c r="A556" s="45">
        <f t="shared" si="58"/>
        <v>547</v>
      </c>
      <c r="B556" s="6">
        <f t="shared" ca="1" si="59"/>
        <v>1.31</v>
      </c>
      <c r="C556" s="16">
        <f t="shared" ca="1" si="60"/>
        <v>10.23</v>
      </c>
      <c r="D556" s="26">
        <f t="shared" ca="1" si="61"/>
        <v>0.1023</v>
      </c>
      <c r="E556" s="13">
        <f t="shared" ca="1" si="63"/>
        <v>0.40833753932404671</v>
      </c>
      <c r="F556" s="23">
        <f t="shared" ca="1" si="57"/>
        <v>928.88</v>
      </c>
      <c r="G556" s="17">
        <f t="shared" ca="1" si="62"/>
        <v>1087.6709589077007</v>
      </c>
    </row>
    <row r="557" spans="1:7">
      <c r="A557" s="45">
        <f t="shared" si="58"/>
        <v>548</v>
      </c>
      <c r="B557" s="6">
        <f t="shared" ca="1" si="59"/>
        <v>7.94</v>
      </c>
      <c r="C557" s="16">
        <f t="shared" ca="1" si="60"/>
        <v>5.38</v>
      </c>
      <c r="D557" s="26">
        <f t="shared" ca="1" si="61"/>
        <v>5.3800000000000001E-2</v>
      </c>
      <c r="E557" s="13">
        <f t="shared" ca="1" si="63"/>
        <v>9.8366832204255239E-3</v>
      </c>
      <c r="F557" s="23">
        <f t="shared" ca="1" si="57"/>
        <v>206.82</v>
      </c>
      <c r="G557" s="17">
        <f t="shared" ca="1" si="62"/>
        <v>1308.4659542189813</v>
      </c>
    </row>
    <row r="558" spans="1:7">
      <c r="A558" s="45">
        <f t="shared" si="58"/>
        <v>549</v>
      </c>
      <c r="B558" s="6">
        <f t="shared" ca="1" si="59"/>
        <v>5.19</v>
      </c>
      <c r="C558" s="16">
        <f t="shared" ca="1" si="60"/>
        <v>8.2100000000000009</v>
      </c>
      <c r="D558" s="26">
        <f t="shared" ca="1" si="61"/>
        <v>8.2100000000000006E-2</v>
      </c>
      <c r="E558" s="13">
        <f t="shared" ca="1" si="63"/>
        <v>0.56865398130303679</v>
      </c>
      <c r="F558" s="23">
        <f t="shared" ca="1" si="57"/>
        <v>1231.5899999999999</v>
      </c>
      <c r="G558" s="17">
        <f t="shared" ca="1" si="62"/>
        <v>5040.7323097187282</v>
      </c>
    </row>
    <row r="559" spans="1:7">
      <c r="A559" s="45">
        <f t="shared" si="58"/>
        <v>550</v>
      </c>
      <c r="B559" s="6">
        <f t="shared" ca="1" si="59"/>
        <v>4.5199999999999996</v>
      </c>
      <c r="C559" s="16">
        <f t="shared" ca="1" si="60"/>
        <v>10.62</v>
      </c>
      <c r="D559" s="26">
        <f t="shared" ca="1" si="61"/>
        <v>0.10619999999999999</v>
      </c>
      <c r="E559" s="13">
        <f t="shared" ca="1" si="63"/>
        <v>0.82437302932578538</v>
      </c>
      <c r="F559" s="23">
        <f t="shared" ca="1" si="57"/>
        <v>1871.6</v>
      </c>
      <c r="G559" s="17">
        <f t="shared" ca="1" si="62"/>
        <v>6455.7379443358186</v>
      </c>
    </row>
    <row r="560" spans="1:7">
      <c r="A560" s="45">
        <f t="shared" si="58"/>
        <v>551</v>
      </c>
      <c r="B560" s="6">
        <f t="shared" ca="1" si="59"/>
        <v>3.53</v>
      </c>
      <c r="C560" s="16">
        <f t="shared" ca="1" si="60"/>
        <v>7.33</v>
      </c>
      <c r="D560" s="26">
        <f t="shared" ca="1" si="61"/>
        <v>7.3300000000000004E-2</v>
      </c>
      <c r="E560" s="13">
        <f t="shared" ca="1" si="63"/>
        <v>0.73268050607252211</v>
      </c>
      <c r="F560" s="23">
        <f t="shared" ca="1" si="57"/>
        <v>1607.86</v>
      </c>
      <c r="G560" s="17">
        <f t="shared" ca="1" si="62"/>
        <v>4847.0417211540143</v>
      </c>
    </row>
    <row r="561" spans="1:7">
      <c r="A561" s="45">
        <f t="shared" si="58"/>
        <v>552</v>
      </c>
      <c r="B561" s="6">
        <f t="shared" ca="1" si="59"/>
        <v>8.1300000000000008</v>
      </c>
      <c r="C561" s="16">
        <f t="shared" ca="1" si="60"/>
        <v>10.67</v>
      </c>
      <c r="D561" s="26">
        <f t="shared" ca="1" si="61"/>
        <v>0.1067</v>
      </c>
      <c r="E561" s="13">
        <f t="shared" ca="1" si="63"/>
        <v>0.45384880409626926</v>
      </c>
      <c r="F561" s="23">
        <f t="shared" ca="1" si="57"/>
        <v>1010.13</v>
      </c>
      <c r="G561" s="17">
        <f t="shared" ca="1" si="62"/>
        <v>5315.0835661623141</v>
      </c>
    </row>
    <row r="562" spans="1:7">
      <c r="A562" s="45">
        <f t="shared" si="58"/>
        <v>553</v>
      </c>
      <c r="B562" s="6">
        <f t="shared" ca="1" si="59"/>
        <v>6.02</v>
      </c>
      <c r="C562" s="16">
        <f t="shared" ca="1" si="60"/>
        <v>10.85</v>
      </c>
      <c r="D562" s="26">
        <f t="shared" ca="1" si="61"/>
        <v>0.1085</v>
      </c>
      <c r="E562" s="13">
        <f t="shared" ca="1" si="63"/>
        <v>0.37815283456205961</v>
      </c>
      <c r="F562" s="23">
        <f t="shared" ca="1" si="57"/>
        <v>876.7</v>
      </c>
      <c r="G562" s="17">
        <f t="shared" ca="1" si="62"/>
        <v>3733.9576892328641</v>
      </c>
    </row>
    <row r="563" spans="1:7">
      <c r="A563" s="45">
        <f t="shared" si="58"/>
        <v>554</v>
      </c>
      <c r="B563" s="6">
        <f t="shared" ca="1" si="59"/>
        <v>7.86</v>
      </c>
      <c r="C563" s="16">
        <f t="shared" ca="1" si="60"/>
        <v>9.0500000000000007</v>
      </c>
      <c r="D563" s="26">
        <f t="shared" ca="1" si="61"/>
        <v>9.0500000000000011E-2</v>
      </c>
      <c r="E563" s="13">
        <f t="shared" ca="1" si="63"/>
        <v>0.89990445892240634</v>
      </c>
      <c r="F563" s="23">
        <f t="shared" ca="1" si="57"/>
        <v>2148.12</v>
      </c>
      <c r="G563" s="17">
        <f t="shared" ca="1" si="62"/>
        <v>11722.559536477123</v>
      </c>
    </row>
    <row r="564" spans="1:7">
      <c r="A564" s="45">
        <f t="shared" si="58"/>
        <v>555</v>
      </c>
      <c r="B564" s="6">
        <f t="shared" ca="1" si="59"/>
        <v>9.26</v>
      </c>
      <c r="C564" s="16">
        <f t="shared" ca="1" si="60"/>
        <v>6.46</v>
      </c>
      <c r="D564" s="26">
        <f t="shared" ca="1" si="61"/>
        <v>6.4600000000000005E-2</v>
      </c>
      <c r="E564" s="13">
        <f t="shared" ca="1" si="63"/>
        <v>0.33818623110735235</v>
      </c>
      <c r="F564" s="23">
        <f t="shared" ca="1" si="57"/>
        <v>809.53</v>
      </c>
      <c r="G564" s="17">
        <f t="shared" ca="1" si="62"/>
        <v>5512.7708004385704</v>
      </c>
    </row>
    <row r="565" spans="1:7">
      <c r="A565" s="45">
        <f t="shared" si="58"/>
        <v>556</v>
      </c>
      <c r="B565" s="6">
        <f t="shared" ca="1" si="59"/>
        <v>7.95</v>
      </c>
      <c r="C565" s="16">
        <f t="shared" ca="1" si="60"/>
        <v>7.74</v>
      </c>
      <c r="D565" s="26">
        <f t="shared" ca="1" si="61"/>
        <v>7.7399999999999997E-2</v>
      </c>
      <c r="E565" s="13">
        <f t="shared" ca="1" si="63"/>
        <v>0.32964101966408821</v>
      </c>
      <c r="F565" s="23">
        <f t="shared" ca="1" si="57"/>
        <v>795.44</v>
      </c>
      <c r="G565" s="17">
        <f t="shared" ca="1" si="62"/>
        <v>4595.4171100035346</v>
      </c>
    </row>
    <row r="566" spans="1:7">
      <c r="A566" s="45">
        <f t="shared" si="58"/>
        <v>557</v>
      </c>
      <c r="B566" s="6">
        <f t="shared" ca="1" si="59"/>
        <v>6.45</v>
      </c>
      <c r="C566" s="16">
        <f t="shared" ca="1" si="60"/>
        <v>9.3000000000000007</v>
      </c>
      <c r="D566" s="26">
        <f t="shared" ca="1" si="61"/>
        <v>9.3000000000000013E-2</v>
      </c>
      <c r="E566" s="13">
        <f t="shared" ca="1" si="63"/>
        <v>0.97208256455049658</v>
      </c>
      <c r="F566" s="23">
        <f t="shared" ca="1" si="57"/>
        <v>2550.11</v>
      </c>
      <c r="G566" s="17">
        <f t="shared" ca="1" si="62"/>
        <v>11968.849959193434</v>
      </c>
    </row>
    <row r="567" spans="1:7">
      <c r="A567" s="45">
        <f t="shared" si="58"/>
        <v>558</v>
      </c>
      <c r="B567" s="6">
        <f t="shared" ca="1" si="59"/>
        <v>3.76</v>
      </c>
      <c r="C567" s="16">
        <f t="shared" ca="1" si="60"/>
        <v>8.06</v>
      </c>
      <c r="D567" s="26">
        <f t="shared" ca="1" si="61"/>
        <v>8.0600000000000005E-2</v>
      </c>
      <c r="E567" s="13">
        <f t="shared" ca="1" si="63"/>
        <v>0.58318755368867514</v>
      </c>
      <c r="F567" s="23">
        <f t="shared" ca="1" si="57"/>
        <v>1261.6400000000001</v>
      </c>
      <c r="G567" s="17">
        <f t="shared" ca="1" si="62"/>
        <v>3957.565300289566</v>
      </c>
    </row>
    <row r="568" spans="1:7">
      <c r="A568" s="45">
        <f t="shared" si="58"/>
        <v>559</v>
      </c>
      <c r="B568" s="6">
        <f t="shared" ca="1" si="59"/>
        <v>6.76</v>
      </c>
      <c r="C568" s="16">
        <f t="shared" ca="1" si="60"/>
        <v>9.82</v>
      </c>
      <c r="D568" s="26">
        <f t="shared" ca="1" si="61"/>
        <v>9.820000000000001E-2</v>
      </c>
      <c r="E568" s="13">
        <f t="shared" ca="1" si="63"/>
        <v>0.4888892079093291</v>
      </c>
      <c r="F568" s="23">
        <f t="shared" ca="1" si="57"/>
        <v>1075.02</v>
      </c>
      <c r="G568" s="17">
        <f t="shared" ca="1" si="62"/>
        <v>5135.6128926894007</v>
      </c>
    </row>
    <row r="569" spans="1:7">
      <c r="A569" s="45">
        <f t="shared" si="58"/>
        <v>560</v>
      </c>
      <c r="B569" s="6">
        <f t="shared" ca="1" si="59"/>
        <v>8.16</v>
      </c>
      <c r="C569" s="16">
        <f t="shared" ca="1" si="60"/>
        <v>8.7200000000000006</v>
      </c>
      <c r="D569" s="26">
        <f t="shared" ca="1" si="61"/>
        <v>8.72E-2</v>
      </c>
      <c r="E569" s="13">
        <f t="shared" ca="1" si="63"/>
        <v>0.95655050810755915</v>
      </c>
      <c r="F569" s="23">
        <f t="shared" ca="1" si="57"/>
        <v>2438.7399999999998</v>
      </c>
      <c r="G569" s="17">
        <f t="shared" ca="1" si="62"/>
        <v>13829.98380653363</v>
      </c>
    </row>
    <row r="570" spans="1:7">
      <c r="A570" s="45">
        <f t="shared" si="58"/>
        <v>561</v>
      </c>
      <c r="B570" s="6">
        <f t="shared" ca="1" si="59"/>
        <v>4.62</v>
      </c>
      <c r="C570" s="16">
        <f t="shared" ca="1" si="60"/>
        <v>7.92</v>
      </c>
      <c r="D570" s="26">
        <f t="shared" ca="1" si="61"/>
        <v>7.9199999999999993E-2</v>
      </c>
      <c r="E570" s="13">
        <f t="shared" ca="1" si="63"/>
        <v>0.91063499938409487</v>
      </c>
      <c r="F570" s="23">
        <f t="shared" ca="1" si="57"/>
        <v>2195.08</v>
      </c>
      <c r="G570" s="17">
        <f t="shared" ca="1" si="62"/>
        <v>8226.4470783730212</v>
      </c>
    </row>
    <row r="571" spans="1:7">
      <c r="A571" s="45">
        <f t="shared" si="58"/>
        <v>562</v>
      </c>
      <c r="B571" s="6">
        <f t="shared" ca="1" si="59"/>
        <v>2.06</v>
      </c>
      <c r="C571" s="16">
        <f t="shared" ca="1" si="60"/>
        <v>11.5</v>
      </c>
      <c r="D571" s="26">
        <f t="shared" ca="1" si="61"/>
        <v>0.115</v>
      </c>
      <c r="E571" s="13">
        <f t="shared" ca="1" si="63"/>
        <v>0.13412487087747416</v>
      </c>
      <c r="F571" s="23">
        <f t="shared" ca="1" si="57"/>
        <v>494.44</v>
      </c>
      <c r="G571" s="17">
        <f t="shared" ca="1" si="62"/>
        <v>863.66516588635841</v>
      </c>
    </row>
    <row r="572" spans="1:7">
      <c r="A572" s="45">
        <f t="shared" si="58"/>
        <v>563</v>
      </c>
      <c r="B572" s="6">
        <f t="shared" ca="1" si="59"/>
        <v>9.15</v>
      </c>
      <c r="C572" s="16">
        <f t="shared" ca="1" si="60"/>
        <v>10.06</v>
      </c>
      <c r="D572" s="26">
        <f t="shared" ca="1" si="61"/>
        <v>0.10060000000000001</v>
      </c>
      <c r="E572" s="13">
        <f t="shared" ca="1" si="63"/>
        <v>0.76075750215952032</v>
      </c>
      <c r="F572" s="23">
        <f t="shared" ca="1" si="57"/>
        <v>1682.99</v>
      </c>
      <c r="G572" s="17">
        <f t="shared" ca="1" si="62"/>
        <v>9770.0947651290699</v>
      </c>
    </row>
    <row r="573" spans="1:7">
      <c r="A573" s="45">
        <f t="shared" si="58"/>
        <v>564</v>
      </c>
      <c r="B573" s="6">
        <f t="shared" ca="1" si="59"/>
        <v>5.74</v>
      </c>
      <c r="C573" s="16">
        <f t="shared" ca="1" si="60"/>
        <v>10.37</v>
      </c>
      <c r="D573" s="26">
        <f t="shared" ca="1" si="61"/>
        <v>0.10369999999999999</v>
      </c>
      <c r="E573" s="13">
        <f t="shared" ca="1" si="63"/>
        <v>0.3566294418154643</v>
      </c>
      <c r="F573" s="23">
        <f t="shared" ca="1" si="57"/>
        <v>840.27</v>
      </c>
      <c r="G573" s="17">
        <f t="shared" ca="1" si="62"/>
        <v>3503.7689750158365</v>
      </c>
    </row>
    <row r="574" spans="1:7">
      <c r="A574" s="45">
        <f t="shared" si="58"/>
        <v>565</v>
      </c>
      <c r="B574" s="6">
        <f t="shared" ca="1" si="59"/>
        <v>4.7300000000000004</v>
      </c>
      <c r="C574" s="16">
        <f t="shared" ca="1" si="60"/>
        <v>5.67</v>
      </c>
      <c r="D574" s="26">
        <f t="shared" ca="1" si="61"/>
        <v>5.67E-2</v>
      </c>
      <c r="E574" s="13">
        <f t="shared" ca="1" si="63"/>
        <v>0.25951224442780618</v>
      </c>
      <c r="F574" s="23">
        <f t="shared" ca="1" si="57"/>
        <v>682.99</v>
      </c>
      <c r="G574" s="17">
        <f t="shared" ca="1" si="62"/>
        <v>2765.8556431721845</v>
      </c>
    </row>
    <row r="575" spans="1:7">
      <c r="A575" s="45">
        <f t="shared" si="58"/>
        <v>566</v>
      </c>
      <c r="B575" s="6">
        <f t="shared" ca="1" si="59"/>
        <v>3.05</v>
      </c>
      <c r="C575" s="16">
        <f t="shared" ca="1" si="60"/>
        <v>10.75</v>
      </c>
      <c r="D575" s="26">
        <f t="shared" ca="1" si="61"/>
        <v>0.1075</v>
      </c>
      <c r="E575" s="13">
        <f t="shared" ca="1" si="63"/>
        <v>0.60870846398716849</v>
      </c>
      <c r="F575" s="23">
        <f t="shared" ca="1" si="57"/>
        <v>1315.7</v>
      </c>
      <c r="G575" s="17">
        <f t="shared" ca="1" si="62"/>
        <v>3275.1075155993499</v>
      </c>
    </row>
    <row r="576" spans="1:7">
      <c r="A576" s="45">
        <f t="shared" si="58"/>
        <v>567</v>
      </c>
      <c r="B576" s="6">
        <f t="shared" ca="1" si="59"/>
        <v>9.43</v>
      </c>
      <c r="C576" s="16">
        <f t="shared" ca="1" si="60"/>
        <v>9.51</v>
      </c>
      <c r="D576" s="26">
        <f t="shared" ca="1" si="61"/>
        <v>9.5100000000000004E-2</v>
      </c>
      <c r="E576" s="13">
        <f t="shared" ca="1" si="63"/>
        <v>0.18446726855042239</v>
      </c>
      <c r="F576" s="23">
        <f t="shared" ca="1" si="57"/>
        <v>568.41</v>
      </c>
      <c r="G576" s="17">
        <f t="shared" ca="1" si="62"/>
        <v>3439.3196540174413</v>
      </c>
    </row>
    <row r="577" spans="1:7">
      <c r="A577" s="45">
        <f t="shared" si="58"/>
        <v>568</v>
      </c>
      <c r="B577" s="6">
        <f t="shared" ca="1" si="59"/>
        <v>2.12</v>
      </c>
      <c r="C577" s="16">
        <f t="shared" ca="1" si="60"/>
        <v>10.75</v>
      </c>
      <c r="D577" s="26">
        <f t="shared" ca="1" si="61"/>
        <v>0.1075</v>
      </c>
      <c r="E577" s="13">
        <f t="shared" ca="1" si="63"/>
        <v>0.4044036373689246</v>
      </c>
      <c r="F577" s="23">
        <f t="shared" ca="1" si="57"/>
        <v>922</v>
      </c>
      <c r="G577" s="17">
        <f t="shared" ca="1" si="62"/>
        <v>1669.3579823954769</v>
      </c>
    </row>
    <row r="578" spans="1:7">
      <c r="A578" s="45">
        <f t="shared" si="58"/>
        <v>569</v>
      </c>
      <c r="B578" s="6">
        <f t="shared" ca="1" si="59"/>
        <v>6.35</v>
      </c>
      <c r="C578" s="16">
        <f t="shared" ca="1" si="60"/>
        <v>11.64</v>
      </c>
      <c r="D578" s="26">
        <f t="shared" ca="1" si="61"/>
        <v>0.1164</v>
      </c>
      <c r="E578" s="13">
        <f t="shared" ca="1" si="63"/>
        <v>0.38724302381280784</v>
      </c>
      <c r="F578" s="23">
        <f t="shared" ca="1" si="57"/>
        <v>892.28</v>
      </c>
      <c r="G578" s="17">
        <f t="shared" ca="1" si="62"/>
        <v>3855.9226354522502</v>
      </c>
    </row>
    <row r="579" spans="1:7">
      <c r="A579" s="45">
        <f t="shared" si="58"/>
        <v>570</v>
      </c>
      <c r="B579" s="6">
        <f t="shared" ca="1" si="59"/>
        <v>1.57</v>
      </c>
      <c r="C579" s="16">
        <f t="shared" ca="1" si="60"/>
        <v>7.29</v>
      </c>
      <c r="D579" s="26">
        <f t="shared" ca="1" si="61"/>
        <v>7.2900000000000006E-2</v>
      </c>
      <c r="E579" s="13">
        <f t="shared" ca="1" si="63"/>
        <v>0.71268635589969154</v>
      </c>
      <c r="F579" s="23">
        <f t="shared" ca="1" si="57"/>
        <v>1556.73</v>
      </c>
      <c r="G579" s="17">
        <f t="shared" ca="1" si="62"/>
        <v>2233.4464690052459</v>
      </c>
    </row>
    <row r="580" spans="1:7">
      <c r="A580" s="45">
        <f t="shared" si="58"/>
        <v>571</v>
      </c>
      <c r="B580" s="6">
        <f t="shared" ca="1" si="59"/>
        <v>9.32</v>
      </c>
      <c r="C580" s="16">
        <f t="shared" ca="1" si="60"/>
        <v>6.58</v>
      </c>
      <c r="D580" s="26">
        <f t="shared" ca="1" si="61"/>
        <v>6.5799999999999997E-2</v>
      </c>
      <c r="E580" s="13">
        <f t="shared" ca="1" si="63"/>
        <v>4.3843876754146693E-2</v>
      </c>
      <c r="F580" s="23">
        <f t="shared" ca="1" si="57"/>
        <v>325.52</v>
      </c>
      <c r="G580" s="17">
        <f t="shared" ca="1" si="62"/>
        <v>2215.5312874436313</v>
      </c>
    </row>
    <row r="581" spans="1:7">
      <c r="A581" s="45">
        <f t="shared" si="58"/>
        <v>572</v>
      </c>
      <c r="B581" s="6">
        <f t="shared" ca="1" si="59"/>
        <v>2.0099999999999998</v>
      </c>
      <c r="C581" s="16">
        <f t="shared" ca="1" si="60"/>
        <v>9.99</v>
      </c>
      <c r="D581" s="26">
        <f t="shared" ca="1" si="61"/>
        <v>9.9900000000000003E-2</v>
      </c>
      <c r="E581" s="13">
        <f t="shared" ca="1" si="63"/>
        <v>1.0036779483076574E-2</v>
      </c>
      <c r="F581" s="23">
        <f t="shared" ca="1" si="57"/>
        <v>207.9</v>
      </c>
      <c r="G581" s="17">
        <f t="shared" ca="1" si="62"/>
        <v>362.50380514547493</v>
      </c>
    </row>
    <row r="582" spans="1:7">
      <c r="A582" s="45">
        <f t="shared" si="58"/>
        <v>573</v>
      </c>
      <c r="B582" s="6">
        <f t="shared" ca="1" si="59"/>
        <v>1.37</v>
      </c>
      <c r="C582" s="16">
        <f t="shared" ca="1" si="60"/>
        <v>8.4499999999999993</v>
      </c>
      <c r="D582" s="26">
        <f t="shared" ca="1" si="61"/>
        <v>8.4499999999999992E-2</v>
      </c>
      <c r="E582" s="13">
        <f t="shared" ca="1" si="63"/>
        <v>0.84804125548579512</v>
      </c>
      <c r="F582" s="23">
        <f t="shared" ca="1" si="57"/>
        <v>1950.38</v>
      </c>
      <c r="G582" s="17">
        <f t="shared" ca="1" si="62"/>
        <v>2427.7120709975948</v>
      </c>
    </row>
    <row r="583" spans="1:7">
      <c r="A583" s="45">
        <f t="shared" si="58"/>
        <v>574</v>
      </c>
      <c r="B583" s="6">
        <f t="shared" ca="1" si="59"/>
        <v>9.23</v>
      </c>
      <c r="C583" s="16">
        <f t="shared" ca="1" si="60"/>
        <v>8.31</v>
      </c>
      <c r="D583" s="26">
        <f t="shared" ca="1" si="61"/>
        <v>8.3100000000000007E-2</v>
      </c>
      <c r="E583" s="13">
        <f t="shared" ca="1" si="63"/>
        <v>0.45513071231023683</v>
      </c>
      <c r="F583" s="23">
        <f t="shared" ca="1" si="57"/>
        <v>1012.46</v>
      </c>
      <c r="G583" s="17">
        <f t="shared" ca="1" si="62"/>
        <v>6352.0562936617271</v>
      </c>
    </row>
    <row r="584" spans="1:7">
      <c r="A584" s="45">
        <f t="shared" si="58"/>
        <v>575</v>
      </c>
      <c r="B584" s="6">
        <f t="shared" ca="1" si="59"/>
        <v>5.59</v>
      </c>
      <c r="C584" s="16">
        <f t="shared" ca="1" si="60"/>
        <v>10.88</v>
      </c>
      <c r="D584" s="26">
        <f t="shared" ca="1" si="61"/>
        <v>0.10880000000000001</v>
      </c>
      <c r="E584" s="13">
        <f t="shared" ca="1" si="63"/>
        <v>0.25444317300544617</v>
      </c>
      <c r="F584" s="23">
        <f t="shared" ca="1" si="57"/>
        <v>675.07</v>
      </c>
      <c r="G584" s="17">
        <f t="shared" ca="1" si="62"/>
        <v>2721.3911190997042</v>
      </c>
    </row>
    <row r="585" spans="1:7">
      <c r="A585" s="45">
        <f t="shared" si="58"/>
        <v>576</v>
      </c>
      <c r="B585" s="6">
        <f t="shared" ca="1" si="59"/>
        <v>2.9</v>
      </c>
      <c r="C585" s="16">
        <f t="shared" ca="1" si="60"/>
        <v>9.85</v>
      </c>
      <c r="D585" s="26">
        <f t="shared" ca="1" si="61"/>
        <v>9.849999999999999E-2</v>
      </c>
      <c r="E585" s="13">
        <f t="shared" ca="1" si="63"/>
        <v>0.10445021576965285</v>
      </c>
      <c r="F585" s="23">
        <f t="shared" ca="1" si="57"/>
        <v>448.08</v>
      </c>
      <c r="G585" s="17">
        <f t="shared" ca="1" si="62"/>
        <v>1084.8658905951436</v>
      </c>
    </row>
    <row r="586" spans="1:7">
      <c r="A586" s="45">
        <f t="shared" si="58"/>
        <v>577</v>
      </c>
      <c r="B586" s="6">
        <f t="shared" ca="1" si="59"/>
        <v>7.56</v>
      </c>
      <c r="C586" s="16">
        <f t="shared" ca="1" si="60"/>
        <v>7.74</v>
      </c>
      <c r="D586" s="26">
        <f t="shared" ca="1" si="61"/>
        <v>7.7399999999999997E-2</v>
      </c>
      <c r="E586" s="13">
        <f t="shared" ca="1" si="63"/>
        <v>0.23794374092729664</v>
      </c>
      <c r="F586" s="23">
        <f t="shared" ca="1" si="57"/>
        <v>649.49</v>
      </c>
      <c r="G586" s="17">
        <f t="shared" ca="1" si="62"/>
        <v>3615.373497716836</v>
      </c>
    </row>
    <row r="587" spans="1:7">
      <c r="A587" s="45">
        <f t="shared" si="58"/>
        <v>578</v>
      </c>
      <c r="B587" s="6">
        <f t="shared" ca="1" si="59"/>
        <v>8.56</v>
      </c>
      <c r="C587" s="16">
        <f t="shared" ca="1" si="60"/>
        <v>9</v>
      </c>
      <c r="D587" s="26">
        <f t="shared" ca="1" si="61"/>
        <v>0.09</v>
      </c>
      <c r="E587" s="13">
        <f t="shared" ca="1" si="63"/>
        <v>0.5771821154463036</v>
      </c>
      <c r="F587" s="23">
        <f t="shared" ref="F587:F650" ca="1" si="64">ROUND(IF(E587&lt;=(F$6-F$5)/(F$7-F$5),F$5+SQRT(E587*(F$7-F$5)*(F$6-F$5)),F$7-SQRT((1-E587)*(F$7-F$5)*(-F$6+F$7))),$A$2)</f>
        <v>1249.1600000000001</v>
      </c>
      <c r="G587" s="17">
        <f t="shared" ca="1" si="62"/>
        <v>7242.0524513194714</v>
      </c>
    </row>
    <row r="588" spans="1:7">
      <c r="A588" s="45">
        <f t="shared" ref="A588:A651" si="65">A587+1</f>
        <v>579</v>
      </c>
      <c r="B588" s="6">
        <f t="shared" ref="B588:B651" ca="1" si="66">IF($A$1="",RANDBETWEEN(B$5*10^$A$2,B$7*10^$A$2)/10^$A$2,B588)</f>
        <v>5.59</v>
      </c>
      <c r="C588" s="16">
        <f t="shared" ref="C588:C651" ca="1" si="67">IF($A$1="",ROUND(_xlfn.NORM.INV(RAND(),C$6,(C$7-C$5)/6),$A$2),C588)</f>
        <v>8.18</v>
      </c>
      <c r="D588" s="26">
        <f t="shared" ref="D588:D651" ca="1" si="68">C588/100</f>
        <v>8.1799999999999998E-2</v>
      </c>
      <c r="E588" s="13">
        <f t="shared" ca="1" si="63"/>
        <v>4.4570177920333021E-2</v>
      </c>
      <c r="F588" s="23">
        <f t="shared" ca="1" si="64"/>
        <v>327.38</v>
      </c>
      <c r="G588" s="17">
        <f t="shared" ref="G588:G651" ca="1" si="69">PV(D588,B588,-F588)</f>
        <v>1423.4029999515365</v>
      </c>
    </row>
    <row r="589" spans="1:7">
      <c r="A589" s="45">
        <f t="shared" si="65"/>
        <v>580</v>
      </c>
      <c r="B589" s="6">
        <f t="shared" ca="1" si="66"/>
        <v>6.92</v>
      </c>
      <c r="C589" s="16">
        <f t="shared" ca="1" si="67"/>
        <v>8.6199999999999992</v>
      </c>
      <c r="D589" s="26">
        <f t="shared" ca="1" si="68"/>
        <v>8.6199999999999999E-2</v>
      </c>
      <c r="E589" s="13">
        <f t="shared" ref="E589:E652" ca="1" si="70">IF($A$1="",RAND(),E589)</f>
        <v>0.25096285102383875</v>
      </c>
      <c r="F589" s="23">
        <f t="shared" ca="1" si="64"/>
        <v>669.65</v>
      </c>
      <c r="G589" s="17">
        <f t="shared" ca="1" si="69"/>
        <v>3384.8213453183726</v>
      </c>
    </row>
    <row r="590" spans="1:7">
      <c r="A590" s="45">
        <f t="shared" si="65"/>
        <v>581</v>
      </c>
      <c r="B590" s="6">
        <f t="shared" ca="1" si="66"/>
        <v>1.78</v>
      </c>
      <c r="C590" s="16">
        <f t="shared" ca="1" si="67"/>
        <v>6.05</v>
      </c>
      <c r="D590" s="26">
        <f t="shared" ca="1" si="68"/>
        <v>6.0499999999999998E-2</v>
      </c>
      <c r="E590" s="13">
        <f t="shared" ca="1" si="70"/>
        <v>0.69024793044066102</v>
      </c>
      <c r="F590" s="23">
        <f t="shared" ca="1" si="64"/>
        <v>1501.43</v>
      </c>
      <c r="G590" s="17">
        <f t="shared" ca="1" si="69"/>
        <v>2463.7726529586666</v>
      </c>
    </row>
    <row r="591" spans="1:7">
      <c r="A591" s="45">
        <f t="shared" si="65"/>
        <v>582</v>
      </c>
      <c r="B591" s="6">
        <f t="shared" ca="1" si="66"/>
        <v>6.38</v>
      </c>
      <c r="C591" s="16">
        <f t="shared" ca="1" si="67"/>
        <v>7.07</v>
      </c>
      <c r="D591" s="26">
        <f t="shared" ca="1" si="68"/>
        <v>7.0699999999999999E-2</v>
      </c>
      <c r="E591" s="13">
        <f t="shared" ca="1" si="70"/>
        <v>0.28847997552074478</v>
      </c>
      <c r="F591" s="23">
        <f t="shared" ca="1" si="64"/>
        <v>728.76</v>
      </c>
      <c r="G591" s="17">
        <f t="shared" ca="1" si="69"/>
        <v>3641.4842886905703</v>
      </c>
    </row>
    <row r="592" spans="1:7">
      <c r="A592" s="45">
        <f t="shared" si="65"/>
        <v>583</v>
      </c>
      <c r="B592" s="6">
        <f t="shared" ca="1" si="66"/>
        <v>8.85</v>
      </c>
      <c r="C592" s="16">
        <f t="shared" ca="1" si="67"/>
        <v>7.04</v>
      </c>
      <c r="D592" s="26">
        <f t="shared" ca="1" si="68"/>
        <v>7.0400000000000004E-2</v>
      </c>
      <c r="E592" s="13">
        <f t="shared" ca="1" si="70"/>
        <v>0.91522337564722378</v>
      </c>
      <c r="F592" s="23">
        <f t="shared" ca="1" si="64"/>
        <v>2216.02</v>
      </c>
      <c r="G592" s="17">
        <f t="shared" ca="1" si="69"/>
        <v>14238.320313810051</v>
      </c>
    </row>
    <row r="593" spans="1:7">
      <c r="A593" s="45">
        <f t="shared" si="65"/>
        <v>584</v>
      </c>
      <c r="B593" s="6">
        <f t="shared" ca="1" si="66"/>
        <v>5</v>
      </c>
      <c r="C593" s="16">
        <f t="shared" ca="1" si="67"/>
        <v>11.33</v>
      </c>
      <c r="D593" s="26">
        <f t="shared" ca="1" si="68"/>
        <v>0.1133</v>
      </c>
      <c r="E593" s="13">
        <f t="shared" ca="1" si="70"/>
        <v>0.62737703946506762</v>
      </c>
      <c r="F593" s="23">
        <f t="shared" ca="1" si="64"/>
        <v>1356.37</v>
      </c>
      <c r="G593" s="17">
        <f t="shared" ca="1" si="69"/>
        <v>4971.6660055102057</v>
      </c>
    </row>
    <row r="594" spans="1:7">
      <c r="A594" s="45">
        <f t="shared" si="65"/>
        <v>585</v>
      </c>
      <c r="B594" s="6">
        <f t="shared" ca="1" si="66"/>
        <v>7.38</v>
      </c>
      <c r="C594" s="16">
        <f t="shared" ca="1" si="67"/>
        <v>9.06</v>
      </c>
      <c r="D594" s="26">
        <f t="shared" ca="1" si="68"/>
        <v>9.06E-2</v>
      </c>
      <c r="E594" s="13">
        <f t="shared" ca="1" si="70"/>
        <v>0.73516960915972818</v>
      </c>
      <c r="F594" s="23">
        <f t="shared" ca="1" si="64"/>
        <v>1614.35</v>
      </c>
      <c r="G594" s="17">
        <f t="shared" ca="1" si="69"/>
        <v>8423.4029260494353</v>
      </c>
    </row>
    <row r="595" spans="1:7">
      <c r="A595" s="45">
        <f t="shared" si="65"/>
        <v>586</v>
      </c>
      <c r="B595" s="6">
        <f t="shared" ca="1" si="66"/>
        <v>5.0199999999999996</v>
      </c>
      <c r="C595" s="16">
        <f t="shared" ca="1" si="67"/>
        <v>7.8</v>
      </c>
      <c r="D595" s="26">
        <f t="shared" ca="1" si="68"/>
        <v>7.8E-2</v>
      </c>
      <c r="E595" s="13">
        <f t="shared" ca="1" si="70"/>
        <v>0.47659141212912126</v>
      </c>
      <c r="F595" s="23">
        <f t="shared" ca="1" si="64"/>
        <v>1052</v>
      </c>
      <c r="G595" s="17">
        <f t="shared" ca="1" si="69"/>
        <v>4236.4718055101894</v>
      </c>
    </row>
    <row r="596" spans="1:7">
      <c r="A596" s="45">
        <f t="shared" si="65"/>
        <v>587</v>
      </c>
      <c r="B596" s="6">
        <f t="shared" ca="1" si="66"/>
        <v>1.38</v>
      </c>
      <c r="C596" s="16">
        <f t="shared" ca="1" si="67"/>
        <v>7.27</v>
      </c>
      <c r="D596" s="26">
        <f t="shared" ca="1" si="68"/>
        <v>7.2700000000000001E-2</v>
      </c>
      <c r="E596" s="13">
        <f t="shared" ca="1" si="70"/>
        <v>0.91474089611517817</v>
      </c>
      <c r="F596" s="23">
        <f t="shared" ca="1" si="64"/>
        <v>2213.79</v>
      </c>
      <c r="G596" s="17">
        <f t="shared" ca="1" si="69"/>
        <v>2810.7805925167454</v>
      </c>
    </row>
    <row r="597" spans="1:7">
      <c r="A597" s="45">
        <f t="shared" si="65"/>
        <v>588</v>
      </c>
      <c r="B597" s="6">
        <f t="shared" ca="1" si="66"/>
        <v>6.02</v>
      </c>
      <c r="C597" s="16">
        <f t="shared" ca="1" si="67"/>
        <v>8.84</v>
      </c>
      <c r="D597" s="26">
        <f t="shared" ca="1" si="68"/>
        <v>8.8399999999999992E-2</v>
      </c>
      <c r="E597" s="13">
        <f t="shared" ca="1" si="70"/>
        <v>0.53295583012900671</v>
      </c>
      <c r="F597" s="23">
        <f t="shared" ca="1" si="64"/>
        <v>1159.8699999999999</v>
      </c>
      <c r="G597" s="17">
        <f t="shared" ca="1" si="69"/>
        <v>5241.3569996068945</v>
      </c>
    </row>
    <row r="598" spans="1:7">
      <c r="A598" s="45">
        <f t="shared" si="65"/>
        <v>589</v>
      </c>
      <c r="B598" s="6">
        <f t="shared" ca="1" si="66"/>
        <v>9.83</v>
      </c>
      <c r="C598" s="16">
        <f t="shared" ca="1" si="67"/>
        <v>5.88</v>
      </c>
      <c r="D598" s="26">
        <f t="shared" ca="1" si="68"/>
        <v>5.8799999999999998E-2</v>
      </c>
      <c r="E598" s="13">
        <f t="shared" ca="1" si="70"/>
        <v>0.23115644456918738</v>
      </c>
      <c r="F598" s="23">
        <f t="shared" ca="1" si="64"/>
        <v>639.04</v>
      </c>
      <c r="G598" s="17">
        <f t="shared" ca="1" si="69"/>
        <v>4670.3384989665901</v>
      </c>
    </row>
    <row r="599" spans="1:7">
      <c r="A599" s="45">
        <f t="shared" si="65"/>
        <v>590</v>
      </c>
      <c r="B599" s="6">
        <f t="shared" ca="1" si="66"/>
        <v>8.82</v>
      </c>
      <c r="C599" s="16">
        <f t="shared" ca="1" si="67"/>
        <v>9.59</v>
      </c>
      <c r="D599" s="26">
        <f t="shared" ca="1" si="68"/>
        <v>9.5899999999999999E-2</v>
      </c>
      <c r="E599" s="13">
        <f t="shared" ca="1" si="70"/>
        <v>1.7312362467674758E-2</v>
      </c>
      <c r="F599" s="23">
        <f t="shared" ca="1" si="64"/>
        <v>241.71</v>
      </c>
      <c r="G599" s="17">
        <f t="shared" ca="1" si="69"/>
        <v>1396.6187870306637</v>
      </c>
    </row>
    <row r="600" spans="1:7">
      <c r="A600" s="45">
        <f t="shared" si="65"/>
        <v>591</v>
      </c>
      <c r="B600" s="6">
        <f t="shared" ca="1" si="66"/>
        <v>5.72</v>
      </c>
      <c r="C600" s="16">
        <f t="shared" ca="1" si="67"/>
        <v>7.61</v>
      </c>
      <c r="D600" s="26">
        <f t="shared" ca="1" si="68"/>
        <v>7.6100000000000001E-2</v>
      </c>
      <c r="E600" s="13">
        <f t="shared" ca="1" si="70"/>
        <v>0.47362919540635506</v>
      </c>
      <c r="F600" s="23">
        <f t="shared" ca="1" si="64"/>
        <v>1046.49</v>
      </c>
      <c r="G600" s="17">
        <f t="shared" ca="1" si="69"/>
        <v>4711.8245633034257</v>
      </c>
    </row>
    <row r="601" spans="1:7">
      <c r="A601" s="45">
        <f t="shared" si="65"/>
        <v>592</v>
      </c>
      <c r="B601" s="6">
        <f t="shared" ca="1" si="66"/>
        <v>4.76</v>
      </c>
      <c r="C601" s="16">
        <f t="shared" ca="1" si="67"/>
        <v>6.68</v>
      </c>
      <c r="D601" s="26">
        <f t="shared" ca="1" si="68"/>
        <v>6.6799999999999998E-2</v>
      </c>
      <c r="E601" s="13">
        <f t="shared" ca="1" si="70"/>
        <v>0.24075213187381272</v>
      </c>
      <c r="F601" s="23">
        <f t="shared" ca="1" si="64"/>
        <v>653.82000000000005</v>
      </c>
      <c r="G601" s="17">
        <f t="shared" ca="1" si="69"/>
        <v>2593.1250141404466</v>
      </c>
    </row>
    <row r="602" spans="1:7">
      <c r="A602" s="45">
        <f t="shared" si="65"/>
        <v>593</v>
      </c>
      <c r="B602" s="6">
        <f t="shared" ca="1" si="66"/>
        <v>6.57</v>
      </c>
      <c r="C602" s="16">
        <f t="shared" ca="1" si="67"/>
        <v>7.59</v>
      </c>
      <c r="D602" s="26">
        <f t="shared" ca="1" si="68"/>
        <v>7.5899999999999995E-2</v>
      </c>
      <c r="E602" s="13">
        <f t="shared" ca="1" si="70"/>
        <v>0.11944858752237086</v>
      </c>
      <c r="F602" s="23">
        <f t="shared" ca="1" si="64"/>
        <v>472.24</v>
      </c>
      <c r="G602" s="17">
        <f t="shared" ca="1" si="69"/>
        <v>2374.3626131401811</v>
      </c>
    </row>
    <row r="603" spans="1:7">
      <c r="A603" s="45">
        <f t="shared" si="65"/>
        <v>594</v>
      </c>
      <c r="B603" s="6">
        <f t="shared" ca="1" si="66"/>
        <v>9.68</v>
      </c>
      <c r="C603" s="16">
        <f t="shared" ca="1" si="67"/>
        <v>7.8</v>
      </c>
      <c r="D603" s="26">
        <f t="shared" ca="1" si="68"/>
        <v>7.8E-2</v>
      </c>
      <c r="E603" s="13">
        <f t="shared" ca="1" si="70"/>
        <v>0.96751414374123734</v>
      </c>
      <c r="F603" s="23">
        <f t="shared" ca="1" si="64"/>
        <v>2514.69</v>
      </c>
      <c r="G603" s="17">
        <f t="shared" ca="1" si="69"/>
        <v>16657.003744383168</v>
      </c>
    </row>
    <row r="604" spans="1:7">
      <c r="A604" s="45">
        <f t="shared" si="65"/>
        <v>595</v>
      </c>
      <c r="B604" s="6">
        <f t="shared" ca="1" si="66"/>
        <v>8.23</v>
      </c>
      <c r="C604" s="16">
        <f t="shared" ca="1" si="67"/>
        <v>8.08</v>
      </c>
      <c r="D604" s="26">
        <f t="shared" ca="1" si="68"/>
        <v>8.0799999999999997E-2</v>
      </c>
      <c r="E604" s="13">
        <f t="shared" ca="1" si="70"/>
        <v>0.1700967058315529</v>
      </c>
      <c r="F604" s="23">
        <f t="shared" ca="1" si="64"/>
        <v>547.08000000000004</v>
      </c>
      <c r="G604" s="17">
        <f t="shared" ca="1" si="69"/>
        <v>3198.7599046354112</v>
      </c>
    </row>
    <row r="605" spans="1:7">
      <c r="A605" s="45">
        <f t="shared" si="65"/>
        <v>596</v>
      </c>
      <c r="B605" s="6">
        <f t="shared" ca="1" si="66"/>
        <v>7.37</v>
      </c>
      <c r="C605" s="16">
        <f t="shared" ca="1" si="67"/>
        <v>7.67</v>
      </c>
      <c r="D605" s="26">
        <f t="shared" ca="1" si="68"/>
        <v>7.6700000000000004E-2</v>
      </c>
      <c r="E605" s="13">
        <f t="shared" ca="1" si="70"/>
        <v>0.30349425949405251</v>
      </c>
      <c r="F605" s="23">
        <f t="shared" ca="1" si="64"/>
        <v>752.85</v>
      </c>
      <c r="G605" s="17">
        <f t="shared" ca="1" si="69"/>
        <v>4122.0709640120294</v>
      </c>
    </row>
    <row r="606" spans="1:7">
      <c r="A606" s="45">
        <f t="shared" si="65"/>
        <v>597</v>
      </c>
      <c r="B606" s="6">
        <f t="shared" ca="1" si="66"/>
        <v>9.89</v>
      </c>
      <c r="C606" s="16">
        <f t="shared" ca="1" si="67"/>
        <v>9.85</v>
      </c>
      <c r="D606" s="26">
        <f t="shared" ca="1" si="68"/>
        <v>9.849999999999999E-2</v>
      </c>
      <c r="E606" s="13">
        <f t="shared" ca="1" si="70"/>
        <v>0.23289971452846225</v>
      </c>
      <c r="F606" s="23">
        <f t="shared" ca="1" si="64"/>
        <v>641.72</v>
      </c>
      <c r="G606" s="17">
        <f t="shared" ca="1" si="69"/>
        <v>3942.1788835805878</v>
      </c>
    </row>
    <row r="607" spans="1:7">
      <c r="A607" s="45">
        <f t="shared" si="65"/>
        <v>598</v>
      </c>
      <c r="B607" s="6">
        <f t="shared" ca="1" si="66"/>
        <v>8.76</v>
      </c>
      <c r="C607" s="16">
        <f t="shared" ca="1" si="67"/>
        <v>11.37</v>
      </c>
      <c r="D607" s="26">
        <f t="shared" ca="1" si="68"/>
        <v>0.1137</v>
      </c>
      <c r="E607" s="13">
        <f t="shared" ca="1" si="70"/>
        <v>0.96054497736495303</v>
      </c>
      <c r="F607" s="23">
        <f t="shared" ca="1" si="64"/>
        <v>2465.16</v>
      </c>
      <c r="G607" s="17">
        <f t="shared" ca="1" si="69"/>
        <v>13240.244275018704</v>
      </c>
    </row>
    <row r="608" spans="1:7">
      <c r="A608" s="45">
        <f t="shared" si="65"/>
        <v>599</v>
      </c>
      <c r="B608" s="6">
        <f t="shared" ca="1" si="66"/>
        <v>2.96</v>
      </c>
      <c r="C608" s="16">
        <f t="shared" ca="1" si="67"/>
        <v>6.73</v>
      </c>
      <c r="D608" s="26">
        <f t="shared" ca="1" si="68"/>
        <v>6.7299999999999999E-2</v>
      </c>
      <c r="E608" s="13">
        <f t="shared" ca="1" si="70"/>
        <v>0.1233007006903678</v>
      </c>
      <c r="F608" s="23">
        <f t="shared" ca="1" si="64"/>
        <v>478.19</v>
      </c>
      <c r="G608" s="17">
        <f t="shared" ca="1" si="69"/>
        <v>1245.8923690524773</v>
      </c>
    </row>
    <row r="609" spans="1:7">
      <c r="A609" s="45">
        <f t="shared" si="65"/>
        <v>600</v>
      </c>
      <c r="B609" s="6">
        <f t="shared" ca="1" si="66"/>
        <v>3.61</v>
      </c>
      <c r="C609" s="16">
        <f t="shared" ca="1" si="67"/>
        <v>12.3</v>
      </c>
      <c r="D609" s="26">
        <f t="shared" ca="1" si="68"/>
        <v>0.12300000000000001</v>
      </c>
      <c r="E609" s="13">
        <f t="shared" ca="1" si="70"/>
        <v>0.40467797459745281</v>
      </c>
      <c r="F609" s="23">
        <f t="shared" ca="1" si="64"/>
        <v>922.48</v>
      </c>
      <c r="G609" s="17">
        <f t="shared" ca="1" si="69"/>
        <v>2566.0443629832625</v>
      </c>
    </row>
    <row r="610" spans="1:7">
      <c r="A610" s="45">
        <f t="shared" si="65"/>
        <v>601</v>
      </c>
      <c r="B610" s="6">
        <f t="shared" ca="1" si="66"/>
        <v>3.48</v>
      </c>
      <c r="C610" s="16">
        <f t="shared" ca="1" si="67"/>
        <v>7.37</v>
      </c>
      <c r="D610" s="26">
        <f t="shared" ca="1" si="68"/>
        <v>7.3700000000000002E-2</v>
      </c>
      <c r="E610" s="13">
        <f t="shared" ca="1" si="70"/>
        <v>0.3889688083308106</v>
      </c>
      <c r="F610" s="23">
        <f t="shared" ca="1" si="64"/>
        <v>895.25</v>
      </c>
      <c r="G610" s="17">
        <f t="shared" ca="1" si="69"/>
        <v>2662.9428638104623</v>
      </c>
    </row>
    <row r="611" spans="1:7">
      <c r="A611" s="45">
        <f t="shared" si="65"/>
        <v>602</v>
      </c>
      <c r="B611" s="6">
        <f t="shared" ca="1" si="66"/>
        <v>9.5</v>
      </c>
      <c r="C611" s="16">
        <f t="shared" ca="1" si="67"/>
        <v>8.83</v>
      </c>
      <c r="D611" s="26">
        <f t="shared" ca="1" si="68"/>
        <v>8.8300000000000003E-2</v>
      </c>
      <c r="E611" s="13">
        <f t="shared" ca="1" si="70"/>
        <v>0.23360014553619712</v>
      </c>
      <c r="F611" s="23">
        <f t="shared" ca="1" si="64"/>
        <v>642.79999999999995</v>
      </c>
      <c r="G611" s="17">
        <f t="shared" ca="1" si="69"/>
        <v>4021.3372753773187</v>
      </c>
    </row>
    <row r="612" spans="1:7">
      <c r="A612" s="45">
        <f t="shared" si="65"/>
        <v>603</v>
      </c>
      <c r="B612" s="6">
        <f t="shared" ca="1" si="66"/>
        <v>4.1399999999999997</v>
      </c>
      <c r="C612" s="16">
        <f t="shared" ca="1" si="67"/>
        <v>10.83</v>
      </c>
      <c r="D612" s="26">
        <f t="shared" ca="1" si="68"/>
        <v>0.10830000000000001</v>
      </c>
      <c r="E612" s="13">
        <f t="shared" ca="1" si="70"/>
        <v>0.81270010182288144</v>
      </c>
      <c r="F612" s="23">
        <f t="shared" ca="1" si="64"/>
        <v>1834.7</v>
      </c>
      <c r="G612" s="17">
        <f t="shared" ca="1" si="69"/>
        <v>5873.2592757242273</v>
      </c>
    </row>
    <row r="613" spans="1:7">
      <c r="A613" s="45">
        <f t="shared" si="65"/>
        <v>604</v>
      </c>
      <c r="B613" s="6">
        <f t="shared" ca="1" si="66"/>
        <v>2.95</v>
      </c>
      <c r="C613" s="16">
        <f t="shared" ca="1" si="67"/>
        <v>5.48</v>
      </c>
      <c r="D613" s="26">
        <f t="shared" ca="1" si="68"/>
        <v>5.4800000000000001E-2</v>
      </c>
      <c r="E613" s="13">
        <f t="shared" ca="1" si="70"/>
        <v>0.65761177197516174</v>
      </c>
      <c r="F613" s="23">
        <f t="shared" ca="1" si="64"/>
        <v>1424.46</v>
      </c>
      <c r="G613" s="17">
        <f t="shared" ca="1" si="69"/>
        <v>3785.3663907006553</v>
      </c>
    </row>
    <row r="614" spans="1:7">
      <c r="A614" s="45">
        <f t="shared" si="65"/>
        <v>605</v>
      </c>
      <c r="B614" s="6">
        <f t="shared" ca="1" si="66"/>
        <v>6.77</v>
      </c>
      <c r="C614" s="16">
        <f t="shared" ca="1" si="67"/>
        <v>8.4600000000000009</v>
      </c>
      <c r="D614" s="26">
        <f t="shared" ca="1" si="68"/>
        <v>8.4600000000000009E-2</v>
      </c>
      <c r="E614" s="13">
        <f t="shared" ca="1" si="70"/>
        <v>0.64456603495525644</v>
      </c>
      <c r="F614" s="23">
        <f t="shared" ca="1" si="64"/>
        <v>1394.73</v>
      </c>
      <c r="G614" s="17">
        <f t="shared" ca="1" si="69"/>
        <v>6972.5768011638957</v>
      </c>
    </row>
    <row r="615" spans="1:7">
      <c r="A615" s="45">
        <f t="shared" si="65"/>
        <v>606</v>
      </c>
      <c r="B615" s="6">
        <f t="shared" ca="1" si="66"/>
        <v>9.89</v>
      </c>
      <c r="C615" s="16">
        <f t="shared" ca="1" si="67"/>
        <v>9.2899999999999991</v>
      </c>
      <c r="D615" s="26">
        <f t="shared" ca="1" si="68"/>
        <v>9.2899999999999996E-2</v>
      </c>
      <c r="E615" s="13">
        <f t="shared" ca="1" si="70"/>
        <v>0.47457443729293758</v>
      </c>
      <c r="F615" s="23">
        <f t="shared" ca="1" si="64"/>
        <v>1048.25</v>
      </c>
      <c r="G615" s="17">
        <f t="shared" ca="1" si="69"/>
        <v>6596.7053313068127</v>
      </c>
    </row>
    <row r="616" spans="1:7">
      <c r="A616" s="45">
        <f t="shared" si="65"/>
        <v>607</v>
      </c>
      <c r="B616" s="6">
        <f t="shared" ca="1" si="66"/>
        <v>1.58</v>
      </c>
      <c r="C616" s="16">
        <f t="shared" ca="1" si="67"/>
        <v>9.1999999999999993</v>
      </c>
      <c r="D616" s="26">
        <f t="shared" ca="1" si="68"/>
        <v>9.1999999999999998E-2</v>
      </c>
      <c r="E616" s="13">
        <f t="shared" ca="1" si="70"/>
        <v>0.96295035038860022</v>
      </c>
      <c r="F616" s="23">
        <f t="shared" ca="1" si="64"/>
        <v>2481.7199999999998</v>
      </c>
      <c r="G616" s="17">
        <f t="shared" ca="1" si="69"/>
        <v>3501.9695271595078</v>
      </c>
    </row>
    <row r="617" spans="1:7">
      <c r="A617" s="45">
        <f t="shared" si="65"/>
        <v>608</v>
      </c>
      <c r="B617" s="6">
        <f t="shared" ca="1" si="66"/>
        <v>7.83</v>
      </c>
      <c r="C617" s="16">
        <f t="shared" ca="1" si="67"/>
        <v>6.59</v>
      </c>
      <c r="D617" s="26">
        <f t="shared" ca="1" si="68"/>
        <v>6.59E-2</v>
      </c>
      <c r="E617" s="13">
        <f t="shared" ca="1" si="70"/>
        <v>0.54652668021127615</v>
      </c>
      <c r="F617" s="23">
        <f t="shared" ca="1" si="64"/>
        <v>1186.8</v>
      </c>
      <c r="G617" s="17">
        <f t="shared" ca="1" si="69"/>
        <v>7082.8272632969811</v>
      </c>
    </row>
    <row r="618" spans="1:7">
      <c r="A618" s="45">
        <f t="shared" si="65"/>
        <v>609</v>
      </c>
      <c r="B618" s="6">
        <f t="shared" ca="1" si="66"/>
        <v>9.25</v>
      </c>
      <c r="C618" s="16">
        <f t="shared" ca="1" si="67"/>
        <v>11.24</v>
      </c>
      <c r="D618" s="26">
        <f t="shared" ca="1" si="68"/>
        <v>0.1124</v>
      </c>
      <c r="E618" s="13">
        <f t="shared" ca="1" si="70"/>
        <v>0.56222051078710555</v>
      </c>
      <c r="F618" s="23">
        <f t="shared" ca="1" si="64"/>
        <v>1218.46</v>
      </c>
      <c r="G618" s="17">
        <f t="shared" ca="1" si="69"/>
        <v>6793.4129458234784</v>
      </c>
    </row>
    <row r="619" spans="1:7">
      <c r="A619" s="45">
        <f t="shared" si="65"/>
        <v>610</v>
      </c>
      <c r="B619" s="6">
        <f t="shared" ca="1" si="66"/>
        <v>1.45</v>
      </c>
      <c r="C619" s="16">
        <f t="shared" ca="1" si="67"/>
        <v>6.14</v>
      </c>
      <c r="D619" s="26">
        <f t="shared" ca="1" si="68"/>
        <v>6.1399999999999996E-2</v>
      </c>
      <c r="E619" s="13">
        <f t="shared" ca="1" si="70"/>
        <v>0.3592443844709754</v>
      </c>
      <c r="F619" s="23">
        <f t="shared" ca="1" si="64"/>
        <v>844.66</v>
      </c>
      <c r="G619" s="17">
        <f t="shared" ca="1" si="69"/>
        <v>1138.725083179989</v>
      </c>
    </row>
    <row r="620" spans="1:7">
      <c r="A620" s="45">
        <f t="shared" si="65"/>
        <v>611</v>
      </c>
      <c r="B620" s="6">
        <f t="shared" ca="1" si="66"/>
        <v>1.48</v>
      </c>
      <c r="C620" s="16">
        <f t="shared" ca="1" si="67"/>
        <v>8.4499999999999993</v>
      </c>
      <c r="D620" s="26">
        <f t="shared" ca="1" si="68"/>
        <v>8.4499999999999992E-2</v>
      </c>
      <c r="E620" s="13">
        <f t="shared" ca="1" si="70"/>
        <v>0.47269887237610575</v>
      </c>
      <c r="F620" s="23">
        <f t="shared" ca="1" si="64"/>
        <v>1044.77</v>
      </c>
      <c r="G620" s="17">
        <f t="shared" ca="1" si="69"/>
        <v>1398.7480065811822</v>
      </c>
    </row>
    <row r="621" spans="1:7">
      <c r="A621" s="45">
        <f t="shared" si="65"/>
        <v>612</v>
      </c>
      <c r="B621" s="6">
        <f t="shared" ca="1" si="66"/>
        <v>2.54</v>
      </c>
      <c r="C621" s="16">
        <f t="shared" ca="1" si="67"/>
        <v>7.81</v>
      </c>
      <c r="D621" s="26">
        <f t="shared" ca="1" si="68"/>
        <v>7.8100000000000003E-2</v>
      </c>
      <c r="E621" s="13">
        <f t="shared" ca="1" si="70"/>
        <v>0.55910768820699097</v>
      </c>
      <c r="F621" s="23">
        <f t="shared" ca="1" si="64"/>
        <v>1212.1300000000001</v>
      </c>
      <c r="G621" s="17">
        <f t="shared" ca="1" si="69"/>
        <v>2698.572451385221</v>
      </c>
    </row>
    <row r="622" spans="1:7">
      <c r="A622" s="45">
        <f t="shared" si="65"/>
        <v>613</v>
      </c>
      <c r="B622" s="6">
        <f t="shared" ca="1" si="66"/>
        <v>9.6999999999999993</v>
      </c>
      <c r="C622" s="16">
        <f t="shared" ca="1" si="67"/>
        <v>10.8</v>
      </c>
      <c r="D622" s="26">
        <f t="shared" ca="1" si="68"/>
        <v>0.10800000000000001</v>
      </c>
      <c r="E622" s="13">
        <f t="shared" ca="1" si="70"/>
        <v>0.77823791616349225</v>
      </c>
      <c r="F622" s="23">
        <f t="shared" ca="1" si="64"/>
        <v>1732.02</v>
      </c>
      <c r="G622" s="17">
        <f t="shared" ca="1" si="69"/>
        <v>10106.692711773145</v>
      </c>
    </row>
    <row r="623" spans="1:7">
      <c r="A623" s="45">
        <f t="shared" si="65"/>
        <v>614</v>
      </c>
      <c r="B623" s="6">
        <f t="shared" ca="1" si="66"/>
        <v>9.6999999999999993</v>
      </c>
      <c r="C623" s="16">
        <f t="shared" ca="1" si="67"/>
        <v>7.27</v>
      </c>
      <c r="D623" s="26">
        <f t="shared" ca="1" si="68"/>
        <v>7.2700000000000001E-2</v>
      </c>
      <c r="E623" s="13">
        <f t="shared" ca="1" si="70"/>
        <v>0.43607784034990582</v>
      </c>
      <c r="F623" s="23">
        <f t="shared" ca="1" si="64"/>
        <v>978.01</v>
      </c>
      <c r="G623" s="17">
        <f t="shared" ca="1" si="69"/>
        <v>6642.3302078523793</v>
      </c>
    </row>
    <row r="624" spans="1:7">
      <c r="A624" s="45">
        <f t="shared" si="65"/>
        <v>615</v>
      </c>
      <c r="B624" s="6">
        <f t="shared" ca="1" si="66"/>
        <v>4.62</v>
      </c>
      <c r="C624" s="16">
        <f t="shared" ca="1" si="67"/>
        <v>11.04</v>
      </c>
      <c r="D624" s="26">
        <f t="shared" ca="1" si="68"/>
        <v>0.1104</v>
      </c>
      <c r="E624" s="13">
        <f t="shared" ca="1" si="70"/>
        <v>0.56148845583858153</v>
      </c>
      <c r="F624" s="23">
        <f t="shared" ca="1" si="64"/>
        <v>1216.97</v>
      </c>
      <c r="G624" s="17">
        <f t="shared" ca="1" si="69"/>
        <v>4228.1809689793145</v>
      </c>
    </row>
    <row r="625" spans="1:7">
      <c r="A625" s="45">
        <f t="shared" si="65"/>
        <v>616</v>
      </c>
      <c r="B625" s="6">
        <f t="shared" ca="1" si="66"/>
        <v>6.03</v>
      </c>
      <c r="C625" s="16">
        <f t="shared" ca="1" si="67"/>
        <v>10.92</v>
      </c>
      <c r="D625" s="26">
        <f t="shared" ca="1" si="68"/>
        <v>0.10920000000000001</v>
      </c>
      <c r="E625" s="13">
        <f t="shared" ca="1" si="70"/>
        <v>0.24623209884435782</v>
      </c>
      <c r="F625" s="23">
        <f t="shared" ca="1" si="64"/>
        <v>662.31</v>
      </c>
      <c r="G625" s="17">
        <f t="shared" ca="1" si="69"/>
        <v>2818.5066874360582</v>
      </c>
    </row>
    <row r="626" spans="1:7">
      <c r="A626" s="45">
        <f t="shared" si="65"/>
        <v>617</v>
      </c>
      <c r="B626" s="6">
        <f t="shared" ca="1" si="66"/>
        <v>2.9</v>
      </c>
      <c r="C626" s="16">
        <f t="shared" ca="1" si="67"/>
        <v>8.6</v>
      </c>
      <c r="D626" s="26">
        <f t="shared" ca="1" si="68"/>
        <v>8.5999999999999993E-2</v>
      </c>
      <c r="E626" s="13">
        <f t="shared" ca="1" si="70"/>
        <v>0.29266877928639623</v>
      </c>
      <c r="F626" s="23">
        <f t="shared" ca="1" si="64"/>
        <v>735.46</v>
      </c>
      <c r="G626" s="17">
        <f t="shared" ca="1" si="69"/>
        <v>1819.7053659651281</v>
      </c>
    </row>
    <row r="627" spans="1:7">
      <c r="A627" s="45">
        <f t="shared" si="65"/>
        <v>618</v>
      </c>
      <c r="B627" s="6">
        <f t="shared" ca="1" si="66"/>
        <v>1.07</v>
      </c>
      <c r="C627" s="16">
        <f t="shared" ca="1" si="67"/>
        <v>12.66</v>
      </c>
      <c r="D627" s="26">
        <f t="shared" ca="1" si="68"/>
        <v>0.12659999999999999</v>
      </c>
      <c r="E627" s="13">
        <f t="shared" ca="1" si="70"/>
        <v>0.483867497382787</v>
      </c>
      <c r="F627" s="23">
        <f t="shared" ca="1" si="64"/>
        <v>1065.5899999999999</v>
      </c>
      <c r="G627" s="17">
        <f t="shared" ca="1" si="69"/>
        <v>1007.9279185377645</v>
      </c>
    </row>
    <row r="628" spans="1:7">
      <c r="A628" s="45">
        <f t="shared" si="65"/>
        <v>619</v>
      </c>
      <c r="B628" s="6">
        <f t="shared" ca="1" si="66"/>
        <v>2.02</v>
      </c>
      <c r="C628" s="16">
        <f t="shared" ca="1" si="67"/>
        <v>10.56</v>
      </c>
      <c r="D628" s="26">
        <f t="shared" ca="1" si="68"/>
        <v>0.1056</v>
      </c>
      <c r="E628" s="13">
        <f t="shared" ca="1" si="70"/>
        <v>4.2896348322771671E-2</v>
      </c>
      <c r="F628" s="23">
        <f t="shared" ca="1" si="64"/>
        <v>323.07</v>
      </c>
      <c r="G628" s="17">
        <f t="shared" ca="1" si="69"/>
        <v>561.53455842543292</v>
      </c>
    </row>
    <row r="629" spans="1:7">
      <c r="A629" s="45">
        <f t="shared" si="65"/>
        <v>620</v>
      </c>
      <c r="B629" s="6">
        <f t="shared" ca="1" si="66"/>
        <v>7.82</v>
      </c>
      <c r="C629" s="16">
        <f t="shared" ca="1" si="67"/>
        <v>10.41</v>
      </c>
      <c r="D629" s="26">
        <f t="shared" ca="1" si="68"/>
        <v>0.1041</v>
      </c>
      <c r="E629" s="13">
        <f t="shared" ca="1" si="70"/>
        <v>0.94254058743265645</v>
      </c>
      <c r="F629" s="23">
        <f t="shared" ca="1" si="64"/>
        <v>2354.5700000000002</v>
      </c>
      <c r="G629" s="17">
        <f t="shared" ca="1" si="69"/>
        <v>12191.930234428028</v>
      </c>
    </row>
    <row r="630" spans="1:7">
      <c r="A630" s="45">
        <f t="shared" si="65"/>
        <v>621</v>
      </c>
      <c r="B630" s="6">
        <f t="shared" ca="1" si="66"/>
        <v>2.4</v>
      </c>
      <c r="C630" s="16">
        <f t="shared" ca="1" si="67"/>
        <v>7.55</v>
      </c>
      <c r="D630" s="26">
        <f t="shared" ca="1" si="68"/>
        <v>7.5499999999999998E-2</v>
      </c>
      <c r="E630" s="13">
        <f t="shared" ca="1" si="70"/>
        <v>0.2366814852173651</v>
      </c>
      <c r="F630" s="23">
        <f t="shared" ca="1" si="64"/>
        <v>647.54</v>
      </c>
      <c r="G630" s="17">
        <f t="shared" ca="1" si="69"/>
        <v>1374.6632544887802</v>
      </c>
    </row>
    <row r="631" spans="1:7">
      <c r="A631" s="45">
        <f t="shared" si="65"/>
        <v>622</v>
      </c>
      <c r="B631" s="6">
        <f t="shared" ca="1" si="66"/>
        <v>4.5</v>
      </c>
      <c r="C631" s="16">
        <f t="shared" ca="1" si="67"/>
        <v>9.6300000000000008</v>
      </c>
      <c r="D631" s="26">
        <f t="shared" ca="1" si="68"/>
        <v>9.6300000000000011E-2</v>
      </c>
      <c r="E631" s="13">
        <f t="shared" ca="1" si="70"/>
        <v>0.30102225462427123</v>
      </c>
      <c r="F631" s="23">
        <f t="shared" ca="1" si="64"/>
        <v>748.87</v>
      </c>
      <c r="G631" s="17">
        <f t="shared" ca="1" si="69"/>
        <v>2634.8338033168966</v>
      </c>
    </row>
    <row r="632" spans="1:7">
      <c r="A632" s="45">
        <f t="shared" si="65"/>
        <v>623</v>
      </c>
      <c r="B632" s="6">
        <f t="shared" ca="1" si="66"/>
        <v>2.61</v>
      </c>
      <c r="C632" s="16">
        <f t="shared" ca="1" si="67"/>
        <v>10.63</v>
      </c>
      <c r="D632" s="26">
        <f t="shared" ca="1" si="68"/>
        <v>0.10630000000000001</v>
      </c>
      <c r="E632" s="13">
        <f t="shared" ca="1" si="70"/>
        <v>0.57736949441411289</v>
      </c>
      <c r="F632" s="23">
        <f t="shared" ca="1" si="64"/>
        <v>1249.55</v>
      </c>
      <c r="G632" s="17">
        <f t="shared" ca="1" si="69"/>
        <v>2724.4331128962135</v>
      </c>
    </row>
    <row r="633" spans="1:7">
      <c r="A633" s="45">
        <f t="shared" si="65"/>
        <v>624</v>
      </c>
      <c r="B633" s="6">
        <f t="shared" ca="1" si="66"/>
        <v>8.9600000000000009</v>
      </c>
      <c r="C633" s="16">
        <f t="shared" ca="1" si="67"/>
        <v>5.89</v>
      </c>
      <c r="D633" s="26">
        <f t="shared" ca="1" si="68"/>
        <v>5.8899999999999994E-2</v>
      </c>
      <c r="E633" s="13">
        <f t="shared" ca="1" si="70"/>
        <v>0.89858605333859887</v>
      </c>
      <c r="F633" s="23">
        <f t="shared" ca="1" si="64"/>
        <v>2142.5300000000002</v>
      </c>
      <c r="G633" s="17">
        <f t="shared" ca="1" si="69"/>
        <v>14593.043136936458</v>
      </c>
    </row>
    <row r="634" spans="1:7">
      <c r="A634" s="45">
        <f t="shared" si="65"/>
        <v>625</v>
      </c>
      <c r="B634" s="6">
        <f t="shared" ca="1" si="66"/>
        <v>1.28</v>
      </c>
      <c r="C634" s="16">
        <f t="shared" ca="1" si="67"/>
        <v>7.93</v>
      </c>
      <c r="D634" s="26">
        <f t="shared" ca="1" si="68"/>
        <v>7.9299999999999995E-2</v>
      </c>
      <c r="E634" s="13">
        <f t="shared" ca="1" si="70"/>
        <v>0.17456921973506068</v>
      </c>
      <c r="F634" s="23">
        <f t="shared" ca="1" si="64"/>
        <v>553.70000000000005</v>
      </c>
      <c r="G634" s="17">
        <f t="shared" ca="1" si="69"/>
        <v>649.7849954375879</v>
      </c>
    </row>
    <row r="635" spans="1:7">
      <c r="A635" s="45">
        <f t="shared" si="65"/>
        <v>626</v>
      </c>
      <c r="B635" s="6">
        <f t="shared" ca="1" si="66"/>
        <v>1.86</v>
      </c>
      <c r="C635" s="16">
        <f t="shared" ca="1" si="67"/>
        <v>7.69</v>
      </c>
      <c r="D635" s="26">
        <f t="shared" ca="1" si="68"/>
        <v>7.690000000000001E-2</v>
      </c>
      <c r="E635" s="13">
        <f t="shared" ca="1" si="70"/>
        <v>0.83099370505424308</v>
      </c>
      <c r="F635" s="23">
        <f t="shared" ca="1" si="64"/>
        <v>1893.07</v>
      </c>
      <c r="G635" s="17">
        <f t="shared" ca="1" si="69"/>
        <v>3168.9331264105872</v>
      </c>
    </row>
    <row r="636" spans="1:7">
      <c r="A636" s="45">
        <f t="shared" si="65"/>
        <v>627</v>
      </c>
      <c r="B636" s="6">
        <f t="shared" ca="1" si="66"/>
        <v>9.5500000000000007</v>
      </c>
      <c r="C636" s="16">
        <f t="shared" ca="1" si="67"/>
        <v>10.97</v>
      </c>
      <c r="D636" s="26">
        <f t="shared" ca="1" si="68"/>
        <v>0.10970000000000001</v>
      </c>
      <c r="E636" s="13">
        <f t="shared" ca="1" si="70"/>
        <v>7.4429616325634385E-2</v>
      </c>
      <c r="F636" s="23">
        <f t="shared" ca="1" si="64"/>
        <v>393.83</v>
      </c>
      <c r="G636" s="17">
        <f t="shared" ca="1" si="69"/>
        <v>2261.4804122508754</v>
      </c>
    </row>
    <row r="637" spans="1:7">
      <c r="A637" s="45">
        <f t="shared" si="65"/>
        <v>628</v>
      </c>
      <c r="B637" s="6">
        <f t="shared" ca="1" si="66"/>
        <v>8.83</v>
      </c>
      <c r="C637" s="16">
        <f t="shared" ca="1" si="67"/>
        <v>7.61</v>
      </c>
      <c r="D637" s="26">
        <f t="shared" ca="1" si="68"/>
        <v>7.6100000000000001E-2</v>
      </c>
      <c r="E637" s="13">
        <f t="shared" ca="1" si="70"/>
        <v>0.54465348354388221</v>
      </c>
      <c r="F637" s="23">
        <f t="shared" ca="1" si="64"/>
        <v>1183.06</v>
      </c>
      <c r="G637" s="17">
        <f t="shared" ca="1" si="69"/>
        <v>7411.0144739924699</v>
      </c>
    </row>
    <row r="638" spans="1:7">
      <c r="A638" s="45">
        <f t="shared" si="65"/>
        <v>629</v>
      </c>
      <c r="B638" s="6">
        <f t="shared" ca="1" si="66"/>
        <v>7.27</v>
      </c>
      <c r="C638" s="16">
        <f t="shared" ca="1" si="67"/>
        <v>7.04</v>
      </c>
      <c r="D638" s="26">
        <f t="shared" ca="1" si="68"/>
        <v>7.0400000000000004E-2</v>
      </c>
      <c r="E638" s="13">
        <f t="shared" ca="1" si="70"/>
        <v>0.47423767156928354</v>
      </c>
      <c r="F638" s="23">
        <f t="shared" ca="1" si="64"/>
        <v>1047.6199999999999</v>
      </c>
      <c r="G638" s="17">
        <f t="shared" ca="1" si="69"/>
        <v>5806.2931763301322</v>
      </c>
    </row>
    <row r="639" spans="1:7">
      <c r="A639" s="45">
        <f t="shared" si="65"/>
        <v>630</v>
      </c>
      <c r="B639" s="6">
        <f t="shared" ca="1" si="66"/>
        <v>7.49</v>
      </c>
      <c r="C639" s="16">
        <f t="shared" ca="1" si="67"/>
        <v>11.28</v>
      </c>
      <c r="D639" s="26">
        <f t="shared" ca="1" si="68"/>
        <v>0.1128</v>
      </c>
      <c r="E639" s="13">
        <f t="shared" ca="1" si="70"/>
        <v>0.57687867122577452</v>
      </c>
      <c r="F639" s="23">
        <f t="shared" ca="1" si="64"/>
        <v>1248.54</v>
      </c>
      <c r="G639" s="17">
        <f t="shared" ca="1" si="69"/>
        <v>6097.7842285416882</v>
      </c>
    </row>
    <row r="640" spans="1:7">
      <c r="A640" s="45">
        <f t="shared" si="65"/>
        <v>631</v>
      </c>
      <c r="B640" s="6">
        <f t="shared" ca="1" si="66"/>
        <v>9.2100000000000009</v>
      </c>
      <c r="C640" s="16">
        <f t="shared" ca="1" si="67"/>
        <v>10.29</v>
      </c>
      <c r="D640" s="26">
        <f t="shared" ca="1" si="68"/>
        <v>0.10289999999999999</v>
      </c>
      <c r="E640" s="13">
        <f t="shared" ca="1" si="70"/>
        <v>0.742702053596348</v>
      </c>
      <c r="F640" s="23">
        <f t="shared" ca="1" si="64"/>
        <v>1634.2</v>
      </c>
      <c r="G640" s="17">
        <f t="shared" ca="1" si="69"/>
        <v>9437.7872600183528</v>
      </c>
    </row>
    <row r="641" spans="1:7">
      <c r="A641" s="45">
        <f t="shared" si="65"/>
        <v>632</v>
      </c>
      <c r="B641" s="6">
        <f t="shared" ca="1" si="66"/>
        <v>7.53</v>
      </c>
      <c r="C641" s="16">
        <f t="shared" ca="1" si="67"/>
        <v>11.29</v>
      </c>
      <c r="D641" s="26">
        <f t="shared" ca="1" si="68"/>
        <v>0.11289999999999999</v>
      </c>
      <c r="E641" s="13">
        <f t="shared" ca="1" si="70"/>
        <v>0.22132544961719658</v>
      </c>
      <c r="F641" s="23">
        <f t="shared" ca="1" si="64"/>
        <v>624</v>
      </c>
      <c r="G641" s="17">
        <f t="shared" ca="1" si="69"/>
        <v>3057.1348188818001</v>
      </c>
    </row>
    <row r="642" spans="1:7">
      <c r="A642" s="45">
        <f t="shared" si="65"/>
        <v>633</v>
      </c>
      <c r="B642" s="6">
        <f t="shared" ca="1" si="66"/>
        <v>3.54</v>
      </c>
      <c r="C642" s="16">
        <f t="shared" ca="1" si="67"/>
        <v>9.35</v>
      </c>
      <c r="D642" s="26">
        <f t="shared" ca="1" si="68"/>
        <v>9.35E-2</v>
      </c>
      <c r="E642" s="13">
        <f t="shared" ca="1" si="70"/>
        <v>0.49935950579337107</v>
      </c>
      <c r="F642" s="23">
        <f t="shared" ca="1" si="64"/>
        <v>1094.8399999999999</v>
      </c>
      <c r="G642" s="17">
        <f t="shared" ca="1" si="69"/>
        <v>3176.149480671188</v>
      </c>
    </row>
    <row r="643" spans="1:7">
      <c r="A643" s="45">
        <f t="shared" si="65"/>
        <v>634</v>
      </c>
      <c r="B643" s="6">
        <f t="shared" ca="1" si="66"/>
        <v>9.44</v>
      </c>
      <c r="C643" s="16">
        <f t="shared" ca="1" si="67"/>
        <v>13.21</v>
      </c>
      <c r="D643" s="26">
        <f t="shared" ca="1" si="68"/>
        <v>0.1321</v>
      </c>
      <c r="E643" s="13">
        <f t="shared" ca="1" si="70"/>
        <v>0.54147744781474028</v>
      </c>
      <c r="F643" s="23">
        <f t="shared" ca="1" si="64"/>
        <v>1176.74</v>
      </c>
      <c r="G643" s="17">
        <f t="shared" ca="1" si="69"/>
        <v>6146.7013943822612</v>
      </c>
    </row>
    <row r="644" spans="1:7">
      <c r="A644" s="45">
        <f t="shared" si="65"/>
        <v>635</v>
      </c>
      <c r="B644" s="6">
        <f t="shared" ca="1" si="66"/>
        <v>9.57</v>
      </c>
      <c r="C644" s="16">
        <f t="shared" ca="1" si="67"/>
        <v>10.73</v>
      </c>
      <c r="D644" s="26">
        <f t="shared" ca="1" si="68"/>
        <v>0.10730000000000001</v>
      </c>
      <c r="E644" s="13">
        <f t="shared" ca="1" si="70"/>
        <v>0.53956557042759534</v>
      </c>
      <c r="F644" s="23">
        <f t="shared" ca="1" si="64"/>
        <v>1172.94</v>
      </c>
      <c r="G644" s="17">
        <f t="shared" ca="1" si="69"/>
        <v>6809.8897063386794</v>
      </c>
    </row>
    <row r="645" spans="1:7">
      <c r="A645" s="45">
        <f t="shared" si="65"/>
        <v>636</v>
      </c>
      <c r="B645" s="6">
        <f t="shared" ca="1" si="66"/>
        <v>5.18</v>
      </c>
      <c r="C645" s="16">
        <f t="shared" ca="1" si="67"/>
        <v>11.32</v>
      </c>
      <c r="D645" s="26">
        <f t="shared" ca="1" si="68"/>
        <v>0.11320000000000001</v>
      </c>
      <c r="E645" s="13">
        <f t="shared" ca="1" si="70"/>
        <v>0.71306598599838944</v>
      </c>
      <c r="F645" s="23">
        <f t="shared" ca="1" si="64"/>
        <v>1557.69</v>
      </c>
      <c r="G645" s="17">
        <f t="shared" ca="1" si="69"/>
        <v>5864.9068637328</v>
      </c>
    </row>
    <row r="646" spans="1:7">
      <c r="A646" s="45">
        <f t="shared" si="65"/>
        <v>637</v>
      </c>
      <c r="B646" s="6">
        <f t="shared" ca="1" si="66"/>
        <v>5.58</v>
      </c>
      <c r="C646" s="16">
        <f t="shared" ca="1" si="67"/>
        <v>6.08</v>
      </c>
      <c r="D646" s="26">
        <f t="shared" ca="1" si="68"/>
        <v>6.08E-2</v>
      </c>
      <c r="E646" s="13">
        <f t="shared" ca="1" si="70"/>
        <v>0.43360693340636658</v>
      </c>
      <c r="F646" s="23">
        <f t="shared" ca="1" si="64"/>
        <v>973.59</v>
      </c>
      <c r="G646" s="17">
        <f t="shared" ca="1" si="69"/>
        <v>4493.3898575885114</v>
      </c>
    </row>
    <row r="647" spans="1:7">
      <c r="A647" s="45">
        <f t="shared" si="65"/>
        <v>638</v>
      </c>
      <c r="B647" s="6">
        <f t="shared" ca="1" si="66"/>
        <v>4.1100000000000003</v>
      </c>
      <c r="C647" s="16">
        <f t="shared" ca="1" si="67"/>
        <v>9.57</v>
      </c>
      <c r="D647" s="26">
        <f t="shared" ca="1" si="68"/>
        <v>9.5700000000000007E-2</v>
      </c>
      <c r="E647" s="13">
        <f t="shared" ca="1" si="70"/>
        <v>0.34825923956773097</v>
      </c>
      <c r="F647" s="23">
        <f t="shared" ca="1" si="64"/>
        <v>826.27</v>
      </c>
      <c r="G647" s="17">
        <f t="shared" ca="1" si="69"/>
        <v>2703.651365280763</v>
      </c>
    </row>
    <row r="648" spans="1:7">
      <c r="A648" s="45">
        <f t="shared" si="65"/>
        <v>639</v>
      </c>
      <c r="B648" s="6">
        <f t="shared" ca="1" si="66"/>
        <v>5.31</v>
      </c>
      <c r="C648" s="16">
        <f t="shared" ca="1" si="67"/>
        <v>11.3</v>
      </c>
      <c r="D648" s="26">
        <f t="shared" ca="1" si="68"/>
        <v>0.113</v>
      </c>
      <c r="E648" s="13">
        <f t="shared" ca="1" si="70"/>
        <v>0.43186762110323407</v>
      </c>
      <c r="F648" s="23">
        <f t="shared" ca="1" si="64"/>
        <v>970.48</v>
      </c>
      <c r="G648" s="17">
        <f t="shared" ca="1" si="69"/>
        <v>3724.0356991830181</v>
      </c>
    </row>
    <row r="649" spans="1:7">
      <c r="A649" s="45">
        <f t="shared" si="65"/>
        <v>640</v>
      </c>
      <c r="B649" s="6">
        <f t="shared" ca="1" si="66"/>
        <v>5.17</v>
      </c>
      <c r="C649" s="16">
        <f t="shared" ca="1" si="67"/>
        <v>4.6900000000000004</v>
      </c>
      <c r="D649" s="26">
        <f t="shared" ca="1" si="68"/>
        <v>4.6900000000000004E-2</v>
      </c>
      <c r="E649" s="13">
        <f t="shared" ca="1" si="70"/>
        <v>0.40172828097147462</v>
      </c>
      <c r="F649" s="23">
        <f t="shared" ca="1" si="64"/>
        <v>917.34</v>
      </c>
      <c r="G649" s="17">
        <f t="shared" ca="1" si="69"/>
        <v>4126.5860262297329</v>
      </c>
    </row>
    <row r="650" spans="1:7">
      <c r="A650" s="45">
        <f t="shared" si="65"/>
        <v>641</v>
      </c>
      <c r="B650" s="6">
        <f t="shared" ca="1" si="66"/>
        <v>8.25</v>
      </c>
      <c r="C650" s="16">
        <f t="shared" ca="1" si="67"/>
        <v>7.29</v>
      </c>
      <c r="D650" s="26">
        <f t="shared" ca="1" si="68"/>
        <v>7.2900000000000006E-2</v>
      </c>
      <c r="E650" s="13">
        <f t="shared" ca="1" si="70"/>
        <v>0.28534633533439824</v>
      </c>
      <c r="F650" s="23">
        <f t="shared" ca="1" si="64"/>
        <v>723.77</v>
      </c>
      <c r="G650" s="17">
        <f t="shared" ca="1" si="69"/>
        <v>4372.2957709711754</v>
      </c>
    </row>
    <row r="651" spans="1:7">
      <c r="A651" s="45">
        <f t="shared" si="65"/>
        <v>642</v>
      </c>
      <c r="B651" s="6">
        <f t="shared" ca="1" si="66"/>
        <v>1.23</v>
      </c>
      <c r="C651" s="16">
        <f t="shared" ca="1" si="67"/>
        <v>9.9700000000000006</v>
      </c>
      <c r="D651" s="26">
        <f t="shared" ca="1" si="68"/>
        <v>9.9700000000000011E-2</v>
      </c>
      <c r="E651" s="13">
        <f t="shared" ca="1" si="70"/>
        <v>0.13767912438949925</v>
      </c>
      <c r="F651" s="23">
        <f t="shared" ref="F651:F714" ca="1" si="71">ROUND(IF(E651&lt;=(F$6-F$5)/(F$7-F$5),F$5+SQRT(E651*(F$7-F$5)*(F$6-F$5)),F$7-SQRT((1-E651)*(F$7-F$5)*(-F$6+F$7))),$A$2)</f>
        <v>499.63</v>
      </c>
      <c r="G651" s="17">
        <f t="shared" ca="1" si="69"/>
        <v>552.86191184016127</v>
      </c>
    </row>
    <row r="652" spans="1:7">
      <c r="A652" s="45">
        <f t="shared" ref="A652:A715" si="72">A651+1</f>
        <v>643</v>
      </c>
      <c r="B652" s="6">
        <f t="shared" ref="B652:B715" ca="1" si="73">IF($A$1="",RANDBETWEEN(B$5*10^$A$2,B$7*10^$A$2)/10^$A$2,B652)</f>
        <v>2.46</v>
      </c>
      <c r="C652" s="16">
        <f t="shared" ref="C652:C715" ca="1" si="74">IF($A$1="",ROUND(_xlfn.NORM.INV(RAND(),C$6,(C$7-C$5)/6),$A$2),C652)</f>
        <v>9.01</v>
      </c>
      <c r="D652" s="26">
        <f t="shared" ref="D652:D715" ca="1" si="75">C652/100</f>
        <v>9.01E-2</v>
      </c>
      <c r="E652" s="13">
        <f t="shared" ca="1" si="70"/>
        <v>2.4596181150791541E-2</v>
      </c>
      <c r="F652" s="23">
        <f t="shared" ca="1" si="71"/>
        <v>268.91000000000003</v>
      </c>
      <c r="G652" s="17">
        <f t="shared" ref="G652:G715" ca="1" si="76">PV(D652,B652,-F652)</f>
        <v>570.69664459735748</v>
      </c>
    </row>
    <row r="653" spans="1:7">
      <c r="A653" s="45">
        <f t="shared" si="72"/>
        <v>644</v>
      </c>
      <c r="B653" s="6">
        <f t="shared" ca="1" si="73"/>
        <v>2.41</v>
      </c>
      <c r="C653" s="16">
        <f t="shared" ca="1" si="74"/>
        <v>8.68</v>
      </c>
      <c r="D653" s="26">
        <f t="shared" ca="1" si="75"/>
        <v>8.6800000000000002E-2</v>
      </c>
      <c r="E653" s="13">
        <f t="shared" ref="E653:E716" ca="1" si="77">IF($A$1="",RAND(),E653)</f>
        <v>0.41719544582076784</v>
      </c>
      <c r="F653" s="23">
        <f t="shared" ca="1" si="71"/>
        <v>944.44</v>
      </c>
      <c r="G653" s="17">
        <f t="shared" ca="1" si="76"/>
        <v>1977.6930019923718</v>
      </c>
    </row>
    <row r="654" spans="1:7">
      <c r="A654" s="45">
        <f t="shared" si="72"/>
        <v>645</v>
      </c>
      <c r="B654" s="6">
        <f t="shared" ca="1" si="73"/>
        <v>9.81</v>
      </c>
      <c r="C654" s="16">
        <f t="shared" ca="1" si="74"/>
        <v>7.86</v>
      </c>
      <c r="D654" s="26">
        <f t="shared" ca="1" si="75"/>
        <v>7.8600000000000003E-2</v>
      </c>
      <c r="E654" s="13">
        <f t="shared" ca="1" si="77"/>
        <v>0.47586046506624213</v>
      </c>
      <c r="F654" s="23">
        <f t="shared" ca="1" si="71"/>
        <v>1050.6400000000001</v>
      </c>
      <c r="G654" s="17">
        <f t="shared" ca="1" si="76"/>
        <v>7003.7924576292125</v>
      </c>
    </row>
    <row r="655" spans="1:7">
      <c r="A655" s="45">
        <f t="shared" si="72"/>
        <v>646</v>
      </c>
      <c r="B655" s="6">
        <f t="shared" ca="1" si="73"/>
        <v>8.07</v>
      </c>
      <c r="C655" s="16">
        <f t="shared" ca="1" si="74"/>
        <v>10.28</v>
      </c>
      <c r="D655" s="26">
        <f t="shared" ca="1" si="75"/>
        <v>0.10279999999999999</v>
      </c>
      <c r="E655" s="13">
        <f t="shared" ca="1" si="77"/>
        <v>0.24974235227509944</v>
      </c>
      <c r="F655" s="23">
        <f t="shared" ca="1" si="71"/>
        <v>667.75</v>
      </c>
      <c r="G655" s="17">
        <f t="shared" ca="1" si="76"/>
        <v>3546.6417371677617</v>
      </c>
    </row>
    <row r="656" spans="1:7">
      <c r="A656" s="45">
        <f t="shared" si="72"/>
        <v>647</v>
      </c>
      <c r="B656" s="6">
        <f t="shared" ca="1" si="73"/>
        <v>1.41</v>
      </c>
      <c r="C656" s="16">
        <f t="shared" ca="1" si="74"/>
        <v>9.48</v>
      </c>
      <c r="D656" s="26">
        <f t="shared" ca="1" si="75"/>
        <v>9.4800000000000009E-2</v>
      </c>
      <c r="E656" s="13">
        <f t="shared" ca="1" si="77"/>
        <v>0.63936929747308646</v>
      </c>
      <c r="F656" s="23">
        <f t="shared" ca="1" si="71"/>
        <v>1383.04</v>
      </c>
      <c r="G656" s="17">
        <f t="shared" ca="1" si="76"/>
        <v>1749.0494132521387</v>
      </c>
    </row>
    <row r="657" spans="1:7">
      <c r="A657" s="45">
        <f t="shared" si="72"/>
        <v>648</v>
      </c>
      <c r="B657" s="6">
        <f t="shared" ca="1" si="73"/>
        <v>1.23</v>
      </c>
      <c r="C657" s="16">
        <f t="shared" ca="1" si="74"/>
        <v>7.42</v>
      </c>
      <c r="D657" s="26">
        <f t="shared" ca="1" si="75"/>
        <v>7.4200000000000002E-2</v>
      </c>
      <c r="E657" s="13">
        <f t="shared" ca="1" si="77"/>
        <v>0.19543644837564966</v>
      </c>
      <c r="F657" s="23">
        <f t="shared" ca="1" si="71"/>
        <v>584.82000000000005</v>
      </c>
      <c r="G657" s="17">
        <f t="shared" ca="1" si="76"/>
        <v>664.2245632282694</v>
      </c>
    </row>
    <row r="658" spans="1:7">
      <c r="A658" s="45">
        <f t="shared" si="72"/>
        <v>649</v>
      </c>
      <c r="B658" s="6">
        <f t="shared" ca="1" si="73"/>
        <v>5.79</v>
      </c>
      <c r="C658" s="16">
        <f t="shared" ca="1" si="74"/>
        <v>9.4</v>
      </c>
      <c r="D658" s="26">
        <f t="shared" ca="1" si="75"/>
        <v>9.4E-2</v>
      </c>
      <c r="E658" s="13">
        <f t="shared" ca="1" si="77"/>
        <v>0.74938777618900454</v>
      </c>
      <c r="F658" s="23">
        <f t="shared" ca="1" si="71"/>
        <v>1652.06</v>
      </c>
      <c r="G658" s="17">
        <f t="shared" ca="1" si="76"/>
        <v>7128.2008364923986</v>
      </c>
    </row>
    <row r="659" spans="1:7">
      <c r="A659" s="45">
        <f t="shared" si="72"/>
        <v>650</v>
      </c>
      <c r="B659" s="6">
        <f t="shared" ca="1" si="73"/>
        <v>8.4499999999999993</v>
      </c>
      <c r="C659" s="16">
        <f t="shared" ca="1" si="74"/>
        <v>9.15</v>
      </c>
      <c r="D659" s="26">
        <f t="shared" ca="1" si="75"/>
        <v>9.1499999999999998E-2</v>
      </c>
      <c r="E659" s="13">
        <f t="shared" ca="1" si="77"/>
        <v>0.87915156891430413</v>
      </c>
      <c r="F659" s="23">
        <f t="shared" ca="1" si="71"/>
        <v>2063.9699999999998</v>
      </c>
      <c r="G659" s="17">
        <f t="shared" ca="1" si="76"/>
        <v>11792.851048252385</v>
      </c>
    </row>
    <row r="660" spans="1:7">
      <c r="A660" s="45">
        <f t="shared" si="72"/>
        <v>651</v>
      </c>
      <c r="B660" s="6">
        <f t="shared" ca="1" si="73"/>
        <v>1.43</v>
      </c>
      <c r="C660" s="16">
        <f t="shared" ca="1" si="74"/>
        <v>11.39</v>
      </c>
      <c r="D660" s="26">
        <f t="shared" ca="1" si="75"/>
        <v>0.1139</v>
      </c>
      <c r="E660" s="13">
        <f t="shared" ca="1" si="77"/>
        <v>0.95241933059182149</v>
      </c>
      <c r="F660" s="23">
        <f t="shared" ca="1" si="71"/>
        <v>2412.67</v>
      </c>
      <c r="G660" s="17">
        <f t="shared" ca="1" si="76"/>
        <v>3027.8597964722812</v>
      </c>
    </row>
    <row r="661" spans="1:7">
      <c r="A661" s="45">
        <f t="shared" si="72"/>
        <v>652</v>
      </c>
      <c r="B661" s="6">
        <f t="shared" ca="1" si="73"/>
        <v>8.9499999999999993</v>
      </c>
      <c r="C661" s="16">
        <f t="shared" ca="1" si="74"/>
        <v>7.09</v>
      </c>
      <c r="D661" s="26">
        <f t="shared" ca="1" si="75"/>
        <v>7.0900000000000005E-2</v>
      </c>
      <c r="E661" s="13">
        <f t="shared" ca="1" si="77"/>
        <v>0.2790882654942346</v>
      </c>
      <c r="F661" s="23">
        <f t="shared" ca="1" si="71"/>
        <v>713.82</v>
      </c>
      <c r="G661" s="17">
        <f t="shared" ca="1" si="76"/>
        <v>4614.3030256196844</v>
      </c>
    </row>
    <row r="662" spans="1:7">
      <c r="A662" s="45">
        <f t="shared" si="72"/>
        <v>653</v>
      </c>
      <c r="B662" s="6">
        <f t="shared" ca="1" si="73"/>
        <v>2.78</v>
      </c>
      <c r="C662" s="16">
        <f t="shared" ca="1" si="74"/>
        <v>11.63</v>
      </c>
      <c r="D662" s="26">
        <f t="shared" ca="1" si="75"/>
        <v>0.11630000000000001</v>
      </c>
      <c r="E662" s="13">
        <f t="shared" ca="1" si="77"/>
        <v>4.2999471579326154E-2</v>
      </c>
      <c r="F662" s="23">
        <f t="shared" ca="1" si="71"/>
        <v>323.33999999999997</v>
      </c>
      <c r="G662" s="17">
        <f t="shared" ca="1" si="76"/>
        <v>732.60645641184476</v>
      </c>
    </row>
    <row r="663" spans="1:7">
      <c r="A663" s="45">
        <f t="shared" si="72"/>
        <v>654</v>
      </c>
      <c r="B663" s="6">
        <f t="shared" ca="1" si="73"/>
        <v>9.09</v>
      </c>
      <c r="C663" s="16">
        <f t="shared" ca="1" si="74"/>
        <v>9.1300000000000008</v>
      </c>
      <c r="D663" s="26">
        <f t="shared" ca="1" si="75"/>
        <v>9.1300000000000006E-2</v>
      </c>
      <c r="E663" s="13">
        <f t="shared" ca="1" si="77"/>
        <v>0.62929645005509904</v>
      </c>
      <c r="F663" s="23">
        <f t="shared" ca="1" si="71"/>
        <v>1360.61</v>
      </c>
      <c r="G663" s="17">
        <f t="shared" ca="1" si="76"/>
        <v>8167.4284840693708</v>
      </c>
    </row>
    <row r="664" spans="1:7">
      <c r="A664" s="45">
        <f t="shared" si="72"/>
        <v>655</v>
      </c>
      <c r="B664" s="6">
        <f t="shared" ca="1" si="73"/>
        <v>5</v>
      </c>
      <c r="C664" s="16">
        <f t="shared" ca="1" si="74"/>
        <v>7.63</v>
      </c>
      <c r="D664" s="26">
        <f t="shared" ca="1" si="75"/>
        <v>7.6299999999999993E-2</v>
      </c>
      <c r="E664" s="13">
        <f t="shared" ca="1" si="77"/>
        <v>0.4520477188941765</v>
      </c>
      <c r="F664" s="23">
        <f t="shared" ca="1" si="71"/>
        <v>1006.85</v>
      </c>
      <c r="G664" s="17">
        <f t="shared" ca="1" si="76"/>
        <v>4059.5701202761807</v>
      </c>
    </row>
    <row r="665" spans="1:7">
      <c r="A665" s="45">
        <f t="shared" si="72"/>
        <v>656</v>
      </c>
      <c r="B665" s="6">
        <f t="shared" ca="1" si="73"/>
        <v>9.5</v>
      </c>
      <c r="C665" s="16">
        <f t="shared" ca="1" si="74"/>
        <v>8.41</v>
      </c>
      <c r="D665" s="26">
        <f t="shared" ca="1" si="75"/>
        <v>8.4100000000000008E-2</v>
      </c>
      <c r="E665" s="13">
        <f t="shared" ca="1" si="77"/>
        <v>0.3062614213235072</v>
      </c>
      <c r="F665" s="23">
        <f t="shared" ca="1" si="71"/>
        <v>757.32</v>
      </c>
      <c r="G665" s="17">
        <f t="shared" ca="1" si="76"/>
        <v>4823.5657142995469</v>
      </c>
    </row>
    <row r="666" spans="1:7">
      <c r="A666" s="45">
        <f t="shared" si="72"/>
        <v>657</v>
      </c>
      <c r="B666" s="6">
        <f t="shared" ca="1" si="73"/>
        <v>5.9</v>
      </c>
      <c r="C666" s="16">
        <f t="shared" ca="1" si="74"/>
        <v>6.88</v>
      </c>
      <c r="D666" s="26">
        <f t="shared" ca="1" si="75"/>
        <v>6.88E-2</v>
      </c>
      <c r="E666" s="13">
        <f t="shared" ca="1" si="77"/>
        <v>0.97089749843415618</v>
      </c>
      <c r="F666" s="23">
        <f t="shared" ca="1" si="71"/>
        <v>2540.66</v>
      </c>
      <c r="G666" s="17">
        <f t="shared" ca="1" si="76"/>
        <v>11989.769015345024</v>
      </c>
    </row>
    <row r="667" spans="1:7">
      <c r="A667" s="45">
        <f t="shared" si="72"/>
        <v>658</v>
      </c>
      <c r="B667" s="6">
        <f t="shared" ca="1" si="73"/>
        <v>8.09</v>
      </c>
      <c r="C667" s="16">
        <f t="shared" ca="1" si="74"/>
        <v>10.73</v>
      </c>
      <c r="D667" s="26">
        <f t="shared" ca="1" si="75"/>
        <v>0.10730000000000001</v>
      </c>
      <c r="E667" s="13">
        <f t="shared" ca="1" si="77"/>
        <v>0.34222515768136252</v>
      </c>
      <c r="F667" s="23">
        <f t="shared" ca="1" si="71"/>
        <v>816.23</v>
      </c>
      <c r="G667" s="17">
        <f t="shared" ca="1" si="76"/>
        <v>4271.9074547655255</v>
      </c>
    </row>
    <row r="668" spans="1:7">
      <c r="A668" s="45">
        <f t="shared" si="72"/>
        <v>659</v>
      </c>
      <c r="B668" s="6">
        <f t="shared" ca="1" si="73"/>
        <v>8.6999999999999993</v>
      </c>
      <c r="C668" s="16">
        <f t="shared" ca="1" si="74"/>
        <v>10.34</v>
      </c>
      <c r="D668" s="26">
        <f t="shared" ca="1" si="75"/>
        <v>0.10339999999999999</v>
      </c>
      <c r="E668" s="13">
        <f t="shared" ca="1" si="77"/>
        <v>0.14260755489741594</v>
      </c>
      <c r="F668" s="23">
        <f t="shared" ca="1" si="71"/>
        <v>506.79</v>
      </c>
      <c r="G668" s="17">
        <f t="shared" ca="1" si="76"/>
        <v>2819.018258991955</v>
      </c>
    </row>
    <row r="669" spans="1:7">
      <c r="A669" s="45">
        <f t="shared" si="72"/>
        <v>660</v>
      </c>
      <c r="B669" s="6">
        <f t="shared" ca="1" si="73"/>
        <v>8.81</v>
      </c>
      <c r="C669" s="16">
        <f t="shared" ca="1" si="74"/>
        <v>11.13</v>
      </c>
      <c r="D669" s="26">
        <f t="shared" ca="1" si="75"/>
        <v>0.11130000000000001</v>
      </c>
      <c r="E669" s="13">
        <f t="shared" ca="1" si="77"/>
        <v>0.40464248893757515</v>
      </c>
      <c r="F669" s="23">
        <f t="shared" ca="1" si="71"/>
        <v>922.42</v>
      </c>
      <c r="G669" s="17">
        <f t="shared" ca="1" si="76"/>
        <v>5016.8481625626719</v>
      </c>
    </row>
    <row r="670" spans="1:7">
      <c r="A670" s="45">
        <f t="shared" si="72"/>
        <v>661</v>
      </c>
      <c r="B670" s="6">
        <f t="shared" ca="1" si="73"/>
        <v>7.43</v>
      </c>
      <c r="C670" s="16">
        <f t="shared" ca="1" si="74"/>
        <v>10.88</v>
      </c>
      <c r="D670" s="26">
        <f t="shared" ca="1" si="75"/>
        <v>0.10880000000000001</v>
      </c>
      <c r="E670" s="13">
        <f t="shared" ca="1" si="77"/>
        <v>0.49163582052416033</v>
      </c>
      <c r="F670" s="23">
        <f t="shared" ca="1" si="71"/>
        <v>1080.2</v>
      </c>
      <c r="G670" s="17">
        <f t="shared" ca="1" si="76"/>
        <v>5319.2115561993669</v>
      </c>
    </row>
    <row r="671" spans="1:7">
      <c r="A671" s="45">
        <f t="shared" si="72"/>
        <v>662</v>
      </c>
      <c r="B671" s="6">
        <f t="shared" ca="1" si="73"/>
        <v>4.8099999999999996</v>
      </c>
      <c r="C671" s="16">
        <f t="shared" ca="1" si="74"/>
        <v>8.08</v>
      </c>
      <c r="D671" s="26">
        <f t="shared" ca="1" si="75"/>
        <v>8.0799999999999997E-2</v>
      </c>
      <c r="E671" s="13">
        <f t="shared" ca="1" si="77"/>
        <v>0.98574253180740556</v>
      </c>
      <c r="F671" s="23">
        <f t="shared" ca="1" si="71"/>
        <v>2678.49</v>
      </c>
      <c r="G671" s="17">
        <f t="shared" ca="1" si="76"/>
        <v>10337.61613896907</v>
      </c>
    </row>
    <row r="672" spans="1:7">
      <c r="A672" s="45">
        <f t="shared" si="72"/>
        <v>663</v>
      </c>
      <c r="B672" s="6">
        <f t="shared" ca="1" si="73"/>
        <v>3.16</v>
      </c>
      <c r="C672" s="16">
        <f t="shared" ca="1" si="74"/>
        <v>7.85</v>
      </c>
      <c r="D672" s="26">
        <f t="shared" ca="1" si="75"/>
        <v>7.85E-2</v>
      </c>
      <c r="E672" s="13">
        <f t="shared" ca="1" si="77"/>
        <v>0.83832141715896935</v>
      </c>
      <c r="F672" s="23">
        <f t="shared" ca="1" si="71"/>
        <v>1917.33</v>
      </c>
      <c r="G672" s="17">
        <f t="shared" ca="1" si="76"/>
        <v>5188.5518709345806</v>
      </c>
    </row>
    <row r="673" spans="1:7">
      <c r="A673" s="45">
        <f t="shared" si="72"/>
        <v>664</v>
      </c>
      <c r="B673" s="6">
        <f t="shared" ca="1" si="73"/>
        <v>3.08</v>
      </c>
      <c r="C673" s="16">
        <f t="shared" ca="1" si="74"/>
        <v>9.77</v>
      </c>
      <c r="D673" s="26">
        <f t="shared" ca="1" si="75"/>
        <v>9.7699999999999995E-2</v>
      </c>
      <c r="E673" s="13">
        <f t="shared" ca="1" si="77"/>
        <v>0.51508589295556739</v>
      </c>
      <c r="F673" s="23">
        <f t="shared" ca="1" si="71"/>
        <v>1125</v>
      </c>
      <c r="G673" s="17">
        <f t="shared" ca="1" si="76"/>
        <v>2873.756435030039</v>
      </c>
    </row>
    <row r="674" spans="1:7">
      <c r="A674" s="45">
        <f t="shared" si="72"/>
        <v>665</v>
      </c>
      <c r="B674" s="6">
        <f t="shared" ca="1" si="73"/>
        <v>1.67</v>
      </c>
      <c r="C674" s="16">
        <f t="shared" ca="1" si="74"/>
        <v>5.45</v>
      </c>
      <c r="D674" s="26">
        <f t="shared" ca="1" si="75"/>
        <v>5.45E-2</v>
      </c>
      <c r="E674" s="13">
        <f t="shared" ca="1" si="77"/>
        <v>0.14193201234865871</v>
      </c>
      <c r="F674" s="23">
        <f t="shared" ca="1" si="71"/>
        <v>505.81</v>
      </c>
      <c r="G674" s="17">
        <f t="shared" ca="1" si="76"/>
        <v>787.09625199554932</v>
      </c>
    </row>
    <row r="675" spans="1:7">
      <c r="A675" s="45">
        <f t="shared" si="72"/>
        <v>666</v>
      </c>
      <c r="B675" s="6">
        <f t="shared" ca="1" si="73"/>
        <v>9.0399999999999991</v>
      </c>
      <c r="C675" s="16">
        <f t="shared" ca="1" si="74"/>
        <v>11.31</v>
      </c>
      <c r="D675" s="26">
        <f t="shared" ca="1" si="75"/>
        <v>0.11310000000000001</v>
      </c>
      <c r="E675" s="13">
        <f t="shared" ca="1" si="77"/>
        <v>0.25645586727527425</v>
      </c>
      <c r="F675" s="23">
        <f t="shared" ca="1" si="71"/>
        <v>678.21</v>
      </c>
      <c r="G675" s="17">
        <f t="shared" ca="1" si="76"/>
        <v>3720.2356139580843</v>
      </c>
    </row>
    <row r="676" spans="1:7">
      <c r="A676" s="45">
        <f t="shared" si="72"/>
        <v>667</v>
      </c>
      <c r="B676" s="6">
        <f t="shared" ca="1" si="73"/>
        <v>8.8800000000000008</v>
      </c>
      <c r="C676" s="16">
        <f t="shared" ca="1" si="74"/>
        <v>10.9</v>
      </c>
      <c r="D676" s="26">
        <f t="shared" ca="1" si="75"/>
        <v>0.109</v>
      </c>
      <c r="E676" s="13">
        <f t="shared" ca="1" si="77"/>
        <v>0.95033897652983756</v>
      </c>
      <c r="F676" s="23">
        <f t="shared" ca="1" si="71"/>
        <v>2399.96</v>
      </c>
      <c r="G676" s="17">
        <f t="shared" ca="1" si="76"/>
        <v>13232.099458213244</v>
      </c>
    </row>
    <row r="677" spans="1:7">
      <c r="A677" s="45">
        <f t="shared" si="72"/>
        <v>668</v>
      </c>
      <c r="B677" s="6">
        <f t="shared" ca="1" si="73"/>
        <v>2.78</v>
      </c>
      <c r="C677" s="16">
        <f t="shared" ca="1" si="74"/>
        <v>5.17</v>
      </c>
      <c r="D677" s="26">
        <f t="shared" ca="1" si="75"/>
        <v>5.1699999999999996E-2</v>
      </c>
      <c r="E677" s="13">
        <f t="shared" ca="1" si="77"/>
        <v>0.57283837423017592</v>
      </c>
      <c r="F677" s="23">
        <f t="shared" ca="1" si="71"/>
        <v>1240.19</v>
      </c>
      <c r="G677" s="17">
        <f t="shared" ca="1" si="76"/>
        <v>3136.6545786917686</v>
      </c>
    </row>
    <row r="678" spans="1:7">
      <c r="A678" s="45">
        <f t="shared" si="72"/>
        <v>669</v>
      </c>
      <c r="B678" s="6">
        <f t="shared" ca="1" si="73"/>
        <v>3.29</v>
      </c>
      <c r="C678" s="16">
        <f t="shared" ca="1" si="74"/>
        <v>9.2200000000000006</v>
      </c>
      <c r="D678" s="26">
        <f t="shared" ca="1" si="75"/>
        <v>9.2200000000000004E-2</v>
      </c>
      <c r="E678" s="13">
        <f t="shared" ca="1" si="77"/>
        <v>0.8343970989452949</v>
      </c>
      <c r="F678" s="23">
        <f t="shared" ca="1" si="71"/>
        <v>1904.27</v>
      </c>
      <c r="G678" s="17">
        <f t="shared" ca="1" si="76"/>
        <v>5201.7318076399151</v>
      </c>
    </row>
    <row r="679" spans="1:7">
      <c r="A679" s="45">
        <f t="shared" si="72"/>
        <v>670</v>
      </c>
      <c r="B679" s="6">
        <f t="shared" ca="1" si="73"/>
        <v>9.41</v>
      </c>
      <c r="C679" s="16">
        <f t="shared" ca="1" si="74"/>
        <v>9.52</v>
      </c>
      <c r="D679" s="26">
        <f t="shared" ca="1" si="75"/>
        <v>9.5199999999999993E-2</v>
      </c>
      <c r="E679" s="13">
        <f t="shared" ca="1" si="77"/>
        <v>0.26815282525269957</v>
      </c>
      <c r="F679" s="23">
        <f t="shared" ca="1" si="71"/>
        <v>696.55</v>
      </c>
      <c r="G679" s="17">
        <f t="shared" ca="1" si="76"/>
        <v>4207.2620917081922</v>
      </c>
    </row>
    <row r="680" spans="1:7">
      <c r="A680" s="45">
        <f t="shared" si="72"/>
        <v>671</v>
      </c>
      <c r="B680" s="6">
        <f t="shared" ca="1" si="73"/>
        <v>7.47</v>
      </c>
      <c r="C680" s="16">
        <f t="shared" ca="1" si="74"/>
        <v>9.59</v>
      </c>
      <c r="D680" s="26">
        <f t="shared" ca="1" si="75"/>
        <v>9.5899999999999999E-2</v>
      </c>
      <c r="E680" s="13">
        <f t="shared" ca="1" si="77"/>
        <v>0.8548684865783327</v>
      </c>
      <c r="F680" s="23">
        <f t="shared" ca="1" si="71"/>
        <v>1974.23</v>
      </c>
      <c r="G680" s="17">
        <f t="shared" ca="1" si="76"/>
        <v>10199.335534253945</v>
      </c>
    </row>
    <row r="681" spans="1:7">
      <c r="A681" s="45">
        <f t="shared" si="72"/>
        <v>672</v>
      </c>
      <c r="B681" s="6">
        <f t="shared" ca="1" si="73"/>
        <v>3.9</v>
      </c>
      <c r="C681" s="16">
        <f t="shared" ca="1" si="74"/>
        <v>9.49</v>
      </c>
      <c r="D681" s="26">
        <f t="shared" ca="1" si="75"/>
        <v>9.4899999999999998E-2</v>
      </c>
      <c r="E681" s="13">
        <f t="shared" ca="1" si="77"/>
        <v>0.22027485411455028</v>
      </c>
      <c r="F681" s="23">
        <f t="shared" ca="1" si="71"/>
        <v>622.39</v>
      </c>
      <c r="G681" s="17">
        <f t="shared" ca="1" si="76"/>
        <v>1953.3095706461456</v>
      </c>
    </row>
    <row r="682" spans="1:7">
      <c r="A682" s="45">
        <f t="shared" si="72"/>
        <v>673</v>
      </c>
      <c r="B682" s="6">
        <f t="shared" ca="1" si="73"/>
        <v>4.37</v>
      </c>
      <c r="C682" s="16">
        <f t="shared" ca="1" si="74"/>
        <v>4.91</v>
      </c>
      <c r="D682" s="26">
        <f t="shared" ca="1" si="75"/>
        <v>4.9100000000000005E-2</v>
      </c>
      <c r="E682" s="13">
        <f t="shared" ca="1" si="77"/>
        <v>0.83520845479869699</v>
      </c>
      <c r="F682" s="23">
        <f t="shared" ca="1" si="71"/>
        <v>1906.96</v>
      </c>
      <c r="G682" s="17">
        <f t="shared" ca="1" si="76"/>
        <v>7339.7585681935452</v>
      </c>
    </row>
    <row r="683" spans="1:7">
      <c r="A683" s="45">
        <f t="shared" si="72"/>
        <v>674</v>
      </c>
      <c r="B683" s="6">
        <f t="shared" ca="1" si="73"/>
        <v>7.07</v>
      </c>
      <c r="C683" s="16">
        <f t="shared" ca="1" si="74"/>
        <v>8.49</v>
      </c>
      <c r="D683" s="26">
        <f t="shared" ca="1" si="75"/>
        <v>8.4900000000000003E-2</v>
      </c>
      <c r="E683" s="13">
        <f t="shared" ca="1" si="77"/>
        <v>0.18347259037773977</v>
      </c>
      <c r="F683" s="23">
        <f t="shared" ca="1" si="71"/>
        <v>566.92999999999995</v>
      </c>
      <c r="G683" s="17">
        <f t="shared" ca="1" si="76"/>
        <v>2924.2928510810812</v>
      </c>
    </row>
    <row r="684" spans="1:7">
      <c r="A684" s="45">
        <f t="shared" si="72"/>
        <v>675</v>
      </c>
      <c r="B684" s="6">
        <f t="shared" ca="1" si="73"/>
        <v>8.5399999999999991</v>
      </c>
      <c r="C684" s="16">
        <f t="shared" ca="1" si="74"/>
        <v>10.57</v>
      </c>
      <c r="D684" s="26">
        <f t="shared" ca="1" si="75"/>
        <v>0.1057</v>
      </c>
      <c r="E684" s="13">
        <f t="shared" ca="1" si="77"/>
        <v>0.7873280003597567</v>
      </c>
      <c r="F684" s="23">
        <f t="shared" ca="1" si="71"/>
        <v>1758.28</v>
      </c>
      <c r="G684" s="17">
        <f t="shared" ca="1" si="76"/>
        <v>9582.0072667866552</v>
      </c>
    </row>
    <row r="685" spans="1:7">
      <c r="A685" s="45">
        <f t="shared" si="72"/>
        <v>676</v>
      </c>
      <c r="B685" s="6">
        <f t="shared" ca="1" si="73"/>
        <v>5.45</v>
      </c>
      <c r="C685" s="16">
        <f t="shared" ca="1" si="74"/>
        <v>9.2200000000000006</v>
      </c>
      <c r="D685" s="26">
        <f t="shared" ca="1" si="75"/>
        <v>9.2200000000000004E-2</v>
      </c>
      <c r="E685" s="13">
        <f t="shared" ca="1" si="77"/>
        <v>0.37560451414785134</v>
      </c>
      <c r="F685" s="23">
        <f t="shared" ca="1" si="71"/>
        <v>872.36</v>
      </c>
      <c r="G685" s="17">
        <f t="shared" ca="1" si="76"/>
        <v>3610.7684065034273</v>
      </c>
    </row>
    <row r="686" spans="1:7">
      <c r="A686" s="45">
        <f t="shared" si="72"/>
        <v>677</v>
      </c>
      <c r="B686" s="6">
        <f t="shared" ca="1" si="73"/>
        <v>6.88</v>
      </c>
      <c r="C686" s="16">
        <f t="shared" ca="1" si="74"/>
        <v>11.14</v>
      </c>
      <c r="D686" s="26">
        <f t="shared" ca="1" si="75"/>
        <v>0.1114</v>
      </c>
      <c r="E686" s="13">
        <f t="shared" ca="1" si="77"/>
        <v>0.58462231734674952</v>
      </c>
      <c r="F686" s="23">
        <f t="shared" ca="1" si="71"/>
        <v>1264.6400000000001</v>
      </c>
      <c r="G686" s="17">
        <f t="shared" ca="1" si="76"/>
        <v>5863.2417313676524</v>
      </c>
    </row>
    <row r="687" spans="1:7">
      <c r="A687" s="45">
        <f t="shared" si="72"/>
        <v>678</v>
      </c>
      <c r="B687" s="6">
        <f t="shared" ca="1" si="73"/>
        <v>1.58</v>
      </c>
      <c r="C687" s="16">
        <f t="shared" ca="1" si="74"/>
        <v>9.4499999999999993</v>
      </c>
      <c r="D687" s="26">
        <f t="shared" ca="1" si="75"/>
        <v>9.4499999999999987E-2</v>
      </c>
      <c r="E687" s="13">
        <f t="shared" ca="1" si="77"/>
        <v>0.40094776818708522</v>
      </c>
      <c r="F687" s="23">
        <f t="shared" ca="1" si="71"/>
        <v>915.98</v>
      </c>
      <c r="G687" s="17">
        <f t="shared" ca="1" si="76"/>
        <v>1288.7701681529741</v>
      </c>
    </row>
    <row r="688" spans="1:7">
      <c r="A688" s="45">
        <f t="shared" si="72"/>
        <v>679</v>
      </c>
      <c r="B688" s="6">
        <f t="shared" ca="1" si="73"/>
        <v>6.26</v>
      </c>
      <c r="C688" s="16">
        <f t="shared" ca="1" si="74"/>
        <v>10.59</v>
      </c>
      <c r="D688" s="26">
        <f t="shared" ca="1" si="75"/>
        <v>0.10589999999999999</v>
      </c>
      <c r="E688" s="13">
        <f t="shared" ca="1" si="77"/>
        <v>0.58597568095242425</v>
      </c>
      <c r="F688" s="23">
        <f t="shared" ca="1" si="71"/>
        <v>1267.47</v>
      </c>
      <c r="G688" s="17">
        <f t="shared" ca="1" si="76"/>
        <v>5595.0190360419228</v>
      </c>
    </row>
    <row r="689" spans="1:7">
      <c r="A689" s="45">
        <f t="shared" si="72"/>
        <v>680</v>
      </c>
      <c r="B689" s="6">
        <f t="shared" ca="1" si="73"/>
        <v>8.32</v>
      </c>
      <c r="C689" s="16">
        <f t="shared" ca="1" si="74"/>
        <v>9.5</v>
      </c>
      <c r="D689" s="26">
        <f t="shared" ca="1" si="75"/>
        <v>9.5000000000000001E-2</v>
      </c>
      <c r="E689" s="13">
        <f t="shared" ca="1" si="77"/>
        <v>0.15407277546461373</v>
      </c>
      <c r="F689" s="23">
        <f t="shared" ca="1" si="71"/>
        <v>523.52</v>
      </c>
      <c r="G689" s="17">
        <f t="shared" ca="1" si="76"/>
        <v>2920.829654986263</v>
      </c>
    </row>
    <row r="690" spans="1:7">
      <c r="A690" s="45">
        <f t="shared" si="72"/>
        <v>681</v>
      </c>
      <c r="B690" s="6">
        <f t="shared" ca="1" si="73"/>
        <v>8</v>
      </c>
      <c r="C690" s="16">
        <f t="shared" ca="1" si="74"/>
        <v>10.78</v>
      </c>
      <c r="D690" s="26">
        <f t="shared" ca="1" si="75"/>
        <v>0.10779999999999999</v>
      </c>
      <c r="E690" s="13">
        <f t="shared" ca="1" si="77"/>
        <v>0.39010655478509948</v>
      </c>
      <c r="F690" s="23">
        <f t="shared" ca="1" si="71"/>
        <v>897.21</v>
      </c>
      <c r="G690" s="17">
        <f t="shared" ca="1" si="76"/>
        <v>4653.6023484345978</v>
      </c>
    </row>
    <row r="691" spans="1:7">
      <c r="A691" s="45">
        <f t="shared" si="72"/>
        <v>682</v>
      </c>
      <c r="B691" s="6">
        <f t="shared" ca="1" si="73"/>
        <v>2.48</v>
      </c>
      <c r="C691" s="16">
        <f t="shared" ca="1" si="74"/>
        <v>7.2</v>
      </c>
      <c r="D691" s="26">
        <f t="shared" ca="1" si="75"/>
        <v>7.2000000000000008E-2</v>
      </c>
      <c r="E691" s="13">
        <f t="shared" ca="1" si="77"/>
        <v>4.4045435019327672E-2</v>
      </c>
      <c r="F691" s="23">
        <f t="shared" ca="1" si="71"/>
        <v>326.04000000000002</v>
      </c>
      <c r="G691" s="17">
        <f t="shared" ca="1" si="76"/>
        <v>717.18966754930614</v>
      </c>
    </row>
    <row r="692" spans="1:7">
      <c r="A692" s="45">
        <f t="shared" si="72"/>
        <v>683</v>
      </c>
      <c r="B692" s="6">
        <f t="shared" ca="1" si="73"/>
        <v>9.43</v>
      </c>
      <c r="C692" s="16">
        <f t="shared" ca="1" si="74"/>
        <v>9.01</v>
      </c>
      <c r="D692" s="26">
        <f t="shared" ca="1" si="75"/>
        <v>9.01E-2</v>
      </c>
      <c r="E692" s="13">
        <f t="shared" ca="1" si="77"/>
        <v>0.68528507044275822</v>
      </c>
      <c r="F692" s="23">
        <f t="shared" ca="1" si="71"/>
        <v>1489.48</v>
      </c>
      <c r="G692" s="17">
        <f t="shared" ca="1" si="76"/>
        <v>9203.1253649681148</v>
      </c>
    </row>
    <row r="693" spans="1:7">
      <c r="A693" s="45">
        <f t="shared" si="72"/>
        <v>684</v>
      </c>
      <c r="B693" s="6">
        <f t="shared" ca="1" si="73"/>
        <v>1.42</v>
      </c>
      <c r="C693" s="16">
        <f t="shared" ca="1" si="74"/>
        <v>6.22</v>
      </c>
      <c r="D693" s="26">
        <f t="shared" ca="1" si="75"/>
        <v>6.2199999999999998E-2</v>
      </c>
      <c r="E693" s="13">
        <f t="shared" ca="1" si="77"/>
        <v>0.27760587091230648</v>
      </c>
      <c r="F693" s="23">
        <f t="shared" ca="1" si="71"/>
        <v>711.47</v>
      </c>
      <c r="G693" s="17">
        <f t="shared" ca="1" si="76"/>
        <v>939.29558508507785</v>
      </c>
    </row>
    <row r="694" spans="1:7">
      <c r="A694" s="45">
        <f t="shared" si="72"/>
        <v>685</v>
      </c>
      <c r="B694" s="6">
        <f t="shared" ca="1" si="73"/>
        <v>2.3199999999999998</v>
      </c>
      <c r="C694" s="16">
        <f t="shared" ca="1" si="74"/>
        <v>7.03</v>
      </c>
      <c r="D694" s="26">
        <f t="shared" ca="1" si="75"/>
        <v>7.0300000000000001E-2</v>
      </c>
      <c r="E694" s="13">
        <f t="shared" ca="1" si="77"/>
        <v>0.3230090032297136</v>
      </c>
      <c r="F694" s="23">
        <f t="shared" ca="1" si="71"/>
        <v>784.56</v>
      </c>
      <c r="G694" s="17">
        <f t="shared" ca="1" si="76"/>
        <v>1627.4247654557798</v>
      </c>
    </row>
    <row r="695" spans="1:7">
      <c r="A695" s="45">
        <f t="shared" si="72"/>
        <v>686</v>
      </c>
      <c r="B695" s="6">
        <f t="shared" ca="1" si="73"/>
        <v>8.0399999999999991</v>
      </c>
      <c r="C695" s="16">
        <f t="shared" ca="1" si="74"/>
        <v>12.22</v>
      </c>
      <c r="D695" s="26">
        <f t="shared" ca="1" si="75"/>
        <v>0.1222</v>
      </c>
      <c r="E695" s="13">
        <f t="shared" ca="1" si="77"/>
        <v>0.67319661546504717</v>
      </c>
      <c r="F695" s="23">
        <f t="shared" ca="1" si="71"/>
        <v>1460.74</v>
      </c>
      <c r="G695" s="17">
        <f t="shared" ca="1" si="76"/>
        <v>7222.858497639575</v>
      </c>
    </row>
    <row r="696" spans="1:7">
      <c r="A696" s="45">
        <f t="shared" si="72"/>
        <v>687</v>
      </c>
      <c r="B696" s="6">
        <f t="shared" ca="1" si="73"/>
        <v>3.23</v>
      </c>
      <c r="C696" s="16">
        <f t="shared" ca="1" si="74"/>
        <v>10.17</v>
      </c>
      <c r="D696" s="26">
        <f t="shared" ca="1" si="75"/>
        <v>0.1017</v>
      </c>
      <c r="E696" s="13">
        <f t="shared" ca="1" si="77"/>
        <v>0.67648230232261808</v>
      </c>
      <c r="F696" s="23">
        <f t="shared" ca="1" si="71"/>
        <v>1468.5</v>
      </c>
      <c r="G696" s="17">
        <f t="shared" ca="1" si="76"/>
        <v>3878.9332285689948</v>
      </c>
    </row>
    <row r="697" spans="1:7">
      <c r="A697" s="45">
        <f t="shared" si="72"/>
        <v>688</v>
      </c>
      <c r="B697" s="6">
        <f t="shared" ca="1" si="73"/>
        <v>9.61</v>
      </c>
      <c r="C697" s="16">
        <f t="shared" ca="1" si="74"/>
        <v>10.99</v>
      </c>
      <c r="D697" s="26">
        <f t="shared" ca="1" si="75"/>
        <v>0.1099</v>
      </c>
      <c r="E697" s="13">
        <f t="shared" ca="1" si="77"/>
        <v>1.2131874521600139E-2</v>
      </c>
      <c r="F697" s="23">
        <f t="shared" ca="1" si="71"/>
        <v>218.63</v>
      </c>
      <c r="G697" s="17">
        <f t="shared" ca="1" si="76"/>
        <v>1258.9985483737139</v>
      </c>
    </row>
    <row r="698" spans="1:7">
      <c r="A698" s="45">
        <f t="shared" si="72"/>
        <v>689</v>
      </c>
      <c r="B698" s="6">
        <f t="shared" ca="1" si="73"/>
        <v>6.99</v>
      </c>
      <c r="C698" s="16">
        <f t="shared" ca="1" si="74"/>
        <v>7.18</v>
      </c>
      <c r="D698" s="26">
        <f t="shared" ca="1" si="75"/>
        <v>7.1800000000000003E-2</v>
      </c>
      <c r="E698" s="13">
        <f t="shared" ca="1" si="77"/>
        <v>7.5609305711452079E-2</v>
      </c>
      <c r="F698" s="23">
        <f t="shared" ca="1" si="71"/>
        <v>396.15</v>
      </c>
      <c r="G698" s="17">
        <f t="shared" ca="1" si="76"/>
        <v>2119.2787256408692</v>
      </c>
    </row>
    <row r="699" spans="1:7">
      <c r="A699" s="45">
        <f t="shared" si="72"/>
        <v>690</v>
      </c>
      <c r="B699" s="6">
        <f t="shared" ca="1" si="73"/>
        <v>3.55</v>
      </c>
      <c r="C699" s="16">
        <f t="shared" ca="1" si="74"/>
        <v>6.86</v>
      </c>
      <c r="D699" s="26">
        <f t="shared" ca="1" si="75"/>
        <v>6.8600000000000008E-2</v>
      </c>
      <c r="E699" s="13">
        <f t="shared" ca="1" si="77"/>
        <v>0.90656830437516311</v>
      </c>
      <c r="F699" s="23">
        <f t="shared" ca="1" si="71"/>
        <v>2176.9699999999998</v>
      </c>
      <c r="G699" s="17">
        <f t="shared" ca="1" si="76"/>
        <v>6659.6298935089626</v>
      </c>
    </row>
    <row r="700" spans="1:7">
      <c r="A700" s="45">
        <f t="shared" si="72"/>
        <v>691</v>
      </c>
      <c r="B700" s="6">
        <f t="shared" ca="1" si="73"/>
        <v>7.32</v>
      </c>
      <c r="C700" s="16">
        <f t="shared" ca="1" si="74"/>
        <v>13.76</v>
      </c>
      <c r="D700" s="26">
        <f t="shared" ca="1" si="75"/>
        <v>0.1376</v>
      </c>
      <c r="E700" s="13">
        <f t="shared" ca="1" si="77"/>
        <v>0.35326308127448813</v>
      </c>
      <c r="F700" s="23">
        <f t="shared" ca="1" si="71"/>
        <v>834.63</v>
      </c>
      <c r="G700" s="17">
        <f t="shared" ca="1" si="76"/>
        <v>3704.9738847300155</v>
      </c>
    </row>
    <row r="701" spans="1:7">
      <c r="A701" s="45">
        <f t="shared" si="72"/>
        <v>692</v>
      </c>
      <c r="B701" s="6">
        <f t="shared" ca="1" si="73"/>
        <v>1.48</v>
      </c>
      <c r="C701" s="16">
        <f t="shared" ca="1" si="74"/>
        <v>7.15</v>
      </c>
      <c r="D701" s="26">
        <f t="shared" ca="1" si="75"/>
        <v>7.1500000000000008E-2</v>
      </c>
      <c r="E701" s="13">
        <f t="shared" ca="1" si="77"/>
        <v>0.66469726025847975</v>
      </c>
      <c r="F701" s="23">
        <f t="shared" ca="1" si="71"/>
        <v>1440.85</v>
      </c>
      <c r="G701" s="17">
        <f t="shared" ca="1" si="76"/>
        <v>1957.9108339889608</v>
      </c>
    </row>
    <row r="702" spans="1:7">
      <c r="A702" s="45">
        <f t="shared" si="72"/>
        <v>693</v>
      </c>
      <c r="B702" s="6">
        <f t="shared" ca="1" si="73"/>
        <v>9.17</v>
      </c>
      <c r="C702" s="16">
        <f t="shared" ca="1" si="74"/>
        <v>9.44</v>
      </c>
      <c r="D702" s="26">
        <f t="shared" ca="1" si="75"/>
        <v>9.4399999999999998E-2</v>
      </c>
      <c r="E702" s="13">
        <f t="shared" ca="1" si="77"/>
        <v>0.51005285303668457</v>
      </c>
      <c r="F702" s="23">
        <f t="shared" ca="1" si="71"/>
        <v>1115.29</v>
      </c>
      <c r="G702" s="17">
        <f t="shared" ca="1" si="76"/>
        <v>6648.3138406877579</v>
      </c>
    </row>
    <row r="703" spans="1:7">
      <c r="A703" s="45">
        <f t="shared" si="72"/>
        <v>694</v>
      </c>
      <c r="B703" s="6">
        <f t="shared" ca="1" si="73"/>
        <v>5.31</v>
      </c>
      <c r="C703" s="16">
        <f t="shared" ca="1" si="74"/>
        <v>9.7100000000000009</v>
      </c>
      <c r="D703" s="26">
        <f t="shared" ca="1" si="75"/>
        <v>9.7100000000000006E-2</v>
      </c>
      <c r="E703" s="13">
        <f t="shared" ca="1" si="77"/>
        <v>3.9859924156867121E-2</v>
      </c>
      <c r="F703" s="23">
        <f t="shared" ca="1" si="71"/>
        <v>315.02999999999997</v>
      </c>
      <c r="G703" s="17">
        <f t="shared" ca="1" si="76"/>
        <v>1260.9188501486221</v>
      </c>
    </row>
    <row r="704" spans="1:7">
      <c r="A704" s="45">
        <f t="shared" si="72"/>
        <v>695</v>
      </c>
      <c r="B704" s="6">
        <f t="shared" ca="1" si="73"/>
        <v>8.8800000000000008</v>
      </c>
      <c r="C704" s="16">
        <f t="shared" ca="1" si="74"/>
        <v>11.06</v>
      </c>
      <c r="D704" s="26">
        <f t="shared" ca="1" si="75"/>
        <v>0.1106</v>
      </c>
      <c r="E704" s="13">
        <f t="shared" ca="1" si="77"/>
        <v>0.5164764337954808</v>
      </c>
      <c r="F704" s="23">
        <f t="shared" ca="1" si="71"/>
        <v>1127.69</v>
      </c>
      <c r="G704" s="17">
        <f t="shared" ca="1" si="76"/>
        <v>6179.2909169484974</v>
      </c>
    </row>
    <row r="705" spans="1:7">
      <c r="A705" s="45">
        <f t="shared" si="72"/>
        <v>696</v>
      </c>
      <c r="B705" s="6">
        <f t="shared" ca="1" si="73"/>
        <v>3.5</v>
      </c>
      <c r="C705" s="16">
        <f t="shared" ca="1" si="74"/>
        <v>8.68</v>
      </c>
      <c r="D705" s="26">
        <f t="shared" ca="1" si="75"/>
        <v>8.6800000000000002E-2</v>
      </c>
      <c r="E705" s="13">
        <f t="shared" ca="1" si="77"/>
        <v>0.71481523344197606</v>
      </c>
      <c r="F705" s="23">
        <f t="shared" ca="1" si="71"/>
        <v>1562.09</v>
      </c>
      <c r="G705" s="17">
        <f t="shared" ca="1" si="76"/>
        <v>4548.2761454212232</v>
      </c>
    </row>
    <row r="706" spans="1:7">
      <c r="A706" s="45">
        <f t="shared" si="72"/>
        <v>697</v>
      </c>
      <c r="B706" s="6">
        <f t="shared" ca="1" si="73"/>
        <v>5.73</v>
      </c>
      <c r="C706" s="16">
        <f t="shared" ca="1" si="74"/>
        <v>9.49</v>
      </c>
      <c r="D706" s="26">
        <f t="shared" ca="1" si="75"/>
        <v>9.4899999999999998E-2</v>
      </c>
      <c r="E706" s="13">
        <f t="shared" ca="1" si="77"/>
        <v>7.1206529497044313E-2</v>
      </c>
      <c r="F706" s="23">
        <f t="shared" ca="1" si="71"/>
        <v>387.4</v>
      </c>
      <c r="G706" s="17">
        <f t="shared" ca="1" si="76"/>
        <v>1654.0291425969322</v>
      </c>
    </row>
    <row r="707" spans="1:7">
      <c r="A707" s="45">
        <f t="shared" si="72"/>
        <v>698</v>
      </c>
      <c r="B707" s="6">
        <f t="shared" ca="1" si="73"/>
        <v>4.8</v>
      </c>
      <c r="C707" s="16">
        <f t="shared" ca="1" si="74"/>
        <v>10.1</v>
      </c>
      <c r="D707" s="26">
        <f t="shared" ca="1" si="75"/>
        <v>0.10099999999999999</v>
      </c>
      <c r="E707" s="13">
        <f t="shared" ca="1" si="77"/>
        <v>0.5913317379927665</v>
      </c>
      <c r="F707" s="23">
        <f t="shared" ca="1" si="71"/>
        <v>1278.71</v>
      </c>
      <c r="G707" s="17">
        <f t="shared" ca="1" si="76"/>
        <v>4682.9079102935311</v>
      </c>
    </row>
    <row r="708" spans="1:7">
      <c r="A708" s="45">
        <f t="shared" si="72"/>
        <v>699</v>
      </c>
      <c r="B708" s="6">
        <f t="shared" ca="1" si="73"/>
        <v>4.9800000000000004</v>
      </c>
      <c r="C708" s="16">
        <f t="shared" ca="1" si="74"/>
        <v>8.56</v>
      </c>
      <c r="D708" s="26">
        <f t="shared" ca="1" si="75"/>
        <v>8.5600000000000009E-2</v>
      </c>
      <c r="E708" s="13">
        <f t="shared" ca="1" si="77"/>
        <v>5.9036714169495519E-2</v>
      </c>
      <c r="F708" s="23">
        <f t="shared" ca="1" si="71"/>
        <v>361.69</v>
      </c>
      <c r="G708" s="17">
        <f t="shared" ca="1" si="76"/>
        <v>1418.4503393445486</v>
      </c>
    </row>
    <row r="709" spans="1:7">
      <c r="A709" s="45">
        <f t="shared" si="72"/>
        <v>700</v>
      </c>
      <c r="B709" s="6">
        <f t="shared" ca="1" si="73"/>
        <v>8.65</v>
      </c>
      <c r="C709" s="16">
        <f t="shared" ca="1" si="74"/>
        <v>8.99</v>
      </c>
      <c r="D709" s="26">
        <f t="shared" ca="1" si="75"/>
        <v>8.9900000000000008E-2</v>
      </c>
      <c r="E709" s="13">
        <f t="shared" ca="1" si="77"/>
        <v>0.14118066801274387</v>
      </c>
      <c r="F709" s="23">
        <f t="shared" ca="1" si="71"/>
        <v>504.72</v>
      </c>
      <c r="G709" s="17">
        <f t="shared" ca="1" si="76"/>
        <v>2948.0162252279633</v>
      </c>
    </row>
    <row r="710" spans="1:7">
      <c r="A710" s="45">
        <f t="shared" si="72"/>
        <v>701</v>
      </c>
      <c r="B710" s="6">
        <f t="shared" ca="1" si="73"/>
        <v>1.71</v>
      </c>
      <c r="C710" s="16">
        <f t="shared" ca="1" si="74"/>
        <v>7.26</v>
      </c>
      <c r="D710" s="26">
        <f t="shared" ca="1" si="75"/>
        <v>7.2599999999999998E-2</v>
      </c>
      <c r="E710" s="13">
        <f t="shared" ca="1" si="77"/>
        <v>0.557003293955046</v>
      </c>
      <c r="F710" s="23">
        <f t="shared" ca="1" si="71"/>
        <v>1207.8699999999999</v>
      </c>
      <c r="G710" s="17">
        <f t="shared" ca="1" si="76"/>
        <v>1879.074907719714</v>
      </c>
    </row>
    <row r="711" spans="1:7">
      <c r="A711" s="45">
        <f t="shared" si="72"/>
        <v>702</v>
      </c>
      <c r="B711" s="6">
        <f t="shared" ca="1" si="73"/>
        <v>6.13</v>
      </c>
      <c r="C711" s="16">
        <f t="shared" ca="1" si="74"/>
        <v>8.2100000000000009</v>
      </c>
      <c r="D711" s="26">
        <f t="shared" ca="1" si="75"/>
        <v>8.2100000000000006E-2</v>
      </c>
      <c r="E711" s="13">
        <f t="shared" ca="1" si="77"/>
        <v>0.90080958244523823</v>
      </c>
      <c r="F711" s="23">
        <f t="shared" ca="1" si="71"/>
        <v>2151.98</v>
      </c>
      <c r="G711" s="17">
        <f t="shared" ca="1" si="76"/>
        <v>10051.894979279816</v>
      </c>
    </row>
    <row r="712" spans="1:7">
      <c r="A712" s="45">
        <f t="shared" si="72"/>
        <v>703</v>
      </c>
      <c r="B712" s="6">
        <f t="shared" ca="1" si="73"/>
        <v>8.15</v>
      </c>
      <c r="C712" s="16">
        <f t="shared" ca="1" si="74"/>
        <v>12.09</v>
      </c>
      <c r="D712" s="26">
        <f t="shared" ca="1" si="75"/>
        <v>0.12089999999999999</v>
      </c>
      <c r="E712" s="13">
        <f t="shared" ca="1" si="77"/>
        <v>0.91105268032517817</v>
      </c>
      <c r="F712" s="23">
        <f t="shared" ca="1" si="71"/>
        <v>2196.96</v>
      </c>
      <c r="G712" s="17">
        <f t="shared" ca="1" si="76"/>
        <v>11003.252174823599</v>
      </c>
    </row>
    <row r="713" spans="1:7">
      <c r="A713" s="45">
        <f t="shared" si="72"/>
        <v>704</v>
      </c>
      <c r="B713" s="6">
        <f t="shared" ca="1" si="73"/>
        <v>9.23</v>
      </c>
      <c r="C713" s="16">
        <f t="shared" ca="1" si="74"/>
        <v>7.42</v>
      </c>
      <c r="D713" s="26">
        <f t="shared" ca="1" si="75"/>
        <v>7.4200000000000002E-2</v>
      </c>
      <c r="E713" s="13">
        <f t="shared" ca="1" si="77"/>
        <v>0.27866556990088676</v>
      </c>
      <c r="F713" s="23">
        <f t="shared" ca="1" si="71"/>
        <v>713.15</v>
      </c>
      <c r="G713" s="17">
        <f t="shared" ca="1" si="76"/>
        <v>4646.8511636514959</v>
      </c>
    </row>
    <row r="714" spans="1:7">
      <c r="A714" s="45">
        <f t="shared" si="72"/>
        <v>705</v>
      </c>
      <c r="B714" s="6">
        <f t="shared" ca="1" si="73"/>
        <v>2.77</v>
      </c>
      <c r="C714" s="16">
        <f t="shared" ca="1" si="74"/>
        <v>7.33</v>
      </c>
      <c r="D714" s="26">
        <f t="shared" ca="1" si="75"/>
        <v>7.3300000000000004E-2</v>
      </c>
      <c r="E714" s="13">
        <f t="shared" ca="1" si="77"/>
        <v>0.3214009237918064</v>
      </c>
      <c r="F714" s="23">
        <f t="shared" ca="1" si="71"/>
        <v>781.93</v>
      </c>
      <c r="G714" s="17">
        <f t="shared" ca="1" si="76"/>
        <v>1898.2015135863769</v>
      </c>
    </row>
    <row r="715" spans="1:7">
      <c r="A715" s="45">
        <f t="shared" si="72"/>
        <v>706</v>
      </c>
      <c r="B715" s="6">
        <f t="shared" ca="1" si="73"/>
        <v>7.51</v>
      </c>
      <c r="C715" s="16">
        <f t="shared" ca="1" si="74"/>
        <v>11.03</v>
      </c>
      <c r="D715" s="26">
        <f t="shared" ca="1" si="75"/>
        <v>0.1103</v>
      </c>
      <c r="E715" s="13">
        <f t="shared" ca="1" si="77"/>
        <v>0.2262901816202505</v>
      </c>
      <c r="F715" s="23">
        <f t="shared" ref="F715:F778" ca="1" si="78">ROUND(IF(E715&lt;=(F$6-F$5)/(F$7-F$5),F$5+SQRT(E715*(F$7-F$5)*(F$6-F$5)),F$7-SQRT((1-E715)*(F$7-F$5)*(-F$6+F$7))),$A$2)</f>
        <v>631.58000000000004</v>
      </c>
      <c r="G715" s="17">
        <f t="shared" ca="1" si="76"/>
        <v>3116.2879838015315</v>
      </c>
    </row>
    <row r="716" spans="1:7">
      <c r="A716" s="45">
        <f t="shared" ref="A716:A779" si="79">A715+1</f>
        <v>707</v>
      </c>
      <c r="B716" s="6">
        <f t="shared" ref="B716:B779" ca="1" si="80">IF($A$1="",RANDBETWEEN(B$5*10^$A$2,B$7*10^$A$2)/10^$A$2,B716)</f>
        <v>7.68</v>
      </c>
      <c r="C716" s="16">
        <f t="shared" ref="C716:C779" ca="1" si="81">IF($A$1="",ROUND(_xlfn.NORM.INV(RAND(),C$6,(C$7-C$5)/6),$A$2),C716)</f>
        <v>7.26</v>
      </c>
      <c r="D716" s="26">
        <f t="shared" ref="D716:D779" ca="1" si="82">C716/100</f>
        <v>7.2599999999999998E-2</v>
      </c>
      <c r="E716" s="13">
        <f t="shared" ca="1" si="77"/>
        <v>0.29436897411295515</v>
      </c>
      <c r="F716" s="23">
        <f t="shared" ca="1" si="78"/>
        <v>738.18</v>
      </c>
      <c r="G716" s="17">
        <f t="shared" ref="G716:G779" ca="1" si="83">PV(D716,B716,-F716)</f>
        <v>4232.1852668873489</v>
      </c>
    </row>
    <row r="717" spans="1:7">
      <c r="A717" s="45">
        <f t="shared" si="79"/>
        <v>708</v>
      </c>
      <c r="B717" s="6">
        <f t="shared" ca="1" si="80"/>
        <v>3.73</v>
      </c>
      <c r="C717" s="16">
        <f t="shared" ca="1" si="81"/>
        <v>8.73</v>
      </c>
      <c r="D717" s="26">
        <f t="shared" ca="1" si="82"/>
        <v>8.7300000000000003E-2</v>
      </c>
      <c r="E717" s="13">
        <f t="shared" ref="E717:E780" ca="1" si="84">IF($A$1="",RAND(),E717)</f>
        <v>0.53723359717544161</v>
      </c>
      <c r="F717" s="23">
        <f t="shared" ca="1" si="78"/>
        <v>1168.32</v>
      </c>
      <c r="G717" s="17">
        <f t="shared" ca="1" si="83"/>
        <v>3588.7220131966392</v>
      </c>
    </row>
    <row r="718" spans="1:7">
      <c r="A718" s="45">
        <f t="shared" si="79"/>
        <v>709</v>
      </c>
      <c r="B718" s="6">
        <f t="shared" ca="1" si="80"/>
        <v>7.87</v>
      </c>
      <c r="C718" s="16">
        <f t="shared" ca="1" si="81"/>
        <v>8.41</v>
      </c>
      <c r="D718" s="26">
        <f t="shared" ca="1" si="82"/>
        <v>8.4100000000000008E-2</v>
      </c>
      <c r="E718" s="13">
        <f t="shared" ca="1" si="84"/>
        <v>7.5336741006912677E-2</v>
      </c>
      <c r="F718" s="23">
        <f t="shared" ca="1" si="78"/>
        <v>395.62</v>
      </c>
      <c r="G718" s="17">
        <f t="shared" ca="1" si="83"/>
        <v>2212.5147820475327</v>
      </c>
    </row>
    <row r="719" spans="1:7">
      <c r="A719" s="45">
        <f t="shared" si="79"/>
        <v>710</v>
      </c>
      <c r="B719" s="6">
        <f t="shared" ca="1" si="80"/>
        <v>4.75</v>
      </c>
      <c r="C719" s="16">
        <f t="shared" ca="1" si="81"/>
        <v>6.78</v>
      </c>
      <c r="D719" s="26">
        <f t="shared" ca="1" si="82"/>
        <v>6.7799999999999999E-2</v>
      </c>
      <c r="E719" s="13">
        <f t="shared" ca="1" si="84"/>
        <v>0.94251641077127679</v>
      </c>
      <c r="F719" s="23">
        <f t="shared" ca="1" si="78"/>
        <v>2354.4299999999998</v>
      </c>
      <c r="G719" s="17">
        <f t="shared" ca="1" si="83"/>
        <v>9297.1235419528784</v>
      </c>
    </row>
    <row r="720" spans="1:7">
      <c r="A720" s="45">
        <f t="shared" si="79"/>
        <v>711</v>
      </c>
      <c r="B720" s="6">
        <f t="shared" ca="1" si="80"/>
        <v>6.36</v>
      </c>
      <c r="C720" s="16">
        <f t="shared" ca="1" si="81"/>
        <v>8.44</v>
      </c>
      <c r="D720" s="26">
        <f t="shared" ca="1" si="82"/>
        <v>8.4399999999999989E-2</v>
      </c>
      <c r="E720" s="13">
        <f t="shared" ca="1" si="84"/>
        <v>0.33625173654661433</v>
      </c>
      <c r="F720" s="23">
        <f t="shared" ca="1" si="78"/>
        <v>806.33</v>
      </c>
      <c r="G720" s="17">
        <f t="shared" ca="1" si="83"/>
        <v>3847.2350914816502</v>
      </c>
    </row>
    <row r="721" spans="1:7">
      <c r="A721" s="45">
        <f t="shared" si="79"/>
        <v>712</v>
      </c>
      <c r="B721" s="6">
        <f t="shared" ca="1" si="80"/>
        <v>5.6</v>
      </c>
      <c r="C721" s="16">
        <f t="shared" ca="1" si="81"/>
        <v>5.23</v>
      </c>
      <c r="D721" s="26">
        <f t="shared" ca="1" si="82"/>
        <v>5.2300000000000006E-2</v>
      </c>
      <c r="E721" s="13">
        <f t="shared" ca="1" si="84"/>
        <v>0.21733543704498381</v>
      </c>
      <c r="F721" s="23">
        <f t="shared" ca="1" si="78"/>
        <v>617.91999999999996</v>
      </c>
      <c r="G721" s="17">
        <f t="shared" ca="1" si="83"/>
        <v>2934.1777711288637</v>
      </c>
    </row>
    <row r="722" spans="1:7">
      <c r="A722" s="45">
        <f t="shared" si="79"/>
        <v>713</v>
      </c>
      <c r="B722" s="6">
        <f t="shared" ca="1" si="80"/>
        <v>4.91</v>
      </c>
      <c r="C722" s="16">
        <f t="shared" ca="1" si="81"/>
        <v>7.61</v>
      </c>
      <c r="D722" s="26">
        <f t="shared" ca="1" si="82"/>
        <v>7.6100000000000001E-2</v>
      </c>
      <c r="E722" s="13">
        <f t="shared" ca="1" si="84"/>
        <v>0.2047720736992279</v>
      </c>
      <c r="F722" s="23">
        <f t="shared" ca="1" si="78"/>
        <v>598.87</v>
      </c>
      <c r="G722" s="17">
        <f t="shared" ca="1" si="83"/>
        <v>2379.7775300719181</v>
      </c>
    </row>
    <row r="723" spans="1:7">
      <c r="A723" s="45">
        <f t="shared" si="79"/>
        <v>714</v>
      </c>
      <c r="B723" s="6">
        <f t="shared" ca="1" si="80"/>
        <v>1.65</v>
      </c>
      <c r="C723" s="16">
        <f t="shared" ca="1" si="81"/>
        <v>11.99</v>
      </c>
      <c r="D723" s="26">
        <f t="shared" ca="1" si="82"/>
        <v>0.11990000000000001</v>
      </c>
      <c r="E723" s="13">
        <f t="shared" ca="1" si="84"/>
        <v>0.98843185542461509</v>
      </c>
      <c r="F723" s="23">
        <f t="shared" ca="1" si="78"/>
        <v>2710.4</v>
      </c>
      <c r="G723" s="17">
        <f t="shared" ca="1" si="83"/>
        <v>3852.603976747308</v>
      </c>
    </row>
    <row r="724" spans="1:7">
      <c r="A724" s="45">
        <f t="shared" si="79"/>
        <v>715</v>
      </c>
      <c r="B724" s="6">
        <f t="shared" ca="1" si="80"/>
        <v>2.96</v>
      </c>
      <c r="C724" s="16">
        <f t="shared" ca="1" si="81"/>
        <v>11.03</v>
      </c>
      <c r="D724" s="26">
        <f t="shared" ca="1" si="82"/>
        <v>0.1103</v>
      </c>
      <c r="E724" s="13">
        <f t="shared" ca="1" si="84"/>
        <v>5.7439391666744721E-2</v>
      </c>
      <c r="F724" s="23">
        <f t="shared" ca="1" si="78"/>
        <v>358.13</v>
      </c>
      <c r="G724" s="17">
        <f t="shared" ca="1" si="83"/>
        <v>864.76231951400825</v>
      </c>
    </row>
    <row r="725" spans="1:7">
      <c r="A725" s="45">
        <f t="shared" si="79"/>
        <v>716</v>
      </c>
      <c r="B725" s="6">
        <f t="shared" ca="1" si="80"/>
        <v>5.23</v>
      </c>
      <c r="C725" s="16">
        <f t="shared" ca="1" si="81"/>
        <v>9.01</v>
      </c>
      <c r="D725" s="26">
        <f t="shared" ca="1" si="82"/>
        <v>9.01E-2</v>
      </c>
      <c r="E725" s="13">
        <f t="shared" ca="1" si="84"/>
        <v>0.82751329058886769</v>
      </c>
      <c r="F725" s="23">
        <f t="shared" ca="1" si="78"/>
        <v>1881.73</v>
      </c>
      <c r="G725" s="17">
        <f t="shared" ca="1" si="83"/>
        <v>7583.9280775656925</v>
      </c>
    </row>
    <row r="726" spans="1:7">
      <c r="A726" s="45">
        <f t="shared" si="79"/>
        <v>717</v>
      </c>
      <c r="B726" s="6">
        <f t="shared" ca="1" si="80"/>
        <v>5.94</v>
      </c>
      <c r="C726" s="16">
        <f t="shared" ca="1" si="81"/>
        <v>10.96</v>
      </c>
      <c r="D726" s="26">
        <f t="shared" ca="1" si="82"/>
        <v>0.1096</v>
      </c>
      <c r="E726" s="13">
        <f t="shared" ca="1" si="84"/>
        <v>0.37658782837090099</v>
      </c>
      <c r="F726" s="23">
        <f t="shared" ca="1" si="78"/>
        <v>874.03</v>
      </c>
      <c r="G726" s="17">
        <f t="shared" ca="1" si="83"/>
        <v>3675.1358840921548</v>
      </c>
    </row>
    <row r="727" spans="1:7">
      <c r="A727" s="45">
        <f t="shared" si="79"/>
        <v>718</v>
      </c>
      <c r="B727" s="6">
        <f t="shared" ca="1" si="80"/>
        <v>7.37</v>
      </c>
      <c r="C727" s="16">
        <f t="shared" ca="1" si="81"/>
        <v>8.6199999999999992</v>
      </c>
      <c r="D727" s="26">
        <f t="shared" ca="1" si="82"/>
        <v>8.6199999999999999E-2</v>
      </c>
      <c r="E727" s="13">
        <f t="shared" ca="1" si="84"/>
        <v>0.13928195507954244</v>
      </c>
      <c r="F727" s="23">
        <f t="shared" ca="1" si="78"/>
        <v>501.96</v>
      </c>
      <c r="G727" s="17">
        <f t="shared" ca="1" si="83"/>
        <v>2657.2330596648976</v>
      </c>
    </row>
    <row r="728" spans="1:7">
      <c r="A728" s="45">
        <f t="shared" si="79"/>
        <v>719</v>
      </c>
      <c r="B728" s="6">
        <f t="shared" ca="1" si="80"/>
        <v>5.07</v>
      </c>
      <c r="C728" s="16">
        <f t="shared" ca="1" si="81"/>
        <v>12.22</v>
      </c>
      <c r="D728" s="26">
        <f t="shared" ca="1" si="82"/>
        <v>0.1222</v>
      </c>
      <c r="E728" s="13">
        <f t="shared" ca="1" si="84"/>
        <v>0.37525607240967318</v>
      </c>
      <c r="F728" s="23">
        <f t="shared" ca="1" si="78"/>
        <v>871.76</v>
      </c>
      <c r="G728" s="17">
        <f t="shared" ca="1" si="83"/>
        <v>3157.667253432001</v>
      </c>
    </row>
    <row r="729" spans="1:7">
      <c r="A729" s="45">
        <f t="shared" si="79"/>
        <v>720</v>
      </c>
      <c r="B729" s="6">
        <f t="shared" ca="1" si="80"/>
        <v>7.08</v>
      </c>
      <c r="C729" s="16">
        <f t="shared" ca="1" si="81"/>
        <v>10.45</v>
      </c>
      <c r="D729" s="26">
        <f t="shared" ca="1" si="82"/>
        <v>0.1045</v>
      </c>
      <c r="E729" s="13">
        <f t="shared" ca="1" si="84"/>
        <v>1.1002568508430177E-2</v>
      </c>
      <c r="F729" s="23">
        <f t="shared" ca="1" si="78"/>
        <v>212.97</v>
      </c>
      <c r="G729" s="17">
        <f t="shared" ca="1" si="83"/>
        <v>1029.6925800722988</v>
      </c>
    </row>
    <row r="730" spans="1:7">
      <c r="A730" s="45">
        <f t="shared" si="79"/>
        <v>721</v>
      </c>
      <c r="B730" s="6">
        <f t="shared" ca="1" si="80"/>
        <v>4.6500000000000004</v>
      </c>
      <c r="C730" s="16">
        <f t="shared" ca="1" si="81"/>
        <v>6.01</v>
      </c>
      <c r="D730" s="26">
        <f t="shared" ca="1" si="82"/>
        <v>6.0100000000000001E-2</v>
      </c>
      <c r="E730" s="13">
        <f t="shared" ca="1" si="84"/>
        <v>0.61906722095987843</v>
      </c>
      <c r="F730" s="23">
        <f t="shared" ca="1" si="78"/>
        <v>1338.14</v>
      </c>
      <c r="G730" s="17">
        <f t="shared" ca="1" si="83"/>
        <v>5292.0022788012084</v>
      </c>
    </row>
    <row r="731" spans="1:7">
      <c r="A731" s="45">
        <f t="shared" si="79"/>
        <v>722</v>
      </c>
      <c r="B731" s="6">
        <f t="shared" ca="1" si="80"/>
        <v>1.28</v>
      </c>
      <c r="C731" s="16">
        <f t="shared" ca="1" si="81"/>
        <v>6.28</v>
      </c>
      <c r="D731" s="26">
        <f t="shared" ca="1" si="82"/>
        <v>6.2800000000000009E-2</v>
      </c>
      <c r="E731" s="13">
        <f t="shared" ca="1" si="84"/>
        <v>0.37096044888214297</v>
      </c>
      <c r="F731" s="23">
        <f t="shared" ca="1" si="78"/>
        <v>864.46</v>
      </c>
      <c r="G731" s="17">
        <f t="shared" ca="1" si="83"/>
        <v>1032.3880320736421</v>
      </c>
    </row>
    <row r="732" spans="1:7">
      <c r="A732" s="45">
        <f t="shared" si="79"/>
        <v>723</v>
      </c>
      <c r="B732" s="6">
        <f t="shared" ca="1" si="80"/>
        <v>5.75</v>
      </c>
      <c r="C732" s="16">
        <f t="shared" ca="1" si="81"/>
        <v>12.78</v>
      </c>
      <c r="D732" s="26">
        <f t="shared" ca="1" si="82"/>
        <v>0.1278</v>
      </c>
      <c r="E732" s="13">
        <f t="shared" ca="1" si="84"/>
        <v>0.52413175825515435</v>
      </c>
      <c r="F732" s="23">
        <f t="shared" ca="1" si="78"/>
        <v>1142.57</v>
      </c>
      <c r="G732" s="17">
        <f t="shared" ca="1" si="83"/>
        <v>4462.9844643149636</v>
      </c>
    </row>
    <row r="733" spans="1:7">
      <c r="A733" s="45">
        <f t="shared" si="79"/>
        <v>724</v>
      </c>
      <c r="B733" s="6">
        <f t="shared" ca="1" si="80"/>
        <v>4.76</v>
      </c>
      <c r="C733" s="16">
        <f t="shared" ca="1" si="81"/>
        <v>9</v>
      </c>
      <c r="D733" s="26">
        <f t="shared" ca="1" si="82"/>
        <v>0.09</v>
      </c>
      <c r="E733" s="13">
        <f t="shared" ca="1" si="84"/>
        <v>0.7085829259558597</v>
      </c>
      <c r="F733" s="23">
        <f t="shared" ca="1" si="78"/>
        <v>1546.46</v>
      </c>
      <c r="G733" s="17">
        <f t="shared" ca="1" si="83"/>
        <v>5781.8073526899598</v>
      </c>
    </row>
    <row r="734" spans="1:7">
      <c r="A734" s="45">
        <f t="shared" si="79"/>
        <v>725</v>
      </c>
      <c r="B734" s="6">
        <f t="shared" ca="1" si="80"/>
        <v>8.98</v>
      </c>
      <c r="C734" s="16">
        <f t="shared" ca="1" si="81"/>
        <v>8</v>
      </c>
      <c r="D734" s="26">
        <f t="shared" ca="1" si="82"/>
        <v>0.08</v>
      </c>
      <c r="E734" s="13">
        <f t="shared" ca="1" si="84"/>
        <v>0.14938295893965081</v>
      </c>
      <c r="F734" s="23">
        <f t="shared" ca="1" si="78"/>
        <v>516.66</v>
      </c>
      <c r="G734" s="17">
        <f t="shared" ca="1" si="83"/>
        <v>3222.5404675915352</v>
      </c>
    </row>
    <row r="735" spans="1:7">
      <c r="A735" s="45">
        <f t="shared" si="79"/>
        <v>726</v>
      </c>
      <c r="B735" s="6">
        <f t="shared" ca="1" si="80"/>
        <v>8.1300000000000008</v>
      </c>
      <c r="C735" s="16">
        <f t="shared" ca="1" si="81"/>
        <v>7.3</v>
      </c>
      <c r="D735" s="26">
        <f t="shared" ca="1" si="82"/>
        <v>7.2999999999999995E-2</v>
      </c>
      <c r="E735" s="13">
        <f t="shared" ca="1" si="84"/>
        <v>0.65763823266539978</v>
      </c>
      <c r="F735" s="23">
        <f t="shared" ca="1" si="78"/>
        <v>1424.52</v>
      </c>
      <c r="G735" s="17">
        <f t="shared" ca="1" si="83"/>
        <v>8509.4818114152822</v>
      </c>
    </row>
    <row r="736" spans="1:7">
      <c r="A736" s="45">
        <f t="shared" si="79"/>
        <v>727</v>
      </c>
      <c r="B736" s="6">
        <f t="shared" ca="1" si="80"/>
        <v>7.37</v>
      </c>
      <c r="C736" s="16">
        <f t="shared" ca="1" si="81"/>
        <v>8.61</v>
      </c>
      <c r="D736" s="26">
        <f t="shared" ca="1" si="82"/>
        <v>8.6099999999999996E-2</v>
      </c>
      <c r="E736" s="13">
        <f t="shared" ca="1" si="84"/>
        <v>0.55668622626048814</v>
      </c>
      <c r="F736" s="23">
        <f t="shared" ca="1" si="78"/>
        <v>1207.23</v>
      </c>
      <c r="G736" s="17">
        <f t="shared" ca="1" si="83"/>
        <v>6392.9793582349503</v>
      </c>
    </row>
    <row r="737" spans="1:7">
      <c r="A737" s="45">
        <f t="shared" si="79"/>
        <v>728</v>
      </c>
      <c r="B737" s="6">
        <f t="shared" ca="1" si="80"/>
        <v>9.31</v>
      </c>
      <c r="C737" s="16">
        <f t="shared" ca="1" si="81"/>
        <v>8.41</v>
      </c>
      <c r="D737" s="26">
        <f t="shared" ca="1" si="82"/>
        <v>8.4100000000000008E-2</v>
      </c>
      <c r="E737" s="13">
        <f t="shared" ca="1" si="84"/>
        <v>0.1882452264425678</v>
      </c>
      <c r="F737" s="23">
        <f t="shared" ca="1" si="78"/>
        <v>574.04999999999995</v>
      </c>
      <c r="G737" s="17">
        <f t="shared" ca="1" si="83"/>
        <v>3607.2684112007764</v>
      </c>
    </row>
    <row r="738" spans="1:7">
      <c r="A738" s="45">
        <f t="shared" si="79"/>
        <v>729</v>
      </c>
      <c r="B738" s="6">
        <f t="shared" ca="1" si="80"/>
        <v>9.9700000000000006</v>
      </c>
      <c r="C738" s="16">
        <f t="shared" ca="1" si="81"/>
        <v>7.18</v>
      </c>
      <c r="D738" s="26">
        <f t="shared" ca="1" si="82"/>
        <v>7.1800000000000003E-2</v>
      </c>
      <c r="E738" s="13">
        <f t="shared" ca="1" si="84"/>
        <v>0.24252441814866665</v>
      </c>
      <c r="F738" s="23">
        <f t="shared" ca="1" si="78"/>
        <v>656.56</v>
      </c>
      <c r="G738" s="17">
        <f t="shared" ca="1" si="83"/>
        <v>4563.7583246169825</v>
      </c>
    </row>
    <row r="739" spans="1:7">
      <c r="A739" s="45">
        <f t="shared" si="79"/>
        <v>730</v>
      </c>
      <c r="B739" s="6">
        <f t="shared" ca="1" si="80"/>
        <v>8.82</v>
      </c>
      <c r="C739" s="16">
        <f t="shared" ca="1" si="81"/>
        <v>7.95</v>
      </c>
      <c r="D739" s="26">
        <f t="shared" ca="1" si="82"/>
        <v>7.9500000000000001E-2</v>
      </c>
      <c r="E739" s="13">
        <f t="shared" ca="1" si="84"/>
        <v>0.38518009829358058</v>
      </c>
      <c r="F739" s="23">
        <f t="shared" ca="1" si="78"/>
        <v>888.73</v>
      </c>
      <c r="G739" s="17">
        <f t="shared" ca="1" si="83"/>
        <v>5485.4983882427532</v>
      </c>
    </row>
    <row r="740" spans="1:7">
      <c r="A740" s="45">
        <f t="shared" si="79"/>
        <v>731</v>
      </c>
      <c r="B740" s="6">
        <f t="shared" ca="1" si="80"/>
        <v>2.48</v>
      </c>
      <c r="C740" s="16">
        <f t="shared" ca="1" si="81"/>
        <v>10.29</v>
      </c>
      <c r="D740" s="26">
        <f t="shared" ca="1" si="82"/>
        <v>0.10289999999999999</v>
      </c>
      <c r="E740" s="13">
        <f t="shared" ca="1" si="84"/>
        <v>0.98827133092160346</v>
      </c>
      <c r="F740" s="23">
        <f t="shared" ca="1" si="78"/>
        <v>2708.4</v>
      </c>
      <c r="G740" s="17">
        <f t="shared" ca="1" si="83"/>
        <v>5676.0360727358402</v>
      </c>
    </row>
    <row r="741" spans="1:7">
      <c r="A741" s="45">
        <f t="shared" si="79"/>
        <v>732</v>
      </c>
      <c r="B741" s="6">
        <f t="shared" ca="1" si="80"/>
        <v>8.34</v>
      </c>
      <c r="C741" s="16">
        <f t="shared" ca="1" si="81"/>
        <v>9.93</v>
      </c>
      <c r="D741" s="26">
        <f t="shared" ca="1" si="82"/>
        <v>9.9299999999999999E-2</v>
      </c>
      <c r="E741" s="13">
        <f t="shared" ca="1" si="84"/>
        <v>0.42149633635610362</v>
      </c>
      <c r="F741" s="23">
        <f t="shared" ca="1" si="78"/>
        <v>952.04</v>
      </c>
      <c r="G741" s="17">
        <f t="shared" ca="1" si="83"/>
        <v>5234.4330160828467</v>
      </c>
    </row>
    <row r="742" spans="1:7">
      <c r="A742" s="45">
        <f t="shared" si="79"/>
        <v>733</v>
      </c>
      <c r="B742" s="6">
        <f t="shared" ca="1" si="80"/>
        <v>7.39</v>
      </c>
      <c r="C742" s="16">
        <f t="shared" ca="1" si="81"/>
        <v>8.73</v>
      </c>
      <c r="D742" s="26">
        <f t="shared" ca="1" si="82"/>
        <v>8.7300000000000003E-2</v>
      </c>
      <c r="E742" s="13">
        <f t="shared" ca="1" si="84"/>
        <v>0.85654966044076486</v>
      </c>
      <c r="F742" s="23">
        <f t="shared" ca="1" si="78"/>
        <v>1980.19</v>
      </c>
      <c r="G742" s="17">
        <f t="shared" ca="1" si="83"/>
        <v>10462.604649060173</v>
      </c>
    </row>
    <row r="743" spans="1:7">
      <c r="A743" s="45">
        <f t="shared" si="79"/>
        <v>734</v>
      </c>
      <c r="B743" s="6">
        <f t="shared" ca="1" si="80"/>
        <v>3.48</v>
      </c>
      <c r="C743" s="16">
        <f t="shared" ca="1" si="81"/>
        <v>8.01</v>
      </c>
      <c r="D743" s="26">
        <f t="shared" ca="1" si="82"/>
        <v>8.0100000000000005E-2</v>
      </c>
      <c r="E743" s="13">
        <f t="shared" ca="1" si="84"/>
        <v>0.36301466533433835</v>
      </c>
      <c r="F743" s="23">
        <f t="shared" ca="1" si="78"/>
        <v>851.01</v>
      </c>
      <c r="G743" s="17">
        <f t="shared" ca="1" si="83"/>
        <v>2498.8922652789579</v>
      </c>
    </row>
    <row r="744" spans="1:7">
      <c r="A744" s="45">
        <f t="shared" si="79"/>
        <v>735</v>
      </c>
      <c r="B744" s="6">
        <f t="shared" ca="1" si="80"/>
        <v>9.4700000000000006</v>
      </c>
      <c r="C744" s="16">
        <f t="shared" ca="1" si="81"/>
        <v>7.48</v>
      </c>
      <c r="D744" s="26">
        <f t="shared" ca="1" si="82"/>
        <v>7.4800000000000005E-2</v>
      </c>
      <c r="E744" s="13">
        <f t="shared" ca="1" si="84"/>
        <v>0.18449303366421921</v>
      </c>
      <c r="F744" s="23">
        <f t="shared" ca="1" si="78"/>
        <v>568.45000000000005</v>
      </c>
      <c r="G744" s="17">
        <f t="shared" ca="1" si="83"/>
        <v>3761.4859564075296</v>
      </c>
    </row>
    <row r="745" spans="1:7">
      <c r="A745" s="45">
        <f t="shared" si="79"/>
        <v>736</v>
      </c>
      <c r="B745" s="6">
        <f t="shared" ca="1" si="80"/>
        <v>4.62</v>
      </c>
      <c r="C745" s="16">
        <f t="shared" ca="1" si="81"/>
        <v>10.09</v>
      </c>
      <c r="D745" s="26">
        <f t="shared" ca="1" si="82"/>
        <v>0.1009</v>
      </c>
      <c r="E745" s="13">
        <f t="shared" ca="1" si="84"/>
        <v>0.19056391383838156</v>
      </c>
      <c r="F745" s="23">
        <f t="shared" ca="1" si="78"/>
        <v>577.52</v>
      </c>
      <c r="G745" s="17">
        <f t="shared" ca="1" si="83"/>
        <v>2052.548945098958</v>
      </c>
    </row>
    <row r="746" spans="1:7">
      <c r="A746" s="45">
        <f t="shared" si="79"/>
        <v>737</v>
      </c>
      <c r="B746" s="6">
        <f t="shared" ca="1" si="80"/>
        <v>8.4700000000000006</v>
      </c>
      <c r="C746" s="16">
        <f t="shared" ca="1" si="81"/>
        <v>8.07</v>
      </c>
      <c r="D746" s="26">
        <f t="shared" ca="1" si="82"/>
        <v>8.0700000000000008E-2</v>
      </c>
      <c r="E746" s="13">
        <f t="shared" ca="1" si="84"/>
        <v>0.69278195481543725</v>
      </c>
      <c r="F746" s="23">
        <f t="shared" ca="1" si="78"/>
        <v>1507.58</v>
      </c>
      <c r="G746" s="17">
        <f t="shared" ca="1" si="83"/>
        <v>9000.2000136129573</v>
      </c>
    </row>
    <row r="747" spans="1:7">
      <c r="A747" s="45">
        <f t="shared" si="79"/>
        <v>738</v>
      </c>
      <c r="B747" s="6">
        <f t="shared" ca="1" si="80"/>
        <v>8.89</v>
      </c>
      <c r="C747" s="16">
        <f t="shared" ca="1" si="81"/>
        <v>9.52</v>
      </c>
      <c r="D747" s="26">
        <f t="shared" ca="1" si="82"/>
        <v>9.5199999999999993E-2</v>
      </c>
      <c r="E747" s="13">
        <f t="shared" ca="1" si="84"/>
        <v>0.66749625730784512</v>
      </c>
      <c r="F747" s="23">
        <f t="shared" ca="1" si="78"/>
        <v>1447.37</v>
      </c>
      <c r="G747" s="17">
        <f t="shared" ca="1" si="83"/>
        <v>8429.4541003768918</v>
      </c>
    </row>
    <row r="748" spans="1:7">
      <c r="A748" s="45">
        <f t="shared" si="79"/>
        <v>739</v>
      </c>
      <c r="B748" s="6">
        <f t="shared" ca="1" si="80"/>
        <v>5.15</v>
      </c>
      <c r="C748" s="16">
        <f t="shared" ca="1" si="81"/>
        <v>9.27</v>
      </c>
      <c r="D748" s="26">
        <f t="shared" ca="1" si="82"/>
        <v>9.2699999999999991E-2</v>
      </c>
      <c r="E748" s="13">
        <f t="shared" ca="1" si="84"/>
        <v>0.96496131647348116</v>
      </c>
      <c r="F748" s="23">
        <f t="shared" ca="1" si="78"/>
        <v>2495.9899999999998</v>
      </c>
      <c r="G748" s="17">
        <f t="shared" ca="1" si="83"/>
        <v>9869.2203663958517</v>
      </c>
    </row>
    <row r="749" spans="1:7">
      <c r="A749" s="45">
        <f t="shared" si="79"/>
        <v>740</v>
      </c>
      <c r="B749" s="6">
        <f t="shared" ca="1" si="80"/>
        <v>8.85</v>
      </c>
      <c r="C749" s="16">
        <f t="shared" ca="1" si="81"/>
        <v>11.11</v>
      </c>
      <c r="D749" s="26">
        <f t="shared" ca="1" si="82"/>
        <v>0.11109999999999999</v>
      </c>
      <c r="E749" s="13">
        <f t="shared" ca="1" si="84"/>
        <v>0.91909793219999081</v>
      </c>
      <c r="F749" s="23">
        <f t="shared" ca="1" si="78"/>
        <v>2234.14</v>
      </c>
      <c r="G749" s="17">
        <f t="shared" ca="1" si="83"/>
        <v>12193.723250155974</v>
      </c>
    </row>
    <row r="750" spans="1:7">
      <c r="A750" s="45">
        <f t="shared" si="79"/>
        <v>741</v>
      </c>
      <c r="B750" s="6">
        <f t="shared" ca="1" si="80"/>
        <v>8.2799999999999994</v>
      </c>
      <c r="C750" s="16">
        <f t="shared" ca="1" si="81"/>
        <v>7.34</v>
      </c>
      <c r="D750" s="26">
        <f t="shared" ca="1" si="82"/>
        <v>7.3399999999999993E-2</v>
      </c>
      <c r="E750" s="13">
        <f t="shared" ca="1" si="84"/>
        <v>0.6775753297144248</v>
      </c>
      <c r="F750" s="23">
        <f t="shared" ca="1" si="78"/>
        <v>1471.09</v>
      </c>
      <c r="G750" s="17">
        <f t="shared" ca="1" si="83"/>
        <v>8893.0648519053175</v>
      </c>
    </row>
    <row r="751" spans="1:7">
      <c r="A751" s="45">
        <f t="shared" si="79"/>
        <v>742</v>
      </c>
      <c r="B751" s="6">
        <f t="shared" ca="1" si="80"/>
        <v>4.9800000000000004</v>
      </c>
      <c r="C751" s="16">
        <f t="shared" ca="1" si="81"/>
        <v>9.27</v>
      </c>
      <c r="D751" s="26">
        <f t="shared" ca="1" si="82"/>
        <v>9.2699999999999991E-2</v>
      </c>
      <c r="E751" s="13">
        <f t="shared" ca="1" si="84"/>
        <v>0.44239483059137075</v>
      </c>
      <c r="F751" s="23">
        <f t="shared" ca="1" si="78"/>
        <v>989.37</v>
      </c>
      <c r="G751" s="17">
        <f t="shared" ca="1" si="83"/>
        <v>3809.3365731518238</v>
      </c>
    </row>
    <row r="752" spans="1:7">
      <c r="A752" s="45">
        <f t="shared" si="79"/>
        <v>743</v>
      </c>
      <c r="B752" s="6">
        <f t="shared" ca="1" si="80"/>
        <v>7.38</v>
      </c>
      <c r="C752" s="16">
        <f t="shared" ca="1" si="81"/>
        <v>13.06</v>
      </c>
      <c r="D752" s="26">
        <f t="shared" ca="1" si="82"/>
        <v>0.13059999999999999</v>
      </c>
      <c r="E752" s="13">
        <f t="shared" ca="1" si="84"/>
        <v>0.27279188054805359</v>
      </c>
      <c r="F752" s="23">
        <f t="shared" ca="1" si="78"/>
        <v>703.86</v>
      </c>
      <c r="G752" s="17">
        <f t="shared" ca="1" si="83"/>
        <v>3211.1076231738139</v>
      </c>
    </row>
    <row r="753" spans="1:7">
      <c r="A753" s="45">
        <f t="shared" si="79"/>
        <v>744</v>
      </c>
      <c r="B753" s="6">
        <f t="shared" ca="1" si="80"/>
        <v>6.51</v>
      </c>
      <c r="C753" s="16">
        <f t="shared" ca="1" si="81"/>
        <v>9.3699999999999992</v>
      </c>
      <c r="D753" s="26">
        <f t="shared" ca="1" si="82"/>
        <v>9.3699999999999992E-2</v>
      </c>
      <c r="E753" s="13">
        <f t="shared" ca="1" si="84"/>
        <v>0.85566666443747497</v>
      </c>
      <c r="F753" s="23">
        <f t="shared" ca="1" si="78"/>
        <v>1977.05</v>
      </c>
      <c r="G753" s="17">
        <f t="shared" ca="1" si="83"/>
        <v>9322.3519579126059</v>
      </c>
    </row>
    <row r="754" spans="1:7">
      <c r="A754" s="45">
        <f t="shared" si="79"/>
        <v>745</v>
      </c>
      <c r="B754" s="6">
        <f t="shared" ca="1" si="80"/>
        <v>6.15</v>
      </c>
      <c r="C754" s="16">
        <f t="shared" ca="1" si="81"/>
        <v>8.6199999999999992</v>
      </c>
      <c r="D754" s="26">
        <f t="shared" ca="1" si="82"/>
        <v>8.6199999999999999E-2</v>
      </c>
      <c r="E754" s="13">
        <f t="shared" ca="1" si="84"/>
        <v>0.26354840141634805</v>
      </c>
      <c r="F754" s="23">
        <f t="shared" ca="1" si="78"/>
        <v>689.31</v>
      </c>
      <c r="G754" s="17">
        <f t="shared" ca="1" si="83"/>
        <v>3187.5551669874221</v>
      </c>
    </row>
    <row r="755" spans="1:7">
      <c r="A755" s="45">
        <f t="shared" si="79"/>
        <v>746</v>
      </c>
      <c r="B755" s="6">
        <f t="shared" ca="1" si="80"/>
        <v>9.02</v>
      </c>
      <c r="C755" s="16">
        <f t="shared" ca="1" si="81"/>
        <v>11.68</v>
      </c>
      <c r="D755" s="26">
        <f t="shared" ca="1" si="82"/>
        <v>0.1168</v>
      </c>
      <c r="E755" s="13">
        <f t="shared" ca="1" si="84"/>
        <v>0.54571226694251962</v>
      </c>
      <c r="F755" s="23">
        <f t="shared" ca="1" si="78"/>
        <v>1185.18</v>
      </c>
      <c r="G755" s="17">
        <f t="shared" ca="1" si="83"/>
        <v>6400.7824556944997</v>
      </c>
    </row>
    <row r="756" spans="1:7">
      <c r="A756" s="45">
        <f t="shared" si="79"/>
        <v>747</v>
      </c>
      <c r="B756" s="6">
        <f t="shared" ca="1" si="80"/>
        <v>3.87</v>
      </c>
      <c r="C756" s="16">
        <f t="shared" ca="1" si="81"/>
        <v>11.94</v>
      </c>
      <c r="D756" s="26">
        <f t="shared" ca="1" si="82"/>
        <v>0.11939999999999999</v>
      </c>
      <c r="E756" s="13">
        <f t="shared" ca="1" si="84"/>
        <v>7.8324939356111734E-2</v>
      </c>
      <c r="F756" s="23">
        <f t="shared" ca="1" si="78"/>
        <v>401.42</v>
      </c>
      <c r="G756" s="17">
        <f t="shared" ca="1" si="83"/>
        <v>1189.1675125852842</v>
      </c>
    </row>
    <row r="757" spans="1:7">
      <c r="A757" s="45">
        <f t="shared" si="79"/>
        <v>748</v>
      </c>
      <c r="B757" s="6">
        <f t="shared" ca="1" si="80"/>
        <v>8.31</v>
      </c>
      <c r="C757" s="16">
        <f t="shared" ca="1" si="81"/>
        <v>6.68</v>
      </c>
      <c r="D757" s="26">
        <f t="shared" ca="1" si="82"/>
        <v>6.6799999999999998E-2</v>
      </c>
      <c r="E757" s="13">
        <f t="shared" ca="1" si="84"/>
        <v>0.19723008219436189</v>
      </c>
      <c r="F757" s="23">
        <f t="shared" ca="1" si="78"/>
        <v>587.52</v>
      </c>
      <c r="G757" s="17">
        <f t="shared" ca="1" si="83"/>
        <v>3656.2357706437851</v>
      </c>
    </row>
    <row r="758" spans="1:7">
      <c r="A758" s="45">
        <f t="shared" si="79"/>
        <v>749</v>
      </c>
      <c r="B758" s="6">
        <f t="shared" ca="1" si="80"/>
        <v>3.82</v>
      </c>
      <c r="C758" s="16">
        <f t="shared" ca="1" si="81"/>
        <v>11.75</v>
      </c>
      <c r="D758" s="26">
        <f t="shared" ca="1" si="82"/>
        <v>0.11749999999999999</v>
      </c>
      <c r="E758" s="13">
        <f t="shared" ca="1" si="84"/>
        <v>0.18890483026486193</v>
      </c>
      <c r="F758" s="23">
        <f t="shared" ca="1" si="78"/>
        <v>575.04</v>
      </c>
      <c r="G758" s="17">
        <f t="shared" ca="1" si="83"/>
        <v>1692.4492555588461</v>
      </c>
    </row>
    <row r="759" spans="1:7">
      <c r="A759" s="45">
        <f t="shared" si="79"/>
        <v>750</v>
      </c>
      <c r="B759" s="6">
        <f t="shared" ca="1" si="80"/>
        <v>8</v>
      </c>
      <c r="C759" s="16">
        <f t="shared" ca="1" si="81"/>
        <v>9.8699999999999992</v>
      </c>
      <c r="D759" s="26">
        <f t="shared" ca="1" si="82"/>
        <v>9.8699999999999996E-2</v>
      </c>
      <c r="E759" s="13">
        <f t="shared" ca="1" si="84"/>
        <v>0.92921027736208994</v>
      </c>
      <c r="F759" s="23">
        <f t="shared" ca="1" si="78"/>
        <v>2283.6</v>
      </c>
      <c r="G759" s="17">
        <f t="shared" ca="1" si="83"/>
        <v>12240.708092721714</v>
      </c>
    </row>
    <row r="760" spans="1:7">
      <c r="A760" s="45">
        <f t="shared" si="79"/>
        <v>751</v>
      </c>
      <c r="B760" s="6">
        <f t="shared" ca="1" si="80"/>
        <v>9.2799999999999994</v>
      </c>
      <c r="C760" s="16">
        <f t="shared" ca="1" si="81"/>
        <v>9.74</v>
      </c>
      <c r="D760" s="26">
        <f t="shared" ca="1" si="82"/>
        <v>9.74E-2</v>
      </c>
      <c r="E760" s="13">
        <f t="shared" ca="1" si="84"/>
        <v>0.43374451035972417</v>
      </c>
      <c r="F760" s="23">
        <f t="shared" ca="1" si="78"/>
        <v>973.83</v>
      </c>
      <c r="G760" s="17">
        <f t="shared" ca="1" si="83"/>
        <v>5778.0121650419751</v>
      </c>
    </row>
    <row r="761" spans="1:7">
      <c r="A761" s="45">
        <f t="shared" si="79"/>
        <v>752</v>
      </c>
      <c r="B761" s="6">
        <f t="shared" ca="1" si="80"/>
        <v>8.9600000000000009</v>
      </c>
      <c r="C761" s="16">
        <f t="shared" ca="1" si="81"/>
        <v>10.97</v>
      </c>
      <c r="D761" s="26">
        <f t="shared" ca="1" si="82"/>
        <v>0.10970000000000001</v>
      </c>
      <c r="E761" s="13">
        <f t="shared" ca="1" si="84"/>
        <v>0.68025732492494773</v>
      </c>
      <c r="F761" s="23">
        <f t="shared" ca="1" si="78"/>
        <v>1477.46</v>
      </c>
      <c r="G761" s="17">
        <f t="shared" ca="1" si="83"/>
        <v>8168.2935509501731</v>
      </c>
    </row>
    <row r="762" spans="1:7">
      <c r="A762" s="45">
        <f t="shared" si="79"/>
        <v>753</v>
      </c>
      <c r="B762" s="6">
        <f t="shared" ca="1" si="80"/>
        <v>4.21</v>
      </c>
      <c r="C762" s="16">
        <f t="shared" ca="1" si="81"/>
        <v>8.57</v>
      </c>
      <c r="D762" s="26">
        <f t="shared" ca="1" si="82"/>
        <v>8.5699999999999998E-2</v>
      </c>
      <c r="E762" s="13">
        <f t="shared" ca="1" si="84"/>
        <v>0.12368024435278668</v>
      </c>
      <c r="F762" s="23">
        <f t="shared" ca="1" si="78"/>
        <v>478.77</v>
      </c>
      <c r="G762" s="17">
        <f t="shared" ca="1" si="83"/>
        <v>1634.6652296334498</v>
      </c>
    </row>
    <row r="763" spans="1:7">
      <c r="A763" s="45">
        <f t="shared" si="79"/>
        <v>754</v>
      </c>
      <c r="B763" s="6">
        <f t="shared" ca="1" si="80"/>
        <v>3.68</v>
      </c>
      <c r="C763" s="16">
        <f t="shared" ca="1" si="81"/>
        <v>7.53</v>
      </c>
      <c r="D763" s="26">
        <f t="shared" ca="1" si="82"/>
        <v>7.5300000000000006E-2</v>
      </c>
      <c r="E763" s="13">
        <f t="shared" ca="1" si="84"/>
        <v>0.65033298581639054</v>
      </c>
      <c r="F763" s="23">
        <f t="shared" ca="1" si="78"/>
        <v>1407.8</v>
      </c>
      <c r="G763" s="17">
        <f t="shared" ca="1" si="83"/>
        <v>4383.3373774390366</v>
      </c>
    </row>
    <row r="764" spans="1:7">
      <c r="A764" s="45">
        <f t="shared" si="79"/>
        <v>755</v>
      </c>
      <c r="B764" s="6">
        <f t="shared" ca="1" si="80"/>
        <v>7.21</v>
      </c>
      <c r="C764" s="16">
        <f t="shared" ca="1" si="81"/>
        <v>9.52</v>
      </c>
      <c r="D764" s="26">
        <f t="shared" ca="1" si="82"/>
        <v>9.5199999999999993E-2</v>
      </c>
      <c r="E764" s="13">
        <f t="shared" ca="1" si="84"/>
        <v>5.2970485854111127E-2</v>
      </c>
      <c r="F764" s="23">
        <f t="shared" ca="1" si="78"/>
        <v>347.88</v>
      </c>
      <c r="G764" s="17">
        <f t="shared" ca="1" si="83"/>
        <v>1757.2998932592639</v>
      </c>
    </row>
    <row r="765" spans="1:7">
      <c r="A765" s="45">
        <f t="shared" si="79"/>
        <v>756</v>
      </c>
      <c r="B765" s="6">
        <f t="shared" ca="1" si="80"/>
        <v>8.76</v>
      </c>
      <c r="C765" s="16">
        <f t="shared" ca="1" si="81"/>
        <v>6.38</v>
      </c>
      <c r="D765" s="26">
        <f t="shared" ca="1" si="82"/>
        <v>6.3799999999999996E-2</v>
      </c>
      <c r="E765" s="13">
        <f t="shared" ca="1" si="84"/>
        <v>0.90609373640295299</v>
      </c>
      <c r="F765" s="23">
        <f t="shared" ca="1" si="78"/>
        <v>2174.88</v>
      </c>
      <c r="G765" s="17">
        <f t="shared" ca="1" si="83"/>
        <v>14259.099926882516</v>
      </c>
    </row>
    <row r="766" spans="1:7">
      <c r="A766" s="45">
        <f t="shared" si="79"/>
        <v>757</v>
      </c>
      <c r="B766" s="6">
        <f t="shared" ca="1" si="80"/>
        <v>1.99</v>
      </c>
      <c r="C766" s="16">
        <f t="shared" ca="1" si="81"/>
        <v>11.97</v>
      </c>
      <c r="D766" s="26">
        <f t="shared" ca="1" si="82"/>
        <v>0.1197</v>
      </c>
      <c r="E766" s="13">
        <f t="shared" ca="1" si="84"/>
        <v>2.1912902441718396E-2</v>
      </c>
      <c r="F766" s="23">
        <f t="shared" ca="1" si="78"/>
        <v>259.43</v>
      </c>
      <c r="G766" s="17">
        <f t="shared" ca="1" si="83"/>
        <v>436.66723549788321</v>
      </c>
    </row>
    <row r="767" spans="1:7">
      <c r="A767" s="45">
        <f t="shared" si="79"/>
        <v>758</v>
      </c>
      <c r="B767" s="6">
        <f t="shared" ca="1" si="80"/>
        <v>9.41</v>
      </c>
      <c r="C767" s="16">
        <f t="shared" ca="1" si="81"/>
        <v>7.26</v>
      </c>
      <c r="D767" s="26">
        <f t="shared" ca="1" si="82"/>
        <v>7.2599999999999998E-2</v>
      </c>
      <c r="E767" s="13">
        <f t="shared" ca="1" si="84"/>
        <v>0.89102723876326195</v>
      </c>
      <c r="F767" s="23">
        <f t="shared" ca="1" si="78"/>
        <v>2111.15</v>
      </c>
      <c r="G767" s="17">
        <f t="shared" ca="1" si="83"/>
        <v>14042.144230054435</v>
      </c>
    </row>
    <row r="768" spans="1:7">
      <c r="A768" s="45">
        <f t="shared" si="79"/>
        <v>759</v>
      </c>
      <c r="B768" s="6">
        <f t="shared" ca="1" si="80"/>
        <v>7.25</v>
      </c>
      <c r="C768" s="16">
        <f t="shared" ca="1" si="81"/>
        <v>8.59</v>
      </c>
      <c r="D768" s="26">
        <f t="shared" ca="1" si="82"/>
        <v>8.5900000000000004E-2</v>
      </c>
      <c r="E768" s="13">
        <f t="shared" ca="1" si="84"/>
        <v>0.71605911053403659</v>
      </c>
      <c r="F768" s="23">
        <f t="shared" ca="1" si="78"/>
        <v>1565.23</v>
      </c>
      <c r="G768" s="17">
        <f t="shared" ca="1" si="83"/>
        <v>8195.9750833488397</v>
      </c>
    </row>
    <row r="769" spans="1:7">
      <c r="A769" s="45">
        <f t="shared" si="79"/>
        <v>760</v>
      </c>
      <c r="B769" s="6">
        <f t="shared" ca="1" si="80"/>
        <v>1.04</v>
      </c>
      <c r="C769" s="16">
        <f t="shared" ca="1" si="81"/>
        <v>9.94</v>
      </c>
      <c r="D769" s="26">
        <f t="shared" ca="1" si="82"/>
        <v>9.9399999999999988E-2</v>
      </c>
      <c r="E769" s="13">
        <f t="shared" ca="1" si="84"/>
        <v>0.82921702055411906</v>
      </c>
      <c r="F769" s="23">
        <f t="shared" ca="1" si="78"/>
        <v>1887.27</v>
      </c>
      <c r="G769" s="17">
        <f t="shared" ca="1" si="83"/>
        <v>1781.9757380434148</v>
      </c>
    </row>
    <row r="770" spans="1:7">
      <c r="A770" s="45">
        <f t="shared" si="79"/>
        <v>761</v>
      </c>
      <c r="B770" s="6">
        <f t="shared" ca="1" si="80"/>
        <v>4.3600000000000003</v>
      </c>
      <c r="C770" s="16">
        <f t="shared" ca="1" si="81"/>
        <v>10.31</v>
      </c>
      <c r="D770" s="26">
        <f t="shared" ca="1" si="82"/>
        <v>0.10310000000000001</v>
      </c>
      <c r="E770" s="13">
        <f t="shared" ca="1" si="84"/>
        <v>0.98544186602719441</v>
      </c>
      <c r="F770" s="23">
        <f t="shared" ca="1" si="78"/>
        <v>2675.12</v>
      </c>
      <c r="G770" s="17">
        <f t="shared" ca="1" si="83"/>
        <v>9031.3918615071379</v>
      </c>
    </row>
    <row r="771" spans="1:7">
      <c r="A771" s="45">
        <f t="shared" si="79"/>
        <v>762</v>
      </c>
      <c r="B771" s="6">
        <f t="shared" ca="1" si="80"/>
        <v>4.87</v>
      </c>
      <c r="C771" s="16">
        <f t="shared" ca="1" si="81"/>
        <v>10.28</v>
      </c>
      <c r="D771" s="26">
        <f t="shared" ca="1" si="82"/>
        <v>0.10279999999999999</v>
      </c>
      <c r="E771" s="13">
        <f t="shared" ca="1" si="84"/>
        <v>0.69268749298769827</v>
      </c>
      <c r="F771" s="23">
        <f t="shared" ca="1" si="78"/>
        <v>1507.35</v>
      </c>
      <c r="G771" s="17">
        <f t="shared" ca="1" si="83"/>
        <v>5558.3186324579265</v>
      </c>
    </row>
    <row r="772" spans="1:7">
      <c r="A772" s="45">
        <f t="shared" si="79"/>
        <v>763</v>
      </c>
      <c r="B772" s="6">
        <f t="shared" ca="1" si="80"/>
        <v>3.46</v>
      </c>
      <c r="C772" s="16">
        <f t="shared" ca="1" si="81"/>
        <v>6.25</v>
      </c>
      <c r="D772" s="26">
        <f t="shared" ca="1" si="82"/>
        <v>6.25E-2</v>
      </c>
      <c r="E772" s="13">
        <f t="shared" ca="1" si="84"/>
        <v>0.12286231460161712</v>
      </c>
      <c r="F772" s="23">
        <f t="shared" ca="1" si="78"/>
        <v>477.52</v>
      </c>
      <c r="G772" s="17">
        <f t="shared" ca="1" si="83"/>
        <v>1445.7178267056947</v>
      </c>
    </row>
    <row r="773" spans="1:7">
      <c r="A773" s="45">
        <f t="shared" si="79"/>
        <v>764</v>
      </c>
      <c r="B773" s="6">
        <f t="shared" ca="1" si="80"/>
        <v>5.45</v>
      </c>
      <c r="C773" s="16">
        <f t="shared" ca="1" si="81"/>
        <v>11.26</v>
      </c>
      <c r="D773" s="26">
        <f t="shared" ca="1" si="82"/>
        <v>0.11259999999999999</v>
      </c>
      <c r="E773" s="13">
        <f t="shared" ca="1" si="84"/>
        <v>0.5232498888547662</v>
      </c>
      <c r="F773" s="23">
        <f t="shared" ca="1" si="78"/>
        <v>1140.8499999999999</v>
      </c>
      <c r="G773" s="17">
        <f t="shared" ca="1" si="83"/>
        <v>4467.6342075578395</v>
      </c>
    </row>
    <row r="774" spans="1:7">
      <c r="A774" s="45">
        <f t="shared" si="79"/>
        <v>765</v>
      </c>
      <c r="B774" s="6">
        <f t="shared" ca="1" si="80"/>
        <v>5.39</v>
      </c>
      <c r="C774" s="16">
        <f t="shared" ca="1" si="81"/>
        <v>9.39</v>
      </c>
      <c r="D774" s="26">
        <f t="shared" ca="1" si="82"/>
        <v>9.3900000000000011E-2</v>
      </c>
      <c r="E774" s="13">
        <f t="shared" ca="1" si="84"/>
        <v>0.93756240562762239</v>
      </c>
      <c r="F774" s="23">
        <f t="shared" ca="1" si="78"/>
        <v>2327.19</v>
      </c>
      <c r="G774" s="17">
        <f t="shared" ca="1" si="83"/>
        <v>9505.3416218544098</v>
      </c>
    </row>
    <row r="775" spans="1:7">
      <c r="A775" s="45">
        <f t="shared" si="79"/>
        <v>766</v>
      </c>
      <c r="B775" s="6">
        <f t="shared" ca="1" si="80"/>
        <v>3.22</v>
      </c>
      <c r="C775" s="16">
        <f t="shared" ca="1" si="81"/>
        <v>7.64</v>
      </c>
      <c r="D775" s="26">
        <f t="shared" ca="1" si="82"/>
        <v>7.6399999999999996E-2</v>
      </c>
      <c r="E775" s="13">
        <f t="shared" ca="1" si="84"/>
        <v>0.71897146303128812</v>
      </c>
      <c r="F775" s="23">
        <f t="shared" ca="1" si="78"/>
        <v>1572.6</v>
      </c>
      <c r="G775" s="17">
        <f t="shared" ca="1" si="83"/>
        <v>4344.3825476687052</v>
      </c>
    </row>
    <row r="776" spans="1:7">
      <c r="A776" s="45">
        <f t="shared" si="79"/>
        <v>767</v>
      </c>
      <c r="B776" s="6">
        <f t="shared" ca="1" si="80"/>
        <v>3.46</v>
      </c>
      <c r="C776" s="16">
        <f t="shared" ca="1" si="81"/>
        <v>9.48</v>
      </c>
      <c r="D776" s="26">
        <f t="shared" ca="1" si="82"/>
        <v>9.4800000000000009E-2</v>
      </c>
      <c r="E776" s="13">
        <f t="shared" ca="1" si="84"/>
        <v>0.42948248029379898</v>
      </c>
      <c r="F776" s="23">
        <f t="shared" ca="1" si="78"/>
        <v>966.22</v>
      </c>
      <c r="G776" s="17">
        <f t="shared" ca="1" si="83"/>
        <v>2741.9703347978557</v>
      </c>
    </row>
    <row r="777" spans="1:7">
      <c r="A777" s="45">
        <f t="shared" si="79"/>
        <v>768</v>
      </c>
      <c r="B777" s="6">
        <f t="shared" ca="1" si="80"/>
        <v>7.56</v>
      </c>
      <c r="C777" s="16">
        <f t="shared" ca="1" si="81"/>
        <v>9.1199999999999992</v>
      </c>
      <c r="D777" s="26">
        <f t="shared" ca="1" si="82"/>
        <v>9.1199999999999989E-2</v>
      </c>
      <c r="E777" s="13">
        <f t="shared" ca="1" si="84"/>
        <v>0.32749986481690929</v>
      </c>
      <c r="F777" s="23">
        <f t="shared" ca="1" si="78"/>
        <v>791.92</v>
      </c>
      <c r="G777" s="17">
        <f t="shared" ca="1" si="83"/>
        <v>4194.5408171116278</v>
      </c>
    </row>
    <row r="778" spans="1:7">
      <c r="A778" s="45">
        <f t="shared" si="79"/>
        <v>769</v>
      </c>
      <c r="B778" s="6">
        <f t="shared" ca="1" si="80"/>
        <v>9.32</v>
      </c>
      <c r="C778" s="16">
        <f t="shared" ca="1" si="81"/>
        <v>8.2100000000000009</v>
      </c>
      <c r="D778" s="26">
        <f t="shared" ca="1" si="82"/>
        <v>8.2100000000000006E-2</v>
      </c>
      <c r="E778" s="13">
        <f t="shared" ca="1" si="84"/>
        <v>0.608673558448247</v>
      </c>
      <c r="F778" s="23">
        <f t="shared" ca="1" si="78"/>
        <v>1315.63</v>
      </c>
      <c r="G778" s="17">
        <f t="shared" ca="1" si="83"/>
        <v>8343.7134679127084</v>
      </c>
    </row>
    <row r="779" spans="1:7">
      <c r="A779" s="45">
        <f t="shared" si="79"/>
        <v>770</v>
      </c>
      <c r="B779" s="6">
        <f t="shared" ca="1" si="80"/>
        <v>5.99</v>
      </c>
      <c r="C779" s="16">
        <f t="shared" ca="1" si="81"/>
        <v>12.25</v>
      </c>
      <c r="D779" s="26">
        <f t="shared" ca="1" si="82"/>
        <v>0.1225</v>
      </c>
      <c r="E779" s="13">
        <f t="shared" ca="1" si="84"/>
        <v>0.72969143061144404</v>
      </c>
      <c r="F779" s="23">
        <f t="shared" ref="F779:F842" ca="1" si="85">ROUND(IF(E779&lt;=(F$6-F$5)/(F$7-F$5),F$5+SQRT(E779*(F$7-F$5)*(F$6-F$5)),F$7-SQRT((1-E779)*(F$7-F$5)*(-F$6+F$7))),$A$2)</f>
        <v>1600.09</v>
      </c>
      <c r="G779" s="17">
        <f t="shared" ca="1" si="83"/>
        <v>6524.7544309635086</v>
      </c>
    </row>
    <row r="780" spans="1:7">
      <c r="A780" s="45">
        <f t="shared" ref="A780:A843" si="86">A779+1</f>
        <v>771</v>
      </c>
      <c r="B780" s="6">
        <f t="shared" ref="B780:B843" ca="1" si="87">IF($A$1="",RANDBETWEEN(B$5*10^$A$2,B$7*10^$A$2)/10^$A$2,B780)</f>
        <v>6.48</v>
      </c>
      <c r="C780" s="16">
        <f t="shared" ref="C780:C843" ca="1" si="88">IF($A$1="",ROUND(_xlfn.NORM.INV(RAND(),C$6,(C$7-C$5)/6),$A$2),C780)</f>
        <v>10.8</v>
      </c>
      <c r="D780" s="26">
        <f t="shared" ref="D780:D843" ca="1" si="89">C780/100</f>
        <v>0.10800000000000001</v>
      </c>
      <c r="E780" s="13">
        <f t="shared" ca="1" si="84"/>
        <v>0.3664278700640885</v>
      </c>
      <c r="F780" s="23">
        <f t="shared" ca="1" si="85"/>
        <v>856.78</v>
      </c>
      <c r="G780" s="17">
        <f t="shared" ref="G780:G843" ca="1" si="90">PV(D780,B780,-F780)</f>
        <v>3851.571869054892</v>
      </c>
    </row>
    <row r="781" spans="1:7">
      <c r="A781" s="45">
        <f t="shared" si="86"/>
        <v>772</v>
      </c>
      <c r="B781" s="6">
        <f t="shared" ca="1" si="87"/>
        <v>3.61</v>
      </c>
      <c r="C781" s="16">
        <f t="shared" ca="1" si="88"/>
        <v>10.09</v>
      </c>
      <c r="D781" s="26">
        <f t="shared" ca="1" si="89"/>
        <v>0.1009</v>
      </c>
      <c r="E781" s="13">
        <f t="shared" ref="E781:E844" ca="1" si="91">IF($A$1="",RAND(),E781)</f>
        <v>0.94441138241916289</v>
      </c>
      <c r="F781" s="23">
        <f t="shared" ca="1" si="85"/>
        <v>2365.16</v>
      </c>
      <c r="G781" s="17">
        <f t="shared" ca="1" si="90"/>
        <v>6873.0365136029759</v>
      </c>
    </row>
    <row r="782" spans="1:7">
      <c r="A782" s="45">
        <f t="shared" si="86"/>
        <v>773</v>
      </c>
      <c r="B782" s="6">
        <f t="shared" ca="1" si="87"/>
        <v>6.98</v>
      </c>
      <c r="C782" s="16">
        <f t="shared" ca="1" si="88"/>
        <v>7.77</v>
      </c>
      <c r="D782" s="26">
        <f t="shared" ca="1" si="89"/>
        <v>7.7699999999999991E-2</v>
      </c>
      <c r="E782" s="13">
        <f t="shared" ca="1" si="91"/>
        <v>0.58020092744357454</v>
      </c>
      <c r="F782" s="23">
        <f t="shared" ca="1" si="85"/>
        <v>1255.42</v>
      </c>
      <c r="G782" s="17">
        <f t="shared" ca="1" si="90"/>
        <v>6573.5805725079817</v>
      </c>
    </row>
    <row r="783" spans="1:7">
      <c r="A783" s="45">
        <f t="shared" si="86"/>
        <v>774</v>
      </c>
      <c r="B783" s="6">
        <f t="shared" ca="1" si="87"/>
        <v>8.7100000000000009</v>
      </c>
      <c r="C783" s="16">
        <f t="shared" ca="1" si="88"/>
        <v>4.7</v>
      </c>
      <c r="D783" s="26">
        <f t="shared" ca="1" si="89"/>
        <v>4.7E-2</v>
      </c>
      <c r="E783" s="13">
        <f t="shared" ca="1" si="91"/>
        <v>0.91756943555772141</v>
      </c>
      <c r="F783" s="23">
        <f t="shared" ca="1" si="85"/>
        <v>2226.94</v>
      </c>
      <c r="G783" s="17">
        <f t="shared" ca="1" si="90"/>
        <v>15622.099443316551</v>
      </c>
    </row>
    <row r="784" spans="1:7">
      <c r="A784" s="45">
        <f t="shared" si="86"/>
        <v>775</v>
      </c>
      <c r="B784" s="6">
        <f t="shared" ca="1" si="87"/>
        <v>5.89</v>
      </c>
      <c r="C784" s="16">
        <f t="shared" ca="1" si="88"/>
        <v>8.24</v>
      </c>
      <c r="D784" s="26">
        <f t="shared" ca="1" si="89"/>
        <v>8.2400000000000001E-2</v>
      </c>
      <c r="E784" s="13">
        <f t="shared" ca="1" si="91"/>
        <v>0.12434166270765645</v>
      </c>
      <c r="F784" s="23">
        <f t="shared" ca="1" si="85"/>
        <v>479.78</v>
      </c>
      <c r="G784" s="17">
        <f t="shared" ca="1" si="90"/>
        <v>2170.2354779600828</v>
      </c>
    </row>
    <row r="785" spans="1:7">
      <c r="A785" s="45">
        <f t="shared" si="86"/>
        <v>776</v>
      </c>
      <c r="B785" s="6">
        <f t="shared" ca="1" si="87"/>
        <v>5.44</v>
      </c>
      <c r="C785" s="16">
        <f t="shared" ca="1" si="88"/>
        <v>7.49</v>
      </c>
      <c r="D785" s="26">
        <f t="shared" ca="1" si="89"/>
        <v>7.4900000000000008E-2</v>
      </c>
      <c r="E785" s="13">
        <f t="shared" ca="1" si="91"/>
        <v>0.15448426230638557</v>
      </c>
      <c r="F785" s="23">
        <f t="shared" ca="1" si="85"/>
        <v>524.12</v>
      </c>
      <c r="G785" s="17">
        <f t="shared" ca="1" si="90"/>
        <v>2273.6319991512269</v>
      </c>
    </row>
    <row r="786" spans="1:7">
      <c r="A786" s="45">
        <f t="shared" si="86"/>
        <v>777</v>
      </c>
      <c r="B786" s="6">
        <f t="shared" ca="1" si="87"/>
        <v>6.07</v>
      </c>
      <c r="C786" s="16">
        <f t="shared" ca="1" si="88"/>
        <v>11.6</v>
      </c>
      <c r="D786" s="26">
        <f t="shared" ca="1" si="89"/>
        <v>0.11599999999999999</v>
      </c>
      <c r="E786" s="13">
        <f t="shared" ca="1" si="91"/>
        <v>0.31337145396461852</v>
      </c>
      <c r="F786" s="23">
        <f t="shared" ca="1" si="85"/>
        <v>768.84</v>
      </c>
      <c r="G786" s="17">
        <f t="shared" ca="1" si="90"/>
        <v>3223.4076653704224</v>
      </c>
    </row>
    <row r="787" spans="1:7">
      <c r="A787" s="45">
        <f t="shared" si="86"/>
        <v>778</v>
      </c>
      <c r="B787" s="6">
        <f t="shared" ca="1" si="87"/>
        <v>9.08</v>
      </c>
      <c r="C787" s="16">
        <f t="shared" ca="1" si="88"/>
        <v>9.93</v>
      </c>
      <c r="D787" s="26">
        <f t="shared" ca="1" si="89"/>
        <v>9.9299999999999999E-2</v>
      </c>
      <c r="E787" s="13">
        <f t="shared" ca="1" si="91"/>
        <v>0.64538245121207582</v>
      </c>
      <c r="F787" s="23">
        <f t="shared" ca="1" si="85"/>
        <v>1396.57</v>
      </c>
      <c r="G787" s="17">
        <f t="shared" ca="1" si="90"/>
        <v>8110.5701888536805</v>
      </c>
    </row>
    <row r="788" spans="1:7">
      <c r="A788" s="45">
        <f t="shared" si="86"/>
        <v>779</v>
      </c>
      <c r="B788" s="6">
        <f t="shared" ca="1" si="87"/>
        <v>4.97</v>
      </c>
      <c r="C788" s="16">
        <f t="shared" ca="1" si="88"/>
        <v>8.51</v>
      </c>
      <c r="D788" s="26">
        <f t="shared" ca="1" si="89"/>
        <v>8.5099999999999995E-2</v>
      </c>
      <c r="E788" s="13">
        <f t="shared" ca="1" si="91"/>
        <v>0.33211476515896599</v>
      </c>
      <c r="F788" s="23">
        <f t="shared" ca="1" si="85"/>
        <v>799.51</v>
      </c>
      <c r="G788" s="17">
        <f t="shared" ca="1" si="90"/>
        <v>3134.4385344633583</v>
      </c>
    </row>
    <row r="789" spans="1:7">
      <c r="A789" s="45">
        <f t="shared" si="86"/>
        <v>780</v>
      </c>
      <c r="B789" s="6">
        <f t="shared" ca="1" si="87"/>
        <v>6.45</v>
      </c>
      <c r="C789" s="16">
        <f t="shared" ca="1" si="88"/>
        <v>8.6199999999999992</v>
      </c>
      <c r="D789" s="26">
        <f t="shared" ca="1" si="89"/>
        <v>8.6199999999999999E-2</v>
      </c>
      <c r="E789" s="13">
        <f t="shared" ca="1" si="91"/>
        <v>0.77669210790028842</v>
      </c>
      <c r="F789" s="23">
        <f t="shared" ca="1" si="85"/>
        <v>1727.61</v>
      </c>
      <c r="G789" s="17">
        <f t="shared" ca="1" si="90"/>
        <v>8284.2370572826403</v>
      </c>
    </row>
    <row r="790" spans="1:7">
      <c r="A790" s="45">
        <f t="shared" si="86"/>
        <v>781</v>
      </c>
      <c r="B790" s="6">
        <f t="shared" ca="1" si="87"/>
        <v>7.03</v>
      </c>
      <c r="C790" s="16">
        <f t="shared" ca="1" si="88"/>
        <v>6.9</v>
      </c>
      <c r="D790" s="26">
        <f t="shared" ca="1" si="89"/>
        <v>6.9000000000000006E-2</v>
      </c>
      <c r="E790" s="13">
        <f t="shared" ca="1" si="91"/>
        <v>0.71373606337599504</v>
      </c>
      <c r="F790" s="23">
        <f t="shared" ca="1" si="85"/>
        <v>1559.37</v>
      </c>
      <c r="G790" s="17">
        <f t="shared" ca="1" si="90"/>
        <v>8461.6030094271046</v>
      </c>
    </row>
    <row r="791" spans="1:7">
      <c r="A791" s="45">
        <f t="shared" si="86"/>
        <v>782</v>
      </c>
      <c r="B791" s="6">
        <f t="shared" ca="1" si="87"/>
        <v>1.6</v>
      </c>
      <c r="C791" s="16">
        <f t="shared" ca="1" si="88"/>
        <v>10.08</v>
      </c>
      <c r="D791" s="26">
        <f t="shared" ca="1" si="89"/>
        <v>0.1008</v>
      </c>
      <c r="E791" s="13">
        <f t="shared" ca="1" si="91"/>
        <v>0.93724936584521157</v>
      </c>
      <c r="F791" s="23">
        <f t="shared" ca="1" si="85"/>
        <v>2325.5100000000002</v>
      </c>
      <c r="G791" s="17">
        <f t="shared" ca="1" si="90"/>
        <v>3286.0754968107012</v>
      </c>
    </row>
    <row r="792" spans="1:7">
      <c r="A792" s="45">
        <f t="shared" si="86"/>
        <v>783</v>
      </c>
      <c r="B792" s="6">
        <f t="shared" ca="1" si="87"/>
        <v>7.35</v>
      </c>
      <c r="C792" s="16">
        <f t="shared" ca="1" si="88"/>
        <v>10.53</v>
      </c>
      <c r="D792" s="26">
        <f t="shared" ca="1" si="89"/>
        <v>0.10529999999999999</v>
      </c>
      <c r="E792" s="13">
        <f t="shared" ca="1" si="91"/>
        <v>4.0165388274965297E-3</v>
      </c>
      <c r="F792" s="23">
        <f t="shared" ca="1" si="85"/>
        <v>168.26</v>
      </c>
      <c r="G792" s="17">
        <f t="shared" ca="1" si="90"/>
        <v>832.36125495419697</v>
      </c>
    </row>
    <row r="793" spans="1:7">
      <c r="A793" s="45">
        <f t="shared" si="86"/>
        <v>784</v>
      </c>
      <c r="B793" s="6">
        <f t="shared" ca="1" si="87"/>
        <v>6</v>
      </c>
      <c r="C793" s="16">
        <f t="shared" ca="1" si="88"/>
        <v>8.89</v>
      </c>
      <c r="D793" s="26">
        <f t="shared" ca="1" si="89"/>
        <v>8.8900000000000007E-2</v>
      </c>
      <c r="E793" s="13">
        <f t="shared" ca="1" si="91"/>
        <v>0.85241387770534782</v>
      </c>
      <c r="F793" s="23">
        <f t="shared" ca="1" si="85"/>
        <v>1965.59</v>
      </c>
      <c r="G793" s="17">
        <f t="shared" ca="1" si="90"/>
        <v>8846.4696742834931</v>
      </c>
    </row>
    <row r="794" spans="1:7">
      <c r="A794" s="45">
        <f t="shared" si="86"/>
        <v>785</v>
      </c>
      <c r="B794" s="6">
        <f t="shared" ca="1" si="87"/>
        <v>9.6199999999999992</v>
      </c>
      <c r="C794" s="16">
        <f t="shared" ca="1" si="88"/>
        <v>10.19</v>
      </c>
      <c r="D794" s="26">
        <f t="shared" ca="1" si="89"/>
        <v>0.10189999999999999</v>
      </c>
      <c r="E794" s="13">
        <f t="shared" ca="1" si="91"/>
        <v>0.31826822326873516</v>
      </c>
      <c r="F794" s="23">
        <f t="shared" ca="1" si="85"/>
        <v>776.81</v>
      </c>
      <c r="G794" s="17">
        <f t="shared" ca="1" si="90"/>
        <v>4625.9400907214122</v>
      </c>
    </row>
    <row r="795" spans="1:7">
      <c r="A795" s="45">
        <f t="shared" si="86"/>
        <v>786</v>
      </c>
      <c r="B795" s="6">
        <f t="shared" ca="1" si="87"/>
        <v>6.79</v>
      </c>
      <c r="C795" s="16">
        <f t="shared" ca="1" si="88"/>
        <v>6.27</v>
      </c>
      <c r="D795" s="26">
        <f t="shared" ca="1" si="89"/>
        <v>6.2699999999999992E-2</v>
      </c>
      <c r="E795" s="13">
        <f t="shared" ca="1" si="91"/>
        <v>0.50916064790491689</v>
      </c>
      <c r="F795" s="23">
        <f t="shared" ca="1" si="85"/>
        <v>1113.58</v>
      </c>
      <c r="G795" s="17">
        <f t="shared" ca="1" si="90"/>
        <v>6008.0791549793676</v>
      </c>
    </row>
    <row r="796" spans="1:7">
      <c r="A796" s="45">
        <f t="shared" si="86"/>
        <v>787</v>
      </c>
      <c r="B796" s="6">
        <f t="shared" ca="1" si="87"/>
        <v>7.37</v>
      </c>
      <c r="C796" s="16">
        <f t="shared" ca="1" si="88"/>
        <v>9.83</v>
      </c>
      <c r="D796" s="26">
        <f t="shared" ca="1" si="89"/>
        <v>9.8299999999999998E-2</v>
      </c>
      <c r="E796" s="13">
        <f t="shared" ca="1" si="91"/>
        <v>0.77796972579255352</v>
      </c>
      <c r="F796" s="23">
        <f t="shared" ca="1" si="85"/>
        <v>1731.25</v>
      </c>
      <c r="G796" s="17">
        <f t="shared" ca="1" si="90"/>
        <v>8787.3512980463747</v>
      </c>
    </row>
    <row r="797" spans="1:7">
      <c r="A797" s="45">
        <f t="shared" si="86"/>
        <v>788</v>
      </c>
      <c r="B797" s="6">
        <f t="shared" ca="1" si="87"/>
        <v>7.83</v>
      </c>
      <c r="C797" s="16">
        <f t="shared" ca="1" si="88"/>
        <v>7.46</v>
      </c>
      <c r="D797" s="26">
        <f t="shared" ca="1" si="89"/>
        <v>7.46E-2</v>
      </c>
      <c r="E797" s="13">
        <f t="shared" ca="1" si="91"/>
        <v>0.60313749911548009</v>
      </c>
      <c r="F797" s="23">
        <f t="shared" ca="1" si="85"/>
        <v>1303.75</v>
      </c>
      <c r="G797" s="17">
        <f t="shared" ca="1" si="90"/>
        <v>7527.236057464318</v>
      </c>
    </row>
    <row r="798" spans="1:7">
      <c r="A798" s="45">
        <f t="shared" si="86"/>
        <v>789</v>
      </c>
      <c r="B798" s="6">
        <f t="shared" ca="1" si="87"/>
        <v>6.97</v>
      </c>
      <c r="C798" s="16">
        <f t="shared" ca="1" si="88"/>
        <v>9.6199999999999992</v>
      </c>
      <c r="D798" s="26">
        <f t="shared" ca="1" si="89"/>
        <v>9.6199999999999994E-2</v>
      </c>
      <c r="E798" s="13">
        <f t="shared" ca="1" si="91"/>
        <v>0.3956449436741224</v>
      </c>
      <c r="F798" s="23">
        <f t="shared" ca="1" si="85"/>
        <v>906.78</v>
      </c>
      <c r="G798" s="17">
        <f t="shared" ca="1" si="90"/>
        <v>4456.6903375190232</v>
      </c>
    </row>
    <row r="799" spans="1:7">
      <c r="A799" s="45">
        <f t="shared" si="86"/>
        <v>790</v>
      </c>
      <c r="B799" s="6">
        <f t="shared" ca="1" si="87"/>
        <v>6.72</v>
      </c>
      <c r="C799" s="16">
        <f t="shared" ca="1" si="88"/>
        <v>7.43</v>
      </c>
      <c r="D799" s="26">
        <f t="shared" ca="1" si="89"/>
        <v>7.4299999999999991E-2</v>
      </c>
      <c r="E799" s="13">
        <f t="shared" ca="1" si="91"/>
        <v>0.55667191866152188</v>
      </c>
      <c r="F799" s="23">
        <f t="shared" ca="1" si="85"/>
        <v>1207.2</v>
      </c>
      <c r="G799" s="17">
        <f t="shared" ca="1" si="90"/>
        <v>6210.1218995893578</v>
      </c>
    </row>
    <row r="800" spans="1:7">
      <c r="A800" s="45">
        <f t="shared" si="86"/>
        <v>791</v>
      </c>
      <c r="B800" s="6">
        <f t="shared" ca="1" si="87"/>
        <v>5.79</v>
      </c>
      <c r="C800" s="16">
        <f t="shared" ca="1" si="88"/>
        <v>9.61</v>
      </c>
      <c r="D800" s="26">
        <f t="shared" ca="1" si="89"/>
        <v>9.6099999999999991E-2</v>
      </c>
      <c r="E800" s="13">
        <f t="shared" ca="1" si="91"/>
        <v>0.9564151235861863</v>
      </c>
      <c r="F800" s="23">
        <f t="shared" ca="1" si="85"/>
        <v>2437.87</v>
      </c>
      <c r="G800" s="17">
        <f t="shared" ca="1" si="90"/>
        <v>10455.410939371117</v>
      </c>
    </row>
    <row r="801" spans="1:7">
      <c r="A801" s="45">
        <f t="shared" si="86"/>
        <v>792</v>
      </c>
      <c r="B801" s="6">
        <f t="shared" ca="1" si="87"/>
        <v>4.17</v>
      </c>
      <c r="C801" s="16">
        <f t="shared" ca="1" si="88"/>
        <v>8.66</v>
      </c>
      <c r="D801" s="26">
        <f t="shared" ca="1" si="89"/>
        <v>8.6599999999999996E-2</v>
      </c>
      <c r="E801" s="13">
        <f t="shared" ca="1" si="91"/>
        <v>0.9379046227453347</v>
      </c>
      <c r="F801" s="23">
        <f t="shared" ca="1" si="85"/>
        <v>2329.04</v>
      </c>
      <c r="G801" s="17">
        <f t="shared" ca="1" si="90"/>
        <v>7872.5668197006571</v>
      </c>
    </row>
    <row r="802" spans="1:7">
      <c r="A802" s="45">
        <f t="shared" si="86"/>
        <v>793</v>
      </c>
      <c r="B802" s="6">
        <f t="shared" ca="1" si="87"/>
        <v>4.47</v>
      </c>
      <c r="C802" s="16">
        <f t="shared" ca="1" si="88"/>
        <v>7.52</v>
      </c>
      <c r="D802" s="26">
        <f t="shared" ca="1" si="89"/>
        <v>7.5199999999999989E-2</v>
      </c>
      <c r="E802" s="13">
        <f t="shared" ca="1" si="91"/>
        <v>4.5997873511474774E-2</v>
      </c>
      <c r="F802" s="23">
        <f t="shared" ca="1" si="85"/>
        <v>330.99</v>
      </c>
      <c r="G802" s="17">
        <f t="shared" ca="1" si="90"/>
        <v>1218.4376953799722</v>
      </c>
    </row>
    <row r="803" spans="1:7">
      <c r="A803" s="45">
        <f t="shared" si="86"/>
        <v>794</v>
      </c>
      <c r="B803" s="6">
        <f t="shared" ca="1" si="87"/>
        <v>5.78</v>
      </c>
      <c r="C803" s="16">
        <f t="shared" ca="1" si="88"/>
        <v>7.49</v>
      </c>
      <c r="D803" s="26">
        <f t="shared" ca="1" si="89"/>
        <v>7.4900000000000008E-2</v>
      </c>
      <c r="E803" s="13">
        <f t="shared" ca="1" si="91"/>
        <v>0.27663130530757996</v>
      </c>
      <c r="F803" s="23">
        <f t="shared" ca="1" si="85"/>
        <v>709.93</v>
      </c>
      <c r="G803" s="17">
        <f t="shared" ca="1" si="90"/>
        <v>3234.8971592575826</v>
      </c>
    </row>
    <row r="804" spans="1:7">
      <c r="A804" s="45">
        <f t="shared" si="86"/>
        <v>795</v>
      </c>
      <c r="B804" s="6">
        <f t="shared" ca="1" si="87"/>
        <v>2.44</v>
      </c>
      <c r="C804" s="16">
        <f t="shared" ca="1" si="88"/>
        <v>6.53</v>
      </c>
      <c r="D804" s="26">
        <f t="shared" ca="1" si="89"/>
        <v>6.5299999999999997E-2</v>
      </c>
      <c r="E804" s="13">
        <f t="shared" ca="1" si="91"/>
        <v>0.41769736454116846</v>
      </c>
      <c r="F804" s="23">
        <f t="shared" ca="1" si="85"/>
        <v>945.32</v>
      </c>
      <c r="G804" s="17">
        <f t="shared" ca="1" si="90"/>
        <v>2070.5015125928694</v>
      </c>
    </row>
    <row r="805" spans="1:7">
      <c r="A805" s="45">
        <f t="shared" si="86"/>
        <v>796</v>
      </c>
      <c r="B805" s="6">
        <f t="shared" ca="1" si="87"/>
        <v>1.23</v>
      </c>
      <c r="C805" s="16">
        <f t="shared" ca="1" si="88"/>
        <v>10.71</v>
      </c>
      <c r="D805" s="26">
        <f t="shared" ca="1" si="89"/>
        <v>0.10710000000000001</v>
      </c>
      <c r="E805" s="13">
        <f t="shared" ca="1" si="91"/>
        <v>7.8244149166031729E-2</v>
      </c>
      <c r="F805" s="23">
        <f t="shared" ca="1" si="85"/>
        <v>401.27</v>
      </c>
      <c r="G805" s="17">
        <f t="shared" ca="1" si="90"/>
        <v>440.7268625473472</v>
      </c>
    </row>
    <row r="806" spans="1:7">
      <c r="A806" s="45">
        <f t="shared" si="86"/>
        <v>797</v>
      </c>
      <c r="B806" s="6">
        <f t="shared" ca="1" si="87"/>
        <v>3.86</v>
      </c>
      <c r="C806" s="16">
        <f t="shared" ca="1" si="88"/>
        <v>7.56</v>
      </c>
      <c r="D806" s="26">
        <f t="shared" ca="1" si="89"/>
        <v>7.5600000000000001E-2</v>
      </c>
      <c r="E806" s="13">
        <f t="shared" ca="1" si="91"/>
        <v>0.94051658964915752</v>
      </c>
      <c r="F806" s="23">
        <f t="shared" ca="1" si="85"/>
        <v>2343.3000000000002</v>
      </c>
      <c r="G806" s="17">
        <f t="shared" ca="1" si="90"/>
        <v>7600.4400207880799</v>
      </c>
    </row>
    <row r="807" spans="1:7">
      <c r="A807" s="45">
        <f t="shared" si="86"/>
        <v>798</v>
      </c>
      <c r="B807" s="6">
        <f t="shared" ca="1" si="87"/>
        <v>6.04</v>
      </c>
      <c r="C807" s="16">
        <f t="shared" ca="1" si="88"/>
        <v>8.15</v>
      </c>
      <c r="D807" s="26">
        <f t="shared" ca="1" si="89"/>
        <v>8.1500000000000003E-2</v>
      </c>
      <c r="E807" s="13">
        <f t="shared" ca="1" si="91"/>
        <v>0.43702750070897411</v>
      </c>
      <c r="F807" s="23">
        <f t="shared" ca="1" si="85"/>
        <v>979.72</v>
      </c>
      <c r="G807" s="17">
        <f t="shared" ca="1" si="90"/>
        <v>4532.0985884690326</v>
      </c>
    </row>
    <row r="808" spans="1:7">
      <c r="A808" s="45">
        <f t="shared" si="86"/>
        <v>799</v>
      </c>
      <c r="B808" s="6">
        <f t="shared" ca="1" si="87"/>
        <v>3.53</v>
      </c>
      <c r="C808" s="16">
        <f t="shared" ca="1" si="88"/>
        <v>8.5500000000000007</v>
      </c>
      <c r="D808" s="26">
        <f t="shared" ca="1" si="89"/>
        <v>8.5500000000000007E-2</v>
      </c>
      <c r="E808" s="13">
        <f t="shared" ca="1" si="91"/>
        <v>0.38751909977784305</v>
      </c>
      <c r="F808" s="23">
        <f t="shared" ca="1" si="85"/>
        <v>892.75</v>
      </c>
      <c r="G808" s="17">
        <f t="shared" ca="1" si="90"/>
        <v>2625.4142609263686</v>
      </c>
    </row>
    <row r="809" spans="1:7">
      <c r="A809" s="45">
        <f t="shared" si="86"/>
        <v>800</v>
      </c>
      <c r="B809" s="6">
        <f t="shared" ca="1" si="87"/>
        <v>2.4</v>
      </c>
      <c r="C809" s="16">
        <f t="shared" ca="1" si="88"/>
        <v>10.73</v>
      </c>
      <c r="D809" s="26">
        <f t="shared" ca="1" si="89"/>
        <v>0.10730000000000001</v>
      </c>
      <c r="E809" s="13">
        <f t="shared" ca="1" si="91"/>
        <v>0.54303095345530206</v>
      </c>
      <c r="F809" s="23">
        <f t="shared" ca="1" si="85"/>
        <v>1179.83</v>
      </c>
      <c r="G809" s="17">
        <f t="shared" ca="1" si="90"/>
        <v>2386.0193912465206</v>
      </c>
    </row>
    <row r="810" spans="1:7">
      <c r="A810" s="45">
        <f t="shared" si="86"/>
        <v>801</v>
      </c>
      <c r="B810" s="6">
        <f t="shared" ca="1" si="87"/>
        <v>3.95</v>
      </c>
      <c r="C810" s="16">
        <f t="shared" ca="1" si="88"/>
        <v>7.76</v>
      </c>
      <c r="D810" s="26">
        <f t="shared" ca="1" si="89"/>
        <v>7.7600000000000002E-2</v>
      </c>
      <c r="E810" s="13">
        <f t="shared" ca="1" si="91"/>
        <v>0.14305741479964484</v>
      </c>
      <c r="F810" s="23">
        <f t="shared" ca="1" si="85"/>
        <v>507.44</v>
      </c>
      <c r="G810" s="17">
        <f t="shared" ca="1" si="90"/>
        <v>1671.5680512175986</v>
      </c>
    </row>
    <row r="811" spans="1:7">
      <c r="A811" s="45">
        <f t="shared" si="86"/>
        <v>802</v>
      </c>
      <c r="B811" s="6">
        <f t="shared" ca="1" si="87"/>
        <v>7.53</v>
      </c>
      <c r="C811" s="16">
        <f t="shared" ca="1" si="88"/>
        <v>10.62</v>
      </c>
      <c r="D811" s="26">
        <f t="shared" ca="1" si="89"/>
        <v>0.10619999999999999</v>
      </c>
      <c r="E811" s="13">
        <f t="shared" ca="1" si="91"/>
        <v>0.58452820071631251</v>
      </c>
      <c r="F811" s="23">
        <f t="shared" ca="1" si="85"/>
        <v>1264.44</v>
      </c>
      <c r="G811" s="17">
        <f t="shared" ca="1" si="90"/>
        <v>6338.124082336175</v>
      </c>
    </row>
    <row r="812" spans="1:7">
      <c r="A812" s="45">
        <f t="shared" si="86"/>
        <v>803</v>
      </c>
      <c r="B812" s="6">
        <f t="shared" ca="1" si="87"/>
        <v>4.99</v>
      </c>
      <c r="C812" s="16">
        <f t="shared" ca="1" si="88"/>
        <v>7.22</v>
      </c>
      <c r="D812" s="26">
        <f t="shared" ca="1" si="89"/>
        <v>7.22E-2</v>
      </c>
      <c r="E812" s="13">
        <f t="shared" ca="1" si="91"/>
        <v>0.18437208091197477</v>
      </c>
      <c r="F812" s="23">
        <f t="shared" ca="1" si="85"/>
        <v>568.27</v>
      </c>
      <c r="G812" s="17">
        <f t="shared" ca="1" si="90"/>
        <v>2312.4846835985941</v>
      </c>
    </row>
    <row r="813" spans="1:7">
      <c r="A813" s="45">
        <f t="shared" si="86"/>
        <v>804</v>
      </c>
      <c r="B813" s="6">
        <f t="shared" ca="1" si="87"/>
        <v>1.43</v>
      </c>
      <c r="C813" s="16">
        <f t="shared" ca="1" si="88"/>
        <v>11.57</v>
      </c>
      <c r="D813" s="26">
        <f t="shared" ca="1" si="89"/>
        <v>0.1157</v>
      </c>
      <c r="E813" s="13">
        <f t="shared" ca="1" si="91"/>
        <v>4.3492659319248173E-2</v>
      </c>
      <c r="F813" s="23">
        <f t="shared" ca="1" si="85"/>
        <v>324.61</v>
      </c>
      <c r="G813" s="17">
        <f t="shared" ca="1" si="90"/>
        <v>406.58782547418156</v>
      </c>
    </row>
    <row r="814" spans="1:7">
      <c r="A814" s="45">
        <f t="shared" si="86"/>
        <v>805</v>
      </c>
      <c r="B814" s="6">
        <f t="shared" ca="1" si="87"/>
        <v>5.48</v>
      </c>
      <c r="C814" s="16">
        <f t="shared" ca="1" si="88"/>
        <v>7.53</v>
      </c>
      <c r="D814" s="26">
        <f t="shared" ca="1" si="89"/>
        <v>7.5300000000000006E-2</v>
      </c>
      <c r="E814" s="13">
        <f t="shared" ca="1" si="91"/>
        <v>0.79824451761035442</v>
      </c>
      <c r="F814" s="23">
        <f t="shared" ca="1" si="85"/>
        <v>1790.57</v>
      </c>
      <c r="G814" s="17">
        <f t="shared" ca="1" si="90"/>
        <v>7805.1431310088819</v>
      </c>
    </row>
    <row r="815" spans="1:7">
      <c r="A815" s="45">
        <f t="shared" si="86"/>
        <v>806</v>
      </c>
      <c r="B815" s="6">
        <f t="shared" ca="1" si="87"/>
        <v>4.6100000000000003</v>
      </c>
      <c r="C815" s="16">
        <f t="shared" ca="1" si="88"/>
        <v>9.98</v>
      </c>
      <c r="D815" s="26">
        <f t="shared" ca="1" si="89"/>
        <v>9.98E-2</v>
      </c>
      <c r="E815" s="13">
        <f t="shared" ca="1" si="91"/>
        <v>0.73978609921009975</v>
      </c>
      <c r="F815" s="23">
        <f t="shared" ca="1" si="85"/>
        <v>1626.48</v>
      </c>
      <c r="G815" s="17">
        <f t="shared" ca="1" si="90"/>
        <v>5785.9610183026025</v>
      </c>
    </row>
    <row r="816" spans="1:7">
      <c r="A816" s="45">
        <f t="shared" si="86"/>
        <v>807</v>
      </c>
      <c r="B816" s="6">
        <f t="shared" ca="1" si="87"/>
        <v>2.88</v>
      </c>
      <c r="C816" s="16">
        <f t="shared" ca="1" si="88"/>
        <v>12.52</v>
      </c>
      <c r="D816" s="26">
        <f t="shared" ca="1" si="89"/>
        <v>0.12520000000000001</v>
      </c>
      <c r="E816" s="13">
        <f t="shared" ca="1" si="91"/>
        <v>0.93570295350221988</v>
      </c>
      <c r="F816" s="23">
        <f t="shared" ca="1" si="85"/>
        <v>2317.25</v>
      </c>
      <c r="G816" s="17">
        <f t="shared" ca="1" si="90"/>
        <v>5331.0706545987632</v>
      </c>
    </row>
    <row r="817" spans="1:7">
      <c r="A817" s="45">
        <f t="shared" si="86"/>
        <v>808</v>
      </c>
      <c r="B817" s="6">
        <f t="shared" ca="1" si="87"/>
        <v>3.65</v>
      </c>
      <c r="C817" s="16">
        <f t="shared" ca="1" si="88"/>
        <v>8.89</v>
      </c>
      <c r="D817" s="26">
        <f t="shared" ca="1" si="89"/>
        <v>8.8900000000000007E-2</v>
      </c>
      <c r="E817" s="13">
        <f t="shared" ca="1" si="91"/>
        <v>0.14884230691403133</v>
      </c>
      <c r="F817" s="23">
        <f t="shared" ca="1" si="85"/>
        <v>515.87</v>
      </c>
      <c r="G817" s="17">
        <f t="shared" ca="1" si="90"/>
        <v>1550.4296740607394</v>
      </c>
    </row>
    <row r="818" spans="1:7">
      <c r="A818" s="45">
        <f t="shared" si="86"/>
        <v>809</v>
      </c>
      <c r="B818" s="6">
        <f t="shared" ca="1" si="87"/>
        <v>8.0399999999999991</v>
      </c>
      <c r="C818" s="16">
        <f t="shared" ca="1" si="88"/>
        <v>10.19</v>
      </c>
      <c r="D818" s="26">
        <f t="shared" ca="1" si="89"/>
        <v>0.10189999999999999</v>
      </c>
      <c r="E818" s="13">
        <f t="shared" ca="1" si="91"/>
        <v>0.81305592233450219</v>
      </c>
      <c r="F818" s="23">
        <f t="shared" ca="1" si="85"/>
        <v>1835.81</v>
      </c>
      <c r="G818" s="17">
        <f t="shared" ca="1" si="90"/>
        <v>9758.6455967912207</v>
      </c>
    </row>
    <row r="819" spans="1:7">
      <c r="A819" s="45">
        <f t="shared" si="86"/>
        <v>810</v>
      </c>
      <c r="B819" s="6">
        <f t="shared" ca="1" si="87"/>
        <v>3.04</v>
      </c>
      <c r="C819" s="16">
        <f t="shared" ca="1" si="88"/>
        <v>8.16</v>
      </c>
      <c r="D819" s="26">
        <f t="shared" ca="1" si="89"/>
        <v>8.1600000000000006E-2</v>
      </c>
      <c r="E819" s="13">
        <f t="shared" ca="1" si="91"/>
        <v>0.26634049445665098</v>
      </c>
      <c r="F819" s="23">
        <f t="shared" ca="1" si="85"/>
        <v>693.7</v>
      </c>
      <c r="G819" s="17">
        <f t="shared" ca="1" si="90"/>
        <v>1803.6312556236333</v>
      </c>
    </row>
    <row r="820" spans="1:7">
      <c r="A820" s="45">
        <f t="shared" si="86"/>
        <v>811</v>
      </c>
      <c r="B820" s="6">
        <f t="shared" ca="1" si="87"/>
        <v>4.66</v>
      </c>
      <c r="C820" s="16">
        <f t="shared" ca="1" si="88"/>
        <v>9.77</v>
      </c>
      <c r="D820" s="26">
        <f t="shared" ca="1" si="89"/>
        <v>9.7699999999999995E-2</v>
      </c>
      <c r="E820" s="13">
        <f t="shared" ca="1" si="91"/>
        <v>0.28538174814255191</v>
      </c>
      <c r="F820" s="23">
        <f t="shared" ca="1" si="85"/>
        <v>723.82</v>
      </c>
      <c r="G820" s="17">
        <f t="shared" ca="1" si="90"/>
        <v>2610.3558343859036</v>
      </c>
    </row>
    <row r="821" spans="1:7">
      <c r="A821" s="45">
        <f t="shared" si="86"/>
        <v>812</v>
      </c>
      <c r="B821" s="6">
        <f t="shared" ca="1" si="87"/>
        <v>6.7</v>
      </c>
      <c r="C821" s="16">
        <f t="shared" ca="1" si="88"/>
        <v>11.26</v>
      </c>
      <c r="D821" s="26">
        <f t="shared" ca="1" si="89"/>
        <v>0.11259999999999999</v>
      </c>
      <c r="E821" s="13">
        <f t="shared" ca="1" si="91"/>
        <v>0.60617750976859686</v>
      </c>
      <c r="F821" s="23">
        <f t="shared" ca="1" si="85"/>
        <v>1310.26</v>
      </c>
      <c r="G821" s="17">
        <f t="shared" ca="1" si="90"/>
        <v>5943.3303312424841</v>
      </c>
    </row>
    <row r="822" spans="1:7">
      <c r="A822" s="45">
        <f t="shared" si="86"/>
        <v>813</v>
      </c>
      <c r="B822" s="6">
        <f t="shared" ca="1" si="87"/>
        <v>4.4000000000000004</v>
      </c>
      <c r="C822" s="16">
        <f t="shared" ca="1" si="88"/>
        <v>11.45</v>
      </c>
      <c r="D822" s="26">
        <f t="shared" ca="1" si="89"/>
        <v>0.11449999999999999</v>
      </c>
      <c r="E822" s="13">
        <f t="shared" ca="1" si="91"/>
        <v>0.86337320306975585</v>
      </c>
      <c r="F822" s="23">
        <f t="shared" ca="1" si="85"/>
        <v>2004.74</v>
      </c>
      <c r="G822" s="17">
        <f t="shared" ca="1" si="90"/>
        <v>6641.8819524814398</v>
      </c>
    </row>
    <row r="823" spans="1:7">
      <c r="A823" s="45">
        <f t="shared" si="86"/>
        <v>814</v>
      </c>
      <c r="B823" s="6">
        <f t="shared" ca="1" si="87"/>
        <v>2.7</v>
      </c>
      <c r="C823" s="16">
        <f t="shared" ca="1" si="88"/>
        <v>10.220000000000001</v>
      </c>
      <c r="D823" s="26">
        <f t="shared" ca="1" si="89"/>
        <v>0.10220000000000001</v>
      </c>
      <c r="E823" s="13">
        <f t="shared" ca="1" si="91"/>
        <v>0.31514512167029785</v>
      </c>
      <c r="F823" s="23">
        <f t="shared" ca="1" si="85"/>
        <v>771.73</v>
      </c>
      <c r="G823" s="17">
        <f t="shared" ca="1" si="90"/>
        <v>1744.7148265203602</v>
      </c>
    </row>
    <row r="824" spans="1:7">
      <c r="A824" s="45">
        <f t="shared" si="86"/>
        <v>815</v>
      </c>
      <c r="B824" s="6">
        <f t="shared" ca="1" si="87"/>
        <v>6.96</v>
      </c>
      <c r="C824" s="16">
        <f t="shared" ca="1" si="88"/>
        <v>7.4</v>
      </c>
      <c r="D824" s="26">
        <f t="shared" ca="1" si="89"/>
        <v>7.400000000000001E-2</v>
      </c>
      <c r="E824" s="13">
        <f t="shared" ca="1" si="91"/>
        <v>0.43572027640939925</v>
      </c>
      <c r="F824" s="23">
        <f t="shared" ca="1" si="85"/>
        <v>977.37</v>
      </c>
      <c r="G824" s="17">
        <f t="shared" ca="1" si="90"/>
        <v>5171.7478828337389</v>
      </c>
    </row>
    <row r="825" spans="1:7">
      <c r="A825" s="45">
        <f t="shared" si="86"/>
        <v>816</v>
      </c>
      <c r="B825" s="6">
        <f t="shared" ca="1" si="87"/>
        <v>8.6</v>
      </c>
      <c r="C825" s="16">
        <f t="shared" ca="1" si="88"/>
        <v>8.2899999999999991</v>
      </c>
      <c r="D825" s="26">
        <f t="shared" ca="1" si="89"/>
        <v>8.2899999999999988E-2</v>
      </c>
      <c r="E825" s="13">
        <f t="shared" ca="1" si="91"/>
        <v>0.50428063331244288</v>
      </c>
      <c r="F825" s="23">
        <f t="shared" ca="1" si="85"/>
        <v>1104.22</v>
      </c>
      <c r="G825" s="17">
        <f t="shared" ca="1" si="90"/>
        <v>6604.9774136746109</v>
      </c>
    </row>
    <row r="826" spans="1:7">
      <c r="A826" s="45">
        <f t="shared" si="86"/>
        <v>817</v>
      </c>
      <c r="B826" s="6">
        <f t="shared" ca="1" si="87"/>
        <v>8.49</v>
      </c>
      <c r="C826" s="16">
        <f t="shared" ca="1" si="88"/>
        <v>6.18</v>
      </c>
      <c r="D826" s="26">
        <f t="shared" ca="1" si="89"/>
        <v>6.1799999999999994E-2</v>
      </c>
      <c r="E826" s="13">
        <f t="shared" ca="1" si="91"/>
        <v>0.85020040279316111</v>
      </c>
      <c r="F826" s="23">
        <f t="shared" ca="1" si="85"/>
        <v>1957.86</v>
      </c>
      <c r="G826" s="17">
        <f t="shared" ca="1" si="90"/>
        <v>12639.551650515928</v>
      </c>
    </row>
    <row r="827" spans="1:7">
      <c r="A827" s="45">
        <f t="shared" si="86"/>
        <v>818</v>
      </c>
      <c r="B827" s="6">
        <f t="shared" ca="1" si="87"/>
        <v>5.91</v>
      </c>
      <c r="C827" s="16">
        <f t="shared" ca="1" si="88"/>
        <v>7.05</v>
      </c>
      <c r="D827" s="26">
        <f t="shared" ca="1" si="89"/>
        <v>7.0499999999999993E-2</v>
      </c>
      <c r="E827" s="13">
        <f t="shared" ca="1" si="91"/>
        <v>0.88959530903193251</v>
      </c>
      <c r="F827" s="23">
        <f t="shared" ca="1" si="85"/>
        <v>2105.33</v>
      </c>
      <c r="G827" s="17">
        <f t="shared" ca="1" si="90"/>
        <v>9897.6291740542129</v>
      </c>
    </row>
    <row r="828" spans="1:7">
      <c r="A828" s="45">
        <f t="shared" si="86"/>
        <v>819</v>
      </c>
      <c r="B828" s="6">
        <f t="shared" ca="1" si="87"/>
        <v>8.24</v>
      </c>
      <c r="C828" s="16">
        <f t="shared" ca="1" si="88"/>
        <v>6.85</v>
      </c>
      <c r="D828" s="26">
        <f t="shared" ca="1" si="89"/>
        <v>6.8499999999999991E-2</v>
      </c>
      <c r="E828" s="13">
        <f t="shared" ca="1" si="91"/>
        <v>0.94316701850624773</v>
      </c>
      <c r="F828" s="23">
        <f t="shared" ca="1" si="85"/>
        <v>2358.1</v>
      </c>
      <c r="G828" s="17">
        <f t="shared" ca="1" si="90"/>
        <v>14482.779107100903</v>
      </c>
    </row>
    <row r="829" spans="1:7">
      <c r="A829" s="45">
        <f t="shared" si="86"/>
        <v>820</v>
      </c>
      <c r="B829" s="6">
        <f t="shared" ca="1" si="87"/>
        <v>6.89</v>
      </c>
      <c r="C829" s="16">
        <f t="shared" ca="1" si="88"/>
        <v>9.1999999999999993</v>
      </c>
      <c r="D829" s="26">
        <f t="shared" ca="1" si="89"/>
        <v>9.1999999999999998E-2</v>
      </c>
      <c r="E829" s="13">
        <f t="shared" ca="1" si="91"/>
        <v>0.22139775925490657</v>
      </c>
      <c r="F829" s="23">
        <f t="shared" ca="1" si="85"/>
        <v>624.11</v>
      </c>
      <c r="G829" s="17">
        <f t="shared" ca="1" si="90"/>
        <v>3084.5061955525007</v>
      </c>
    </row>
    <row r="830" spans="1:7">
      <c r="A830" s="45">
        <f t="shared" si="86"/>
        <v>821</v>
      </c>
      <c r="B830" s="6">
        <f t="shared" ca="1" si="87"/>
        <v>4.7699999999999996</v>
      </c>
      <c r="C830" s="16">
        <f t="shared" ca="1" si="88"/>
        <v>11.06</v>
      </c>
      <c r="D830" s="26">
        <f t="shared" ca="1" si="89"/>
        <v>0.1106</v>
      </c>
      <c r="E830" s="13">
        <f t="shared" ca="1" si="91"/>
        <v>0.24719646353725233</v>
      </c>
      <c r="F830" s="23">
        <f t="shared" ca="1" si="85"/>
        <v>663.8</v>
      </c>
      <c r="G830" s="17">
        <f t="shared" ca="1" si="90"/>
        <v>2362.8922446427059</v>
      </c>
    </row>
    <row r="831" spans="1:7">
      <c r="A831" s="45">
        <f t="shared" si="86"/>
        <v>822</v>
      </c>
      <c r="B831" s="6">
        <f t="shared" ca="1" si="87"/>
        <v>1.19</v>
      </c>
      <c r="C831" s="16">
        <f t="shared" ca="1" si="88"/>
        <v>10.25</v>
      </c>
      <c r="D831" s="26">
        <f t="shared" ca="1" si="89"/>
        <v>0.10249999999999999</v>
      </c>
      <c r="E831" s="13">
        <f t="shared" ca="1" si="91"/>
        <v>0.77306453511935458</v>
      </c>
      <c r="F831" s="23">
        <f t="shared" ca="1" si="85"/>
        <v>1717.31</v>
      </c>
      <c r="G831" s="17">
        <f t="shared" ca="1" si="90"/>
        <v>1836.8038355909696</v>
      </c>
    </row>
    <row r="832" spans="1:7">
      <c r="A832" s="45">
        <f t="shared" si="86"/>
        <v>823</v>
      </c>
      <c r="B832" s="6">
        <f t="shared" ca="1" si="87"/>
        <v>3.96</v>
      </c>
      <c r="C832" s="16">
        <f t="shared" ca="1" si="88"/>
        <v>8.4700000000000006</v>
      </c>
      <c r="D832" s="26">
        <f t="shared" ca="1" si="89"/>
        <v>8.4700000000000011E-2</v>
      </c>
      <c r="E832" s="13">
        <f t="shared" ca="1" si="91"/>
        <v>0.49950795034057216</v>
      </c>
      <c r="F832" s="23">
        <f t="shared" ca="1" si="85"/>
        <v>1095.1199999999999</v>
      </c>
      <c r="G832" s="17">
        <f t="shared" ca="1" si="90"/>
        <v>3559.1274418307012</v>
      </c>
    </row>
    <row r="833" spans="1:7">
      <c r="A833" s="45">
        <f t="shared" si="86"/>
        <v>824</v>
      </c>
      <c r="B833" s="6">
        <f t="shared" ca="1" si="87"/>
        <v>5.73</v>
      </c>
      <c r="C833" s="16">
        <f t="shared" ca="1" si="88"/>
        <v>10.58</v>
      </c>
      <c r="D833" s="26">
        <f t="shared" ca="1" si="89"/>
        <v>0.10580000000000001</v>
      </c>
      <c r="E833" s="13">
        <f t="shared" ca="1" si="91"/>
        <v>0.90715709837907332</v>
      </c>
      <c r="F833" s="23">
        <f t="shared" ca="1" si="85"/>
        <v>2179.5700000000002</v>
      </c>
      <c r="G833" s="17">
        <f t="shared" ca="1" si="90"/>
        <v>9023.2565926373245</v>
      </c>
    </row>
    <row r="834" spans="1:7">
      <c r="A834" s="45">
        <f t="shared" si="86"/>
        <v>825</v>
      </c>
      <c r="B834" s="6">
        <f t="shared" ca="1" si="87"/>
        <v>5.54</v>
      </c>
      <c r="C834" s="16">
        <f t="shared" ca="1" si="88"/>
        <v>7.91</v>
      </c>
      <c r="D834" s="26">
        <f t="shared" ca="1" si="89"/>
        <v>7.9100000000000004E-2</v>
      </c>
      <c r="E834" s="13">
        <f t="shared" ca="1" si="91"/>
        <v>0.90952044803113319</v>
      </c>
      <c r="F834" s="23">
        <f t="shared" ca="1" si="85"/>
        <v>2190.08</v>
      </c>
      <c r="G834" s="17">
        <f t="shared" ca="1" si="90"/>
        <v>9527.2385392455963</v>
      </c>
    </row>
    <row r="835" spans="1:7">
      <c r="A835" s="45">
        <f t="shared" si="86"/>
        <v>826</v>
      </c>
      <c r="B835" s="6">
        <f t="shared" ca="1" si="87"/>
        <v>3.2</v>
      </c>
      <c r="C835" s="16">
        <f t="shared" ca="1" si="88"/>
        <v>5.91</v>
      </c>
      <c r="D835" s="26">
        <f t="shared" ca="1" si="89"/>
        <v>5.91E-2</v>
      </c>
      <c r="E835" s="13">
        <f t="shared" ca="1" si="91"/>
        <v>0.51736967480212592</v>
      </c>
      <c r="F835" s="23">
        <f t="shared" ca="1" si="85"/>
        <v>1129.42</v>
      </c>
      <c r="G835" s="17">
        <f t="shared" ca="1" si="90"/>
        <v>3207.664358152861</v>
      </c>
    </row>
    <row r="836" spans="1:7">
      <c r="A836" s="45">
        <f t="shared" si="86"/>
        <v>827</v>
      </c>
      <c r="B836" s="6">
        <f t="shared" ca="1" si="87"/>
        <v>2.76</v>
      </c>
      <c r="C836" s="16">
        <f t="shared" ca="1" si="88"/>
        <v>7.76</v>
      </c>
      <c r="D836" s="26">
        <f t="shared" ca="1" si="89"/>
        <v>7.7600000000000002E-2</v>
      </c>
      <c r="E836" s="13">
        <f t="shared" ca="1" si="91"/>
        <v>0.87258943687078272</v>
      </c>
      <c r="F836" s="23">
        <f t="shared" ca="1" si="85"/>
        <v>2038.89</v>
      </c>
      <c r="G836" s="17">
        <f t="shared" ca="1" si="90"/>
        <v>4897.2380760896604</v>
      </c>
    </row>
    <row r="837" spans="1:7">
      <c r="A837" s="45">
        <f t="shared" si="86"/>
        <v>828</v>
      </c>
      <c r="B837" s="6">
        <f t="shared" ca="1" si="87"/>
        <v>1.84</v>
      </c>
      <c r="C837" s="16">
        <f t="shared" ca="1" si="88"/>
        <v>7.28</v>
      </c>
      <c r="D837" s="26">
        <f t="shared" ca="1" si="89"/>
        <v>7.2800000000000004E-2</v>
      </c>
      <c r="E837" s="13">
        <f t="shared" ca="1" si="91"/>
        <v>0.11424199779744937</v>
      </c>
      <c r="F837" s="23">
        <f t="shared" ca="1" si="85"/>
        <v>464.03</v>
      </c>
      <c r="G837" s="17">
        <f t="shared" ca="1" si="90"/>
        <v>773.10836502535687</v>
      </c>
    </row>
    <row r="838" spans="1:7">
      <c r="A838" s="45">
        <f t="shared" si="86"/>
        <v>829</v>
      </c>
      <c r="B838" s="6">
        <f t="shared" ca="1" si="87"/>
        <v>6.66</v>
      </c>
      <c r="C838" s="16">
        <f t="shared" ca="1" si="88"/>
        <v>8.07</v>
      </c>
      <c r="D838" s="26">
        <f t="shared" ca="1" si="89"/>
        <v>8.0700000000000008E-2</v>
      </c>
      <c r="E838" s="13">
        <f t="shared" ca="1" si="91"/>
        <v>9.0679986391229539E-2</v>
      </c>
      <c r="F838" s="23">
        <f t="shared" ca="1" si="85"/>
        <v>424.33</v>
      </c>
      <c r="G838" s="17">
        <f t="shared" ca="1" si="90"/>
        <v>2122.2764932521409</v>
      </c>
    </row>
    <row r="839" spans="1:7">
      <c r="A839" s="45">
        <f t="shared" si="86"/>
        <v>830</v>
      </c>
      <c r="B839" s="6">
        <f t="shared" ca="1" si="87"/>
        <v>3.44</v>
      </c>
      <c r="C839" s="16">
        <f t="shared" ca="1" si="88"/>
        <v>7.54</v>
      </c>
      <c r="D839" s="26">
        <f t="shared" ca="1" si="89"/>
        <v>7.5399999999999995E-2</v>
      </c>
      <c r="E839" s="13">
        <f t="shared" ca="1" si="91"/>
        <v>0.82795108973152642</v>
      </c>
      <c r="F839" s="23">
        <f t="shared" ca="1" si="85"/>
        <v>1883.15</v>
      </c>
      <c r="G839" s="17">
        <f t="shared" ca="1" si="90"/>
        <v>5525.7753346261798</v>
      </c>
    </row>
    <row r="840" spans="1:7">
      <c r="A840" s="45">
        <f t="shared" si="86"/>
        <v>831</v>
      </c>
      <c r="B840" s="6">
        <f t="shared" ca="1" si="87"/>
        <v>5.27</v>
      </c>
      <c r="C840" s="16">
        <f t="shared" ca="1" si="88"/>
        <v>6.58</v>
      </c>
      <c r="D840" s="26">
        <f t="shared" ca="1" si="89"/>
        <v>6.5799999999999997E-2</v>
      </c>
      <c r="E840" s="13">
        <f t="shared" ca="1" si="91"/>
        <v>9.2113287125862753E-2</v>
      </c>
      <c r="F840" s="23">
        <f t="shared" ca="1" si="85"/>
        <v>426.88</v>
      </c>
      <c r="G840" s="17">
        <f t="shared" ca="1" si="90"/>
        <v>1850.6255924868822</v>
      </c>
    </row>
    <row r="841" spans="1:7">
      <c r="A841" s="45">
        <f t="shared" si="86"/>
        <v>832</v>
      </c>
      <c r="B841" s="6">
        <f t="shared" ca="1" si="87"/>
        <v>4.37</v>
      </c>
      <c r="C841" s="16">
        <f t="shared" ca="1" si="88"/>
        <v>4.45</v>
      </c>
      <c r="D841" s="26">
        <f t="shared" ca="1" si="89"/>
        <v>4.4500000000000005E-2</v>
      </c>
      <c r="E841" s="13">
        <f t="shared" ca="1" si="91"/>
        <v>0.15281065032668639</v>
      </c>
      <c r="F841" s="23">
        <f t="shared" ca="1" si="85"/>
        <v>521.66999999999996</v>
      </c>
      <c r="G841" s="17">
        <f t="shared" ca="1" si="90"/>
        <v>2031.0877378598723</v>
      </c>
    </row>
    <row r="842" spans="1:7">
      <c r="A842" s="45">
        <f t="shared" si="86"/>
        <v>833</v>
      </c>
      <c r="B842" s="6">
        <f t="shared" ca="1" si="87"/>
        <v>9.14</v>
      </c>
      <c r="C842" s="16">
        <f t="shared" ca="1" si="88"/>
        <v>6.23</v>
      </c>
      <c r="D842" s="26">
        <f t="shared" ca="1" si="89"/>
        <v>6.2300000000000001E-2</v>
      </c>
      <c r="E842" s="13">
        <f t="shared" ca="1" si="91"/>
        <v>0.65074011463302506</v>
      </c>
      <c r="F842" s="23">
        <f t="shared" ca="1" si="85"/>
        <v>1408.73</v>
      </c>
      <c r="G842" s="17">
        <f t="shared" ca="1" si="90"/>
        <v>9597.1492392855762</v>
      </c>
    </row>
    <row r="843" spans="1:7">
      <c r="A843" s="45">
        <f t="shared" si="86"/>
        <v>834</v>
      </c>
      <c r="B843" s="6">
        <f t="shared" ca="1" si="87"/>
        <v>7.97</v>
      </c>
      <c r="C843" s="16">
        <f t="shared" ca="1" si="88"/>
        <v>9.99</v>
      </c>
      <c r="D843" s="26">
        <f t="shared" ca="1" si="89"/>
        <v>9.9900000000000003E-2</v>
      </c>
      <c r="E843" s="13">
        <f t="shared" ca="1" si="91"/>
        <v>0.43732762787007784</v>
      </c>
      <c r="F843" s="23">
        <f t="shared" ref="F843:F906" ca="1" si="92">ROUND(IF(E843&lt;=(F$6-F$5)/(F$7-F$5),F$5+SQRT(E843*(F$7-F$5)*(F$6-F$5)),F$7-SQRT((1-E843)*(F$7-F$5)*(-F$6+F$7))),$A$2)</f>
        <v>980.25</v>
      </c>
      <c r="G843" s="17">
        <f t="shared" ca="1" si="90"/>
        <v>5218.3614834642476</v>
      </c>
    </row>
    <row r="844" spans="1:7">
      <c r="A844" s="45">
        <f t="shared" ref="A844:A907" si="93">A843+1</f>
        <v>835</v>
      </c>
      <c r="B844" s="6">
        <f t="shared" ref="B844:B907" ca="1" si="94">IF($A$1="",RANDBETWEEN(B$5*10^$A$2,B$7*10^$A$2)/10^$A$2,B844)</f>
        <v>3.2</v>
      </c>
      <c r="C844" s="16">
        <f t="shared" ref="C844:C907" ca="1" si="95">IF($A$1="",ROUND(_xlfn.NORM.INV(RAND(),C$6,(C$7-C$5)/6),$A$2),C844)</f>
        <v>7.58</v>
      </c>
      <c r="D844" s="26">
        <f t="shared" ref="D844:D907" ca="1" si="96">C844/100</f>
        <v>7.5800000000000006E-2</v>
      </c>
      <c r="E844" s="13">
        <f t="shared" ca="1" si="91"/>
        <v>0.27859968534361601</v>
      </c>
      <c r="F844" s="23">
        <f t="shared" ca="1" si="92"/>
        <v>713.05</v>
      </c>
      <c r="G844" s="17">
        <f t="shared" ref="G844:G907" ca="1" si="97">PV(D844,B844,-F844)</f>
        <v>1961.218072006395</v>
      </c>
    </row>
    <row r="845" spans="1:7">
      <c r="A845" s="45">
        <f t="shared" si="93"/>
        <v>836</v>
      </c>
      <c r="B845" s="6">
        <f t="shared" ca="1" si="94"/>
        <v>1.64</v>
      </c>
      <c r="C845" s="16">
        <f t="shared" ca="1" si="95"/>
        <v>12.4</v>
      </c>
      <c r="D845" s="26">
        <f t="shared" ca="1" si="96"/>
        <v>0.124</v>
      </c>
      <c r="E845" s="13">
        <f t="shared" ref="E845:E908" ca="1" si="98">IF($A$1="",RAND(),E845)</f>
        <v>0.49986223331683066</v>
      </c>
      <c r="F845" s="23">
        <f t="shared" ca="1" si="92"/>
        <v>1095.79</v>
      </c>
      <c r="G845" s="17">
        <f t="shared" ca="1" si="97"/>
        <v>1541.6196837645464</v>
      </c>
    </row>
    <row r="846" spans="1:7">
      <c r="A846" s="45">
        <f t="shared" si="93"/>
        <v>837</v>
      </c>
      <c r="B846" s="6">
        <f t="shared" ca="1" si="94"/>
        <v>5.19</v>
      </c>
      <c r="C846" s="16">
        <f t="shared" ca="1" si="95"/>
        <v>9.43</v>
      </c>
      <c r="D846" s="26">
        <f t="shared" ca="1" si="96"/>
        <v>9.4299999999999995E-2</v>
      </c>
      <c r="E846" s="13">
        <f t="shared" ca="1" si="98"/>
        <v>0.92885389294526277</v>
      </c>
      <c r="F846" s="23">
        <f t="shared" ca="1" si="92"/>
        <v>2281.8000000000002</v>
      </c>
      <c r="G846" s="17">
        <f t="shared" ca="1" si="97"/>
        <v>9039.0310388759826</v>
      </c>
    </row>
    <row r="847" spans="1:7">
      <c r="A847" s="45">
        <f t="shared" si="93"/>
        <v>838</v>
      </c>
      <c r="B847" s="6">
        <f t="shared" ca="1" si="94"/>
        <v>4.82</v>
      </c>
      <c r="C847" s="16">
        <f t="shared" ca="1" si="95"/>
        <v>10.94</v>
      </c>
      <c r="D847" s="26">
        <f t="shared" ca="1" si="96"/>
        <v>0.1094</v>
      </c>
      <c r="E847" s="13">
        <f t="shared" ca="1" si="98"/>
        <v>0.23001252358159652</v>
      </c>
      <c r="F847" s="23">
        <f t="shared" ca="1" si="92"/>
        <v>637.29</v>
      </c>
      <c r="G847" s="17">
        <f t="shared" ca="1" si="97"/>
        <v>2293.530165634917</v>
      </c>
    </row>
    <row r="848" spans="1:7">
      <c r="A848" s="45">
        <f t="shared" si="93"/>
        <v>839</v>
      </c>
      <c r="B848" s="6">
        <f t="shared" ca="1" si="94"/>
        <v>4.71</v>
      </c>
      <c r="C848" s="16">
        <f t="shared" ca="1" si="95"/>
        <v>12.46</v>
      </c>
      <c r="D848" s="26">
        <f t="shared" ca="1" si="96"/>
        <v>0.1246</v>
      </c>
      <c r="E848" s="13">
        <f t="shared" ca="1" si="98"/>
        <v>0.9190998950828847</v>
      </c>
      <c r="F848" s="23">
        <f t="shared" ca="1" si="92"/>
        <v>2234.15</v>
      </c>
      <c r="G848" s="17">
        <f t="shared" ca="1" si="97"/>
        <v>7617.3803910422475</v>
      </c>
    </row>
    <row r="849" spans="1:7">
      <c r="A849" s="45">
        <f t="shared" si="93"/>
        <v>840</v>
      </c>
      <c r="B849" s="6">
        <f t="shared" ca="1" si="94"/>
        <v>2.4300000000000002</v>
      </c>
      <c r="C849" s="16">
        <f t="shared" ca="1" si="95"/>
        <v>10.74</v>
      </c>
      <c r="D849" s="26">
        <f t="shared" ca="1" si="96"/>
        <v>0.1074</v>
      </c>
      <c r="E849" s="13">
        <f t="shared" ca="1" si="98"/>
        <v>2.5280576454664749E-2</v>
      </c>
      <c r="F849" s="23">
        <f t="shared" ca="1" si="92"/>
        <v>271.25</v>
      </c>
      <c r="G849" s="17">
        <f t="shared" ca="1" si="97"/>
        <v>554.51961990253187</v>
      </c>
    </row>
    <row r="850" spans="1:7">
      <c r="A850" s="45">
        <f t="shared" si="93"/>
        <v>841</v>
      </c>
      <c r="B850" s="6">
        <f t="shared" ca="1" si="94"/>
        <v>2.34</v>
      </c>
      <c r="C850" s="16">
        <f t="shared" ca="1" si="95"/>
        <v>7.82</v>
      </c>
      <c r="D850" s="26">
        <f t="shared" ca="1" si="96"/>
        <v>7.8200000000000006E-2</v>
      </c>
      <c r="E850" s="13">
        <f t="shared" ca="1" si="98"/>
        <v>0.20017105603035923</v>
      </c>
      <c r="F850" s="23">
        <f t="shared" ca="1" si="92"/>
        <v>591.94000000000005</v>
      </c>
      <c r="G850" s="17">
        <f t="shared" ca="1" si="97"/>
        <v>1222.7696644383625</v>
      </c>
    </row>
    <row r="851" spans="1:7">
      <c r="A851" s="45">
        <f t="shared" si="93"/>
        <v>842</v>
      </c>
      <c r="B851" s="6">
        <f t="shared" ca="1" si="94"/>
        <v>5.78</v>
      </c>
      <c r="C851" s="16">
        <f t="shared" ca="1" si="95"/>
        <v>12.06</v>
      </c>
      <c r="D851" s="26">
        <f t="shared" ca="1" si="96"/>
        <v>0.1206</v>
      </c>
      <c r="E851" s="13">
        <f t="shared" ca="1" si="98"/>
        <v>0.16776148875351382</v>
      </c>
      <c r="F851" s="23">
        <f t="shared" ca="1" si="92"/>
        <v>543.63</v>
      </c>
      <c r="G851" s="17">
        <f t="shared" ca="1" si="97"/>
        <v>2173.5465405769837</v>
      </c>
    </row>
    <row r="852" spans="1:7">
      <c r="A852" s="45">
        <f t="shared" si="93"/>
        <v>843</v>
      </c>
      <c r="B852" s="6">
        <f t="shared" ca="1" si="94"/>
        <v>5.5</v>
      </c>
      <c r="C852" s="16">
        <f t="shared" ca="1" si="95"/>
        <v>10.45</v>
      </c>
      <c r="D852" s="26">
        <f t="shared" ca="1" si="96"/>
        <v>0.1045</v>
      </c>
      <c r="E852" s="13">
        <f t="shared" ca="1" si="98"/>
        <v>0.13533018408100939</v>
      </c>
      <c r="F852" s="23">
        <f t="shared" ca="1" si="92"/>
        <v>496.21</v>
      </c>
      <c r="G852" s="17">
        <f t="shared" ca="1" si="97"/>
        <v>1999.655113689709</v>
      </c>
    </row>
    <row r="853" spans="1:7">
      <c r="A853" s="45">
        <f t="shared" si="93"/>
        <v>844</v>
      </c>
      <c r="B853" s="6">
        <f t="shared" ca="1" si="94"/>
        <v>5.64</v>
      </c>
      <c r="C853" s="16">
        <f t="shared" ca="1" si="95"/>
        <v>10.96</v>
      </c>
      <c r="D853" s="26">
        <f t="shared" ca="1" si="96"/>
        <v>0.1096</v>
      </c>
      <c r="E853" s="13">
        <f t="shared" ca="1" si="98"/>
        <v>0.22468883885021917</v>
      </c>
      <c r="F853" s="23">
        <f t="shared" ca="1" si="92"/>
        <v>629.13</v>
      </c>
      <c r="G853" s="17">
        <f t="shared" ca="1" si="97"/>
        <v>2547.2949020000483</v>
      </c>
    </row>
    <row r="854" spans="1:7">
      <c r="A854" s="45">
        <f t="shared" si="93"/>
        <v>845</v>
      </c>
      <c r="B854" s="6">
        <f t="shared" ca="1" si="94"/>
        <v>2.1</v>
      </c>
      <c r="C854" s="16">
        <f t="shared" ca="1" si="95"/>
        <v>8.1999999999999993</v>
      </c>
      <c r="D854" s="26">
        <f t="shared" ca="1" si="96"/>
        <v>8.199999999999999E-2</v>
      </c>
      <c r="E854" s="13">
        <f t="shared" ca="1" si="98"/>
        <v>0.6053627319453958</v>
      </c>
      <c r="F854" s="23">
        <f t="shared" ca="1" si="92"/>
        <v>1308.52</v>
      </c>
      <c r="G854" s="17">
        <f t="shared" ca="1" si="97"/>
        <v>2434.0560054072275</v>
      </c>
    </row>
    <row r="855" spans="1:7">
      <c r="A855" s="45">
        <f t="shared" si="93"/>
        <v>846</v>
      </c>
      <c r="B855" s="6">
        <f t="shared" ca="1" si="94"/>
        <v>9.81</v>
      </c>
      <c r="C855" s="16">
        <f t="shared" ca="1" si="95"/>
        <v>8.56</v>
      </c>
      <c r="D855" s="26">
        <f t="shared" ca="1" si="96"/>
        <v>8.5600000000000009E-2</v>
      </c>
      <c r="E855" s="13">
        <f t="shared" ca="1" si="98"/>
        <v>0.38252835300978616</v>
      </c>
      <c r="F855" s="23">
        <f t="shared" ca="1" si="92"/>
        <v>884.19</v>
      </c>
      <c r="G855" s="17">
        <f t="shared" ca="1" si="97"/>
        <v>5714.5450392416642</v>
      </c>
    </row>
    <row r="856" spans="1:7">
      <c r="A856" s="45">
        <f t="shared" si="93"/>
        <v>847</v>
      </c>
      <c r="B856" s="6">
        <f t="shared" ca="1" si="94"/>
        <v>3.87</v>
      </c>
      <c r="C856" s="16">
        <f t="shared" ca="1" si="95"/>
        <v>8.98</v>
      </c>
      <c r="D856" s="26">
        <f t="shared" ca="1" si="96"/>
        <v>8.9800000000000005E-2</v>
      </c>
      <c r="E856" s="13">
        <f t="shared" ca="1" si="98"/>
        <v>0.99348166106568681</v>
      </c>
      <c r="F856" s="23">
        <f t="shared" ca="1" si="92"/>
        <v>2782.61</v>
      </c>
      <c r="G856" s="17">
        <f t="shared" ca="1" si="97"/>
        <v>8771.8732684122588</v>
      </c>
    </row>
    <row r="857" spans="1:7">
      <c r="A857" s="45">
        <f t="shared" si="93"/>
        <v>848</v>
      </c>
      <c r="B857" s="6">
        <f t="shared" ca="1" si="94"/>
        <v>5.17</v>
      </c>
      <c r="C857" s="16">
        <f t="shared" ca="1" si="95"/>
        <v>8.4600000000000009</v>
      </c>
      <c r="D857" s="26">
        <f t="shared" ca="1" si="96"/>
        <v>8.4600000000000009E-2</v>
      </c>
      <c r="E857" s="13">
        <f t="shared" ca="1" si="98"/>
        <v>0.12107851692711891</v>
      </c>
      <c r="F857" s="23">
        <f t="shared" ca="1" si="92"/>
        <v>474.77</v>
      </c>
      <c r="G857" s="17">
        <f t="shared" ca="1" si="97"/>
        <v>1924.1239866422306</v>
      </c>
    </row>
    <row r="858" spans="1:7">
      <c r="A858" s="45">
        <f t="shared" si="93"/>
        <v>849</v>
      </c>
      <c r="B858" s="6">
        <f t="shared" ca="1" si="94"/>
        <v>3.97</v>
      </c>
      <c r="C858" s="16">
        <f t="shared" ca="1" si="95"/>
        <v>6.56</v>
      </c>
      <c r="D858" s="26">
        <f t="shared" ca="1" si="96"/>
        <v>6.5599999999999992E-2</v>
      </c>
      <c r="E858" s="13">
        <f t="shared" ca="1" si="98"/>
        <v>0.70449311890517097</v>
      </c>
      <c r="F858" s="23">
        <f t="shared" ca="1" si="92"/>
        <v>1536.3</v>
      </c>
      <c r="G858" s="17">
        <f t="shared" ca="1" si="97"/>
        <v>5221.2278687864937</v>
      </c>
    </row>
    <row r="859" spans="1:7">
      <c r="A859" s="45">
        <f t="shared" si="93"/>
        <v>850</v>
      </c>
      <c r="B859" s="6">
        <f t="shared" ca="1" si="94"/>
        <v>4.68</v>
      </c>
      <c r="C859" s="16">
        <f t="shared" ca="1" si="95"/>
        <v>8.57</v>
      </c>
      <c r="D859" s="26">
        <f t="shared" ca="1" si="96"/>
        <v>8.5699999999999998E-2</v>
      </c>
      <c r="E859" s="13">
        <f t="shared" ca="1" si="98"/>
        <v>0.80526608658313292</v>
      </c>
      <c r="F859" s="23">
        <f t="shared" ca="1" si="92"/>
        <v>1811.8</v>
      </c>
      <c r="G859" s="17">
        <f t="shared" ca="1" si="97"/>
        <v>6752.9595079356286</v>
      </c>
    </row>
    <row r="860" spans="1:7">
      <c r="A860" s="45">
        <f t="shared" si="93"/>
        <v>851</v>
      </c>
      <c r="B860" s="6">
        <f t="shared" ca="1" si="94"/>
        <v>3.87</v>
      </c>
      <c r="C860" s="16">
        <f t="shared" ca="1" si="95"/>
        <v>10.6</v>
      </c>
      <c r="D860" s="26">
        <f t="shared" ca="1" si="96"/>
        <v>0.106</v>
      </c>
      <c r="E860" s="13">
        <f t="shared" ca="1" si="98"/>
        <v>4.6187515767941334E-2</v>
      </c>
      <c r="F860" s="23">
        <f t="shared" ca="1" si="92"/>
        <v>331.47</v>
      </c>
      <c r="G860" s="17">
        <f t="shared" ca="1" si="97"/>
        <v>1009.6602946362561</v>
      </c>
    </row>
    <row r="861" spans="1:7">
      <c r="A861" s="45">
        <f t="shared" si="93"/>
        <v>852</v>
      </c>
      <c r="B861" s="6">
        <f t="shared" ca="1" si="94"/>
        <v>6.73</v>
      </c>
      <c r="C861" s="16">
        <f t="shared" ca="1" si="95"/>
        <v>9.44</v>
      </c>
      <c r="D861" s="26">
        <f t="shared" ca="1" si="96"/>
        <v>9.4399999999999998E-2</v>
      </c>
      <c r="E861" s="13">
        <f t="shared" ca="1" si="98"/>
        <v>1.1916382022479688E-2</v>
      </c>
      <c r="F861" s="23">
        <f t="shared" ca="1" si="92"/>
        <v>217.57</v>
      </c>
      <c r="G861" s="17">
        <f t="shared" ca="1" si="97"/>
        <v>1048.8180500318479</v>
      </c>
    </row>
    <row r="862" spans="1:7">
      <c r="A862" s="45">
        <f t="shared" si="93"/>
        <v>853</v>
      </c>
      <c r="B862" s="6">
        <f t="shared" ca="1" si="94"/>
        <v>6.13</v>
      </c>
      <c r="C862" s="16">
        <f t="shared" ca="1" si="95"/>
        <v>7.12</v>
      </c>
      <c r="D862" s="26">
        <f t="shared" ca="1" si="96"/>
        <v>7.1199999999999999E-2</v>
      </c>
      <c r="E862" s="13">
        <f t="shared" ca="1" si="98"/>
        <v>0.5161290570970809</v>
      </c>
      <c r="F862" s="23">
        <f t="shared" ca="1" si="92"/>
        <v>1127.02</v>
      </c>
      <c r="G862" s="17">
        <f t="shared" ca="1" si="97"/>
        <v>5445.4013867672347</v>
      </c>
    </row>
    <row r="863" spans="1:7">
      <c r="A863" s="45">
        <f t="shared" si="93"/>
        <v>854</v>
      </c>
      <c r="B863" s="6">
        <f t="shared" ca="1" si="94"/>
        <v>5.42</v>
      </c>
      <c r="C863" s="16">
        <f t="shared" ca="1" si="95"/>
        <v>10.16</v>
      </c>
      <c r="D863" s="26">
        <f t="shared" ca="1" si="96"/>
        <v>0.1016</v>
      </c>
      <c r="E863" s="13">
        <f t="shared" ca="1" si="98"/>
        <v>0.19650645118655385</v>
      </c>
      <c r="F863" s="23">
        <f t="shared" ca="1" si="92"/>
        <v>586.42999999999995</v>
      </c>
      <c r="G863" s="17">
        <f t="shared" ca="1" si="97"/>
        <v>2355.6741105266406</v>
      </c>
    </row>
    <row r="864" spans="1:7">
      <c r="A864" s="45">
        <f t="shared" si="93"/>
        <v>855</v>
      </c>
      <c r="B864" s="6">
        <f t="shared" ca="1" si="94"/>
        <v>1.59</v>
      </c>
      <c r="C864" s="16">
        <f t="shared" ca="1" si="95"/>
        <v>4.8899999999999997</v>
      </c>
      <c r="D864" s="26">
        <f t="shared" ca="1" si="96"/>
        <v>4.8899999999999999E-2</v>
      </c>
      <c r="E864" s="13">
        <f t="shared" ca="1" si="98"/>
        <v>0.64662790772527567</v>
      </c>
      <c r="F864" s="23">
        <f t="shared" ca="1" si="92"/>
        <v>1399.39</v>
      </c>
      <c r="G864" s="17">
        <f t="shared" ca="1" si="97"/>
        <v>2091.9354161517531</v>
      </c>
    </row>
    <row r="865" spans="1:7">
      <c r="A865" s="45">
        <f t="shared" si="93"/>
        <v>856</v>
      </c>
      <c r="B865" s="6">
        <f t="shared" ca="1" si="94"/>
        <v>7.8</v>
      </c>
      <c r="C865" s="16">
        <f t="shared" ca="1" si="95"/>
        <v>11.13</v>
      </c>
      <c r="D865" s="26">
        <f t="shared" ca="1" si="96"/>
        <v>0.11130000000000001</v>
      </c>
      <c r="E865" s="13">
        <f t="shared" ca="1" si="98"/>
        <v>0.95046418226164631</v>
      </c>
      <c r="F865" s="23">
        <f t="shared" ca="1" si="92"/>
        <v>2400.7199999999998</v>
      </c>
      <c r="G865" s="17">
        <f t="shared" ca="1" si="97"/>
        <v>12099.547137861351</v>
      </c>
    </row>
    <row r="866" spans="1:7">
      <c r="A866" s="45">
        <f t="shared" si="93"/>
        <v>857</v>
      </c>
      <c r="B866" s="6">
        <f t="shared" ca="1" si="94"/>
        <v>5.92</v>
      </c>
      <c r="C866" s="16">
        <f t="shared" ca="1" si="95"/>
        <v>9.1300000000000008</v>
      </c>
      <c r="D866" s="26">
        <f t="shared" ca="1" si="96"/>
        <v>9.1300000000000006E-2</v>
      </c>
      <c r="E866" s="13">
        <f t="shared" ca="1" si="98"/>
        <v>0.47220752442335145</v>
      </c>
      <c r="F866" s="23">
        <f t="shared" ca="1" si="92"/>
        <v>1043.8599999999999</v>
      </c>
      <c r="G866" s="17">
        <f t="shared" ca="1" si="97"/>
        <v>4617.1006728837474</v>
      </c>
    </row>
    <row r="867" spans="1:7">
      <c r="A867" s="45">
        <f t="shared" si="93"/>
        <v>858</v>
      </c>
      <c r="B867" s="6">
        <f t="shared" ca="1" si="94"/>
        <v>4.4000000000000004</v>
      </c>
      <c r="C867" s="16">
        <f t="shared" ca="1" si="95"/>
        <v>9.73</v>
      </c>
      <c r="D867" s="26">
        <f t="shared" ca="1" si="96"/>
        <v>9.7299999999999998E-2</v>
      </c>
      <c r="E867" s="13">
        <f t="shared" ca="1" si="98"/>
        <v>0.92692974339763279</v>
      </c>
      <c r="F867" s="23">
        <f t="shared" ca="1" si="92"/>
        <v>2272.15</v>
      </c>
      <c r="G867" s="17">
        <f t="shared" ca="1" si="97"/>
        <v>7831.9764857268092</v>
      </c>
    </row>
    <row r="868" spans="1:7">
      <c r="A868" s="45">
        <f t="shared" si="93"/>
        <v>859</v>
      </c>
      <c r="B868" s="6">
        <f t="shared" ca="1" si="94"/>
        <v>1.1100000000000001</v>
      </c>
      <c r="C868" s="16">
        <f t="shared" ca="1" si="95"/>
        <v>10.039999999999999</v>
      </c>
      <c r="D868" s="26">
        <f t="shared" ca="1" si="96"/>
        <v>0.10039999999999999</v>
      </c>
      <c r="E868" s="13">
        <f t="shared" ca="1" si="98"/>
        <v>0.99924680534278298</v>
      </c>
      <c r="F868" s="23">
        <f t="shared" ca="1" si="92"/>
        <v>2926.1</v>
      </c>
      <c r="G868" s="17">
        <f t="shared" ca="1" si="97"/>
        <v>2936.3966310464102</v>
      </c>
    </row>
    <row r="869" spans="1:7">
      <c r="A869" s="45">
        <f t="shared" si="93"/>
        <v>860</v>
      </c>
      <c r="B869" s="6">
        <f t="shared" ca="1" si="94"/>
        <v>4.47</v>
      </c>
      <c r="C869" s="16">
        <f t="shared" ca="1" si="95"/>
        <v>11.07</v>
      </c>
      <c r="D869" s="26">
        <f t="shared" ca="1" si="96"/>
        <v>0.11070000000000001</v>
      </c>
      <c r="E869" s="13">
        <f t="shared" ca="1" si="98"/>
        <v>0.93420793396294532</v>
      </c>
      <c r="F869" s="23">
        <f t="shared" ca="1" si="92"/>
        <v>2309.35</v>
      </c>
      <c r="G869" s="17">
        <f t="shared" ca="1" si="97"/>
        <v>7813.9192051290947</v>
      </c>
    </row>
    <row r="870" spans="1:7">
      <c r="A870" s="45">
        <f t="shared" si="93"/>
        <v>861</v>
      </c>
      <c r="B870" s="6">
        <f t="shared" ca="1" si="94"/>
        <v>7.93</v>
      </c>
      <c r="C870" s="16">
        <f t="shared" ca="1" si="95"/>
        <v>9.9700000000000006</v>
      </c>
      <c r="D870" s="26">
        <f t="shared" ca="1" si="96"/>
        <v>9.9700000000000011E-2</v>
      </c>
      <c r="E870" s="13">
        <f t="shared" ca="1" si="98"/>
        <v>0.35308117816773643</v>
      </c>
      <c r="F870" s="23">
        <f t="shared" ca="1" si="92"/>
        <v>834.32</v>
      </c>
      <c r="G870" s="17">
        <f t="shared" ca="1" si="97"/>
        <v>4429.7863994997215</v>
      </c>
    </row>
    <row r="871" spans="1:7">
      <c r="A871" s="45">
        <f t="shared" si="93"/>
        <v>862</v>
      </c>
      <c r="B871" s="6">
        <f t="shared" ca="1" si="94"/>
        <v>3.84</v>
      </c>
      <c r="C871" s="16">
        <f t="shared" ca="1" si="95"/>
        <v>10.41</v>
      </c>
      <c r="D871" s="26">
        <f t="shared" ca="1" si="96"/>
        <v>0.1041</v>
      </c>
      <c r="E871" s="13">
        <f t="shared" ca="1" si="98"/>
        <v>0.42564861662045761</v>
      </c>
      <c r="F871" s="23">
        <f t="shared" ca="1" si="92"/>
        <v>959.4</v>
      </c>
      <c r="G871" s="17">
        <f t="shared" ca="1" si="97"/>
        <v>2915.3238751928266</v>
      </c>
    </row>
    <row r="872" spans="1:7">
      <c r="A872" s="45">
        <f t="shared" si="93"/>
        <v>863</v>
      </c>
      <c r="B872" s="6">
        <f t="shared" ca="1" si="94"/>
        <v>9.67</v>
      </c>
      <c r="C872" s="16">
        <f t="shared" ca="1" si="95"/>
        <v>8.2899999999999991</v>
      </c>
      <c r="D872" s="26">
        <f t="shared" ca="1" si="96"/>
        <v>8.2899999999999988E-2</v>
      </c>
      <c r="E872" s="13">
        <f t="shared" ca="1" si="98"/>
        <v>0.65766754031453001</v>
      </c>
      <c r="F872" s="23">
        <f t="shared" ca="1" si="92"/>
        <v>1424.59</v>
      </c>
      <c r="G872" s="17">
        <f t="shared" ca="1" si="97"/>
        <v>9228.9665527185934</v>
      </c>
    </row>
    <row r="873" spans="1:7">
      <c r="A873" s="45">
        <f t="shared" si="93"/>
        <v>864</v>
      </c>
      <c r="B873" s="6">
        <f t="shared" ca="1" si="94"/>
        <v>5.56</v>
      </c>
      <c r="C873" s="16">
        <f t="shared" ca="1" si="95"/>
        <v>6.03</v>
      </c>
      <c r="D873" s="26">
        <f t="shared" ca="1" si="96"/>
        <v>6.0299999999999999E-2</v>
      </c>
      <c r="E873" s="13">
        <f t="shared" ca="1" si="98"/>
        <v>0.84217679282800961</v>
      </c>
      <c r="F873" s="23">
        <f t="shared" ca="1" si="92"/>
        <v>1930.32</v>
      </c>
      <c r="G873" s="17">
        <f t="shared" ca="1" si="97"/>
        <v>8895.1206452763963</v>
      </c>
    </row>
    <row r="874" spans="1:7">
      <c r="A874" s="45">
        <f t="shared" si="93"/>
        <v>865</v>
      </c>
      <c r="B874" s="6">
        <f t="shared" ca="1" si="94"/>
        <v>7.97</v>
      </c>
      <c r="C874" s="16">
        <f t="shared" ca="1" si="95"/>
        <v>9.5500000000000007</v>
      </c>
      <c r="D874" s="26">
        <f t="shared" ca="1" si="96"/>
        <v>9.5500000000000002E-2</v>
      </c>
      <c r="E874" s="13">
        <f t="shared" ca="1" si="98"/>
        <v>0.65673968326398169</v>
      </c>
      <c r="F874" s="23">
        <f t="shared" ca="1" si="92"/>
        <v>1422.46</v>
      </c>
      <c r="G874" s="17">
        <f t="shared" ca="1" si="97"/>
        <v>7694.9766874899915</v>
      </c>
    </row>
    <row r="875" spans="1:7">
      <c r="A875" s="45">
        <f t="shared" si="93"/>
        <v>866</v>
      </c>
      <c r="B875" s="6">
        <f t="shared" ca="1" si="94"/>
        <v>7.22</v>
      </c>
      <c r="C875" s="16">
        <f t="shared" ca="1" si="95"/>
        <v>7.86</v>
      </c>
      <c r="D875" s="26">
        <f t="shared" ca="1" si="96"/>
        <v>7.8600000000000003E-2</v>
      </c>
      <c r="E875" s="13">
        <f t="shared" ca="1" si="98"/>
        <v>0.76094119933016202</v>
      </c>
      <c r="F875" s="23">
        <f t="shared" ca="1" si="92"/>
        <v>1683.5</v>
      </c>
      <c r="G875" s="17">
        <f t="shared" ca="1" si="97"/>
        <v>9015.2429809575242</v>
      </c>
    </row>
    <row r="876" spans="1:7">
      <c r="A876" s="45">
        <f t="shared" si="93"/>
        <v>867</v>
      </c>
      <c r="B876" s="6">
        <f t="shared" ca="1" si="94"/>
        <v>7.13</v>
      </c>
      <c r="C876" s="16">
        <f t="shared" ca="1" si="95"/>
        <v>6.89</v>
      </c>
      <c r="D876" s="26">
        <f t="shared" ca="1" si="96"/>
        <v>6.8900000000000003E-2</v>
      </c>
      <c r="E876" s="13">
        <f t="shared" ca="1" si="98"/>
        <v>0.64478912106965836</v>
      </c>
      <c r="F876" s="23">
        <f t="shared" ca="1" si="92"/>
        <v>1395.23</v>
      </c>
      <c r="G876" s="17">
        <f t="shared" ca="1" si="97"/>
        <v>7657.7678547269825</v>
      </c>
    </row>
    <row r="877" spans="1:7">
      <c r="A877" s="45">
        <f t="shared" si="93"/>
        <v>868</v>
      </c>
      <c r="B877" s="6">
        <f t="shared" ca="1" si="94"/>
        <v>3.03</v>
      </c>
      <c r="C877" s="16">
        <f t="shared" ca="1" si="95"/>
        <v>12.55</v>
      </c>
      <c r="D877" s="26">
        <f t="shared" ca="1" si="96"/>
        <v>0.1255</v>
      </c>
      <c r="E877" s="13">
        <f t="shared" ca="1" si="98"/>
        <v>0.73583720036980271</v>
      </c>
      <c r="F877" s="23">
        <f t="shared" ca="1" si="92"/>
        <v>1616.1</v>
      </c>
      <c r="G877" s="17">
        <f t="shared" ca="1" si="97"/>
        <v>3877.1844838201487</v>
      </c>
    </row>
    <row r="878" spans="1:7">
      <c r="A878" s="45">
        <f t="shared" si="93"/>
        <v>869</v>
      </c>
      <c r="B878" s="6">
        <f t="shared" ca="1" si="94"/>
        <v>9.5299999999999994</v>
      </c>
      <c r="C878" s="16">
        <f t="shared" ca="1" si="95"/>
        <v>8.92</v>
      </c>
      <c r="D878" s="26">
        <f t="shared" ca="1" si="96"/>
        <v>8.9200000000000002E-2</v>
      </c>
      <c r="E878" s="13">
        <f t="shared" ca="1" si="98"/>
        <v>0.93155885029443652</v>
      </c>
      <c r="F878" s="23">
        <f t="shared" ca="1" si="92"/>
        <v>2295.59</v>
      </c>
      <c r="G878" s="17">
        <f t="shared" ca="1" si="97"/>
        <v>14335.605813323993</v>
      </c>
    </row>
    <row r="879" spans="1:7">
      <c r="A879" s="45">
        <f t="shared" si="93"/>
        <v>870</v>
      </c>
      <c r="B879" s="6">
        <f t="shared" ca="1" si="94"/>
        <v>8.66</v>
      </c>
      <c r="C879" s="16">
        <f t="shared" ca="1" si="95"/>
        <v>4.58</v>
      </c>
      <c r="D879" s="26">
        <f t="shared" ca="1" si="96"/>
        <v>4.58E-2</v>
      </c>
      <c r="E879" s="13">
        <f t="shared" ca="1" si="98"/>
        <v>0.16350880239867993</v>
      </c>
      <c r="F879" s="23">
        <f t="shared" ca="1" si="92"/>
        <v>537.37</v>
      </c>
      <c r="G879" s="17">
        <f t="shared" ca="1" si="97"/>
        <v>3771.6923635759931</v>
      </c>
    </row>
    <row r="880" spans="1:7">
      <c r="A880" s="45">
        <f t="shared" si="93"/>
        <v>871</v>
      </c>
      <c r="B880" s="6">
        <f t="shared" ca="1" si="94"/>
        <v>1.57</v>
      </c>
      <c r="C880" s="16">
        <f t="shared" ca="1" si="95"/>
        <v>8.8699999999999992</v>
      </c>
      <c r="D880" s="26">
        <f t="shared" ca="1" si="96"/>
        <v>8.8699999999999987E-2</v>
      </c>
      <c r="E880" s="13">
        <f t="shared" ca="1" si="98"/>
        <v>0.83006685483395248</v>
      </c>
      <c r="F880" s="23">
        <f t="shared" ca="1" si="92"/>
        <v>1890.04</v>
      </c>
      <c r="G880" s="17">
        <f t="shared" ca="1" si="97"/>
        <v>2661.5522291761963</v>
      </c>
    </row>
    <row r="881" spans="1:7">
      <c r="A881" s="45">
        <f t="shared" si="93"/>
        <v>872</v>
      </c>
      <c r="B881" s="6">
        <f t="shared" ca="1" si="94"/>
        <v>4.75</v>
      </c>
      <c r="C881" s="16">
        <f t="shared" ca="1" si="95"/>
        <v>11.2</v>
      </c>
      <c r="D881" s="26">
        <f t="shared" ca="1" si="96"/>
        <v>0.11199999999999999</v>
      </c>
      <c r="E881" s="13">
        <f t="shared" ca="1" si="98"/>
        <v>0.92011368079539635</v>
      </c>
      <c r="F881" s="23">
        <f t="shared" ca="1" si="92"/>
        <v>2238.96</v>
      </c>
      <c r="G881" s="17">
        <f t="shared" ca="1" si="97"/>
        <v>7917.2869483932345</v>
      </c>
    </row>
    <row r="882" spans="1:7">
      <c r="A882" s="45">
        <f t="shared" si="93"/>
        <v>873</v>
      </c>
      <c r="B882" s="6">
        <f t="shared" ca="1" si="94"/>
        <v>5.2</v>
      </c>
      <c r="C882" s="16">
        <f t="shared" ca="1" si="95"/>
        <v>11.55</v>
      </c>
      <c r="D882" s="26">
        <f t="shared" ca="1" si="96"/>
        <v>0.11550000000000001</v>
      </c>
      <c r="E882" s="13">
        <f t="shared" ca="1" si="98"/>
        <v>0.58525430837218262</v>
      </c>
      <c r="F882" s="23">
        <f t="shared" ca="1" si="92"/>
        <v>1265.96</v>
      </c>
      <c r="G882" s="17">
        <f t="shared" ca="1" si="97"/>
        <v>4752.0564597163539</v>
      </c>
    </row>
    <row r="883" spans="1:7">
      <c r="A883" s="45">
        <f t="shared" si="93"/>
        <v>874</v>
      </c>
      <c r="B883" s="6">
        <f t="shared" ca="1" si="94"/>
        <v>8.6999999999999993</v>
      </c>
      <c r="C883" s="16">
        <f t="shared" ca="1" si="95"/>
        <v>9.75</v>
      </c>
      <c r="D883" s="26">
        <f t="shared" ca="1" si="96"/>
        <v>9.7500000000000003E-2</v>
      </c>
      <c r="E883" s="13">
        <f t="shared" ca="1" si="98"/>
        <v>0.53320828865936187</v>
      </c>
      <c r="F883" s="23">
        <f t="shared" ca="1" si="92"/>
        <v>1160.3699999999999</v>
      </c>
      <c r="G883" s="17">
        <f t="shared" ca="1" si="97"/>
        <v>6603.7123567823801</v>
      </c>
    </row>
    <row r="884" spans="1:7">
      <c r="A884" s="45">
        <f t="shared" si="93"/>
        <v>875</v>
      </c>
      <c r="B884" s="6">
        <f t="shared" ca="1" si="94"/>
        <v>9.9600000000000009</v>
      </c>
      <c r="C884" s="16">
        <f t="shared" ca="1" si="95"/>
        <v>9.51</v>
      </c>
      <c r="D884" s="26">
        <f t="shared" ca="1" si="96"/>
        <v>9.5100000000000004E-2</v>
      </c>
      <c r="E884" s="13">
        <f t="shared" ca="1" si="98"/>
        <v>0.29522110253642186</v>
      </c>
      <c r="F884" s="23">
        <f t="shared" ca="1" si="92"/>
        <v>739.55</v>
      </c>
      <c r="G884" s="17">
        <f t="shared" ca="1" si="97"/>
        <v>4630.0535352863471</v>
      </c>
    </row>
    <row r="885" spans="1:7">
      <c r="A885" s="45">
        <f t="shared" si="93"/>
        <v>876</v>
      </c>
      <c r="B885" s="6">
        <f t="shared" ca="1" si="94"/>
        <v>6.75</v>
      </c>
      <c r="C885" s="16">
        <f t="shared" ca="1" si="95"/>
        <v>6.42</v>
      </c>
      <c r="D885" s="26">
        <f t="shared" ca="1" si="96"/>
        <v>6.4199999999999993E-2</v>
      </c>
      <c r="E885" s="13">
        <f t="shared" ca="1" si="98"/>
        <v>0.51406113931288755</v>
      </c>
      <c r="F885" s="23">
        <f t="shared" ca="1" si="92"/>
        <v>1123.02</v>
      </c>
      <c r="G885" s="17">
        <f t="shared" ca="1" si="97"/>
        <v>5999.2034814517565</v>
      </c>
    </row>
    <row r="886" spans="1:7">
      <c r="A886" s="45">
        <f t="shared" si="93"/>
        <v>877</v>
      </c>
      <c r="B886" s="6">
        <f t="shared" ca="1" si="94"/>
        <v>8.5299999999999994</v>
      </c>
      <c r="C886" s="16">
        <f t="shared" ca="1" si="95"/>
        <v>9.74</v>
      </c>
      <c r="D886" s="26">
        <f t="shared" ca="1" si="96"/>
        <v>9.74E-2</v>
      </c>
      <c r="E886" s="13">
        <f t="shared" ca="1" si="98"/>
        <v>0.68973153629338813</v>
      </c>
      <c r="F886" s="23">
        <f t="shared" ca="1" si="92"/>
        <v>1500.18</v>
      </c>
      <c r="G886" s="17">
        <f t="shared" ca="1" si="97"/>
        <v>8431.6398042837536</v>
      </c>
    </row>
    <row r="887" spans="1:7">
      <c r="A887" s="45">
        <f t="shared" si="93"/>
        <v>878</v>
      </c>
      <c r="B887" s="6">
        <f t="shared" ca="1" si="94"/>
        <v>4.58</v>
      </c>
      <c r="C887" s="16">
        <f t="shared" ca="1" si="95"/>
        <v>8.5399999999999991</v>
      </c>
      <c r="D887" s="26">
        <f t="shared" ca="1" si="96"/>
        <v>8.539999999999999E-2</v>
      </c>
      <c r="E887" s="13">
        <f t="shared" ca="1" si="98"/>
        <v>8.2161808468517727E-2</v>
      </c>
      <c r="F887" s="23">
        <f t="shared" ca="1" si="92"/>
        <v>408.72</v>
      </c>
      <c r="G887" s="17">
        <f t="shared" ca="1" si="97"/>
        <v>1497.6846429459702</v>
      </c>
    </row>
    <row r="888" spans="1:7">
      <c r="A888" s="45">
        <f t="shared" si="93"/>
        <v>879</v>
      </c>
      <c r="B888" s="6">
        <f t="shared" ca="1" si="94"/>
        <v>9.59</v>
      </c>
      <c r="C888" s="16">
        <f t="shared" ca="1" si="95"/>
        <v>7.48</v>
      </c>
      <c r="D888" s="26">
        <f t="shared" ca="1" si="96"/>
        <v>7.4800000000000005E-2</v>
      </c>
      <c r="E888" s="13">
        <f t="shared" ca="1" si="98"/>
        <v>0.3450935384242596</v>
      </c>
      <c r="F888" s="23">
        <f t="shared" ca="1" si="92"/>
        <v>820.99</v>
      </c>
      <c r="G888" s="17">
        <f t="shared" ca="1" si="97"/>
        <v>5480.3423874247364</v>
      </c>
    </row>
    <row r="889" spans="1:7">
      <c r="A889" s="45">
        <f t="shared" si="93"/>
        <v>880</v>
      </c>
      <c r="B889" s="6">
        <f t="shared" ca="1" si="94"/>
        <v>5.7</v>
      </c>
      <c r="C889" s="16">
        <f t="shared" ca="1" si="95"/>
        <v>9.73</v>
      </c>
      <c r="D889" s="26">
        <f t="shared" ca="1" si="96"/>
        <v>9.7299999999999998E-2</v>
      </c>
      <c r="E889" s="13">
        <f t="shared" ca="1" si="98"/>
        <v>0.13208166465093807</v>
      </c>
      <c r="F889" s="23">
        <f t="shared" ca="1" si="92"/>
        <v>491.43</v>
      </c>
      <c r="G889" s="17">
        <f t="shared" ca="1" si="97"/>
        <v>2075.6187613333368</v>
      </c>
    </row>
    <row r="890" spans="1:7">
      <c r="A890" s="45">
        <f t="shared" si="93"/>
        <v>881</v>
      </c>
      <c r="B890" s="6">
        <f t="shared" ca="1" si="94"/>
        <v>1.86</v>
      </c>
      <c r="C890" s="16">
        <f t="shared" ca="1" si="95"/>
        <v>9.8000000000000007</v>
      </c>
      <c r="D890" s="26">
        <f t="shared" ca="1" si="96"/>
        <v>9.8000000000000004E-2</v>
      </c>
      <c r="E890" s="13">
        <f t="shared" ca="1" si="98"/>
        <v>0.15971404467951034</v>
      </c>
      <c r="F890" s="23">
        <f t="shared" ca="1" si="92"/>
        <v>531.79</v>
      </c>
      <c r="G890" s="17">
        <f t="shared" ca="1" si="97"/>
        <v>866.12516524129842</v>
      </c>
    </row>
    <row r="891" spans="1:7">
      <c r="A891" s="45">
        <f t="shared" si="93"/>
        <v>882</v>
      </c>
      <c r="B891" s="6">
        <f t="shared" ca="1" si="94"/>
        <v>2.21</v>
      </c>
      <c r="C891" s="16">
        <f t="shared" ca="1" si="95"/>
        <v>8.09</v>
      </c>
      <c r="D891" s="26">
        <f t="shared" ca="1" si="96"/>
        <v>8.09E-2</v>
      </c>
      <c r="E891" s="13">
        <f t="shared" ca="1" si="98"/>
        <v>0.84092986117591684</v>
      </c>
      <c r="F891" s="23">
        <f t="shared" ca="1" si="92"/>
        <v>1926.1</v>
      </c>
      <c r="G891" s="17">
        <f t="shared" ca="1" si="97"/>
        <v>3760.7163963272551</v>
      </c>
    </row>
    <row r="892" spans="1:7">
      <c r="A892" s="45">
        <f t="shared" si="93"/>
        <v>883</v>
      </c>
      <c r="B892" s="6">
        <f t="shared" ca="1" si="94"/>
        <v>3.87</v>
      </c>
      <c r="C892" s="16">
        <f t="shared" ca="1" si="95"/>
        <v>9.14</v>
      </c>
      <c r="D892" s="26">
        <f t="shared" ca="1" si="96"/>
        <v>9.1400000000000009E-2</v>
      </c>
      <c r="E892" s="13">
        <f t="shared" ca="1" si="98"/>
        <v>0.48209122360246814</v>
      </c>
      <c r="F892" s="23">
        <f t="shared" ca="1" si="92"/>
        <v>1062.26</v>
      </c>
      <c r="G892" s="17">
        <f t="shared" ca="1" si="97"/>
        <v>3337.210627817265</v>
      </c>
    </row>
    <row r="893" spans="1:7">
      <c r="A893" s="45">
        <f t="shared" si="93"/>
        <v>884</v>
      </c>
      <c r="B893" s="6">
        <f t="shared" ca="1" si="94"/>
        <v>6.07</v>
      </c>
      <c r="C893" s="16">
        <f t="shared" ca="1" si="95"/>
        <v>8.65</v>
      </c>
      <c r="D893" s="26">
        <f t="shared" ca="1" si="96"/>
        <v>8.6500000000000007E-2</v>
      </c>
      <c r="E893" s="13">
        <f t="shared" ca="1" si="98"/>
        <v>0.78817212978075224</v>
      </c>
      <c r="F893" s="23">
        <f t="shared" ca="1" si="92"/>
        <v>1760.75</v>
      </c>
      <c r="G893" s="17">
        <f t="shared" ca="1" si="97"/>
        <v>8053.3383142171406</v>
      </c>
    </row>
    <row r="894" spans="1:7">
      <c r="A894" s="45">
        <f t="shared" si="93"/>
        <v>885</v>
      </c>
      <c r="B894" s="6">
        <f t="shared" ca="1" si="94"/>
        <v>5.05</v>
      </c>
      <c r="C894" s="16">
        <f t="shared" ca="1" si="95"/>
        <v>9.32</v>
      </c>
      <c r="D894" s="26">
        <f t="shared" ca="1" si="96"/>
        <v>9.3200000000000005E-2</v>
      </c>
      <c r="E894" s="13">
        <f t="shared" ca="1" si="98"/>
        <v>0.97798715215541587</v>
      </c>
      <c r="F894" s="23">
        <f t="shared" ca="1" si="92"/>
        <v>2600.5100000000002</v>
      </c>
      <c r="G894" s="17">
        <f t="shared" ca="1" si="97"/>
        <v>10111.092570754952</v>
      </c>
    </row>
    <row r="895" spans="1:7">
      <c r="A895" s="45">
        <f t="shared" si="93"/>
        <v>886</v>
      </c>
      <c r="B895" s="6">
        <f t="shared" ca="1" si="94"/>
        <v>5.4</v>
      </c>
      <c r="C895" s="16">
        <f t="shared" ca="1" si="95"/>
        <v>6.71</v>
      </c>
      <c r="D895" s="26">
        <f t="shared" ca="1" si="96"/>
        <v>6.7099999999999993E-2</v>
      </c>
      <c r="E895" s="13">
        <f t="shared" ca="1" si="98"/>
        <v>0.67211299517402301</v>
      </c>
      <c r="F895" s="23">
        <f t="shared" ca="1" si="92"/>
        <v>1458.19</v>
      </c>
      <c r="G895" s="17">
        <f t="shared" ca="1" si="97"/>
        <v>6428.334950946235</v>
      </c>
    </row>
    <row r="896" spans="1:7">
      <c r="A896" s="45">
        <f t="shared" si="93"/>
        <v>887</v>
      </c>
      <c r="B896" s="6">
        <f t="shared" ca="1" si="94"/>
        <v>7.18</v>
      </c>
      <c r="C896" s="16">
        <f t="shared" ca="1" si="95"/>
        <v>8.84</v>
      </c>
      <c r="D896" s="26">
        <f t="shared" ca="1" si="96"/>
        <v>8.8399999999999992E-2</v>
      </c>
      <c r="E896" s="13">
        <f t="shared" ca="1" si="98"/>
        <v>0.65067896222176136</v>
      </c>
      <c r="F896" s="23">
        <f t="shared" ca="1" si="92"/>
        <v>1408.59</v>
      </c>
      <c r="G896" s="17">
        <f t="shared" ca="1" si="97"/>
        <v>7260.8502051752457</v>
      </c>
    </row>
    <row r="897" spans="1:7">
      <c r="A897" s="45">
        <f t="shared" si="93"/>
        <v>888</v>
      </c>
      <c r="B897" s="6">
        <f t="shared" ca="1" si="94"/>
        <v>4.24</v>
      </c>
      <c r="C897" s="16">
        <f t="shared" ca="1" si="95"/>
        <v>9.24</v>
      </c>
      <c r="D897" s="26">
        <f t="shared" ca="1" si="96"/>
        <v>9.2399999999999996E-2</v>
      </c>
      <c r="E897" s="13">
        <f t="shared" ca="1" si="98"/>
        <v>0.48551911539404058</v>
      </c>
      <c r="F897" s="23">
        <f t="shared" ca="1" si="92"/>
        <v>1068.68</v>
      </c>
      <c r="G897" s="17">
        <f t="shared" ca="1" si="97"/>
        <v>3614.5155275559891</v>
      </c>
    </row>
    <row r="898" spans="1:7">
      <c r="A898" s="45">
        <f t="shared" si="93"/>
        <v>889</v>
      </c>
      <c r="B898" s="6">
        <f t="shared" ca="1" si="94"/>
        <v>5</v>
      </c>
      <c r="C898" s="16">
        <f t="shared" ca="1" si="95"/>
        <v>7.09</v>
      </c>
      <c r="D898" s="26">
        <f t="shared" ca="1" si="96"/>
        <v>7.0900000000000005E-2</v>
      </c>
      <c r="E898" s="13">
        <f t="shared" ca="1" si="98"/>
        <v>0.12326919544192205</v>
      </c>
      <c r="F898" s="23">
        <f t="shared" ca="1" si="92"/>
        <v>478.14</v>
      </c>
      <c r="G898" s="17">
        <f t="shared" ca="1" si="97"/>
        <v>1955.7531642619217</v>
      </c>
    </row>
    <row r="899" spans="1:7">
      <c r="A899" s="45">
        <f t="shared" si="93"/>
        <v>890</v>
      </c>
      <c r="B899" s="6">
        <f t="shared" ca="1" si="94"/>
        <v>5.03</v>
      </c>
      <c r="C899" s="16">
        <f t="shared" ca="1" si="95"/>
        <v>8.52</v>
      </c>
      <c r="D899" s="26">
        <f t="shared" ca="1" si="96"/>
        <v>8.5199999999999998E-2</v>
      </c>
      <c r="E899" s="13">
        <f t="shared" ca="1" si="98"/>
        <v>0.31903973273186759</v>
      </c>
      <c r="F899" s="23">
        <f t="shared" ca="1" si="92"/>
        <v>778.07</v>
      </c>
      <c r="G899" s="17">
        <f t="shared" ca="1" si="97"/>
        <v>3079.3580709932953</v>
      </c>
    </row>
    <row r="900" spans="1:7">
      <c r="A900" s="45">
        <f t="shared" si="93"/>
        <v>891</v>
      </c>
      <c r="B900" s="6">
        <f t="shared" ca="1" si="94"/>
        <v>7.39</v>
      </c>
      <c r="C900" s="16">
        <f t="shared" ca="1" si="95"/>
        <v>9.09</v>
      </c>
      <c r="D900" s="26">
        <f t="shared" ca="1" si="96"/>
        <v>9.0899999999999995E-2</v>
      </c>
      <c r="E900" s="13">
        <f t="shared" ca="1" si="98"/>
        <v>0.19587871439732107</v>
      </c>
      <c r="F900" s="23">
        <f t="shared" ca="1" si="92"/>
        <v>585.49</v>
      </c>
      <c r="G900" s="17">
        <f t="shared" ca="1" si="97"/>
        <v>3054.738403936029</v>
      </c>
    </row>
    <row r="901" spans="1:7">
      <c r="A901" s="45">
        <f t="shared" si="93"/>
        <v>892</v>
      </c>
      <c r="B901" s="6">
        <f t="shared" ca="1" si="94"/>
        <v>3.64</v>
      </c>
      <c r="C901" s="16">
        <f t="shared" ca="1" si="95"/>
        <v>9.89</v>
      </c>
      <c r="D901" s="26">
        <f t="shared" ca="1" si="96"/>
        <v>9.8900000000000002E-2</v>
      </c>
      <c r="E901" s="13">
        <f t="shared" ca="1" si="98"/>
        <v>0.29427416507028392</v>
      </c>
      <c r="F901" s="23">
        <f t="shared" ca="1" si="92"/>
        <v>738.03</v>
      </c>
      <c r="G901" s="17">
        <f t="shared" ca="1" si="97"/>
        <v>2168.3126697050293</v>
      </c>
    </row>
    <row r="902" spans="1:7">
      <c r="A902" s="45">
        <f t="shared" si="93"/>
        <v>893</v>
      </c>
      <c r="B902" s="6">
        <f t="shared" ca="1" si="94"/>
        <v>6.78</v>
      </c>
      <c r="C902" s="16">
        <f t="shared" ca="1" si="95"/>
        <v>9.9</v>
      </c>
      <c r="D902" s="26">
        <f t="shared" ca="1" si="96"/>
        <v>9.9000000000000005E-2</v>
      </c>
      <c r="E902" s="13">
        <f t="shared" ca="1" si="98"/>
        <v>0.92373635753418859</v>
      </c>
      <c r="F902" s="23">
        <f t="shared" ca="1" si="92"/>
        <v>2256.42</v>
      </c>
      <c r="G902" s="17">
        <f t="shared" ca="1" si="97"/>
        <v>10774.44797590664</v>
      </c>
    </row>
    <row r="903" spans="1:7">
      <c r="A903" s="45">
        <f t="shared" si="93"/>
        <v>894</v>
      </c>
      <c r="B903" s="6">
        <f t="shared" ca="1" si="94"/>
        <v>5.98</v>
      </c>
      <c r="C903" s="16">
        <f t="shared" ca="1" si="95"/>
        <v>10.92</v>
      </c>
      <c r="D903" s="26">
        <f t="shared" ca="1" si="96"/>
        <v>0.10920000000000001</v>
      </c>
      <c r="E903" s="13">
        <f t="shared" ca="1" si="98"/>
        <v>0.19862324136121412</v>
      </c>
      <c r="F903" s="23">
        <f t="shared" ca="1" si="92"/>
        <v>589.61</v>
      </c>
      <c r="G903" s="17">
        <f t="shared" ca="1" si="97"/>
        <v>2494.1108189329634</v>
      </c>
    </row>
    <row r="904" spans="1:7">
      <c r="A904" s="45">
        <f t="shared" si="93"/>
        <v>895</v>
      </c>
      <c r="B904" s="6">
        <f t="shared" ca="1" si="94"/>
        <v>4.3899999999999997</v>
      </c>
      <c r="C904" s="16">
        <f t="shared" ca="1" si="95"/>
        <v>12.23</v>
      </c>
      <c r="D904" s="26">
        <f t="shared" ca="1" si="96"/>
        <v>0.12230000000000001</v>
      </c>
      <c r="E904" s="13">
        <f t="shared" ca="1" si="98"/>
        <v>0.12146003569782249</v>
      </c>
      <c r="F904" s="23">
        <f t="shared" ca="1" si="92"/>
        <v>475.36</v>
      </c>
      <c r="G904" s="17">
        <f t="shared" ca="1" si="97"/>
        <v>1544.668798191512</v>
      </c>
    </row>
    <row r="905" spans="1:7">
      <c r="A905" s="45">
        <f t="shared" si="93"/>
        <v>896</v>
      </c>
      <c r="B905" s="6">
        <f t="shared" ca="1" si="94"/>
        <v>4.28</v>
      </c>
      <c r="C905" s="16">
        <f t="shared" ca="1" si="95"/>
        <v>9.91</v>
      </c>
      <c r="D905" s="26">
        <f t="shared" ca="1" si="96"/>
        <v>9.9100000000000008E-2</v>
      </c>
      <c r="E905" s="13">
        <f t="shared" ca="1" si="98"/>
        <v>0.5538029076244948</v>
      </c>
      <c r="F905" s="23">
        <f t="shared" ca="1" si="92"/>
        <v>1201.4100000000001</v>
      </c>
      <c r="G905" s="17">
        <f t="shared" ca="1" si="97"/>
        <v>4032.6534373664281</v>
      </c>
    </row>
    <row r="906" spans="1:7">
      <c r="A906" s="45">
        <f t="shared" si="93"/>
        <v>897</v>
      </c>
      <c r="B906" s="6">
        <f t="shared" ca="1" si="94"/>
        <v>7.3</v>
      </c>
      <c r="C906" s="16">
        <f t="shared" ca="1" si="95"/>
        <v>10.130000000000001</v>
      </c>
      <c r="D906" s="26">
        <f t="shared" ca="1" si="96"/>
        <v>0.1013</v>
      </c>
      <c r="E906" s="13">
        <f t="shared" ca="1" si="98"/>
        <v>0.49153814421373354</v>
      </c>
      <c r="F906" s="23">
        <f t="shared" ca="1" si="92"/>
        <v>1080.01</v>
      </c>
      <c r="G906" s="17">
        <f t="shared" ca="1" si="97"/>
        <v>5390.3287677784911</v>
      </c>
    </row>
    <row r="907" spans="1:7">
      <c r="A907" s="45">
        <f t="shared" si="93"/>
        <v>898</v>
      </c>
      <c r="B907" s="6">
        <f t="shared" ca="1" si="94"/>
        <v>2.52</v>
      </c>
      <c r="C907" s="16">
        <f t="shared" ca="1" si="95"/>
        <v>13.11</v>
      </c>
      <c r="D907" s="26">
        <f t="shared" ca="1" si="96"/>
        <v>0.13109999999999999</v>
      </c>
      <c r="E907" s="13">
        <f t="shared" ca="1" si="98"/>
        <v>0.38738238185649254</v>
      </c>
      <c r="F907" s="23">
        <f t="shared" ref="F907:F970" ca="1" si="99">ROUND(IF(E907&lt;=(F$6-F$5)/(F$7-F$5),F$5+SQRT(E907*(F$7-F$5)*(F$6-F$5)),F$7-SQRT((1-E907)*(F$7-F$5)*(-F$6+F$7))),$A$2)</f>
        <v>892.52</v>
      </c>
      <c r="G907" s="17">
        <f t="shared" ca="1" si="97"/>
        <v>1816.8734698861001</v>
      </c>
    </row>
    <row r="908" spans="1:7">
      <c r="A908" s="45">
        <f t="shared" ref="A908:A971" si="100">A907+1</f>
        <v>899</v>
      </c>
      <c r="B908" s="6">
        <f t="shared" ref="B908:B971" ca="1" si="101">IF($A$1="",RANDBETWEEN(B$5*10^$A$2,B$7*10^$A$2)/10^$A$2,B908)</f>
        <v>9.1300000000000008</v>
      </c>
      <c r="C908" s="16">
        <f t="shared" ref="C908:C971" ca="1" si="102">IF($A$1="",ROUND(_xlfn.NORM.INV(RAND(),C$6,(C$7-C$5)/6),$A$2),C908)</f>
        <v>6.63</v>
      </c>
      <c r="D908" s="26">
        <f t="shared" ref="D908:D971" ca="1" si="103">C908/100</f>
        <v>6.6299999999999998E-2</v>
      </c>
      <c r="E908" s="13">
        <f t="shared" ca="1" si="98"/>
        <v>0.29207696497507263</v>
      </c>
      <c r="F908" s="23">
        <f t="shared" ca="1" si="99"/>
        <v>734.51</v>
      </c>
      <c r="G908" s="17">
        <f t="shared" ref="G908:G971" ca="1" si="104">PV(D908,B908,-F908)</f>
        <v>4913.41047072519</v>
      </c>
    </row>
    <row r="909" spans="1:7">
      <c r="A909" s="45">
        <f t="shared" si="100"/>
        <v>900</v>
      </c>
      <c r="B909" s="6">
        <f t="shared" ca="1" si="101"/>
        <v>4.55</v>
      </c>
      <c r="C909" s="16">
        <f t="shared" ca="1" si="102"/>
        <v>10.18</v>
      </c>
      <c r="D909" s="26">
        <f t="shared" ca="1" si="103"/>
        <v>0.1018</v>
      </c>
      <c r="E909" s="13">
        <f t="shared" ref="E909:E972" ca="1" si="105">IF($A$1="",RAND(),E909)</f>
        <v>0.97294504093794154</v>
      </c>
      <c r="F909" s="23">
        <f t="shared" ca="1" si="99"/>
        <v>2557.11</v>
      </c>
      <c r="G909" s="17">
        <f t="shared" ca="1" si="104"/>
        <v>8959.2310563342635</v>
      </c>
    </row>
    <row r="910" spans="1:7">
      <c r="A910" s="45">
        <f t="shared" si="100"/>
        <v>901</v>
      </c>
      <c r="B910" s="6">
        <f t="shared" ca="1" si="101"/>
        <v>6.42</v>
      </c>
      <c r="C910" s="16">
        <f t="shared" ca="1" si="102"/>
        <v>11.72</v>
      </c>
      <c r="D910" s="26">
        <f t="shared" ca="1" si="103"/>
        <v>0.11720000000000001</v>
      </c>
      <c r="E910" s="13">
        <f t="shared" ca="1" si="105"/>
        <v>0.60625599564236943</v>
      </c>
      <c r="F910" s="23">
        <f t="shared" ca="1" si="99"/>
        <v>1310.43</v>
      </c>
      <c r="G910" s="17">
        <f t="shared" ca="1" si="104"/>
        <v>5692.2389829593649</v>
      </c>
    </row>
    <row r="911" spans="1:7">
      <c r="A911" s="45">
        <f t="shared" si="100"/>
        <v>902</v>
      </c>
      <c r="B911" s="6">
        <f t="shared" ca="1" si="101"/>
        <v>4.8</v>
      </c>
      <c r="C911" s="16">
        <f t="shared" ca="1" si="102"/>
        <v>11.67</v>
      </c>
      <c r="D911" s="26">
        <f t="shared" ca="1" si="103"/>
        <v>0.1167</v>
      </c>
      <c r="E911" s="13">
        <f t="shared" ca="1" si="105"/>
        <v>0.85703075433419607</v>
      </c>
      <c r="F911" s="23">
        <f t="shared" ca="1" si="99"/>
        <v>1981.9</v>
      </c>
      <c r="G911" s="17">
        <f t="shared" ca="1" si="104"/>
        <v>6984.8051367152875</v>
      </c>
    </row>
    <row r="912" spans="1:7">
      <c r="A912" s="45">
        <f t="shared" si="100"/>
        <v>903</v>
      </c>
      <c r="B912" s="6">
        <f t="shared" ca="1" si="101"/>
        <v>10</v>
      </c>
      <c r="C912" s="16">
        <f t="shared" ca="1" si="102"/>
        <v>10.74</v>
      </c>
      <c r="D912" s="26">
        <f t="shared" ca="1" si="103"/>
        <v>0.1074</v>
      </c>
      <c r="E912" s="13">
        <f t="shared" ca="1" si="105"/>
        <v>0.50856702703081125</v>
      </c>
      <c r="F912" s="23">
        <f t="shared" ca="1" si="99"/>
        <v>1112.44</v>
      </c>
      <c r="G912" s="17">
        <f t="shared" ca="1" si="104"/>
        <v>6623.4602616172651</v>
      </c>
    </row>
    <row r="913" spans="1:7">
      <c r="A913" s="45">
        <f t="shared" si="100"/>
        <v>904</v>
      </c>
      <c r="B913" s="6">
        <f t="shared" ca="1" si="101"/>
        <v>4.1900000000000004</v>
      </c>
      <c r="C913" s="16">
        <f t="shared" ca="1" si="102"/>
        <v>6.47</v>
      </c>
      <c r="D913" s="26">
        <f t="shared" ca="1" si="103"/>
        <v>6.4699999999999994E-2</v>
      </c>
      <c r="E913" s="13">
        <f t="shared" ca="1" si="105"/>
        <v>7.6757630058094217E-2</v>
      </c>
      <c r="F913" s="23">
        <f t="shared" ca="1" si="99"/>
        <v>398.39</v>
      </c>
      <c r="G913" s="17">
        <f t="shared" ca="1" si="104"/>
        <v>1422.4746564840623</v>
      </c>
    </row>
    <row r="914" spans="1:7">
      <c r="A914" s="45">
        <f t="shared" si="100"/>
        <v>905</v>
      </c>
      <c r="B914" s="6">
        <f t="shared" ca="1" si="101"/>
        <v>4.53</v>
      </c>
      <c r="C914" s="16">
        <f t="shared" ca="1" si="102"/>
        <v>7.68</v>
      </c>
      <c r="D914" s="26">
        <f t="shared" ca="1" si="103"/>
        <v>7.6799999999999993E-2</v>
      </c>
      <c r="E914" s="13">
        <f t="shared" ca="1" si="105"/>
        <v>0.82895563484001666</v>
      </c>
      <c r="F914" s="23">
        <f t="shared" ca="1" si="99"/>
        <v>1886.41</v>
      </c>
      <c r="G914" s="17">
        <f t="shared" ca="1" si="104"/>
        <v>6995.4074801616907</v>
      </c>
    </row>
    <row r="915" spans="1:7">
      <c r="A915" s="45">
        <f t="shared" si="100"/>
        <v>906</v>
      </c>
      <c r="B915" s="6">
        <f t="shared" ca="1" si="101"/>
        <v>4.92</v>
      </c>
      <c r="C915" s="16">
        <f t="shared" ca="1" si="102"/>
        <v>7.75</v>
      </c>
      <c r="D915" s="26">
        <f t="shared" ca="1" si="103"/>
        <v>7.7499999999999999E-2</v>
      </c>
      <c r="E915" s="13">
        <f t="shared" ca="1" si="105"/>
        <v>0.74779084070530688</v>
      </c>
      <c r="F915" s="23">
        <f t="shared" ca="1" si="99"/>
        <v>1647.77</v>
      </c>
      <c r="G915" s="17">
        <f t="shared" ca="1" si="104"/>
        <v>6534.9691906729804</v>
      </c>
    </row>
    <row r="916" spans="1:7">
      <c r="A916" s="45">
        <f t="shared" si="100"/>
        <v>907</v>
      </c>
      <c r="B916" s="6">
        <f t="shared" ca="1" si="101"/>
        <v>4.45</v>
      </c>
      <c r="C916" s="16">
        <f t="shared" ca="1" si="102"/>
        <v>10.029999999999999</v>
      </c>
      <c r="D916" s="26">
        <f t="shared" ca="1" si="103"/>
        <v>0.1003</v>
      </c>
      <c r="E916" s="13">
        <f t="shared" ca="1" si="105"/>
        <v>0.45392335449876153</v>
      </c>
      <c r="F916" s="23">
        <f t="shared" ca="1" si="99"/>
        <v>1010.26</v>
      </c>
      <c r="G916" s="17">
        <f t="shared" ca="1" si="104"/>
        <v>3489.6266287930407</v>
      </c>
    </row>
    <row r="917" spans="1:7">
      <c r="A917" s="45">
        <f t="shared" si="100"/>
        <v>908</v>
      </c>
      <c r="B917" s="6">
        <f t="shared" ca="1" si="101"/>
        <v>3.56</v>
      </c>
      <c r="C917" s="16">
        <f t="shared" ca="1" si="102"/>
        <v>8.94</v>
      </c>
      <c r="D917" s="26">
        <f t="shared" ca="1" si="103"/>
        <v>8.9399999999999993E-2</v>
      </c>
      <c r="E917" s="13">
        <f t="shared" ca="1" si="105"/>
        <v>1.8966098413286003E-2</v>
      </c>
      <c r="F917" s="23">
        <f t="shared" ca="1" si="99"/>
        <v>248.33</v>
      </c>
      <c r="G917" s="17">
        <f t="shared" ca="1" si="104"/>
        <v>729.85990469778392</v>
      </c>
    </row>
    <row r="918" spans="1:7">
      <c r="A918" s="45">
        <f t="shared" si="100"/>
        <v>909</v>
      </c>
      <c r="B918" s="6">
        <f t="shared" ca="1" si="101"/>
        <v>2.4</v>
      </c>
      <c r="C918" s="16">
        <f t="shared" ca="1" si="102"/>
        <v>9.8000000000000007</v>
      </c>
      <c r="D918" s="26">
        <f t="shared" ca="1" si="103"/>
        <v>9.8000000000000004E-2</v>
      </c>
      <c r="E918" s="13">
        <f t="shared" ca="1" si="105"/>
        <v>0.22366786094229874</v>
      </c>
      <c r="F918" s="23">
        <f t="shared" ca="1" si="99"/>
        <v>627.57000000000005</v>
      </c>
      <c r="G918" s="17">
        <f t="shared" ca="1" si="104"/>
        <v>1287.0692858007681</v>
      </c>
    </row>
    <row r="919" spans="1:7">
      <c r="A919" s="45">
        <f t="shared" si="100"/>
        <v>910</v>
      </c>
      <c r="B919" s="6">
        <f t="shared" ca="1" si="101"/>
        <v>5.41</v>
      </c>
      <c r="C919" s="16">
        <f t="shared" ca="1" si="102"/>
        <v>10.5</v>
      </c>
      <c r="D919" s="26">
        <f t="shared" ca="1" si="103"/>
        <v>0.105</v>
      </c>
      <c r="E919" s="13">
        <f t="shared" ca="1" si="105"/>
        <v>0.33621753706050961</v>
      </c>
      <c r="F919" s="23">
        <f t="shared" ca="1" si="99"/>
        <v>806.28</v>
      </c>
      <c r="G919" s="17">
        <f t="shared" ca="1" si="104"/>
        <v>3204.7470752493136</v>
      </c>
    </row>
    <row r="920" spans="1:7">
      <c r="A920" s="45">
        <f t="shared" si="100"/>
        <v>911</v>
      </c>
      <c r="B920" s="6">
        <f t="shared" ca="1" si="101"/>
        <v>5.92</v>
      </c>
      <c r="C920" s="16">
        <f t="shared" ca="1" si="102"/>
        <v>8.11</v>
      </c>
      <c r="D920" s="26">
        <f t="shared" ca="1" si="103"/>
        <v>8.1099999999999992E-2</v>
      </c>
      <c r="E920" s="13">
        <f t="shared" ca="1" si="105"/>
        <v>0.31961547783627697</v>
      </c>
      <c r="F920" s="23">
        <f t="shared" ca="1" si="99"/>
        <v>779.01</v>
      </c>
      <c r="G920" s="17">
        <f t="shared" ca="1" si="104"/>
        <v>3551.634753560219</v>
      </c>
    </row>
    <row r="921" spans="1:7">
      <c r="A921" s="45">
        <f t="shared" si="100"/>
        <v>912</v>
      </c>
      <c r="B921" s="6">
        <f t="shared" ca="1" si="101"/>
        <v>6.01</v>
      </c>
      <c r="C921" s="16">
        <f t="shared" ca="1" si="102"/>
        <v>5.88</v>
      </c>
      <c r="D921" s="26">
        <f t="shared" ca="1" si="103"/>
        <v>5.8799999999999998E-2</v>
      </c>
      <c r="E921" s="13">
        <f t="shared" ca="1" si="105"/>
        <v>0.15227348361894788</v>
      </c>
      <c r="F921" s="23">
        <f t="shared" ca="1" si="99"/>
        <v>520.88</v>
      </c>
      <c r="G921" s="17">
        <f t="shared" ca="1" si="104"/>
        <v>2574.6127200653796</v>
      </c>
    </row>
    <row r="922" spans="1:7">
      <c r="A922" s="45">
        <f t="shared" si="100"/>
        <v>913</v>
      </c>
      <c r="B922" s="6">
        <f t="shared" ca="1" si="101"/>
        <v>5.56</v>
      </c>
      <c r="C922" s="16">
        <f t="shared" ca="1" si="102"/>
        <v>9.64</v>
      </c>
      <c r="D922" s="26">
        <f t="shared" ca="1" si="103"/>
        <v>9.64E-2</v>
      </c>
      <c r="E922" s="13">
        <f t="shared" ca="1" si="105"/>
        <v>6.9734250261700548E-2</v>
      </c>
      <c r="F922" s="23">
        <f t="shared" ca="1" si="99"/>
        <v>384.41</v>
      </c>
      <c r="G922" s="17">
        <f t="shared" ca="1" si="104"/>
        <v>1597.1495165317117</v>
      </c>
    </row>
    <row r="923" spans="1:7">
      <c r="A923" s="45">
        <f t="shared" si="100"/>
        <v>914</v>
      </c>
      <c r="B923" s="6">
        <f t="shared" ca="1" si="101"/>
        <v>7.55</v>
      </c>
      <c r="C923" s="16">
        <f t="shared" ca="1" si="102"/>
        <v>7.29</v>
      </c>
      <c r="D923" s="26">
        <f t="shared" ca="1" si="103"/>
        <v>7.2900000000000006E-2</v>
      </c>
      <c r="E923" s="13">
        <f t="shared" ca="1" si="105"/>
        <v>8.0348508353463743E-2</v>
      </c>
      <c r="F923" s="23">
        <f t="shared" ca="1" si="99"/>
        <v>405.29</v>
      </c>
      <c r="G923" s="17">
        <f t="shared" ca="1" si="104"/>
        <v>2291.277676827186</v>
      </c>
    </row>
    <row r="924" spans="1:7">
      <c r="A924" s="45">
        <f t="shared" si="100"/>
        <v>915</v>
      </c>
      <c r="B924" s="6">
        <f t="shared" ca="1" si="101"/>
        <v>3.43</v>
      </c>
      <c r="C924" s="16">
        <f t="shared" ca="1" si="102"/>
        <v>12.35</v>
      </c>
      <c r="D924" s="26">
        <f t="shared" ca="1" si="103"/>
        <v>0.1235</v>
      </c>
      <c r="E924" s="13">
        <f t="shared" ca="1" si="105"/>
        <v>0.51874512023362873</v>
      </c>
      <c r="F924" s="23">
        <f t="shared" ca="1" si="99"/>
        <v>1132.0899999999999</v>
      </c>
      <c r="G924" s="17">
        <f t="shared" ca="1" si="104"/>
        <v>3018.5155975343191</v>
      </c>
    </row>
    <row r="925" spans="1:7">
      <c r="A925" s="45">
        <f t="shared" si="100"/>
        <v>916</v>
      </c>
      <c r="B925" s="6">
        <f t="shared" ca="1" si="101"/>
        <v>8.2799999999999994</v>
      </c>
      <c r="C925" s="16">
        <f t="shared" ca="1" si="102"/>
        <v>10.53</v>
      </c>
      <c r="D925" s="26">
        <f t="shared" ca="1" si="103"/>
        <v>0.10529999999999999</v>
      </c>
      <c r="E925" s="13">
        <f t="shared" ca="1" si="105"/>
        <v>0.55550705711338588</v>
      </c>
      <c r="F925" s="23">
        <f t="shared" ca="1" si="99"/>
        <v>1204.8499999999999</v>
      </c>
      <c r="G925" s="17">
        <f t="shared" ca="1" si="104"/>
        <v>6447.6072422253865</v>
      </c>
    </row>
    <row r="926" spans="1:7">
      <c r="A926" s="45">
        <f t="shared" si="100"/>
        <v>917</v>
      </c>
      <c r="B926" s="6">
        <f t="shared" ca="1" si="101"/>
        <v>3.81</v>
      </c>
      <c r="C926" s="16">
        <f t="shared" ca="1" si="102"/>
        <v>8.2100000000000009</v>
      </c>
      <c r="D926" s="26">
        <f t="shared" ca="1" si="103"/>
        <v>8.2100000000000006E-2</v>
      </c>
      <c r="E926" s="13">
        <f t="shared" ca="1" si="105"/>
        <v>0.32315445688726985</v>
      </c>
      <c r="F926" s="23">
        <f t="shared" ca="1" si="99"/>
        <v>784.8</v>
      </c>
      <c r="G926" s="17">
        <f t="shared" ca="1" si="104"/>
        <v>2481.9462340718324</v>
      </c>
    </row>
    <row r="927" spans="1:7">
      <c r="A927" s="45">
        <f t="shared" si="100"/>
        <v>918</v>
      </c>
      <c r="B927" s="6">
        <f t="shared" ca="1" si="101"/>
        <v>4.3</v>
      </c>
      <c r="C927" s="16">
        <f t="shared" ca="1" si="102"/>
        <v>7.57</v>
      </c>
      <c r="D927" s="26">
        <f t="shared" ca="1" si="103"/>
        <v>7.5700000000000003E-2</v>
      </c>
      <c r="E927" s="13">
        <f t="shared" ca="1" si="105"/>
        <v>0.8750577588175118</v>
      </c>
      <c r="F927" s="23">
        <f t="shared" ca="1" si="99"/>
        <v>2048.25</v>
      </c>
      <c r="G927" s="17">
        <f t="shared" ca="1" si="104"/>
        <v>7287.0817550852416</v>
      </c>
    </row>
    <row r="928" spans="1:7">
      <c r="A928" s="45">
        <f t="shared" si="100"/>
        <v>919</v>
      </c>
      <c r="B928" s="6">
        <f t="shared" ca="1" si="101"/>
        <v>1.1000000000000001</v>
      </c>
      <c r="C928" s="16">
        <f t="shared" ca="1" si="102"/>
        <v>10.99</v>
      </c>
      <c r="D928" s="26">
        <f t="shared" ca="1" si="103"/>
        <v>0.1099</v>
      </c>
      <c r="E928" s="13">
        <f t="shared" ca="1" si="105"/>
        <v>0.35505422819966626</v>
      </c>
      <c r="F928" s="23">
        <f t="shared" ca="1" si="99"/>
        <v>837.63</v>
      </c>
      <c r="G928" s="17">
        <f t="shared" ca="1" si="104"/>
        <v>825.92035880002413</v>
      </c>
    </row>
    <row r="929" spans="1:7">
      <c r="A929" s="45">
        <f t="shared" si="100"/>
        <v>920</v>
      </c>
      <c r="B929" s="6">
        <f t="shared" ca="1" si="101"/>
        <v>3.23</v>
      </c>
      <c r="C929" s="16">
        <f t="shared" ca="1" si="102"/>
        <v>9.11</v>
      </c>
      <c r="D929" s="26">
        <f t="shared" ca="1" si="103"/>
        <v>9.11E-2</v>
      </c>
      <c r="E929" s="13">
        <f t="shared" ca="1" si="105"/>
        <v>0.22590136383804116</v>
      </c>
      <c r="F929" s="23">
        <f t="shared" ca="1" si="99"/>
        <v>630.99</v>
      </c>
      <c r="G929" s="17">
        <f t="shared" ca="1" si="104"/>
        <v>1699.9574415320737</v>
      </c>
    </row>
    <row r="930" spans="1:7">
      <c r="A930" s="45">
        <f t="shared" si="100"/>
        <v>921</v>
      </c>
      <c r="B930" s="6">
        <f t="shared" ca="1" si="101"/>
        <v>7.24</v>
      </c>
      <c r="C930" s="16">
        <f t="shared" ca="1" si="102"/>
        <v>10.119999999999999</v>
      </c>
      <c r="D930" s="26">
        <f t="shared" ca="1" si="103"/>
        <v>0.1012</v>
      </c>
      <c r="E930" s="13">
        <f t="shared" ca="1" si="105"/>
        <v>0.38479148537991492</v>
      </c>
      <c r="F930" s="23">
        <f t="shared" ca="1" si="99"/>
        <v>888.07</v>
      </c>
      <c r="G930" s="17">
        <f t="shared" ca="1" si="104"/>
        <v>4408.6749162123178</v>
      </c>
    </row>
    <row r="931" spans="1:7">
      <c r="A931" s="45">
        <f t="shared" si="100"/>
        <v>922</v>
      </c>
      <c r="B931" s="6">
        <f t="shared" ca="1" si="101"/>
        <v>4.68</v>
      </c>
      <c r="C931" s="16">
        <f t="shared" ca="1" si="102"/>
        <v>10.25</v>
      </c>
      <c r="D931" s="26">
        <f t="shared" ca="1" si="103"/>
        <v>0.10249999999999999</v>
      </c>
      <c r="E931" s="13">
        <f t="shared" ca="1" si="105"/>
        <v>0.44140068045269243</v>
      </c>
      <c r="F931" s="23">
        <f t="shared" ca="1" si="99"/>
        <v>987.58</v>
      </c>
      <c r="G931" s="17">
        <f t="shared" ca="1" si="104"/>
        <v>3532.3032666549375</v>
      </c>
    </row>
    <row r="932" spans="1:7">
      <c r="A932" s="45">
        <f t="shared" si="100"/>
        <v>923</v>
      </c>
      <c r="B932" s="6">
        <f t="shared" ca="1" si="101"/>
        <v>4.93</v>
      </c>
      <c r="C932" s="16">
        <f t="shared" ca="1" si="102"/>
        <v>10.38</v>
      </c>
      <c r="D932" s="26">
        <f t="shared" ca="1" si="103"/>
        <v>0.1038</v>
      </c>
      <c r="E932" s="13">
        <f t="shared" ca="1" si="105"/>
        <v>0.72770658656612641</v>
      </c>
      <c r="F932" s="23">
        <f t="shared" ca="1" si="99"/>
        <v>1594.96</v>
      </c>
      <c r="G932" s="17">
        <f t="shared" ca="1" si="104"/>
        <v>5922.8591456218928</v>
      </c>
    </row>
    <row r="933" spans="1:7">
      <c r="A933" s="45">
        <f t="shared" si="100"/>
        <v>924</v>
      </c>
      <c r="B933" s="6">
        <f t="shared" ca="1" si="101"/>
        <v>4.47</v>
      </c>
      <c r="C933" s="16">
        <f t="shared" ca="1" si="102"/>
        <v>10.33</v>
      </c>
      <c r="D933" s="26">
        <f t="shared" ca="1" si="103"/>
        <v>0.1033</v>
      </c>
      <c r="E933" s="13">
        <f t="shared" ca="1" si="105"/>
        <v>0.32125831770335822</v>
      </c>
      <c r="F933" s="23">
        <f t="shared" ca="1" si="99"/>
        <v>781.69</v>
      </c>
      <c r="G933" s="17">
        <f t="shared" ca="1" si="104"/>
        <v>2690.8454050573619</v>
      </c>
    </row>
    <row r="934" spans="1:7">
      <c r="A934" s="45">
        <f t="shared" si="100"/>
        <v>925</v>
      </c>
      <c r="B934" s="6">
        <f t="shared" ca="1" si="101"/>
        <v>7.96</v>
      </c>
      <c r="C934" s="16">
        <f t="shared" ca="1" si="102"/>
        <v>10.119999999999999</v>
      </c>
      <c r="D934" s="26">
        <f t="shared" ca="1" si="103"/>
        <v>0.1012</v>
      </c>
      <c r="E934" s="13">
        <f t="shared" ca="1" si="105"/>
        <v>0.72470640550840049</v>
      </c>
      <c r="F934" s="23">
        <f t="shared" ca="1" si="99"/>
        <v>1587.24</v>
      </c>
      <c r="G934" s="17">
        <f t="shared" ca="1" si="104"/>
        <v>8402.920095318741</v>
      </c>
    </row>
    <row r="935" spans="1:7">
      <c r="A935" s="45">
        <f t="shared" si="100"/>
        <v>926</v>
      </c>
      <c r="B935" s="6">
        <f t="shared" ca="1" si="101"/>
        <v>5.69</v>
      </c>
      <c r="C935" s="16">
        <f t="shared" ca="1" si="102"/>
        <v>9.42</v>
      </c>
      <c r="D935" s="26">
        <f t="shared" ca="1" si="103"/>
        <v>9.4200000000000006E-2</v>
      </c>
      <c r="E935" s="13">
        <f t="shared" ca="1" si="105"/>
        <v>0.20372167130037155</v>
      </c>
      <c r="F935" s="23">
        <f t="shared" ca="1" si="99"/>
        <v>597.29</v>
      </c>
      <c r="G935" s="17">
        <f t="shared" ca="1" si="104"/>
        <v>2541.6164922293729</v>
      </c>
    </row>
    <row r="936" spans="1:7">
      <c r="A936" s="45">
        <f t="shared" si="100"/>
        <v>927</v>
      </c>
      <c r="B936" s="6">
        <f t="shared" ca="1" si="101"/>
        <v>1.64</v>
      </c>
      <c r="C936" s="16">
        <f t="shared" ca="1" si="102"/>
        <v>13.22</v>
      </c>
      <c r="D936" s="26">
        <f t="shared" ca="1" si="103"/>
        <v>0.13220000000000001</v>
      </c>
      <c r="E936" s="13">
        <f t="shared" ca="1" si="105"/>
        <v>0.15325838169433148</v>
      </c>
      <c r="F936" s="23">
        <f t="shared" ca="1" si="99"/>
        <v>522.32000000000005</v>
      </c>
      <c r="G936" s="17">
        <f t="shared" ca="1" si="104"/>
        <v>727.90225804851968</v>
      </c>
    </row>
    <row r="937" spans="1:7">
      <c r="A937" s="45">
        <f t="shared" si="100"/>
        <v>928</v>
      </c>
      <c r="B937" s="6">
        <f t="shared" ca="1" si="101"/>
        <v>8.76</v>
      </c>
      <c r="C937" s="16">
        <f t="shared" ca="1" si="102"/>
        <v>9.42</v>
      </c>
      <c r="D937" s="26">
        <f t="shared" ca="1" si="103"/>
        <v>9.4200000000000006E-2</v>
      </c>
      <c r="E937" s="13">
        <f t="shared" ca="1" si="105"/>
        <v>0.58277528293646452</v>
      </c>
      <c r="F937" s="23">
        <f t="shared" ca="1" si="99"/>
        <v>1260.78</v>
      </c>
      <c r="G937" s="17">
        <f t="shared" ca="1" si="104"/>
        <v>7301.3088241012592</v>
      </c>
    </row>
    <row r="938" spans="1:7">
      <c r="A938" s="45">
        <f t="shared" si="100"/>
        <v>929</v>
      </c>
      <c r="B938" s="6">
        <f t="shared" ca="1" si="101"/>
        <v>3.32</v>
      </c>
      <c r="C938" s="16">
        <f t="shared" ca="1" si="102"/>
        <v>8.4499999999999993</v>
      </c>
      <c r="D938" s="26">
        <f t="shared" ca="1" si="103"/>
        <v>8.4499999999999992E-2</v>
      </c>
      <c r="E938" s="13">
        <f t="shared" ca="1" si="105"/>
        <v>0.6667259699402025</v>
      </c>
      <c r="F938" s="23">
        <f t="shared" ca="1" si="99"/>
        <v>1445.58</v>
      </c>
      <c r="G938" s="17">
        <f t="shared" ca="1" si="104"/>
        <v>4039.0292613191205</v>
      </c>
    </row>
    <row r="939" spans="1:7">
      <c r="A939" s="45">
        <f t="shared" si="100"/>
        <v>930</v>
      </c>
      <c r="B939" s="6">
        <f t="shared" ca="1" si="101"/>
        <v>6.29</v>
      </c>
      <c r="C939" s="16">
        <f t="shared" ca="1" si="102"/>
        <v>7.19</v>
      </c>
      <c r="D939" s="26">
        <f t="shared" ca="1" si="103"/>
        <v>7.1900000000000006E-2</v>
      </c>
      <c r="E939" s="13">
        <f t="shared" ca="1" si="105"/>
        <v>0.85082563959864677</v>
      </c>
      <c r="F939" s="23">
        <f t="shared" ca="1" si="99"/>
        <v>1960.04</v>
      </c>
      <c r="G939" s="17">
        <f t="shared" ca="1" si="104"/>
        <v>9646.3279697460384</v>
      </c>
    </row>
    <row r="940" spans="1:7">
      <c r="A940" s="45">
        <f t="shared" si="100"/>
        <v>931</v>
      </c>
      <c r="B940" s="6">
        <f t="shared" ca="1" si="101"/>
        <v>8.64</v>
      </c>
      <c r="C940" s="16">
        <f t="shared" ca="1" si="102"/>
        <v>6.99</v>
      </c>
      <c r="D940" s="26">
        <f t="shared" ca="1" si="103"/>
        <v>6.9900000000000004E-2</v>
      </c>
      <c r="E940" s="13">
        <f t="shared" ca="1" si="105"/>
        <v>0.10933308001145381</v>
      </c>
      <c r="F940" s="23">
        <f t="shared" ca="1" si="99"/>
        <v>456.13</v>
      </c>
      <c r="G940" s="17">
        <f t="shared" ca="1" si="104"/>
        <v>2885.5911928686201</v>
      </c>
    </row>
    <row r="941" spans="1:7">
      <c r="A941" s="45">
        <f t="shared" si="100"/>
        <v>932</v>
      </c>
      <c r="B941" s="6">
        <f t="shared" ca="1" si="101"/>
        <v>7.34</v>
      </c>
      <c r="C941" s="16">
        <f t="shared" ca="1" si="102"/>
        <v>9.26</v>
      </c>
      <c r="D941" s="26">
        <f t="shared" ca="1" si="103"/>
        <v>9.2600000000000002E-2</v>
      </c>
      <c r="E941" s="13">
        <f t="shared" ca="1" si="105"/>
        <v>0.99432338569160128</v>
      </c>
      <c r="F941" s="23">
        <f t="shared" ca="1" si="99"/>
        <v>2797.13</v>
      </c>
      <c r="G941" s="17">
        <f t="shared" ca="1" si="104"/>
        <v>14437.865913449765</v>
      </c>
    </row>
    <row r="942" spans="1:7">
      <c r="A942" s="45">
        <f t="shared" si="100"/>
        <v>933</v>
      </c>
      <c r="B942" s="6">
        <f t="shared" ca="1" si="101"/>
        <v>4.41</v>
      </c>
      <c r="C942" s="16">
        <f t="shared" ca="1" si="102"/>
        <v>8.92</v>
      </c>
      <c r="D942" s="26">
        <f t="shared" ca="1" si="103"/>
        <v>8.9200000000000002E-2</v>
      </c>
      <c r="E942" s="13">
        <f t="shared" ca="1" si="105"/>
        <v>0.23454237327863936</v>
      </c>
      <c r="F942" s="23">
        <f t="shared" ca="1" si="99"/>
        <v>644.25</v>
      </c>
      <c r="G942" s="17">
        <f t="shared" ca="1" si="104"/>
        <v>2267.5193254494293</v>
      </c>
    </row>
    <row r="943" spans="1:7">
      <c r="A943" s="45">
        <f t="shared" si="100"/>
        <v>934</v>
      </c>
      <c r="B943" s="6">
        <f t="shared" ca="1" si="101"/>
        <v>4.54</v>
      </c>
      <c r="C943" s="16">
        <f t="shared" ca="1" si="102"/>
        <v>10.33</v>
      </c>
      <c r="D943" s="26">
        <f t="shared" ca="1" si="103"/>
        <v>0.1033</v>
      </c>
      <c r="E943" s="13">
        <f t="shared" ca="1" si="105"/>
        <v>0.3178856234410935</v>
      </c>
      <c r="F943" s="23">
        <f t="shared" ca="1" si="99"/>
        <v>776.19</v>
      </c>
      <c r="G943" s="17">
        <f t="shared" ca="1" si="104"/>
        <v>2705.1180542595048</v>
      </c>
    </row>
    <row r="944" spans="1:7">
      <c r="A944" s="45">
        <f t="shared" si="100"/>
        <v>935</v>
      </c>
      <c r="B944" s="6">
        <f t="shared" ca="1" si="101"/>
        <v>2.67</v>
      </c>
      <c r="C944" s="16">
        <f t="shared" ca="1" si="102"/>
        <v>5.72</v>
      </c>
      <c r="D944" s="26">
        <f t="shared" ca="1" si="103"/>
        <v>5.7200000000000001E-2</v>
      </c>
      <c r="E944" s="13">
        <f t="shared" ca="1" si="105"/>
        <v>0.22621015340319273</v>
      </c>
      <c r="F944" s="23">
        <f t="shared" ca="1" si="99"/>
        <v>631.46</v>
      </c>
      <c r="G944" s="17">
        <f t="shared" ca="1" si="104"/>
        <v>1523.6029398581111</v>
      </c>
    </row>
    <row r="945" spans="1:7">
      <c r="A945" s="45">
        <f t="shared" si="100"/>
        <v>936</v>
      </c>
      <c r="B945" s="6">
        <f t="shared" ca="1" si="101"/>
        <v>1.54</v>
      </c>
      <c r="C945" s="16">
        <f t="shared" ca="1" si="102"/>
        <v>8.68</v>
      </c>
      <c r="D945" s="26">
        <f t="shared" ca="1" si="103"/>
        <v>8.6800000000000002E-2</v>
      </c>
      <c r="E945" s="13">
        <f t="shared" ca="1" si="105"/>
        <v>1.4337499726737146E-2</v>
      </c>
      <c r="F945" s="23">
        <f t="shared" ca="1" si="99"/>
        <v>228.96</v>
      </c>
      <c r="G945" s="17">
        <f t="shared" ca="1" si="104"/>
        <v>317.35273013846523</v>
      </c>
    </row>
    <row r="946" spans="1:7">
      <c r="A946" s="45">
        <f t="shared" si="100"/>
        <v>937</v>
      </c>
      <c r="B946" s="6">
        <f t="shared" ca="1" si="101"/>
        <v>6.56</v>
      </c>
      <c r="C946" s="16">
        <f t="shared" ca="1" si="102"/>
        <v>9.64</v>
      </c>
      <c r="D946" s="26">
        <f t="shared" ca="1" si="103"/>
        <v>9.64E-2</v>
      </c>
      <c r="E946" s="13">
        <f t="shared" ca="1" si="105"/>
        <v>0.71008009153817464</v>
      </c>
      <c r="F946" s="23">
        <f t="shared" ca="1" si="99"/>
        <v>1550.2</v>
      </c>
      <c r="G946" s="17">
        <f t="shared" ca="1" si="104"/>
        <v>7288.3823852592113</v>
      </c>
    </row>
    <row r="947" spans="1:7">
      <c r="A947" s="45">
        <f t="shared" si="100"/>
        <v>938</v>
      </c>
      <c r="B947" s="6">
        <f t="shared" ca="1" si="101"/>
        <v>4.21</v>
      </c>
      <c r="C947" s="16">
        <f t="shared" ca="1" si="102"/>
        <v>12.82</v>
      </c>
      <c r="D947" s="26">
        <f t="shared" ca="1" si="103"/>
        <v>0.12820000000000001</v>
      </c>
      <c r="E947" s="13">
        <f t="shared" ca="1" si="105"/>
        <v>0.81069756317742347</v>
      </c>
      <c r="F947" s="23">
        <f t="shared" ca="1" si="99"/>
        <v>1828.49</v>
      </c>
      <c r="G947" s="17">
        <f t="shared" ca="1" si="104"/>
        <v>5679.3974339392598</v>
      </c>
    </row>
    <row r="948" spans="1:7">
      <c r="A948" s="45">
        <f t="shared" si="100"/>
        <v>939</v>
      </c>
      <c r="B948" s="6">
        <f t="shared" ca="1" si="101"/>
        <v>7.86</v>
      </c>
      <c r="C948" s="16">
        <f t="shared" ca="1" si="102"/>
        <v>6.76</v>
      </c>
      <c r="D948" s="26">
        <f t="shared" ca="1" si="103"/>
        <v>6.7599999999999993E-2</v>
      </c>
      <c r="E948" s="13">
        <f t="shared" ca="1" si="105"/>
        <v>0.86221512491034913</v>
      </c>
      <c r="F948" s="23">
        <f t="shared" ca="1" si="99"/>
        <v>2000.53</v>
      </c>
      <c r="G948" s="17">
        <f t="shared" ca="1" si="104"/>
        <v>11896.337516657444</v>
      </c>
    </row>
    <row r="949" spans="1:7">
      <c r="A949" s="45">
        <f t="shared" si="100"/>
        <v>940</v>
      </c>
      <c r="B949" s="6">
        <f t="shared" ca="1" si="101"/>
        <v>1.04</v>
      </c>
      <c r="C949" s="16">
        <f t="shared" ca="1" si="102"/>
        <v>8.24</v>
      </c>
      <c r="D949" s="26">
        <f t="shared" ca="1" si="103"/>
        <v>8.2400000000000001E-2</v>
      </c>
      <c r="E949" s="13">
        <f t="shared" ca="1" si="105"/>
        <v>0.72593906546395093</v>
      </c>
      <c r="F949" s="23">
        <f t="shared" ca="1" si="99"/>
        <v>1590.41</v>
      </c>
      <c r="G949" s="17">
        <f t="shared" ca="1" si="104"/>
        <v>1525.7246206161967</v>
      </c>
    </row>
    <row r="950" spans="1:7">
      <c r="A950" s="45">
        <f t="shared" si="100"/>
        <v>941</v>
      </c>
      <c r="B950" s="6">
        <f t="shared" ca="1" si="101"/>
        <v>8.26</v>
      </c>
      <c r="C950" s="16">
        <f t="shared" ca="1" si="102"/>
        <v>7.54</v>
      </c>
      <c r="D950" s="26">
        <f t="shared" ca="1" si="103"/>
        <v>7.5399999999999995E-2</v>
      </c>
      <c r="E950" s="13">
        <f t="shared" ca="1" si="105"/>
        <v>0.55610883192177496</v>
      </c>
      <c r="F950" s="23">
        <f t="shared" ca="1" si="99"/>
        <v>1206.06</v>
      </c>
      <c r="G950" s="17">
        <f t="shared" ca="1" si="104"/>
        <v>7220.8548572803556</v>
      </c>
    </row>
    <row r="951" spans="1:7">
      <c r="A951" s="45">
        <f t="shared" si="100"/>
        <v>942</v>
      </c>
      <c r="B951" s="6">
        <f t="shared" ca="1" si="101"/>
        <v>4.72</v>
      </c>
      <c r="C951" s="16">
        <f t="shared" ca="1" si="102"/>
        <v>9.1300000000000008</v>
      </c>
      <c r="D951" s="26">
        <f t="shared" ca="1" si="103"/>
        <v>9.1300000000000006E-2</v>
      </c>
      <c r="E951" s="13">
        <f t="shared" ca="1" si="105"/>
        <v>0.64476879420708633</v>
      </c>
      <c r="F951" s="23">
        <f t="shared" ca="1" si="99"/>
        <v>1395.19</v>
      </c>
      <c r="G951" s="17">
        <f t="shared" ca="1" si="104"/>
        <v>5164.0442657155536</v>
      </c>
    </row>
    <row r="952" spans="1:7">
      <c r="A952" s="45">
        <f t="shared" si="100"/>
        <v>943</v>
      </c>
      <c r="B952" s="6">
        <f t="shared" ca="1" si="101"/>
        <v>8.6</v>
      </c>
      <c r="C952" s="16">
        <f t="shared" ca="1" si="102"/>
        <v>7.15</v>
      </c>
      <c r="D952" s="26">
        <f t="shared" ca="1" si="103"/>
        <v>7.1500000000000008E-2</v>
      </c>
      <c r="E952" s="13">
        <f t="shared" ca="1" si="105"/>
        <v>0.3137180474211011</v>
      </c>
      <c r="F952" s="23">
        <f t="shared" ca="1" si="99"/>
        <v>769.41</v>
      </c>
      <c r="G952" s="17">
        <f t="shared" ca="1" si="104"/>
        <v>4819.164695933342</v>
      </c>
    </row>
    <row r="953" spans="1:7">
      <c r="A953" s="45">
        <f t="shared" si="100"/>
        <v>944</v>
      </c>
      <c r="B953" s="6">
        <f t="shared" ca="1" si="101"/>
        <v>8.2899999999999991</v>
      </c>
      <c r="C953" s="16">
        <f t="shared" ca="1" si="102"/>
        <v>10.01</v>
      </c>
      <c r="D953" s="26">
        <f t="shared" ca="1" si="103"/>
        <v>0.10009999999999999</v>
      </c>
      <c r="E953" s="13">
        <f t="shared" ca="1" si="105"/>
        <v>0.86358191868923917</v>
      </c>
      <c r="F953" s="23">
        <f t="shared" ca="1" si="99"/>
        <v>2005.5</v>
      </c>
      <c r="G953" s="17">
        <f t="shared" ca="1" si="104"/>
        <v>10950.153052968535</v>
      </c>
    </row>
    <row r="954" spans="1:7">
      <c r="A954" s="45">
        <f t="shared" si="100"/>
        <v>945</v>
      </c>
      <c r="B954" s="6">
        <f t="shared" ca="1" si="101"/>
        <v>1.78</v>
      </c>
      <c r="C954" s="16">
        <f t="shared" ca="1" si="102"/>
        <v>8.09</v>
      </c>
      <c r="D954" s="26">
        <f t="shared" ca="1" si="103"/>
        <v>8.09E-2</v>
      </c>
      <c r="E954" s="13">
        <f t="shared" ca="1" si="105"/>
        <v>3.1288543928909784E-2</v>
      </c>
      <c r="F954" s="23">
        <f t="shared" ca="1" si="99"/>
        <v>290.51</v>
      </c>
      <c r="G954" s="17">
        <f t="shared" ca="1" si="104"/>
        <v>464.361962863999</v>
      </c>
    </row>
    <row r="955" spans="1:7">
      <c r="A955" s="45">
        <f t="shared" si="100"/>
        <v>946</v>
      </c>
      <c r="B955" s="6">
        <f t="shared" ca="1" si="101"/>
        <v>9.1300000000000008</v>
      </c>
      <c r="C955" s="16">
        <f t="shared" ca="1" si="102"/>
        <v>7.9</v>
      </c>
      <c r="D955" s="26">
        <f t="shared" ca="1" si="103"/>
        <v>7.9000000000000001E-2</v>
      </c>
      <c r="E955" s="13">
        <f t="shared" ca="1" si="105"/>
        <v>0.61060240573925229</v>
      </c>
      <c r="F955" s="23">
        <f t="shared" ca="1" si="99"/>
        <v>1319.78</v>
      </c>
      <c r="G955" s="17">
        <f t="shared" ca="1" si="104"/>
        <v>8361.7999323078329</v>
      </c>
    </row>
    <row r="956" spans="1:7">
      <c r="A956" s="45">
        <f t="shared" si="100"/>
        <v>947</v>
      </c>
      <c r="B956" s="6">
        <f t="shared" ca="1" si="101"/>
        <v>8.4499999999999993</v>
      </c>
      <c r="C956" s="16">
        <f t="shared" ca="1" si="102"/>
        <v>9.6199999999999992</v>
      </c>
      <c r="D956" s="26">
        <f t="shared" ca="1" si="103"/>
        <v>9.6199999999999994E-2</v>
      </c>
      <c r="E956" s="13">
        <f t="shared" ca="1" si="105"/>
        <v>0.88031196657666566</v>
      </c>
      <c r="F956" s="23">
        <f t="shared" ca="1" si="99"/>
        <v>2068.48</v>
      </c>
      <c r="G956" s="17">
        <f t="shared" ca="1" si="104"/>
        <v>11607.061013656592</v>
      </c>
    </row>
    <row r="957" spans="1:7">
      <c r="A957" s="45">
        <f t="shared" si="100"/>
        <v>948</v>
      </c>
      <c r="B957" s="6">
        <f t="shared" ca="1" si="101"/>
        <v>8.5299999999999994</v>
      </c>
      <c r="C957" s="16">
        <f t="shared" ca="1" si="102"/>
        <v>8.7100000000000009</v>
      </c>
      <c r="D957" s="26">
        <f t="shared" ca="1" si="103"/>
        <v>8.7100000000000011E-2</v>
      </c>
      <c r="E957" s="13">
        <f t="shared" ca="1" si="105"/>
        <v>0.63794020492911552</v>
      </c>
      <c r="F957" s="23">
        <f t="shared" ca="1" si="99"/>
        <v>1379.84</v>
      </c>
      <c r="G957" s="17">
        <f t="shared" ca="1" si="104"/>
        <v>8071.8281911443946</v>
      </c>
    </row>
    <row r="958" spans="1:7">
      <c r="A958" s="45">
        <f t="shared" si="100"/>
        <v>949</v>
      </c>
      <c r="B958" s="6">
        <f t="shared" ca="1" si="101"/>
        <v>8.5299999999999994</v>
      </c>
      <c r="C958" s="16">
        <f t="shared" ca="1" si="102"/>
        <v>7.4</v>
      </c>
      <c r="D958" s="26">
        <f t="shared" ca="1" si="103"/>
        <v>7.400000000000001E-2</v>
      </c>
      <c r="E958" s="13">
        <f t="shared" ca="1" si="105"/>
        <v>0.70984111761758895</v>
      </c>
      <c r="F958" s="23">
        <f t="shared" ca="1" si="99"/>
        <v>1549.6</v>
      </c>
      <c r="G958" s="17">
        <f t="shared" ca="1" si="104"/>
        <v>9550.6023332846871</v>
      </c>
    </row>
    <row r="959" spans="1:7">
      <c r="A959" s="45">
        <f t="shared" si="100"/>
        <v>950</v>
      </c>
      <c r="B959" s="6">
        <f t="shared" ca="1" si="101"/>
        <v>3.44</v>
      </c>
      <c r="C959" s="16">
        <f t="shared" ca="1" si="102"/>
        <v>11.89</v>
      </c>
      <c r="D959" s="26">
        <f t="shared" ca="1" si="103"/>
        <v>0.11890000000000001</v>
      </c>
      <c r="E959" s="13">
        <f t="shared" ca="1" si="105"/>
        <v>0.55324082542929309</v>
      </c>
      <c r="F959" s="23">
        <f t="shared" ca="1" si="99"/>
        <v>1200.28</v>
      </c>
      <c r="G959" s="17">
        <f t="shared" ca="1" si="104"/>
        <v>3235.9023292483239</v>
      </c>
    </row>
    <row r="960" spans="1:7">
      <c r="A960" s="45">
        <f t="shared" si="100"/>
        <v>951</v>
      </c>
      <c r="B960" s="6">
        <f t="shared" ca="1" si="101"/>
        <v>4.6900000000000004</v>
      </c>
      <c r="C960" s="16">
        <f t="shared" ca="1" si="102"/>
        <v>8.66</v>
      </c>
      <c r="D960" s="26">
        <f t="shared" ca="1" si="103"/>
        <v>8.6599999999999996E-2</v>
      </c>
      <c r="E960" s="13">
        <f t="shared" ca="1" si="105"/>
        <v>0.63366265829002111</v>
      </c>
      <c r="F960" s="23">
        <f t="shared" ca="1" si="99"/>
        <v>1370.29</v>
      </c>
      <c r="G960" s="17">
        <f t="shared" ca="1" si="104"/>
        <v>5104.8659472660866</v>
      </c>
    </row>
    <row r="961" spans="1:7">
      <c r="A961" s="45">
        <f t="shared" si="100"/>
        <v>952</v>
      </c>
      <c r="B961" s="6">
        <f t="shared" ca="1" si="101"/>
        <v>4.99</v>
      </c>
      <c r="C961" s="16">
        <f t="shared" ca="1" si="102"/>
        <v>9.4</v>
      </c>
      <c r="D961" s="26">
        <f t="shared" ca="1" si="103"/>
        <v>9.4E-2</v>
      </c>
      <c r="E961" s="13">
        <f t="shared" ca="1" si="105"/>
        <v>0.67400212392617687</v>
      </c>
      <c r="F961" s="23">
        <f t="shared" ca="1" si="99"/>
        <v>1462.64</v>
      </c>
      <c r="G961" s="17">
        <f t="shared" ca="1" si="104"/>
        <v>5621.6758905852248</v>
      </c>
    </row>
    <row r="962" spans="1:7">
      <c r="A962" s="45">
        <f t="shared" si="100"/>
        <v>953</v>
      </c>
      <c r="B962" s="6">
        <f t="shared" ca="1" si="101"/>
        <v>1.47</v>
      </c>
      <c r="C962" s="16">
        <f t="shared" ca="1" si="102"/>
        <v>10.67</v>
      </c>
      <c r="D962" s="26">
        <f t="shared" ca="1" si="103"/>
        <v>0.1067</v>
      </c>
      <c r="E962" s="13">
        <f t="shared" ca="1" si="105"/>
        <v>0.13562291773944213</v>
      </c>
      <c r="F962" s="23">
        <f t="shared" ca="1" si="99"/>
        <v>496.64</v>
      </c>
      <c r="G962" s="17">
        <f t="shared" ca="1" si="104"/>
        <v>644.46294824996141</v>
      </c>
    </row>
    <row r="963" spans="1:7">
      <c r="A963" s="45">
        <f t="shared" si="100"/>
        <v>954</v>
      </c>
      <c r="B963" s="6">
        <f t="shared" ca="1" si="101"/>
        <v>9.1</v>
      </c>
      <c r="C963" s="16">
        <f t="shared" ca="1" si="102"/>
        <v>11.58</v>
      </c>
      <c r="D963" s="26">
        <f t="shared" ca="1" si="103"/>
        <v>0.1158</v>
      </c>
      <c r="E963" s="13">
        <f t="shared" ca="1" si="105"/>
        <v>0.58676947799064894</v>
      </c>
      <c r="F963" s="23">
        <f t="shared" ca="1" si="99"/>
        <v>1269.1300000000001</v>
      </c>
      <c r="G963" s="17">
        <f t="shared" ca="1" si="104"/>
        <v>6916.1322411846168</v>
      </c>
    </row>
    <row r="964" spans="1:7">
      <c r="A964" s="45">
        <f t="shared" si="100"/>
        <v>955</v>
      </c>
      <c r="B964" s="6">
        <f t="shared" ca="1" si="101"/>
        <v>4.0599999999999996</v>
      </c>
      <c r="C964" s="16">
        <f t="shared" ca="1" si="102"/>
        <v>11.71</v>
      </c>
      <c r="D964" s="26">
        <f t="shared" ca="1" si="103"/>
        <v>0.11710000000000001</v>
      </c>
      <c r="E964" s="13">
        <f t="shared" ca="1" si="105"/>
        <v>0.25918495729363611</v>
      </c>
      <c r="F964" s="23">
        <f t="shared" ca="1" si="99"/>
        <v>682.48</v>
      </c>
      <c r="G964" s="17">
        <f t="shared" ca="1" si="104"/>
        <v>2110.4385645711095</v>
      </c>
    </row>
    <row r="965" spans="1:7">
      <c r="A965" s="45">
        <f t="shared" si="100"/>
        <v>956</v>
      </c>
      <c r="B965" s="6">
        <f t="shared" ca="1" si="101"/>
        <v>7.47</v>
      </c>
      <c r="C965" s="16">
        <f t="shared" ca="1" si="102"/>
        <v>9.83</v>
      </c>
      <c r="D965" s="26">
        <f t="shared" ca="1" si="103"/>
        <v>9.8299999999999998E-2</v>
      </c>
      <c r="E965" s="13">
        <f t="shared" ca="1" si="105"/>
        <v>0.78935909438930907</v>
      </c>
      <c r="F965" s="23">
        <f t="shared" ca="1" si="99"/>
        <v>1764.22</v>
      </c>
      <c r="G965" s="17">
        <f t="shared" ca="1" si="104"/>
        <v>9038.6217821847749</v>
      </c>
    </row>
    <row r="966" spans="1:7">
      <c r="A966" s="45">
        <f t="shared" si="100"/>
        <v>957</v>
      </c>
      <c r="B966" s="6">
        <f t="shared" ca="1" si="101"/>
        <v>5.89</v>
      </c>
      <c r="C966" s="16">
        <f t="shared" ca="1" si="102"/>
        <v>9.94</v>
      </c>
      <c r="D966" s="26">
        <f t="shared" ca="1" si="103"/>
        <v>9.9399999999999988E-2</v>
      </c>
      <c r="E966" s="13">
        <f t="shared" ca="1" si="105"/>
        <v>0.89174051954409383</v>
      </c>
      <c r="F966" s="23">
        <f t="shared" ca="1" si="99"/>
        <v>2114.06</v>
      </c>
      <c r="G966" s="17">
        <f t="shared" ca="1" si="104"/>
        <v>9097.2822030717452</v>
      </c>
    </row>
    <row r="967" spans="1:7">
      <c r="A967" s="45">
        <f t="shared" si="100"/>
        <v>958</v>
      </c>
      <c r="B967" s="6">
        <f t="shared" ca="1" si="101"/>
        <v>6.27</v>
      </c>
      <c r="C967" s="16">
        <f t="shared" ca="1" si="102"/>
        <v>9.01</v>
      </c>
      <c r="D967" s="26">
        <f t="shared" ca="1" si="103"/>
        <v>9.01E-2</v>
      </c>
      <c r="E967" s="13">
        <f t="shared" ca="1" si="105"/>
        <v>1.6738208817161815E-2</v>
      </c>
      <c r="F967" s="23">
        <f t="shared" ca="1" si="99"/>
        <v>239.34</v>
      </c>
      <c r="G967" s="17">
        <f t="shared" ca="1" si="104"/>
        <v>1109.786996217947</v>
      </c>
    </row>
    <row r="968" spans="1:7">
      <c r="A968" s="45">
        <f t="shared" si="100"/>
        <v>959</v>
      </c>
      <c r="B968" s="6">
        <f t="shared" ca="1" si="101"/>
        <v>4.2699999999999996</v>
      </c>
      <c r="C968" s="16">
        <f t="shared" ca="1" si="102"/>
        <v>12.16</v>
      </c>
      <c r="D968" s="26">
        <f t="shared" ca="1" si="103"/>
        <v>0.1216</v>
      </c>
      <c r="E968" s="13">
        <f t="shared" ca="1" si="105"/>
        <v>0.59073593616076037</v>
      </c>
      <c r="F968" s="23">
        <f t="shared" ca="1" si="99"/>
        <v>1277.45</v>
      </c>
      <c r="G968" s="17">
        <f t="shared" ca="1" si="104"/>
        <v>4069.5523059583752</v>
      </c>
    </row>
    <row r="969" spans="1:7">
      <c r="A969" s="45">
        <f t="shared" si="100"/>
        <v>960</v>
      </c>
      <c r="B969" s="6">
        <f t="shared" ca="1" si="101"/>
        <v>1.88</v>
      </c>
      <c r="C969" s="16">
        <f t="shared" ca="1" si="102"/>
        <v>8.7200000000000006</v>
      </c>
      <c r="D969" s="26">
        <f t="shared" ca="1" si="103"/>
        <v>8.72E-2</v>
      </c>
      <c r="E969" s="13">
        <f t="shared" ca="1" si="105"/>
        <v>0.40025781121897064</v>
      </c>
      <c r="F969" s="23">
        <f t="shared" ca="1" si="99"/>
        <v>914.78</v>
      </c>
      <c r="G969" s="17">
        <f t="shared" ca="1" si="104"/>
        <v>1525.8413978559731</v>
      </c>
    </row>
    <row r="970" spans="1:7">
      <c r="A970" s="45">
        <f t="shared" si="100"/>
        <v>961</v>
      </c>
      <c r="B970" s="6">
        <f t="shared" ca="1" si="101"/>
        <v>7.38</v>
      </c>
      <c r="C970" s="16">
        <f t="shared" ca="1" si="102"/>
        <v>10.95</v>
      </c>
      <c r="D970" s="26">
        <f t="shared" ca="1" si="103"/>
        <v>0.10949999999999999</v>
      </c>
      <c r="E970" s="13">
        <f t="shared" ca="1" si="105"/>
        <v>0.60825848587057441</v>
      </c>
      <c r="F970" s="23">
        <f t="shared" ca="1" si="99"/>
        <v>1314.73</v>
      </c>
      <c r="G970" s="17">
        <f t="shared" ca="1" si="104"/>
        <v>6429.8941263848601</v>
      </c>
    </row>
    <row r="971" spans="1:7">
      <c r="A971" s="45">
        <f t="shared" si="100"/>
        <v>962</v>
      </c>
      <c r="B971" s="6">
        <f t="shared" ca="1" si="101"/>
        <v>7.45</v>
      </c>
      <c r="C971" s="16">
        <f t="shared" ca="1" si="102"/>
        <v>8.24</v>
      </c>
      <c r="D971" s="26">
        <f t="shared" ca="1" si="103"/>
        <v>8.2400000000000001E-2</v>
      </c>
      <c r="E971" s="13">
        <f t="shared" ca="1" si="105"/>
        <v>0.27429368630778739</v>
      </c>
      <c r="F971" s="23">
        <f t="shared" ref="F971:F1000" ca="1" si="106">ROUND(IF(E971&lt;=(F$6-F$5)/(F$7-F$5),F$5+SQRT(E971*(F$7-F$5)*(F$6-F$5)),F$7-SQRT((1-E971)*(F$7-F$5)*(-F$6+F$7))),$A$2)</f>
        <v>706.23</v>
      </c>
      <c r="G971" s="17">
        <f t="shared" ca="1" si="104"/>
        <v>3819.2608623897036</v>
      </c>
    </row>
    <row r="972" spans="1:7">
      <c r="A972" s="45">
        <f t="shared" ref="A972:A1009" si="107">A971+1</f>
        <v>963</v>
      </c>
      <c r="B972" s="6">
        <f t="shared" ref="B972:B1009" ca="1" si="108">IF($A$1="",RANDBETWEEN(B$5*10^$A$2,B$7*10^$A$2)/10^$A$2,B972)</f>
        <v>2.15</v>
      </c>
      <c r="C972" s="16">
        <f t="shared" ref="C972:C1009" ca="1" si="109">IF($A$1="",ROUND(_xlfn.NORM.INV(RAND(),C$6,(C$7-C$5)/6),$A$2),C972)</f>
        <v>9.75</v>
      </c>
      <c r="D972" s="26">
        <f t="shared" ref="D972:D1000" ca="1" si="110">C972/100</f>
        <v>9.7500000000000003E-2</v>
      </c>
      <c r="E972" s="13">
        <f t="shared" ca="1" si="105"/>
        <v>0.42514430093123434</v>
      </c>
      <c r="F972" s="23">
        <f t="shared" ca="1" si="106"/>
        <v>958.5</v>
      </c>
      <c r="G972" s="17">
        <f t="shared" ref="G972:G1000" ca="1" si="111">PV(D972,B972,-F972)</f>
        <v>1782.2170442202614</v>
      </c>
    </row>
    <row r="973" spans="1:7">
      <c r="A973" s="45">
        <f t="shared" si="107"/>
        <v>964</v>
      </c>
      <c r="B973" s="6">
        <f t="shared" ca="1" si="108"/>
        <v>8.07</v>
      </c>
      <c r="C973" s="16">
        <f t="shared" ca="1" si="109"/>
        <v>6.78</v>
      </c>
      <c r="D973" s="26">
        <f t="shared" ca="1" si="110"/>
        <v>6.7799999999999999E-2</v>
      </c>
      <c r="E973" s="13">
        <f t="shared" ref="E973:E1009" ca="1" si="112">IF($A$1="",RAND(),E973)</f>
        <v>0.78947151669069815</v>
      </c>
      <c r="F973" s="23">
        <f t="shared" ca="1" si="106"/>
        <v>1764.55</v>
      </c>
      <c r="G973" s="17">
        <f t="shared" ca="1" si="111"/>
        <v>10697.629195857291</v>
      </c>
    </row>
    <row r="974" spans="1:7">
      <c r="A974" s="45">
        <f t="shared" si="107"/>
        <v>965</v>
      </c>
      <c r="B974" s="6">
        <f t="shared" ca="1" si="108"/>
        <v>3.39</v>
      </c>
      <c r="C974" s="16">
        <f t="shared" ca="1" si="109"/>
        <v>8.49</v>
      </c>
      <c r="D974" s="26">
        <f t="shared" ca="1" si="110"/>
        <v>8.4900000000000003E-2</v>
      </c>
      <c r="E974" s="13">
        <f t="shared" ca="1" si="112"/>
        <v>0.16752662893698467</v>
      </c>
      <c r="F974" s="23">
        <f t="shared" ca="1" si="106"/>
        <v>543.29</v>
      </c>
      <c r="G974" s="17">
        <f t="shared" ca="1" si="111"/>
        <v>1544.5815889086764</v>
      </c>
    </row>
    <row r="975" spans="1:7">
      <c r="A975" s="45">
        <f t="shared" si="107"/>
        <v>966</v>
      </c>
      <c r="B975" s="6">
        <f t="shared" ca="1" si="108"/>
        <v>7.77</v>
      </c>
      <c r="C975" s="16">
        <f t="shared" ca="1" si="109"/>
        <v>8.92</v>
      </c>
      <c r="D975" s="26">
        <f t="shared" ca="1" si="110"/>
        <v>8.9200000000000002E-2</v>
      </c>
      <c r="E975" s="13">
        <f t="shared" ca="1" si="112"/>
        <v>0.54122963501447319</v>
      </c>
      <c r="F975" s="23">
        <f t="shared" ca="1" si="106"/>
        <v>1176.24</v>
      </c>
      <c r="G975" s="17">
        <f t="shared" ca="1" si="111"/>
        <v>6397.5631028629605</v>
      </c>
    </row>
    <row r="976" spans="1:7">
      <c r="A976" s="45">
        <f t="shared" si="107"/>
        <v>967</v>
      </c>
      <c r="B976" s="6">
        <f t="shared" ca="1" si="108"/>
        <v>8.6199999999999992</v>
      </c>
      <c r="C976" s="16">
        <f t="shared" ca="1" si="109"/>
        <v>8.07</v>
      </c>
      <c r="D976" s="26">
        <f t="shared" ca="1" si="110"/>
        <v>8.0700000000000008E-2</v>
      </c>
      <c r="E976" s="13">
        <f t="shared" ca="1" si="112"/>
        <v>0.56625988543416794</v>
      </c>
      <c r="F976" s="23">
        <f t="shared" ca="1" si="106"/>
        <v>1226.69</v>
      </c>
      <c r="G976" s="17">
        <f t="shared" ca="1" si="111"/>
        <v>7414.4674559649411</v>
      </c>
    </row>
    <row r="977" spans="1:7">
      <c r="A977" s="45">
        <f t="shared" si="107"/>
        <v>968</v>
      </c>
      <c r="B977" s="6">
        <f t="shared" ca="1" si="108"/>
        <v>3.92</v>
      </c>
      <c r="C977" s="16">
        <f t="shared" ca="1" si="109"/>
        <v>8.31</v>
      </c>
      <c r="D977" s="26">
        <f t="shared" ca="1" si="110"/>
        <v>8.3100000000000007E-2</v>
      </c>
      <c r="E977" s="13">
        <f t="shared" ca="1" si="112"/>
        <v>0.47294541187230821</v>
      </c>
      <c r="F977" s="23">
        <f t="shared" ca="1" si="106"/>
        <v>1045.22</v>
      </c>
      <c r="G977" s="17">
        <f t="shared" ca="1" si="111"/>
        <v>3379.5923407518421</v>
      </c>
    </row>
    <row r="978" spans="1:7">
      <c r="A978" s="45">
        <f t="shared" si="107"/>
        <v>969</v>
      </c>
      <c r="B978" s="6">
        <f t="shared" ca="1" si="108"/>
        <v>4.6900000000000004</v>
      </c>
      <c r="C978" s="16">
        <f t="shared" ca="1" si="109"/>
        <v>9.94</v>
      </c>
      <c r="D978" s="26">
        <f t="shared" ca="1" si="110"/>
        <v>9.9399999999999988E-2</v>
      </c>
      <c r="E978" s="13">
        <f t="shared" ca="1" si="112"/>
        <v>0.27978784925707134</v>
      </c>
      <c r="F978" s="23">
        <f t="shared" ca="1" si="106"/>
        <v>714.93</v>
      </c>
      <c r="G978" s="17">
        <f t="shared" ca="1" si="111"/>
        <v>2580.8003561796031</v>
      </c>
    </row>
    <row r="979" spans="1:7">
      <c r="A979" s="45">
        <f t="shared" si="107"/>
        <v>970</v>
      </c>
      <c r="B979" s="6">
        <f t="shared" ca="1" si="108"/>
        <v>8.24</v>
      </c>
      <c r="C979" s="16">
        <f t="shared" ca="1" si="109"/>
        <v>10.199999999999999</v>
      </c>
      <c r="D979" s="26">
        <f t="shared" ca="1" si="110"/>
        <v>0.10199999999999999</v>
      </c>
      <c r="E979" s="13">
        <f t="shared" ca="1" si="112"/>
        <v>0.22039053281558363</v>
      </c>
      <c r="F979" s="23">
        <f t="shared" ca="1" si="106"/>
        <v>622.57000000000005</v>
      </c>
      <c r="G979" s="17">
        <f t="shared" ca="1" si="111"/>
        <v>3361.9795533504616</v>
      </c>
    </row>
    <row r="980" spans="1:7">
      <c r="A980" s="45">
        <f t="shared" si="107"/>
        <v>971</v>
      </c>
      <c r="B980" s="6">
        <f t="shared" ca="1" si="108"/>
        <v>2.08</v>
      </c>
      <c r="C980" s="16">
        <f t="shared" ca="1" si="109"/>
        <v>6.22</v>
      </c>
      <c r="D980" s="26">
        <f t="shared" ca="1" si="110"/>
        <v>6.2199999999999998E-2</v>
      </c>
      <c r="E980" s="13">
        <f t="shared" ca="1" si="112"/>
        <v>0.73255498474388669</v>
      </c>
      <c r="F980" s="23">
        <f t="shared" ca="1" si="106"/>
        <v>1607.53</v>
      </c>
      <c r="G980" s="17">
        <f t="shared" ca="1" si="111"/>
        <v>3048.4836015391138</v>
      </c>
    </row>
    <row r="981" spans="1:7">
      <c r="A981" s="45">
        <f t="shared" si="107"/>
        <v>972</v>
      </c>
      <c r="B981" s="6">
        <f t="shared" ca="1" si="108"/>
        <v>5.89</v>
      </c>
      <c r="C981" s="16">
        <f t="shared" ca="1" si="109"/>
        <v>6.79</v>
      </c>
      <c r="D981" s="26">
        <f t="shared" ca="1" si="110"/>
        <v>6.7900000000000002E-2</v>
      </c>
      <c r="E981" s="13">
        <f t="shared" ca="1" si="112"/>
        <v>0.35666644065455821</v>
      </c>
      <c r="F981" s="23">
        <f t="shared" ca="1" si="106"/>
        <v>840.33</v>
      </c>
      <c r="G981" s="17">
        <f t="shared" ca="1" si="111"/>
        <v>3971.0478790753045</v>
      </c>
    </row>
    <row r="982" spans="1:7">
      <c r="A982" s="45">
        <f t="shared" si="107"/>
        <v>973</v>
      </c>
      <c r="B982" s="6">
        <f t="shared" ca="1" si="108"/>
        <v>4.5</v>
      </c>
      <c r="C982" s="16">
        <f t="shared" ca="1" si="109"/>
        <v>8.9600000000000009</v>
      </c>
      <c r="D982" s="26">
        <f t="shared" ca="1" si="110"/>
        <v>8.9600000000000013E-2</v>
      </c>
      <c r="E982" s="13">
        <f t="shared" ca="1" si="112"/>
        <v>0.625543370256051</v>
      </c>
      <c r="F982" s="23">
        <f t="shared" ca="1" si="106"/>
        <v>1352.33</v>
      </c>
      <c r="G982" s="17">
        <f t="shared" ca="1" si="111"/>
        <v>4834.7313068357935</v>
      </c>
    </row>
    <row r="983" spans="1:7">
      <c r="A983" s="45">
        <f t="shared" si="107"/>
        <v>974</v>
      </c>
      <c r="B983" s="6">
        <f t="shared" ca="1" si="108"/>
        <v>9</v>
      </c>
      <c r="C983" s="16">
        <f t="shared" ca="1" si="109"/>
        <v>10.81</v>
      </c>
      <c r="D983" s="26">
        <f t="shared" ca="1" si="110"/>
        <v>0.1081</v>
      </c>
      <c r="E983" s="13">
        <f t="shared" ca="1" si="112"/>
        <v>7.7736472783050958E-2</v>
      </c>
      <c r="F983" s="23">
        <f t="shared" ca="1" si="106"/>
        <v>400.29</v>
      </c>
      <c r="G983" s="17">
        <f t="shared" ca="1" si="111"/>
        <v>2232.8887395510405</v>
      </c>
    </row>
    <row r="984" spans="1:7">
      <c r="A984" s="45">
        <f t="shared" si="107"/>
        <v>975</v>
      </c>
      <c r="B984" s="6">
        <f t="shared" ca="1" si="108"/>
        <v>2.11</v>
      </c>
      <c r="C984" s="16">
        <f t="shared" ca="1" si="109"/>
        <v>10.58</v>
      </c>
      <c r="D984" s="26">
        <f t="shared" ca="1" si="110"/>
        <v>0.10580000000000001</v>
      </c>
      <c r="E984" s="13">
        <f t="shared" ca="1" si="112"/>
        <v>0.26470116309486169</v>
      </c>
      <c r="F984" s="23">
        <f t="shared" ca="1" si="106"/>
        <v>691.12</v>
      </c>
      <c r="G984" s="17">
        <f t="shared" ca="1" si="111"/>
        <v>1248.9652169031563</v>
      </c>
    </row>
    <row r="985" spans="1:7">
      <c r="A985" s="45">
        <f t="shared" si="107"/>
        <v>976</v>
      </c>
      <c r="B985" s="6">
        <f t="shared" ca="1" si="108"/>
        <v>8.73</v>
      </c>
      <c r="C985" s="16">
        <f t="shared" ca="1" si="109"/>
        <v>11.25</v>
      </c>
      <c r="D985" s="26">
        <f t="shared" ca="1" si="110"/>
        <v>0.1125</v>
      </c>
      <c r="E985" s="13">
        <f t="shared" ca="1" si="112"/>
        <v>6.5797189267688405E-2</v>
      </c>
      <c r="F985" s="23">
        <f t="shared" ca="1" si="106"/>
        <v>376.27</v>
      </c>
      <c r="G985" s="17">
        <f t="shared" ca="1" si="111"/>
        <v>2025.9164736509704</v>
      </c>
    </row>
    <row r="986" spans="1:7">
      <c r="A986" s="45">
        <f t="shared" si="107"/>
        <v>977</v>
      </c>
      <c r="B986" s="6">
        <f t="shared" ca="1" si="108"/>
        <v>3.82</v>
      </c>
      <c r="C986" s="16">
        <f t="shared" ca="1" si="109"/>
        <v>9.27</v>
      </c>
      <c r="D986" s="26">
        <f t="shared" ca="1" si="110"/>
        <v>9.2699999999999991E-2</v>
      </c>
      <c r="E986" s="13">
        <f t="shared" ca="1" si="112"/>
        <v>0.58072567775585393</v>
      </c>
      <c r="F986" s="23">
        <f t="shared" ca="1" si="106"/>
        <v>1256.52</v>
      </c>
      <c r="G986" s="17">
        <f t="shared" ca="1" si="111"/>
        <v>3893.826320281948</v>
      </c>
    </row>
    <row r="987" spans="1:7">
      <c r="A987" s="45">
        <f t="shared" si="107"/>
        <v>978</v>
      </c>
      <c r="B987" s="6">
        <f t="shared" ca="1" si="108"/>
        <v>9.69</v>
      </c>
      <c r="C987" s="16">
        <f t="shared" ca="1" si="109"/>
        <v>8.0399999999999991</v>
      </c>
      <c r="D987" s="26">
        <f t="shared" ca="1" si="110"/>
        <v>8.0399999999999985E-2</v>
      </c>
      <c r="E987" s="13">
        <f t="shared" ca="1" si="112"/>
        <v>0.37815958058032351</v>
      </c>
      <c r="F987" s="23">
        <f t="shared" ca="1" si="106"/>
        <v>876.71</v>
      </c>
      <c r="G987" s="17">
        <f t="shared" ca="1" si="111"/>
        <v>5750.1044778942151</v>
      </c>
    </row>
    <row r="988" spans="1:7">
      <c r="A988" s="45">
        <f t="shared" si="107"/>
        <v>979</v>
      </c>
      <c r="B988" s="6">
        <f t="shared" ca="1" si="108"/>
        <v>7.05</v>
      </c>
      <c r="C988" s="16">
        <f t="shared" ca="1" si="109"/>
        <v>7.51</v>
      </c>
      <c r="D988" s="26">
        <f t="shared" ca="1" si="110"/>
        <v>7.51E-2</v>
      </c>
      <c r="E988" s="13">
        <f t="shared" ca="1" si="112"/>
        <v>0.91900661850708087</v>
      </c>
      <c r="F988" s="23">
        <f t="shared" ca="1" si="106"/>
        <v>2233.71</v>
      </c>
      <c r="G988" s="17">
        <f t="shared" ca="1" si="111"/>
        <v>11891.738614994201</v>
      </c>
    </row>
    <row r="989" spans="1:7">
      <c r="A989" s="45">
        <f t="shared" si="107"/>
        <v>980</v>
      </c>
      <c r="B989" s="6">
        <f t="shared" ca="1" si="108"/>
        <v>7.38</v>
      </c>
      <c r="C989" s="16">
        <f t="shared" ca="1" si="109"/>
        <v>9.18</v>
      </c>
      <c r="D989" s="26">
        <f t="shared" ca="1" si="110"/>
        <v>9.1799999999999993E-2</v>
      </c>
      <c r="E989" s="13">
        <f t="shared" ca="1" si="112"/>
        <v>0.23361272942060862</v>
      </c>
      <c r="F989" s="23">
        <f t="shared" ca="1" si="106"/>
        <v>642.82000000000005</v>
      </c>
      <c r="G989" s="17">
        <f t="shared" ca="1" si="111"/>
        <v>3340.123681776332</v>
      </c>
    </row>
    <row r="990" spans="1:7">
      <c r="A990" s="45">
        <f t="shared" si="107"/>
        <v>981</v>
      </c>
      <c r="B990" s="6">
        <f t="shared" ca="1" si="108"/>
        <v>1.9</v>
      </c>
      <c r="C990" s="16">
        <f t="shared" ca="1" si="109"/>
        <v>5.65</v>
      </c>
      <c r="D990" s="26">
        <f t="shared" ca="1" si="110"/>
        <v>5.6500000000000002E-2</v>
      </c>
      <c r="E990" s="13">
        <f t="shared" ca="1" si="112"/>
        <v>0.38619963612023833</v>
      </c>
      <c r="F990" s="23">
        <f t="shared" ca="1" si="106"/>
        <v>890.49</v>
      </c>
      <c r="G990" s="17">
        <f t="shared" ca="1" si="111"/>
        <v>1562.8400202852804</v>
      </c>
    </row>
    <row r="991" spans="1:7">
      <c r="A991" s="45">
        <f t="shared" si="107"/>
        <v>982</v>
      </c>
      <c r="B991" s="6">
        <f t="shared" ca="1" si="108"/>
        <v>4.87</v>
      </c>
      <c r="C991" s="16">
        <f t="shared" ca="1" si="109"/>
        <v>10.39</v>
      </c>
      <c r="D991" s="26">
        <f t="shared" ca="1" si="110"/>
        <v>0.10390000000000001</v>
      </c>
      <c r="E991" s="13">
        <f t="shared" ca="1" si="112"/>
        <v>0.76436580641049179</v>
      </c>
      <c r="F991" s="23">
        <f t="shared" ca="1" si="106"/>
        <v>1692.96</v>
      </c>
      <c r="G991" s="17">
        <f t="shared" ca="1" si="111"/>
        <v>6225.6620367851983</v>
      </c>
    </row>
    <row r="992" spans="1:7">
      <c r="A992" s="45">
        <f t="shared" si="107"/>
        <v>983</v>
      </c>
      <c r="B992" s="6">
        <f t="shared" ca="1" si="108"/>
        <v>4.87</v>
      </c>
      <c r="C992" s="16">
        <f t="shared" ca="1" si="109"/>
        <v>8.67</v>
      </c>
      <c r="D992" s="26">
        <f t="shared" ca="1" si="110"/>
        <v>8.6699999999999999E-2</v>
      </c>
      <c r="E992" s="13">
        <f t="shared" ca="1" si="112"/>
        <v>0.73079415555974625</v>
      </c>
      <c r="F992" s="23">
        <f t="shared" ca="1" si="106"/>
        <v>1602.95</v>
      </c>
      <c r="G992" s="17">
        <f t="shared" ca="1" si="111"/>
        <v>6156.0887711476398</v>
      </c>
    </row>
    <row r="993" spans="1:7">
      <c r="A993" s="45">
        <f t="shared" si="107"/>
        <v>984</v>
      </c>
      <c r="B993" s="6">
        <f t="shared" ca="1" si="108"/>
        <v>7.08</v>
      </c>
      <c r="C993" s="16">
        <f t="shared" ca="1" si="109"/>
        <v>9.4700000000000006</v>
      </c>
      <c r="D993" s="26">
        <f t="shared" ca="1" si="110"/>
        <v>9.4700000000000006E-2</v>
      </c>
      <c r="E993" s="13">
        <f t="shared" ca="1" si="112"/>
        <v>0.15013600752776712</v>
      </c>
      <c r="F993" s="23">
        <f t="shared" ca="1" si="106"/>
        <v>517.76</v>
      </c>
      <c r="G993" s="17">
        <f t="shared" ca="1" si="111"/>
        <v>2586.1993405869116</v>
      </c>
    </row>
    <row r="994" spans="1:7">
      <c r="A994" s="45">
        <f t="shared" si="107"/>
        <v>985</v>
      </c>
      <c r="B994" s="6">
        <f t="shared" ca="1" si="108"/>
        <v>9.5399999999999991</v>
      </c>
      <c r="C994" s="16">
        <f t="shared" ca="1" si="109"/>
        <v>11.09</v>
      </c>
      <c r="D994" s="26">
        <f t="shared" ca="1" si="110"/>
        <v>0.1109</v>
      </c>
      <c r="E994" s="13">
        <f t="shared" ca="1" si="112"/>
        <v>0.79789497295728562</v>
      </c>
      <c r="F994" s="23">
        <f t="shared" ca="1" si="106"/>
        <v>1789.52</v>
      </c>
      <c r="G994" s="17">
        <f t="shared" ca="1" si="111"/>
        <v>10219.825985896639</v>
      </c>
    </row>
    <row r="995" spans="1:7">
      <c r="A995" s="45">
        <f t="shared" si="107"/>
        <v>986</v>
      </c>
      <c r="B995" s="6">
        <f t="shared" ca="1" si="108"/>
        <v>1.46</v>
      </c>
      <c r="C995" s="16">
        <f t="shared" ca="1" si="109"/>
        <v>8.93</v>
      </c>
      <c r="D995" s="26">
        <f t="shared" ca="1" si="110"/>
        <v>8.929999999999999E-2</v>
      </c>
      <c r="E995" s="13">
        <f t="shared" ca="1" si="112"/>
        <v>0.87507892194329995</v>
      </c>
      <c r="F995" s="23">
        <f t="shared" ca="1" si="106"/>
        <v>2048.33</v>
      </c>
      <c r="G995" s="17">
        <f t="shared" ca="1" si="111"/>
        <v>2692.8436531219436</v>
      </c>
    </row>
    <row r="996" spans="1:7">
      <c r="A996" s="45">
        <f t="shared" si="107"/>
        <v>987</v>
      </c>
      <c r="B996" s="6">
        <f t="shared" ca="1" si="108"/>
        <v>5.04</v>
      </c>
      <c r="C996" s="16">
        <f t="shared" ca="1" si="109"/>
        <v>7.33</v>
      </c>
      <c r="D996" s="26">
        <f t="shared" ca="1" si="110"/>
        <v>7.3300000000000004E-2</v>
      </c>
      <c r="E996" s="13">
        <f t="shared" ca="1" si="112"/>
        <v>0.63818029618342209</v>
      </c>
      <c r="F996" s="23">
        <f t="shared" ca="1" si="106"/>
        <v>1380.37</v>
      </c>
      <c r="G996" s="17">
        <f t="shared" ca="1" si="111"/>
        <v>5647.4881200574591</v>
      </c>
    </row>
    <row r="997" spans="1:7">
      <c r="A997" s="45">
        <f t="shared" si="107"/>
        <v>988</v>
      </c>
      <c r="B997" s="6">
        <f t="shared" ca="1" si="108"/>
        <v>3.01</v>
      </c>
      <c r="C997" s="16">
        <f t="shared" ca="1" si="109"/>
        <v>7.76</v>
      </c>
      <c r="D997" s="26">
        <f t="shared" ca="1" si="110"/>
        <v>7.7600000000000002E-2</v>
      </c>
      <c r="E997" s="13">
        <f t="shared" ca="1" si="112"/>
        <v>0.15825863188225742</v>
      </c>
      <c r="F997" s="23">
        <f t="shared" ca="1" si="106"/>
        <v>529.65</v>
      </c>
      <c r="G997" s="17">
        <f t="shared" ca="1" si="111"/>
        <v>1374.9670768986921</v>
      </c>
    </row>
    <row r="998" spans="1:7">
      <c r="A998" s="45">
        <f t="shared" si="107"/>
        <v>989</v>
      </c>
      <c r="B998" s="6">
        <f t="shared" ca="1" si="108"/>
        <v>4.4000000000000004</v>
      </c>
      <c r="C998" s="16">
        <f t="shared" ca="1" si="109"/>
        <v>7.95</v>
      </c>
      <c r="D998" s="26">
        <f t="shared" ca="1" si="110"/>
        <v>7.9500000000000001E-2</v>
      </c>
      <c r="E998" s="13">
        <f t="shared" ca="1" si="112"/>
        <v>0.53313769737878935</v>
      </c>
      <c r="F998" s="23">
        <f t="shared" ca="1" si="106"/>
        <v>1160.23</v>
      </c>
      <c r="G998" s="17">
        <f t="shared" ca="1" si="111"/>
        <v>4170.9781536781038</v>
      </c>
    </row>
    <row r="999" spans="1:7">
      <c r="A999" s="45">
        <f t="shared" si="107"/>
        <v>990</v>
      </c>
      <c r="B999" s="6">
        <f t="shared" ca="1" si="108"/>
        <v>9.27</v>
      </c>
      <c r="C999" s="16">
        <f t="shared" ca="1" si="109"/>
        <v>6.47</v>
      </c>
      <c r="D999" s="26">
        <f t="shared" ca="1" si="110"/>
        <v>6.4699999999999994E-2</v>
      </c>
      <c r="E999" s="13">
        <f t="shared" ca="1" si="112"/>
        <v>0.65868153887458192</v>
      </c>
      <c r="F999" s="23">
        <f t="shared" ca="1" si="106"/>
        <v>1426.93</v>
      </c>
      <c r="G999" s="17">
        <f t="shared" ca="1" si="111"/>
        <v>9720.6220204883884</v>
      </c>
    </row>
    <row r="1000" spans="1:7">
      <c r="A1000" s="45">
        <f t="shared" si="107"/>
        <v>991</v>
      </c>
      <c r="B1000" s="6">
        <f t="shared" ca="1" si="108"/>
        <v>2.69</v>
      </c>
      <c r="C1000" s="16">
        <f t="shared" ca="1" si="109"/>
        <v>6.42</v>
      </c>
      <c r="D1000" s="26">
        <f t="shared" ca="1" si="110"/>
        <v>6.4199999999999993E-2</v>
      </c>
      <c r="E1000" s="13">
        <f t="shared" ca="1" si="112"/>
        <v>0.35140675091876072</v>
      </c>
      <c r="F1000" s="23">
        <f t="shared" ca="1" si="106"/>
        <v>831.52</v>
      </c>
      <c r="G1000" s="17">
        <f t="shared" ca="1" si="111"/>
        <v>1996.1991648600597</v>
      </c>
    </row>
    <row r="1001" spans="1:7">
      <c r="A1001" s="45">
        <f t="shared" si="107"/>
        <v>992</v>
      </c>
      <c r="B1001" s="6">
        <f t="shared" ca="1" si="108"/>
        <v>2.3199999999999998</v>
      </c>
      <c r="C1001" s="16">
        <f t="shared" ca="1" si="109"/>
        <v>9.3800000000000008</v>
      </c>
      <c r="D1001" s="26">
        <f t="shared" ref="D1001:D1009" ca="1" si="113">C1001/100</f>
        <v>9.3800000000000008E-2</v>
      </c>
      <c r="E1001" s="13">
        <f t="shared" ca="1" si="112"/>
        <v>0.85237349556057607</v>
      </c>
      <c r="F1001" s="23">
        <f t="shared" ref="F1001:F1009" ca="1" si="114">ROUND(IF(E1001&lt;=(F$6-F$5)/(F$7-F$5),F$5+SQRT(E1001*(F$7-F$5)*(F$6-F$5)),F$7-SQRT((1-E1001)*(F$7-F$5)*(-F$6+F$7))),$A$2)</f>
        <v>1965.45</v>
      </c>
      <c r="G1001" s="17">
        <f t="shared" ref="G1001:G1009" ca="1" si="115">PV(D1001,B1001,-F1001)</f>
        <v>3935.049865931594</v>
      </c>
    </row>
    <row r="1002" spans="1:7">
      <c r="A1002" s="45">
        <f t="shared" si="107"/>
        <v>993</v>
      </c>
      <c r="B1002" s="6">
        <f t="shared" ca="1" si="108"/>
        <v>8.23</v>
      </c>
      <c r="C1002" s="16">
        <f t="shared" ca="1" si="109"/>
        <v>11.42</v>
      </c>
      <c r="D1002" s="26">
        <f t="shared" ca="1" si="113"/>
        <v>0.1142</v>
      </c>
      <c r="E1002" s="13">
        <f t="shared" ca="1" si="112"/>
        <v>6.4249858093584078E-2</v>
      </c>
      <c r="F1002" s="23">
        <f t="shared" ca="1" si="114"/>
        <v>373</v>
      </c>
      <c r="G1002" s="17">
        <f t="shared" ca="1" si="115"/>
        <v>1924.8686262089668</v>
      </c>
    </row>
    <row r="1003" spans="1:7">
      <c r="A1003" s="45">
        <f t="shared" si="107"/>
        <v>994</v>
      </c>
      <c r="B1003" s="6">
        <f t="shared" ca="1" si="108"/>
        <v>6.28</v>
      </c>
      <c r="C1003" s="16">
        <f t="shared" ca="1" si="109"/>
        <v>8.4</v>
      </c>
      <c r="D1003" s="26">
        <f t="shared" ca="1" si="113"/>
        <v>8.4000000000000005E-2</v>
      </c>
      <c r="E1003" s="13">
        <f t="shared" ca="1" si="112"/>
        <v>0.15477645444321642</v>
      </c>
      <c r="F1003" s="23">
        <f t="shared" ca="1" si="114"/>
        <v>524.54999999999995</v>
      </c>
      <c r="G1003" s="17">
        <f t="shared" ca="1" si="115"/>
        <v>2481.7338801021647</v>
      </c>
    </row>
    <row r="1004" spans="1:7">
      <c r="A1004" s="45">
        <f t="shared" si="107"/>
        <v>995</v>
      </c>
      <c r="B1004" s="6">
        <f t="shared" ca="1" si="108"/>
        <v>5.2</v>
      </c>
      <c r="C1004" s="16">
        <f t="shared" ca="1" si="109"/>
        <v>10.14</v>
      </c>
      <c r="D1004" s="26">
        <f t="shared" ca="1" si="113"/>
        <v>0.1014</v>
      </c>
      <c r="E1004" s="13">
        <f t="shared" ca="1" si="112"/>
        <v>0.2352343504295592</v>
      </c>
      <c r="F1004" s="23">
        <f t="shared" ca="1" si="114"/>
        <v>645.30999999999995</v>
      </c>
      <c r="G1004" s="17">
        <f t="shared" ca="1" si="115"/>
        <v>2512.6266565324186</v>
      </c>
    </row>
    <row r="1005" spans="1:7">
      <c r="A1005" s="45">
        <f t="shared" si="107"/>
        <v>996</v>
      </c>
      <c r="B1005" s="6">
        <f t="shared" ca="1" si="108"/>
        <v>7.45</v>
      </c>
      <c r="C1005" s="16">
        <f t="shared" ca="1" si="109"/>
        <v>11.46</v>
      </c>
      <c r="D1005" s="26">
        <f t="shared" ca="1" si="113"/>
        <v>0.11460000000000001</v>
      </c>
      <c r="E1005" s="13">
        <f t="shared" ca="1" si="112"/>
        <v>0.92517758146921603</v>
      </c>
      <c r="F1005" s="23">
        <f t="shared" ca="1" si="114"/>
        <v>2263.48</v>
      </c>
      <c r="G1005" s="17">
        <f t="shared" ca="1" si="115"/>
        <v>10949.664535778173</v>
      </c>
    </row>
    <row r="1006" spans="1:7">
      <c r="A1006" s="45">
        <f t="shared" si="107"/>
        <v>997</v>
      </c>
      <c r="B1006" s="6">
        <f t="shared" ca="1" si="108"/>
        <v>9.7799999999999994</v>
      </c>
      <c r="C1006" s="16">
        <f t="shared" ca="1" si="109"/>
        <v>9.8800000000000008</v>
      </c>
      <c r="D1006" s="26">
        <f t="shared" ca="1" si="113"/>
        <v>9.8800000000000013E-2</v>
      </c>
      <c r="E1006" s="13">
        <f t="shared" ca="1" si="112"/>
        <v>0.39660685592943234</v>
      </c>
      <c r="F1006" s="23">
        <f t="shared" ca="1" si="114"/>
        <v>908.45</v>
      </c>
      <c r="G1006" s="17">
        <f t="shared" ca="1" si="115"/>
        <v>5535.8610500554778</v>
      </c>
    </row>
    <row r="1007" spans="1:7">
      <c r="A1007" s="45">
        <f t="shared" si="107"/>
        <v>998</v>
      </c>
      <c r="B1007" s="6">
        <f t="shared" ca="1" si="108"/>
        <v>9.91</v>
      </c>
      <c r="C1007" s="16">
        <f t="shared" ca="1" si="109"/>
        <v>5</v>
      </c>
      <c r="D1007" s="26">
        <f t="shared" ca="1" si="113"/>
        <v>0.05</v>
      </c>
      <c r="E1007" s="13">
        <f t="shared" ca="1" si="112"/>
        <v>0.67205475224303657</v>
      </c>
      <c r="F1007" s="23">
        <f t="shared" ca="1" si="114"/>
        <v>1458.05</v>
      </c>
      <c r="G1007" s="17">
        <f t="shared" ca="1" si="115"/>
        <v>11179.891604151311</v>
      </c>
    </row>
    <row r="1008" spans="1:7">
      <c r="A1008" s="45">
        <f t="shared" si="107"/>
        <v>999</v>
      </c>
      <c r="B1008" s="6">
        <f t="shared" ca="1" si="108"/>
        <v>7.08</v>
      </c>
      <c r="C1008" s="16">
        <f t="shared" ca="1" si="109"/>
        <v>10.88</v>
      </c>
      <c r="D1008" s="26">
        <f t="shared" ca="1" si="113"/>
        <v>0.10880000000000001</v>
      </c>
      <c r="E1008" s="13">
        <f t="shared" ca="1" si="112"/>
        <v>0.59570392452658882</v>
      </c>
      <c r="F1008" s="23">
        <f t="shared" ca="1" si="114"/>
        <v>1287.94</v>
      </c>
      <c r="G1008" s="17">
        <f t="shared" ca="1" si="115"/>
        <v>6139.9001320279949</v>
      </c>
    </row>
    <row r="1009" spans="1:7">
      <c r="A1009" s="45">
        <f t="shared" si="107"/>
        <v>1000</v>
      </c>
      <c r="B1009" s="6">
        <f t="shared" ca="1" si="108"/>
        <v>2.81</v>
      </c>
      <c r="C1009" s="16">
        <f t="shared" ca="1" si="109"/>
        <v>6.91</v>
      </c>
      <c r="D1009" s="26">
        <f t="shared" ca="1" si="113"/>
        <v>6.9099999999999995E-2</v>
      </c>
      <c r="E1009" s="13">
        <f t="shared" ca="1" si="112"/>
        <v>0.18258226914830533</v>
      </c>
      <c r="F1009" s="23">
        <f t="shared" ca="1" si="114"/>
        <v>565.61</v>
      </c>
      <c r="G1009" s="17">
        <f t="shared" ca="1" si="115"/>
        <v>1401.2009472442348</v>
      </c>
    </row>
  </sheetData>
  <mergeCells count="3">
    <mergeCell ref="G5:G8"/>
    <mergeCell ref="I9:O9"/>
    <mergeCell ref="I16:M16"/>
  </mergeCells>
  <conditionalFormatting sqref="A1">
    <cfRule type="cellIs" dxfId="5" priority="1" operator="lessThan">
      <formula>0</formula>
    </cfRule>
    <cfRule type="cellIs" dxfId="4" priority="2" operator="greaterThan">
      <formula>0</formula>
    </cfRule>
    <cfRule type="cellIs" dxfId="3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1234-6C08-D14E-8217-22562C30E110}">
  <dimension ref="A1:N1009"/>
  <sheetViews>
    <sheetView zoomScale="200" zoomScaleNormal="200" workbookViewId="0">
      <selection activeCell="G2" sqref="G2"/>
    </sheetView>
  </sheetViews>
  <sheetFormatPr baseColWidth="10" defaultRowHeight="16"/>
  <cols>
    <col min="9" max="12" width="10.83203125" style="53"/>
    <col min="14" max="14" width="20.33203125" bestFit="1" customWidth="1"/>
  </cols>
  <sheetData>
    <row r="1" spans="1:14">
      <c r="A1" s="2">
        <v>1</v>
      </c>
      <c r="B1" t="s">
        <v>32</v>
      </c>
    </row>
    <row r="2" spans="1:14">
      <c r="A2" s="2">
        <v>2</v>
      </c>
      <c r="B2" t="s">
        <v>21</v>
      </c>
    </row>
    <row r="4" spans="1:14">
      <c r="A4" s="1" t="s">
        <v>0</v>
      </c>
      <c r="B4" s="10" t="s">
        <v>22</v>
      </c>
      <c r="C4" s="10" t="s">
        <v>24</v>
      </c>
      <c r="D4" s="10" t="s">
        <v>23</v>
      </c>
      <c r="E4" s="45" t="s">
        <v>15</v>
      </c>
      <c r="F4" s="10" t="s">
        <v>29</v>
      </c>
      <c r="G4" s="10" t="s">
        <v>25</v>
      </c>
    </row>
    <row r="5" spans="1:14">
      <c r="A5" s="1" t="s">
        <v>1</v>
      </c>
      <c r="B5" s="9">
        <v>1</v>
      </c>
      <c r="C5" s="24">
        <v>2.99</v>
      </c>
      <c r="D5" s="26">
        <f>C5/100</f>
        <v>2.9900000000000003E-2</v>
      </c>
      <c r="E5" s="12"/>
      <c r="F5" s="18">
        <v>100</v>
      </c>
      <c r="G5" s="48"/>
    </row>
    <row r="6" spans="1:14">
      <c r="A6" s="1" t="s">
        <v>2</v>
      </c>
      <c r="B6" s="5">
        <v>5</v>
      </c>
      <c r="C6" s="25">
        <v>8.99</v>
      </c>
      <c r="D6" s="26">
        <f t="shared" ref="D6:D7" si="0">C6/100</f>
        <v>8.9900000000000008E-2</v>
      </c>
      <c r="E6" s="12"/>
      <c r="F6" s="19">
        <v>500</v>
      </c>
      <c r="G6" s="49"/>
      <c r="I6"/>
      <c r="J6"/>
      <c r="K6"/>
      <c r="L6"/>
    </row>
    <row r="7" spans="1:14">
      <c r="A7" s="1" t="s">
        <v>3</v>
      </c>
      <c r="B7" s="29">
        <v>10</v>
      </c>
      <c r="C7" s="33">
        <v>13.87</v>
      </c>
      <c r="D7" s="34">
        <f t="shared" si="0"/>
        <v>0.13869999999999999</v>
      </c>
      <c r="E7" s="12"/>
      <c r="F7" s="32">
        <v>3000</v>
      </c>
      <c r="G7" s="49"/>
      <c r="I7"/>
      <c r="J7"/>
      <c r="K7"/>
      <c r="L7"/>
    </row>
    <row r="8" spans="1:14">
      <c r="A8" s="31" t="s">
        <v>34</v>
      </c>
      <c r="B8" s="10" t="s">
        <v>35</v>
      </c>
      <c r="C8" s="36" t="s">
        <v>36</v>
      </c>
      <c r="D8" s="36" t="s">
        <v>36</v>
      </c>
      <c r="E8" s="12"/>
      <c r="F8" s="35" t="s">
        <v>37</v>
      </c>
      <c r="G8" s="50"/>
      <c r="I8"/>
      <c r="J8"/>
      <c r="K8"/>
      <c r="L8" s="52" t="s">
        <v>52</v>
      </c>
      <c r="M8" s="52"/>
      <c r="N8" s="57"/>
    </row>
    <row r="9" spans="1:14">
      <c r="A9" s="3" t="s">
        <v>4</v>
      </c>
      <c r="B9" s="44" t="s">
        <v>5</v>
      </c>
      <c r="C9" s="44" t="s">
        <v>5</v>
      </c>
      <c r="D9" s="43"/>
      <c r="E9" s="3" t="s">
        <v>14</v>
      </c>
      <c r="F9" s="44" t="s">
        <v>5</v>
      </c>
      <c r="G9" s="44" t="s">
        <v>5</v>
      </c>
      <c r="I9" s="1" t="s">
        <v>25</v>
      </c>
      <c r="J9" s="3" t="s">
        <v>33</v>
      </c>
      <c r="K9"/>
      <c r="L9" s="46" t="s">
        <v>38</v>
      </c>
      <c r="M9" s="58">
        <f>AVERAGE(I10:I1009)</f>
        <v>4826.0904952865039</v>
      </c>
    </row>
    <row r="10" spans="1:14">
      <c r="A10" s="45">
        <v>1</v>
      </c>
      <c r="B10" s="6">
        <f ca="1">IF($A$1="",RANDBETWEEN(B$5*10^$A$2,B$7*10^$A$2)/10^$A$2,B10)</f>
        <v>2</v>
      </c>
      <c r="C10" s="15">
        <f ca="1">IF($A$1="",ROUND(_xlfn.NORM.INV(RAND(),C$6,(C$7-C$5)/6),$A$2),C10)</f>
        <v>5.95</v>
      </c>
      <c r="D10" s="26">
        <f ca="1">C10/100</f>
        <v>5.9500000000000004E-2</v>
      </c>
      <c r="E10" s="13">
        <f ca="1">IF($A$1="",RAND(),E10)</f>
        <v>0.72871173790880373</v>
      </c>
      <c r="F10" s="23">
        <f ca="1">ROUND(IF(E10&lt;=(F$6-F$5)/(F$7-F$5),F$5+SQRT(E10*(F$7-F$5)*(F$6-F$5)),F$7-SQRT((1-E10)*(F$7-F$5)*(-F$6+F$7))),$A$2)</f>
        <v>1597.56</v>
      </c>
      <c r="G10" s="17">
        <f ca="1">PV(D10,B10,-F10)</f>
        <v>2931.0083268729145</v>
      </c>
      <c r="I10" s="54">
        <v>253.12544719424312</v>
      </c>
      <c r="J10" s="55">
        <f>A10/1000</f>
        <v>1E-3</v>
      </c>
      <c r="K10"/>
      <c r="L10" s="46" t="s">
        <v>39</v>
      </c>
      <c r="M10" s="58">
        <f>MEDIAN(I10:I1009)</f>
        <v>3985.3285507054725</v>
      </c>
    </row>
    <row r="11" spans="1:14">
      <c r="A11" s="45">
        <f>A10+1</f>
        <v>2</v>
      </c>
      <c r="B11" s="6">
        <f ca="1">IF($A$1="",RANDBETWEEN(B$5*10^$A$2,B$7*10^$A$2)/10^$A$2,B11)</f>
        <v>6.98</v>
      </c>
      <c r="C11" s="16">
        <f ca="1">IF($A$1="",ROUND(_xlfn.NORM.INV(RAND(),C$6,(C$7-C$5)/6),$A$2),C11)</f>
        <v>8.7799999999999994</v>
      </c>
      <c r="D11" s="26">
        <f ca="1">C11/100</f>
        <v>8.7799999999999989E-2</v>
      </c>
      <c r="E11" s="13">
        <f ca="1">IF($A$1="",RAND(),E11)</f>
        <v>0.72149932965395991</v>
      </c>
      <c r="F11" s="23">
        <f t="shared" ref="F11:F19" ca="1" si="1">ROUND(IF(E11&lt;=(F$6-F$5)/(F$7-F$5),F$5+SQRT(E11*(F$7-F$5)*(F$6-F$5)),F$7-SQRT((1-E11)*(F$7-F$5)*(-F$6+F$7))),$A$2)</f>
        <v>1579.04</v>
      </c>
      <c r="G11" s="17">
        <f ca="1">PV(D11,B11,-F11)</f>
        <v>7989.4316101664926</v>
      </c>
      <c r="I11" s="54">
        <v>391.40057569802997</v>
      </c>
      <c r="J11" s="55">
        <f t="shared" ref="J11:J74" si="2">A11/1000</f>
        <v>2E-3</v>
      </c>
      <c r="K11"/>
      <c r="L11" s="46" t="s">
        <v>41</v>
      </c>
      <c r="M11" s="58">
        <f>MIN(I10:I1009)</f>
        <v>253.12544719424312</v>
      </c>
    </row>
    <row r="12" spans="1:14">
      <c r="A12" s="45">
        <f t="shared" ref="A12:A75" si="3">A11+1</f>
        <v>3</v>
      </c>
      <c r="B12" s="6">
        <f t="shared" ref="B12:B75" ca="1" si="4">IF($A$1="",RANDBETWEEN(B$5*10^$A$2,B$7*10^$A$2)/10^$A$2,B12)</f>
        <v>7.38</v>
      </c>
      <c r="C12" s="16">
        <f t="shared" ref="C12:C75" ca="1" si="5">IF($A$1="",ROUND(_xlfn.NORM.INV(RAND(),C$6,(C$7-C$5)/6),$A$2),C12)</f>
        <v>11.21</v>
      </c>
      <c r="D12" s="26">
        <f t="shared" ref="D12:D19" ca="1" si="6">C12/100</f>
        <v>0.11210000000000001</v>
      </c>
      <c r="E12" s="13">
        <f ca="1">IF($A$1="",RAND(),E12)</f>
        <v>0.61487362368577447</v>
      </c>
      <c r="F12" s="23">
        <f t="shared" ca="1" si="1"/>
        <v>1329.02</v>
      </c>
      <c r="G12" s="17">
        <f t="shared" ref="G12:G19" ca="1" si="7">PV(D12,B12,-F12)</f>
        <v>6443.3334543791434</v>
      </c>
      <c r="I12" s="54">
        <v>401.37167944266776</v>
      </c>
      <c r="J12" s="55">
        <f t="shared" si="2"/>
        <v>3.0000000000000001E-3</v>
      </c>
      <c r="K12"/>
      <c r="L12" s="46" t="s">
        <v>42</v>
      </c>
      <c r="M12" s="58">
        <f>MAX(I10:I1009)</f>
        <v>19743.222939875985</v>
      </c>
    </row>
    <row r="13" spans="1:14">
      <c r="A13" s="45">
        <f t="shared" si="3"/>
        <v>4</v>
      </c>
      <c r="B13" s="6">
        <f t="shared" ca="1" si="4"/>
        <v>4.8499999999999996</v>
      </c>
      <c r="C13" s="16">
        <f t="shared" ca="1" si="5"/>
        <v>10.69</v>
      </c>
      <c r="D13" s="26">
        <f t="shared" ca="1" si="6"/>
        <v>0.1069</v>
      </c>
      <c r="E13" s="13">
        <f t="shared" ref="E13:E76" ca="1" si="8">IF($A$1="",RAND(),E13)</f>
        <v>0.78507584523695373</v>
      </c>
      <c r="F13" s="23">
        <f t="shared" ca="1" si="1"/>
        <v>1751.72</v>
      </c>
      <c r="G13" s="17">
        <f t="shared" ca="1" si="7"/>
        <v>6373.5966049315721</v>
      </c>
      <c r="I13" s="54">
        <v>425.77402394235031</v>
      </c>
      <c r="J13" s="55">
        <f t="shared" si="2"/>
        <v>4.0000000000000001E-3</v>
      </c>
      <c r="K13"/>
      <c r="L13" s="52" t="s">
        <v>43</v>
      </c>
      <c r="M13" s="58">
        <f>I34</f>
        <v>671.51559689119631</v>
      </c>
    </row>
    <row r="14" spans="1:14">
      <c r="A14" s="45">
        <f t="shared" si="3"/>
        <v>5</v>
      </c>
      <c r="B14" s="6">
        <f t="shared" ca="1" si="4"/>
        <v>8.1300000000000008</v>
      </c>
      <c r="C14" s="16">
        <f t="shared" ca="1" si="5"/>
        <v>9.98</v>
      </c>
      <c r="D14" s="26">
        <f t="shared" ca="1" si="6"/>
        <v>9.98E-2</v>
      </c>
      <c r="E14" s="13">
        <f t="shared" ca="1" si="8"/>
        <v>0.32785960497559496</v>
      </c>
      <c r="F14" s="23">
        <f t="shared" ca="1" si="1"/>
        <v>792.51</v>
      </c>
      <c r="G14" s="17">
        <f t="shared" ca="1" si="7"/>
        <v>4276.659340956915</v>
      </c>
      <c r="I14" s="54">
        <v>427.35862301518347</v>
      </c>
      <c r="J14" s="55">
        <f t="shared" si="2"/>
        <v>5.0000000000000001E-3</v>
      </c>
      <c r="K14"/>
      <c r="L14" s="52"/>
      <c r="M14" s="58">
        <f>I984</f>
        <v>12961.265775554728</v>
      </c>
    </row>
    <row r="15" spans="1:14">
      <c r="A15" s="45">
        <f t="shared" si="3"/>
        <v>6</v>
      </c>
      <c r="B15" s="6">
        <f t="shared" ca="1" si="4"/>
        <v>9.44</v>
      </c>
      <c r="C15" s="16">
        <f t="shared" ca="1" si="5"/>
        <v>10.1</v>
      </c>
      <c r="D15" s="26">
        <f t="shared" ca="1" si="6"/>
        <v>0.10099999999999999</v>
      </c>
      <c r="E15" s="13">
        <f t="shared" ca="1" si="8"/>
        <v>0.81466709574477592</v>
      </c>
      <c r="F15" s="23">
        <f t="shared" ca="1" si="1"/>
        <v>1840.83</v>
      </c>
      <c r="G15" s="17">
        <f t="shared" ca="1" si="7"/>
        <v>10877.178848614623</v>
      </c>
      <c r="I15" s="54">
        <v>449.62850985235565</v>
      </c>
      <c r="J15" s="55">
        <f t="shared" si="2"/>
        <v>6.0000000000000001E-3</v>
      </c>
      <c r="K15"/>
      <c r="L15"/>
    </row>
    <row r="16" spans="1:14">
      <c r="A16" s="45">
        <f t="shared" si="3"/>
        <v>7</v>
      </c>
      <c r="B16" s="6">
        <f t="shared" ca="1" si="4"/>
        <v>9.02</v>
      </c>
      <c r="C16" s="16">
        <f t="shared" ca="1" si="5"/>
        <v>10.19</v>
      </c>
      <c r="D16" s="26">
        <f t="shared" ca="1" si="6"/>
        <v>0.10189999999999999</v>
      </c>
      <c r="E16" s="13">
        <f t="shared" ca="1" si="8"/>
        <v>0.49921717762047257</v>
      </c>
      <c r="F16" s="23">
        <f t="shared" ca="1" si="1"/>
        <v>1094.57</v>
      </c>
      <c r="G16" s="17">
        <f t="shared" ca="1" si="7"/>
        <v>6265.0241075576205</v>
      </c>
      <c r="I16" s="54">
        <v>473.90050425821033</v>
      </c>
      <c r="J16" s="55">
        <f t="shared" si="2"/>
        <v>7.0000000000000001E-3</v>
      </c>
      <c r="K16"/>
      <c r="L16"/>
    </row>
    <row r="17" spans="1:14">
      <c r="A17" s="45">
        <f t="shared" si="3"/>
        <v>8</v>
      </c>
      <c r="B17" s="6">
        <f t="shared" ca="1" si="4"/>
        <v>7.04</v>
      </c>
      <c r="C17" s="16">
        <f t="shared" ca="1" si="5"/>
        <v>8.6</v>
      </c>
      <c r="D17" s="26">
        <f t="shared" ca="1" si="6"/>
        <v>8.5999999999999993E-2</v>
      </c>
      <c r="E17" s="13">
        <f t="shared" ca="1" si="8"/>
        <v>0.85181723107752894</v>
      </c>
      <c r="F17" s="23">
        <f t="shared" ca="1" si="1"/>
        <v>1963.5</v>
      </c>
      <c r="G17" s="17">
        <f t="shared" ca="1" si="7"/>
        <v>10058.466746370836</v>
      </c>
      <c r="I17" s="54">
        <v>498.5058092980812</v>
      </c>
      <c r="J17" s="55">
        <f t="shared" si="2"/>
        <v>8.0000000000000002E-3</v>
      </c>
      <c r="K17"/>
      <c r="L17"/>
    </row>
    <row r="18" spans="1:14">
      <c r="A18" s="45">
        <f t="shared" si="3"/>
        <v>9</v>
      </c>
      <c r="B18" s="6">
        <f t="shared" ca="1" si="4"/>
        <v>1.0900000000000001</v>
      </c>
      <c r="C18" s="16">
        <f t="shared" ca="1" si="5"/>
        <v>10.95</v>
      </c>
      <c r="D18" s="26">
        <f t="shared" ca="1" si="6"/>
        <v>0.10949999999999999</v>
      </c>
      <c r="E18" s="13">
        <f t="shared" ca="1" si="8"/>
        <v>0.20096007849722408</v>
      </c>
      <c r="F18" s="23">
        <f t="shared" ca="1" si="1"/>
        <v>593.13</v>
      </c>
      <c r="G18" s="17">
        <f t="shared" ca="1" si="7"/>
        <v>580.03619830790331</v>
      </c>
      <c r="I18" s="54">
        <v>524.3005696638636</v>
      </c>
      <c r="J18" s="55">
        <f t="shared" si="2"/>
        <v>8.9999999999999993E-3</v>
      </c>
      <c r="K18"/>
      <c r="L18"/>
    </row>
    <row r="19" spans="1:14">
      <c r="A19" s="45">
        <f t="shared" si="3"/>
        <v>10</v>
      </c>
      <c r="B19" s="6">
        <f t="shared" ca="1" si="4"/>
        <v>2.29</v>
      </c>
      <c r="C19" s="16">
        <f t="shared" ca="1" si="5"/>
        <v>10.71</v>
      </c>
      <c r="D19" s="26">
        <f t="shared" ca="1" si="6"/>
        <v>0.10710000000000001</v>
      </c>
      <c r="E19" s="13">
        <f t="shared" ca="1" si="8"/>
        <v>0.45577060457543128</v>
      </c>
      <c r="F19" s="23">
        <f t="shared" ca="1" si="1"/>
        <v>1013.63</v>
      </c>
      <c r="G19" s="17">
        <f t="shared" ca="1" si="7"/>
        <v>1967.0806088337772</v>
      </c>
      <c r="I19" s="54">
        <v>552.41412871428713</v>
      </c>
      <c r="J19" s="55">
        <f t="shared" si="2"/>
        <v>0.01</v>
      </c>
      <c r="K19"/>
      <c r="L19"/>
    </row>
    <row r="20" spans="1:14">
      <c r="A20" s="45">
        <f t="shared" si="3"/>
        <v>11</v>
      </c>
      <c r="B20" s="6">
        <f t="shared" ca="1" si="4"/>
        <v>7.46</v>
      </c>
      <c r="C20" s="16">
        <f t="shared" ca="1" si="5"/>
        <v>8.9700000000000006</v>
      </c>
      <c r="D20" s="26">
        <f t="shared" ref="D20:D83" ca="1" si="9">C20/100</f>
        <v>8.9700000000000002E-2</v>
      </c>
      <c r="E20" s="13">
        <f t="shared" ca="1" si="8"/>
        <v>7.0213196196389327E-2</v>
      </c>
      <c r="F20" s="23">
        <f t="shared" ref="F20:F83" ca="1" si="10">ROUND(IF(E20&lt;=(F$6-F$5)/(F$7-F$5),F$5+SQRT(E20*(F$7-F$5)*(F$6-F$5)),F$7-SQRT((1-E20)*(F$7-F$5)*(-F$6+F$7))),$A$2)</f>
        <v>385.39</v>
      </c>
      <c r="G20" s="17">
        <f t="shared" ref="G20:G83" ca="1" si="11">PV(D20,B20,-F20)</f>
        <v>2032.8405822021884</v>
      </c>
      <c r="I20" s="54">
        <v>555.00885202212748</v>
      </c>
      <c r="J20" s="55">
        <f t="shared" si="2"/>
        <v>1.0999999999999999E-2</v>
      </c>
      <c r="K20"/>
      <c r="L20"/>
    </row>
    <row r="21" spans="1:14">
      <c r="A21" s="45">
        <f t="shared" si="3"/>
        <v>12</v>
      </c>
      <c r="B21" s="6">
        <f t="shared" ca="1" si="4"/>
        <v>9.85</v>
      </c>
      <c r="C21" s="16">
        <f t="shared" ca="1" si="5"/>
        <v>10.47</v>
      </c>
      <c r="D21" s="26">
        <f t="shared" ca="1" si="9"/>
        <v>0.1047</v>
      </c>
      <c r="E21" s="13">
        <f t="shared" ca="1" si="8"/>
        <v>0.17996033981719295</v>
      </c>
      <c r="F21" s="23">
        <f t="shared" ca="1" si="10"/>
        <v>561.70000000000005</v>
      </c>
      <c r="G21" s="17">
        <f t="shared" ca="1" si="11"/>
        <v>3352.9776010418364</v>
      </c>
      <c r="I21" s="54">
        <v>580.03619830790331</v>
      </c>
      <c r="J21" s="55">
        <f t="shared" si="2"/>
        <v>1.2E-2</v>
      </c>
      <c r="K21"/>
      <c r="L21"/>
    </row>
    <row r="22" spans="1:14">
      <c r="A22" s="45">
        <f t="shared" si="3"/>
        <v>13</v>
      </c>
      <c r="B22" s="6">
        <f t="shared" ca="1" si="4"/>
        <v>4.91</v>
      </c>
      <c r="C22" s="16">
        <f t="shared" ca="1" si="5"/>
        <v>7</v>
      </c>
      <c r="D22" s="26">
        <f t="shared" ca="1" si="9"/>
        <v>7.0000000000000007E-2</v>
      </c>
      <c r="E22" s="13">
        <f t="shared" ca="1" si="8"/>
        <v>0.22485549527770643</v>
      </c>
      <c r="F22" s="23">
        <f t="shared" ca="1" si="10"/>
        <v>629.39</v>
      </c>
      <c r="G22" s="17">
        <f t="shared" ca="1" si="11"/>
        <v>2541.4678629827345</v>
      </c>
      <c r="I22" s="54">
        <v>583.88929571417361</v>
      </c>
      <c r="J22" s="55">
        <f t="shared" si="2"/>
        <v>1.2999999999999999E-2</v>
      </c>
      <c r="N22" s="20"/>
    </row>
    <row r="23" spans="1:14">
      <c r="A23" s="45">
        <f t="shared" si="3"/>
        <v>14</v>
      </c>
      <c r="B23" s="6">
        <f t="shared" ca="1" si="4"/>
        <v>8.99</v>
      </c>
      <c r="C23" s="16">
        <f t="shared" ca="1" si="5"/>
        <v>11.28</v>
      </c>
      <c r="D23" s="26">
        <f t="shared" ca="1" si="9"/>
        <v>0.1128</v>
      </c>
      <c r="E23" s="13">
        <f t="shared" ca="1" si="8"/>
        <v>0.14081462222588526</v>
      </c>
      <c r="F23" s="23">
        <f t="shared" ca="1" si="10"/>
        <v>504.18</v>
      </c>
      <c r="G23" s="17">
        <f t="shared" ca="1" si="11"/>
        <v>2759.7181687355046</v>
      </c>
      <c r="I23" s="54">
        <v>604.53212684606558</v>
      </c>
      <c r="J23" s="55">
        <f t="shared" si="2"/>
        <v>1.4E-2</v>
      </c>
      <c r="N23" s="21"/>
    </row>
    <row r="24" spans="1:14">
      <c r="A24" s="45">
        <f t="shared" si="3"/>
        <v>15</v>
      </c>
      <c r="B24" s="6">
        <f t="shared" ca="1" si="4"/>
        <v>7.04</v>
      </c>
      <c r="C24" s="16">
        <f t="shared" ca="1" si="5"/>
        <v>10.67</v>
      </c>
      <c r="D24" s="26">
        <f t="shared" ca="1" si="9"/>
        <v>0.1067</v>
      </c>
      <c r="E24" s="13">
        <f t="shared" ca="1" si="8"/>
        <v>0.99786556448848118</v>
      </c>
      <c r="F24" s="23">
        <f t="shared" ca="1" si="10"/>
        <v>2875.6</v>
      </c>
      <c r="G24" s="17">
        <f t="shared" ca="1" si="11"/>
        <v>13749.733552150639</v>
      </c>
      <c r="I24" s="54">
        <v>606.49593419945836</v>
      </c>
      <c r="J24" s="55">
        <f t="shared" si="2"/>
        <v>1.4999999999999999E-2</v>
      </c>
    </row>
    <row r="25" spans="1:14">
      <c r="A25" s="45">
        <f t="shared" si="3"/>
        <v>16</v>
      </c>
      <c r="B25" s="6">
        <f t="shared" ca="1" si="4"/>
        <v>6.71</v>
      </c>
      <c r="C25" s="16">
        <f t="shared" ca="1" si="5"/>
        <v>6.8</v>
      </c>
      <c r="D25" s="26">
        <f t="shared" ca="1" si="9"/>
        <v>6.8000000000000005E-2</v>
      </c>
      <c r="E25" s="13">
        <f t="shared" ca="1" si="8"/>
        <v>0.59746219698137271</v>
      </c>
      <c r="F25" s="23">
        <f t="shared" ca="1" si="10"/>
        <v>1291.67</v>
      </c>
      <c r="G25" s="17">
        <f t="shared" ca="1" si="11"/>
        <v>6779.1321350313665</v>
      </c>
      <c r="I25" s="54">
        <v>608.7330565988816</v>
      </c>
      <c r="J25" s="55">
        <f t="shared" si="2"/>
        <v>1.6E-2</v>
      </c>
      <c r="N25" s="22"/>
    </row>
    <row r="26" spans="1:14">
      <c r="A26" s="45">
        <f t="shared" si="3"/>
        <v>17</v>
      </c>
      <c r="B26" s="6">
        <f t="shared" ca="1" si="4"/>
        <v>7.53</v>
      </c>
      <c r="C26" s="16">
        <f t="shared" ca="1" si="5"/>
        <v>7.4</v>
      </c>
      <c r="D26" s="26">
        <f t="shared" ca="1" si="9"/>
        <v>7.400000000000001E-2</v>
      </c>
      <c r="E26" s="13">
        <f t="shared" ca="1" si="8"/>
        <v>0.6982683901206006</v>
      </c>
      <c r="F26" s="23">
        <f t="shared" ca="1" si="10"/>
        <v>1520.96</v>
      </c>
      <c r="G26" s="17">
        <f t="shared" ca="1" si="11"/>
        <v>8546.8086822859423</v>
      </c>
      <c r="I26" s="54">
        <v>611.21248225306908</v>
      </c>
      <c r="J26" s="55">
        <f t="shared" si="2"/>
        <v>1.7000000000000001E-2</v>
      </c>
      <c r="N26" s="22"/>
    </row>
    <row r="27" spans="1:14">
      <c r="A27" s="45">
        <f t="shared" si="3"/>
        <v>18</v>
      </c>
      <c r="B27" s="6">
        <f t="shared" ca="1" si="4"/>
        <v>6.92</v>
      </c>
      <c r="C27" s="16">
        <f t="shared" ca="1" si="5"/>
        <v>7.76</v>
      </c>
      <c r="D27" s="26">
        <f t="shared" ca="1" si="9"/>
        <v>7.7600000000000002E-2</v>
      </c>
      <c r="E27" s="13">
        <f t="shared" ca="1" si="8"/>
        <v>0.29494179584576075</v>
      </c>
      <c r="F27" s="23">
        <f t="shared" ca="1" si="10"/>
        <v>739.1</v>
      </c>
      <c r="G27" s="17">
        <f t="shared" ca="1" si="11"/>
        <v>3845.9665116822421</v>
      </c>
      <c r="I27" s="54">
        <v>612.92066361185903</v>
      </c>
      <c r="J27" s="55">
        <f t="shared" si="2"/>
        <v>1.7999999999999999E-2</v>
      </c>
    </row>
    <row r="28" spans="1:14">
      <c r="A28" s="45">
        <f t="shared" si="3"/>
        <v>19</v>
      </c>
      <c r="B28" s="6">
        <f t="shared" ca="1" si="4"/>
        <v>9.2200000000000006</v>
      </c>
      <c r="C28" s="16">
        <f t="shared" ca="1" si="5"/>
        <v>5.74</v>
      </c>
      <c r="D28" s="26">
        <f t="shared" ca="1" si="9"/>
        <v>5.74E-2</v>
      </c>
      <c r="E28" s="13">
        <f t="shared" ca="1" si="8"/>
        <v>0.6874964407234051</v>
      </c>
      <c r="F28" s="23">
        <f t="shared" ca="1" si="10"/>
        <v>1494.79</v>
      </c>
      <c r="G28" s="17">
        <f t="shared" ca="1" si="11"/>
        <v>10475.463317961283</v>
      </c>
      <c r="I28" s="54">
        <v>625.70632101075114</v>
      </c>
      <c r="J28" s="55">
        <f t="shared" si="2"/>
        <v>1.9E-2</v>
      </c>
    </row>
    <row r="29" spans="1:14">
      <c r="A29" s="45">
        <f t="shared" si="3"/>
        <v>20</v>
      </c>
      <c r="B29" s="6">
        <f t="shared" ca="1" si="4"/>
        <v>5.45</v>
      </c>
      <c r="C29" s="16">
        <f t="shared" ca="1" si="5"/>
        <v>8.3699999999999992</v>
      </c>
      <c r="D29" s="26">
        <f t="shared" ca="1" si="9"/>
        <v>8.3699999999999997E-2</v>
      </c>
      <c r="E29" s="13">
        <f t="shared" ca="1" si="8"/>
        <v>0.73014430285668519</v>
      </c>
      <c r="F29" s="23">
        <f t="shared" ca="1" si="10"/>
        <v>1601.27</v>
      </c>
      <c r="G29" s="17">
        <f t="shared" ca="1" si="11"/>
        <v>6786.2462362384676</v>
      </c>
      <c r="I29" s="54">
        <v>640.13722632586098</v>
      </c>
      <c r="J29" s="55">
        <f t="shared" si="2"/>
        <v>0.02</v>
      </c>
    </row>
    <row r="30" spans="1:14">
      <c r="A30" s="45">
        <f t="shared" si="3"/>
        <v>21</v>
      </c>
      <c r="B30" s="6">
        <f t="shared" ca="1" si="4"/>
        <v>3.91</v>
      </c>
      <c r="C30" s="16">
        <f t="shared" ca="1" si="5"/>
        <v>3.94</v>
      </c>
      <c r="D30" s="26">
        <f t="shared" ca="1" si="9"/>
        <v>3.9399999999999998E-2</v>
      </c>
      <c r="E30" s="13">
        <f t="shared" ca="1" si="8"/>
        <v>0.12866364488745807</v>
      </c>
      <c r="F30" s="23">
        <f t="shared" ca="1" si="10"/>
        <v>486.33</v>
      </c>
      <c r="G30" s="17">
        <f t="shared" ca="1" si="11"/>
        <v>1730.980930929084</v>
      </c>
      <c r="I30" s="54">
        <v>651.74453268455284</v>
      </c>
      <c r="J30" s="55">
        <f t="shared" si="2"/>
        <v>2.1000000000000001E-2</v>
      </c>
    </row>
    <row r="31" spans="1:14">
      <c r="A31" s="45">
        <f t="shared" si="3"/>
        <v>22</v>
      </c>
      <c r="B31" s="6">
        <f t="shared" ca="1" si="4"/>
        <v>1.99</v>
      </c>
      <c r="C31" s="16">
        <f t="shared" ca="1" si="5"/>
        <v>7.57</v>
      </c>
      <c r="D31" s="26">
        <f t="shared" ca="1" si="9"/>
        <v>7.5700000000000003E-2</v>
      </c>
      <c r="E31" s="13">
        <f t="shared" ca="1" si="8"/>
        <v>5.0621260866972717E-2</v>
      </c>
      <c r="F31" s="23">
        <f t="shared" ca="1" si="10"/>
        <v>342.32</v>
      </c>
      <c r="G31" s="17">
        <f t="shared" ca="1" si="11"/>
        <v>611.21248225306908</v>
      </c>
      <c r="I31" s="54">
        <v>659.77809157614763</v>
      </c>
      <c r="J31" s="55">
        <f t="shared" si="2"/>
        <v>2.1999999999999999E-2</v>
      </c>
    </row>
    <row r="32" spans="1:14">
      <c r="A32" s="45">
        <f t="shared" si="3"/>
        <v>23</v>
      </c>
      <c r="B32" s="6">
        <f t="shared" ca="1" si="4"/>
        <v>2.83</v>
      </c>
      <c r="C32" s="16">
        <f t="shared" ca="1" si="5"/>
        <v>10.14</v>
      </c>
      <c r="D32" s="26">
        <f t="shared" ca="1" si="9"/>
        <v>0.1014</v>
      </c>
      <c r="E32" s="13">
        <f t="shared" ca="1" si="8"/>
        <v>0.99557732575229818</v>
      </c>
      <c r="F32" s="23">
        <f t="shared" ca="1" si="10"/>
        <v>2820.93</v>
      </c>
      <c r="G32" s="17">
        <f t="shared" ca="1" si="11"/>
        <v>6653.2859612664079</v>
      </c>
      <c r="I32" s="54">
        <v>662.16189774109876</v>
      </c>
      <c r="J32" s="55">
        <f t="shared" si="2"/>
        <v>2.3E-2</v>
      </c>
    </row>
    <row r="33" spans="1:10">
      <c r="A33" s="45">
        <f t="shared" si="3"/>
        <v>24</v>
      </c>
      <c r="B33" s="6">
        <f t="shared" ca="1" si="4"/>
        <v>4.82</v>
      </c>
      <c r="C33" s="16">
        <f t="shared" ca="1" si="5"/>
        <v>9.42</v>
      </c>
      <c r="D33" s="26">
        <f t="shared" ca="1" si="9"/>
        <v>9.4200000000000006E-2</v>
      </c>
      <c r="E33" s="13">
        <f t="shared" ca="1" si="8"/>
        <v>0.26204497996386256</v>
      </c>
      <c r="F33" s="23">
        <f t="shared" ca="1" si="10"/>
        <v>686.96</v>
      </c>
      <c r="G33" s="17">
        <f t="shared" ca="1" si="11"/>
        <v>2567.2144197406205</v>
      </c>
      <c r="I33" s="54">
        <v>668.45124135441836</v>
      </c>
      <c r="J33" s="55">
        <f t="shared" si="2"/>
        <v>2.4E-2</v>
      </c>
    </row>
    <row r="34" spans="1:10">
      <c r="A34" s="45">
        <f t="shared" si="3"/>
        <v>25</v>
      </c>
      <c r="B34" s="6">
        <f t="shared" ca="1" si="4"/>
        <v>4.42</v>
      </c>
      <c r="C34" s="16">
        <f t="shared" ca="1" si="5"/>
        <v>12.4</v>
      </c>
      <c r="D34" s="26">
        <f t="shared" ca="1" si="9"/>
        <v>0.124</v>
      </c>
      <c r="E34" s="13">
        <f t="shared" ca="1" si="8"/>
        <v>0.83885582940535708</v>
      </c>
      <c r="F34" s="23">
        <f t="shared" ca="1" si="10"/>
        <v>1919.12</v>
      </c>
      <c r="G34" s="17">
        <f t="shared" ca="1" si="11"/>
        <v>6244.8261718990616</v>
      </c>
      <c r="I34" s="54">
        <v>671.51559689119631</v>
      </c>
      <c r="J34" s="55">
        <f t="shared" si="2"/>
        <v>2.5000000000000001E-2</v>
      </c>
    </row>
    <row r="35" spans="1:10">
      <c r="A35" s="45">
        <f t="shared" si="3"/>
        <v>26</v>
      </c>
      <c r="B35" s="6">
        <f t="shared" ca="1" si="4"/>
        <v>2.52</v>
      </c>
      <c r="C35" s="16">
        <f t="shared" ca="1" si="5"/>
        <v>10.09</v>
      </c>
      <c r="D35" s="26">
        <f t="shared" ca="1" si="9"/>
        <v>0.1009</v>
      </c>
      <c r="E35" s="13">
        <f t="shared" ca="1" si="8"/>
        <v>0.29412262422455016</v>
      </c>
      <c r="F35" s="23">
        <f t="shared" ca="1" si="10"/>
        <v>737.79</v>
      </c>
      <c r="G35" s="17">
        <f t="shared" ca="1" si="11"/>
        <v>1573.0814431702156</v>
      </c>
      <c r="I35" s="54">
        <v>683.10087841122311</v>
      </c>
      <c r="J35" s="55">
        <f t="shared" si="2"/>
        <v>2.5999999999999999E-2</v>
      </c>
    </row>
    <row r="36" spans="1:10">
      <c r="A36" s="45">
        <f t="shared" si="3"/>
        <v>27</v>
      </c>
      <c r="B36" s="6">
        <f t="shared" ca="1" si="4"/>
        <v>9.6199999999999992</v>
      </c>
      <c r="C36" s="16">
        <f t="shared" ca="1" si="5"/>
        <v>10.42</v>
      </c>
      <c r="D36" s="26">
        <f t="shared" ca="1" si="9"/>
        <v>0.1042</v>
      </c>
      <c r="E36" s="13">
        <f t="shared" ca="1" si="8"/>
        <v>0.26335192803804242</v>
      </c>
      <c r="F36" s="23">
        <f t="shared" ca="1" si="10"/>
        <v>689</v>
      </c>
      <c r="G36" s="17">
        <f t="shared" ca="1" si="11"/>
        <v>4064.0916627711349</v>
      </c>
      <c r="I36" s="54">
        <v>700.85941816014497</v>
      </c>
      <c r="J36" s="55">
        <f t="shared" si="2"/>
        <v>2.7E-2</v>
      </c>
    </row>
    <row r="37" spans="1:10">
      <c r="A37" s="45">
        <f t="shared" si="3"/>
        <v>28</v>
      </c>
      <c r="B37" s="6">
        <f t="shared" ca="1" si="4"/>
        <v>4.08</v>
      </c>
      <c r="C37" s="16">
        <f t="shared" ca="1" si="5"/>
        <v>9.9700000000000006</v>
      </c>
      <c r="D37" s="26">
        <f t="shared" ca="1" si="9"/>
        <v>9.9700000000000011E-2</v>
      </c>
      <c r="E37" s="13">
        <f t="shared" ca="1" si="8"/>
        <v>2.7480017452443994E-2</v>
      </c>
      <c r="F37" s="23">
        <f t="shared" ca="1" si="10"/>
        <v>278.54000000000002</v>
      </c>
      <c r="G37" s="17">
        <f t="shared" ca="1" si="11"/>
        <v>897.97673523325454</v>
      </c>
      <c r="I37" s="54">
        <v>704.79190613711012</v>
      </c>
      <c r="J37" s="55">
        <f t="shared" si="2"/>
        <v>2.8000000000000001E-2</v>
      </c>
    </row>
    <row r="38" spans="1:10">
      <c r="A38" s="45">
        <f t="shared" si="3"/>
        <v>29</v>
      </c>
      <c r="B38" s="6">
        <f t="shared" ca="1" si="4"/>
        <v>1.47</v>
      </c>
      <c r="C38" s="16">
        <f t="shared" ca="1" si="5"/>
        <v>14.81</v>
      </c>
      <c r="D38" s="26">
        <f t="shared" ca="1" si="9"/>
        <v>0.14810000000000001</v>
      </c>
      <c r="E38" s="13">
        <f t="shared" ca="1" si="8"/>
        <v>0.53392893897268556</v>
      </c>
      <c r="F38" s="23">
        <f t="shared" ca="1" si="10"/>
        <v>1161.79</v>
      </c>
      <c r="G38" s="17">
        <f t="shared" ca="1" si="11"/>
        <v>1441.3534991656647</v>
      </c>
      <c r="I38" s="54">
        <v>711.71571316827806</v>
      </c>
      <c r="J38" s="55">
        <f t="shared" si="2"/>
        <v>2.9000000000000001E-2</v>
      </c>
    </row>
    <row r="39" spans="1:10">
      <c r="A39" s="45">
        <f t="shared" si="3"/>
        <v>30</v>
      </c>
      <c r="B39" s="6">
        <f t="shared" ca="1" si="4"/>
        <v>3.52</v>
      </c>
      <c r="C39" s="16">
        <f t="shared" ca="1" si="5"/>
        <v>10.31</v>
      </c>
      <c r="D39" s="26">
        <f t="shared" ca="1" si="9"/>
        <v>0.10310000000000001</v>
      </c>
      <c r="E39" s="13">
        <f t="shared" ca="1" si="8"/>
        <v>0.21350417072079886</v>
      </c>
      <c r="F39" s="23">
        <f t="shared" ca="1" si="10"/>
        <v>612.09</v>
      </c>
      <c r="G39" s="17">
        <f t="shared" ca="1" si="11"/>
        <v>1733.926758225409</v>
      </c>
      <c r="I39" s="54">
        <v>712.78319704608805</v>
      </c>
      <c r="J39" s="55">
        <f t="shared" si="2"/>
        <v>0.03</v>
      </c>
    </row>
    <row r="40" spans="1:10">
      <c r="A40" s="45">
        <f t="shared" si="3"/>
        <v>31</v>
      </c>
      <c r="B40" s="6">
        <f t="shared" ca="1" si="4"/>
        <v>9.76</v>
      </c>
      <c r="C40" s="16">
        <f t="shared" ca="1" si="5"/>
        <v>7.05</v>
      </c>
      <c r="D40" s="26">
        <f t="shared" ca="1" si="9"/>
        <v>7.0499999999999993E-2</v>
      </c>
      <c r="E40" s="13">
        <f t="shared" ca="1" si="8"/>
        <v>0.37327536523830573</v>
      </c>
      <c r="F40" s="23">
        <f t="shared" ca="1" si="10"/>
        <v>868.39</v>
      </c>
      <c r="G40" s="17">
        <f t="shared" ca="1" si="11"/>
        <v>5982.3966521224929</v>
      </c>
      <c r="I40" s="54">
        <v>731.40092427924355</v>
      </c>
      <c r="J40" s="55">
        <f t="shared" si="2"/>
        <v>3.1E-2</v>
      </c>
    </row>
    <row r="41" spans="1:10">
      <c r="A41" s="45">
        <f t="shared" si="3"/>
        <v>32</v>
      </c>
      <c r="B41" s="6">
        <f t="shared" ca="1" si="4"/>
        <v>4.57</v>
      </c>
      <c r="C41" s="16">
        <f t="shared" ca="1" si="5"/>
        <v>12.41</v>
      </c>
      <c r="D41" s="26">
        <f t="shared" ca="1" si="9"/>
        <v>0.1241</v>
      </c>
      <c r="E41" s="13">
        <f t="shared" ca="1" si="8"/>
        <v>0.41429088862468177</v>
      </c>
      <c r="F41" s="23">
        <f t="shared" ca="1" si="10"/>
        <v>939.32</v>
      </c>
      <c r="G41" s="17">
        <f t="shared" ca="1" si="11"/>
        <v>3134.3681322939974</v>
      </c>
      <c r="I41" s="54">
        <v>744.36601882105947</v>
      </c>
      <c r="J41" s="55">
        <f t="shared" si="2"/>
        <v>3.2000000000000001E-2</v>
      </c>
    </row>
    <row r="42" spans="1:10">
      <c r="A42" s="45">
        <f t="shared" si="3"/>
        <v>33</v>
      </c>
      <c r="B42" s="6">
        <f t="shared" ca="1" si="4"/>
        <v>7.1</v>
      </c>
      <c r="C42" s="16">
        <f t="shared" ca="1" si="5"/>
        <v>9.5399999999999991</v>
      </c>
      <c r="D42" s="26">
        <f t="shared" ca="1" si="9"/>
        <v>9.5399999999999985E-2</v>
      </c>
      <c r="E42" s="13">
        <f t="shared" ca="1" si="8"/>
        <v>0.24749626335750385</v>
      </c>
      <c r="F42" s="23">
        <f t="shared" ca="1" si="10"/>
        <v>664.27</v>
      </c>
      <c r="G42" s="17">
        <f t="shared" ca="1" si="11"/>
        <v>3316.8873343397859</v>
      </c>
      <c r="I42" s="54">
        <v>744.41796668597283</v>
      </c>
      <c r="J42" s="55">
        <f t="shared" si="2"/>
        <v>3.3000000000000002E-2</v>
      </c>
    </row>
    <row r="43" spans="1:10">
      <c r="A43" s="45">
        <f t="shared" si="3"/>
        <v>34</v>
      </c>
      <c r="B43" s="6">
        <f t="shared" ca="1" si="4"/>
        <v>7.8</v>
      </c>
      <c r="C43" s="16">
        <f t="shared" ca="1" si="5"/>
        <v>8.0399999999999991</v>
      </c>
      <c r="D43" s="26">
        <f t="shared" ca="1" si="9"/>
        <v>8.0399999999999985E-2</v>
      </c>
      <c r="E43" s="13">
        <f t="shared" ca="1" si="8"/>
        <v>4.6330278857822371E-2</v>
      </c>
      <c r="F43" s="23">
        <f t="shared" ca="1" si="10"/>
        <v>331.83</v>
      </c>
      <c r="G43" s="17">
        <f t="shared" ca="1" si="11"/>
        <v>1869.3637314073392</v>
      </c>
      <c r="I43" s="54">
        <v>746.74064556310429</v>
      </c>
      <c r="J43" s="55">
        <f t="shared" si="2"/>
        <v>3.4000000000000002E-2</v>
      </c>
    </row>
    <row r="44" spans="1:10">
      <c r="A44" s="45">
        <f t="shared" si="3"/>
        <v>35</v>
      </c>
      <c r="B44" s="6">
        <f t="shared" ca="1" si="4"/>
        <v>8.48</v>
      </c>
      <c r="C44" s="16">
        <f t="shared" ca="1" si="5"/>
        <v>10.07</v>
      </c>
      <c r="D44" s="26">
        <f t="shared" ca="1" si="9"/>
        <v>0.1007</v>
      </c>
      <c r="E44" s="13">
        <f t="shared" ca="1" si="8"/>
        <v>0.39476474078263912</v>
      </c>
      <c r="F44" s="23">
        <f t="shared" ca="1" si="10"/>
        <v>905.26</v>
      </c>
      <c r="G44" s="17">
        <f t="shared" ca="1" si="11"/>
        <v>5005.0145460729345</v>
      </c>
      <c r="I44" s="54">
        <v>759.87976093300563</v>
      </c>
      <c r="J44" s="55">
        <f t="shared" si="2"/>
        <v>3.5000000000000003E-2</v>
      </c>
    </row>
    <row r="45" spans="1:10">
      <c r="A45" s="45">
        <f t="shared" si="3"/>
        <v>36</v>
      </c>
      <c r="B45" s="6">
        <f t="shared" ca="1" si="4"/>
        <v>8.5299999999999994</v>
      </c>
      <c r="C45" s="16">
        <f t="shared" ca="1" si="5"/>
        <v>8.8699999999999992</v>
      </c>
      <c r="D45" s="26">
        <f t="shared" ca="1" si="9"/>
        <v>8.8699999999999987E-2</v>
      </c>
      <c r="E45" s="13">
        <f t="shared" ca="1" si="8"/>
        <v>0.33829399532255655</v>
      </c>
      <c r="F45" s="23">
        <f t="shared" ca="1" si="10"/>
        <v>809.71</v>
      </c>
      <c r="G45" s="17">
        <f t="shared" ca="1" si="11"/>
        <v>4707.0430800211516</v>
      </c>
      <c r="I45" s="54">
        <v>767.53203059168436</v>
      </c>
      <c r="J45" s="55">
        <f t="shared" si="2"/>
        <v>3.5999999999999997E-2</v>
      </c>
    </row>
    <row r="46" spans="1:10">
      <c r="A46" s="45">
        <f t="shared" si="3"/>
        <v>37</v>
      </c>
      <c r="B46" s="6">
        <f t="shared" ca="1" si="4"/>
        <v>6</v>
      </c>
      <c r="C46" s="16">
        <f t="shared" ca="1" si="5"/>
        <v>6.13</v>
      </c>
      <c r="D46" s="26">
        <f t="shared" ca="1" si="9"/>
        <v>6.13E-2</v>
      </c>
      <c r="E46" s="13">
        <f t="shared" ca="1" si="8"/>
        <v>0.66980460480172399</v>
      </c>
      <c r="F46" s="23">
        <f t="shared" ca="1" si="10"/>
        <v>1452.77</v>
      </c>
      <c r="G46" s="17">
        <f t="shared" ca="1" si="11"/>
        <v>7114.6557538991829</v>
      </c>
      <c r="I46" s="54">
        <v>771.04838266844445</v>
      </c>
      <c r="J46" s="55">
        <f t="shared" si="2"/>
        <v>3.6999999999999998E-2</v>
      </c>
    </row>
    <row r="47" spans="1:10">
      <c r="A47" s="45">
        <f t="shared" si="3"/>
        <v>38</v>
      </c>
      <c r="B47" s="6">
        <f t="shared" ca="1" si="4"/>
        <v>1.69</v>
      </c>
      <c r="C47" s="16">
        <f t="shared" ca="1" si="5"/>
        <v>7.93</v>
      </c>
      <c r="D47" s="26">
        <f t="shared" ca="1" si="9"/>
        <v>7.9299999999999995E-2</v>
      </c>
      <c r="E47" s="13">
        <f t="shared" ca="1" si="8"/>
        <v>0.32649432446133586</v>
      </c>
      <c r="F47" s="23">
        <f t="shared" ca="1" si="10"/>
        <v>790.27</v>
      </c>
      <c r="G47" s="17">
        <f t="shared" ca="1" si="11"/>
        <v>1205.8173685312561</v>
      </c>
      <c r="I47" s="54">
        <v>784.20813399486315</v>
      </c>
      <c r="J47" s="55">
        <f t="shared" si="2"/>
        <v>3.7999999999999999E-2</v>
      </c>
    </row>
    <row r="48" spans="1:10">
      <c r="A48" s="45">
        <f t="shared" si="3"/>
        <v>39</v>
      </c>
      <c r="B48" s="6">
        <f t="shared" ca="1" si="4"/>
        <v>5.5</v>
      </c>
      <c r="C48" s="16">
        <f t="shared" ca="1" si="5"/>
        <v>9</v>
      </c>
      <c r="D48" s="26">
        <f t="shared" ca="1" si="9"/>
        <v>0.09</v>
      </c>
      <c r="E48" s="13">
        <f t="shared" ca="1" si="8"/>
        <v>0.37244451100408726</v>
      </c>
      <c r="F48" s="23">
        <f t="shared" ca="1" si="10"/>
        <v>866.98</v>
      </c>
      <c r="G48" s="17">
        <f t="shared" ca="1" si="11"/>
        <v>3636.2936292996883</v>
      </c>
      <c r="I48" s="54">
        <v>798.50701473421964</v>
      </c>
      <c r="J48" s="55">
        <f t="shared" si="2"/>
        <v>3.9E-2</v>
      </c>
    </row>
    <row r="49" spans="1:10">
      <c r="A49" s="45">
        <f t="shared" si="3"/>
        <v>40</v>
      </c>
      <c r="B49" s="6">
        <f t="shared" ca="1" si="4"/>
        <v>4.2</v>
      </c>
      <c r="C49" s="16">
        <f t="shared" ca="1" si="5"/>
        <v>6.3</v>
      </c>
      <c r="D49" s="26">
        <f t="shared" ca="1" si="9"/>
        <v>6.3E-2</v>
      </c>
      <c r="E49" s="13">
        <f t="shared" ca="1" si="8"/>
        <v>0.50687589392160848</v>
      </c>
      <c r="F49" s="23">
        <f t="shared" ca="1" si="10"/>
        <v>1109.19</v>
      </c>
      <c r="G49" s="17">
        <f t="shared" ca="1" si="11"/>
        <v>3984.6669426353583</v>
      </c>
      <c r="I49" s="54">
        <v>812.31144676364011</v>
      </c>
      <c r="J49" s="55">
        <f t="shared" si="2"/>
        <v>0.04</v>
      </c>
    </row>
    <row r="50" spans="1:10">
      <c r="A50" s="45">
        <f t="shared" si="3"/>
        <v>41</v>
      </c>
      <c r="B50" s="6">
        <f t="shared" ca="1" si="4"/>
        <v>6.14</v>
      </c>
      <c r="C50" s="16">
        <f t="shared" ca="1" si="5"/>
        <v>10.34</v>
      </c>
      <c r="D50" s="26">
        <f t="shared" ca="1" si="9"/>
        <v>0.10339999999999999</v>
      </c>
      <c r="E50" s="13">
        <f t="shared" ca="1" si="8"/>
        <v>0.66780938278768343</v>
      </c>
      <c r="F50" s="23">
        <f t="shared" ca="1" si="10"/>
        <v>1448.1</v>
      </c>
      <c r="G50" s="17">
        <f t="shared" ca="1" si="11"/>
        <v>6350.6758794548405</v>
      </c>
      <c r="I50" s="54">
        <v>817.03640124954688</v>
      </c>
      <c r="J50" s="55">
        <f t="shared" si="2"/>
        <v>4.1000000000000002E-2</v>
      </c>
    </row>
    <row r="51" spans="1:10">
      <c r="A51" s="45">
        <f t="shared" si="3"/>
        <v>42</v>
      </c>
      <c r="B51" s="6">
        <f t="shared" ca="1" si="4"/>
        <v>6.74</v>
      </c>
      <c r="C51" s="16">
        <f t="shared" ca="1" si="5"/>
        <v>8.11</v>
      </c>
      <c r="D51" s="26">
        <f t="shared" ca="1" si="9"/>
        <v>8.1099999999999992E-2</v>
      </c>
      <c r="E51" s="13">
        <f t="shared" ca="1" si="8"/>
        <v>0.57387871521513056</v>
      </c>
      <c r="F51" s="23">
        <f t="shared" ca="1" si="10"/>
        <v>1242.3399999999999</v>
      </c>
      <c r="G51" s="17">
        <f t="shared" ca="1" si="11"/>
        <v>6262.0506528507194</v>
      </c>
      <c r="I51" s="54">
        <v>817.04278812380619</v>
      </c>
      <c r="J51" s="55">
        <f t="shared" si="2"/>
        <v>4.2000000000000003E-2</v>
      </c>
    </row>
    <row r="52" spans="1:10">
      <c r="A52" s="45">
        <f t="shared" si="3"/>
        <v>43</v>
      </c>
      <c r="B52" s="6">
        <f t="shared" ca="1" si="4"/>
        <v>9.2799999999999994</v>
      </c>
      <c r="C52" s="16">
        <f t="shared" ca="1" si="5"/>
        <v>6.76</v>
      </c>
      <c r="D52" s="26">
        <f t="shared" ca="1" si="9"/>
        <v>6.7599999999999993E-2</v>
      </c>
      <c r="E52" s="13">
        <f t="shared" ca="1" si="8"/>
        <v>0.4562808969266422</v>
      </c>
      <c r="F52" s="23">
        <f t="shared" ca="1" si="10"/>
        <v>1014.56</v>
      </c>
      <c r="G52" s="17">
        <f t="shared" ca="1" si="11"/>
        <v>6829.2963132418263</v>
      </c>
      <c r="I52" s="54">
        <v>821.26297401407339</v>
      </c>
      <c r="J52" s="55">
        <f t="shared" si="2"/>
        <v>4.2999999999999997E-2</v>
      </c>
    </row>
    <row r="53" spans="1:10">
      <c r="A53" s="45">
        <f t="shared" si="3"/>
        <v>44</v>
      </c>
      <c r="B53" s="6">
        <f t="shared" ca="1" si="4"/>
        <v>2.31</v>
      </c>
      <c r="C53" s="16">
        <f t="shared" ca="1" si="5"/>
        <v>8.9499999999999993</v>
      </c>
      <c r="D53" s="26">
        <f t="shared" ca="1" si="9"/>
        <v>8.9499999999999996E-2</v>
      </c>
      <c r="E53" s="13">
        <f t="shared" ca="1" si="8"/>
        <v>0.12145258208615495</v>
      </c>
      <c r="F53" s="23">
        <f t="shared" ca="1" si="10"/>
        <v>475.35</v>
      </c>
      <c r="G53" s="17">
        <f t="shared" ca="1" si="11"/>
        <v>954.09301390907922</v>
      </c>
      <c r="I53" s="54">
        <v>834.88371435059184</v>
      </c>
      <c r="J53" s="55">
        <f t="shared" si="2"/>
        <v>4.3999999999999997E-2</v>
      </c>
    </row>
    <row r="54" spans="1:10">
      <c r="A54" s="45">
        <f t="shared" si="3"/>
        <v>45</v>
      </c>
      <c r="B54" s="6">
        <f t="shared" ca="1" si="4"/>
        <v>8.92</v>
      </c>
      <c r="C54" s="16">
        <f t="shared" ca="1" si="5"/>
        <v>12.36</v>
      </c>
      <c r="D54" s="26">
        <f t="shared" ca="1" si="9"/>
        <v>0.12359999999999999</v>
      </c>
      <c r="E54" s="13">
        <f t="shared" ca="1" si="8"/>
        <v>0.53021829979353041</v>
      </c>
      <c r="F54" s="23">
        <f t="shared" ca="1" si="10"/>
        <v>1154.49</v>
      </c>
      <c r="G54" s="17">
        <f t="shared" ca="1" si="11"/>
        <v>6037.4845850546671</v>
      </c>
      <c r="I54" s="54">
        <v>846.26914237798292</v>
      </c>
      <c r="J54" s="55">
        <f t="shared" si="2"/>
        <v>4.4999999999999998E-2</v>
      </c>
    </row>
    <row r="55" spans="1:10">
      <c r="A55" s="45">
        <f t="shared" si="3"/>
        <v>46</v>
      </c>
      <c r="B55" s="6">
        <f t="shared" ca="1" si="4"/>
        <v>8.17</v>
      </c>
      <c r="C55" s="16">
        <f t="shared" ca="1" si="5"/>
        <v>3.48</v>
      </c>
      <c r="D55" s="26">
        <f t="shared" ca="1" si="9"/>
        <v>3.4799999999999998E-2</v>
      </c>
      <c r="E55" s="13">
        <f t="shared" ca="1" si="8"/>
        <v>7.9589025537096347E-2</v>
      </c>
      <c r="F55" s="23">
        <f t="shared" ca="1" si="10"/>
        <v>403.85</v>
      </c>
      <c r="G55" s="17">
        <f t="shared" ca="1" si="11"/>
        <v>2829.5462833521842</v>
      </c>
      <c r="I55" s="54">
        <v>863.83152366253432</v>
      </c>
      <c r="J55" s="55">
        <f t="shared" si="2"/>
        <v>4.5999999999999999E-2</v>
      </c>
    </row>
    <row r="56" spans="1:10">
      <c r="A56" s="45">
        <f t="shared" si="3"/>
        <v>47</v>
      </c>
      <c r="B56" s="6">
        <f t="shared" ca="1" si="4"/>
        <v>4.29</v>
      </c>
      <c r="C56" s="16">
        <f t="shared" ca="1" si="5"/>
        <v>6.51</v>
      </c>
      <c r="D56" s="26">
        <f t="shared" ca="1" si="9"/>
        <v>6.5099999999999991E-2</v>
      </c>
      <c r="E56" s="13">
        <f t="shared" ca="1" si="8"/>
        <v>0.44806248376619373</v>
      </c>
      <c r="F56" s="23">
        <f t="shared" ca="1" si="10"/>
        <v>999.61</v>
      </c>
      <c r="G56" s="17">
        <f t="shared" ca="1" si="11"/>
        <v>3639.9232553414872</v>
      </c>
      <c r="I56" s="54">
        <v>869.28071427920213</v>
      </c>
      <c r="J56" s="55">
        <f t="shared" si="2"/>
        <v>4.7E-2</v>
      </c>
    </row>
    <row r="57" spans="1:10">
      <c r="A57" s="45">
        <f t="shared" si="3"/>
        <v>48</v>
      </c>
      <c r="B57" s="6">
        <f t="shared" ca="1" si="4"/>
        <v>3.67</v>
      </c>
      <c r="C57" s="16">
        <f t="shared" ca="1" si="5"/>
        <v>6.31</v>
      </c>
      <c r="D57" s="26">
        <f t="shared" ca="1" si="9"/>
        <v>6.3099999999999989E-2</v>
      </c>
      <c r="E57" s="13">
        <f t="shared" ca="1" si="8"/>
        <v>0.97254584382043952</v>
      </c>
      <c r="F57" s="23">
        <f t="shared" ca="1" si="10"/>
        <v>2553.86</v>
      </c>
      <c r="G57" s="17">
        <f t="shared" ca="1" si="11"/>
        <v>8140.6108853378091</v>
      </c>
      <c r="I57" s="54">
        <v>886.05755700446377</v>
      </c>
      <c r="J57" s="55">
        <f t="shared" si="2"/>
        <v>4.8000000000000001E-2</v>
      </c>
    </row>
    <row r="58" spans="1:10">
      <c r="A58" s="45">
        <f t="shared" si="3"/>
        <v>49</v>
      </c>
      <c r="B58" s="6">
        <f t="shared" ca="1" si="4"/>
        <v>3.96</v>
      </c>
      <c r="C58" s="16">
        <f t="shared" ca="1" si="5"/>
        <v>8.39</v>
      </c>
      <c r="D58" s="26">
        <f t="shared" ca="1" si="9"/>
        <v>8.3900000000000002E-2</v>
      </c>
      <c r="E58" s="13">
        <f t="shared" ca="1" si="8"/>
        <v>0.64861297491772474</v>
      </c>
      <c r="F58" s="23">
        <f t="shared" ca="1" si="10"/>
        <v>1403.89</v>
      </c>
      <c r="G58" s="17">
        <f t="shared" ca="1" si="11"/>
        <v>4570.6491911787261</v>
      </c>
      <c r="I58" s="54">
        <v>896.17921087812442</v>
      </c>
      <c r="J58" s="55">
        <f t="shared" si="2"/>
        <v>4.9000000000000002E-2</v>
      </c>
    </row>
    <row r="59" spans="1:10">
      <c r="A59" s="45">
        <f t="shared" si="3"/>
        <v>50</v>
      </c>
      <c r="B59" s="6">
        <f t="shared" ca="1" si="4"/>
        <v>4.16</v>
      </c>
      <c r="C59" s="16">
        <f t="shared" ca="1" si="5"/>
        <v>10.09</v>
      </c>
      <c r="D59" s="26">
        <f t="shared" ca="1" si="9"/>
        <v>0.1009</v>
      </c>
      <c r="E59" s="13">
        <f t="shared" ca="1" si="8"/>
        <v>6.8067487868018084E-2</v>
      </c>
      <c r="F59" s="23">
        <f t="shared" ca="1" si="10"/>
        <v>381</v>
      </c>
      <c r="G59" s="17">
        <f t="shared" ca="1" si="11"/>
        <v>1244.6048566087929</v>
      </c>
      <c r="I59" s="54">
        <v>897.97673523325454</v>
      </c>
      <c r="J59" s="55">
        <f t="shared" si="2"/>
        <v>0.05</v>
      </c>
    </row>
    <row r="60" spans="1:10">
      <c r="A60" s="45">
        <f t="shared" si="3"/>
        <v>51</v>
      </c>
      <c r="B60" s="6">
        <f t="shared" ca="1" si="4"/>
        <v>1.07</v>
      </c>
      <c r="C60" s="16">
        <f t="shared" ca="1" si="5"/>
        <v>11.12</v>
      </c>
      <c r="D60" s="26">
        <f t="shared" ca="1" si="9"/>
        <v>0.11119999999999999</v>
      </c>
      <c r="E60" s="13">
        <f t="shared" ca="1" si="8"/>
        <v>0.34290861461903777</v>
      </c>
      <c r="F60" s="23">
        <f t="shared" ca="1" si="10"/>
        <v>817.36</v>
      </c>
      <c r="G60" s="17">
        <f t="shared" ca="1" si="11"/>
        <v>784.20813399486315</v>
      </c>
      <c r="I60" s="54">
        <v>900.93695502338426</v>
      </c>
      <c r="J60" s="55">
        <f t="shared" si="2"/>
        <v>5.0999999999999997E-2</v>
      </c>
    </row>
    <row r="61" spans="1:10">
      <c r="A61" s="45">
        <f t="shared" si="3"/>
        <v>52</v>
      </c>
      <c r="B61" s="6">
        <f t="shared" ca="1" si="4"/>
        <v>1.49</v>
      </c>
      <c r="C61" s="16">
        <f t="shared" ca="1" si="5"/>
        <v>9.07</v>
      </c>
      <c r="D61" s="26">
        <f t="shared" ca="1" si="9"/>
        <v>9.0700000000000003E-2</v>
      </c>
      <c r="E61" s="13">
        <f t="shared" ca="1" si="8"/>
        <v>0.16038647456399802</v>
      </c>
      <c r="F61" s="23">
        <f t="shared" ca="1" si="10"/>
        <v>532.78</v>
      </c>
      <c r="G61" s="17">
        <f t="shared" ca="1" si="11"/>
        <v>712.78319704608805</v>
      </c>
      <c r="I61" s="54">
        <v>921.11831154856316</v>
      </c>
      <c r="J61" s="55">
        <f t="shared" si="2"/>
        <v>5.1999999999999998E-2</v>
      </c>
    </row>
    <row r="62" spans="1:10">
      <c r="A62" s="45">
        <f t="shared" si="3"/>
        <v>53</v>
      </c>
      <c r="B62" s="6">
        <f t="shared" ca="1" si="4"/>
        <v>3.43</v>
      </c>
      <c r="C62" s="16">
        <f t="shared" ca="1" si="5"/>
        <v>12.21</v>
      </c>
      <c r="D62" s="26">
        <f t="shared" ca="1" si="9"/>
        <v>0.12210000000000001</v>
      </c>
      <c r="E62" s="13">
        <f t="shared" ca="1" si="8"/>
        <v>0.58200513411711863</v>
      </c>
      <c r="F62" s="23">
        <f t="shared" ca="1" si="10"/>
        <v>1259.18</v>
      </c>
      <c r="G62" s="17">
        <f t="shared" ca="1" si="11"/>
        <v>3366.2288360928701</v>
      </c>
      <c r="I62" s="54">
        <v>922.83549274119594</v>
      </c>
      <c r="J62" s="55">
        <f t="shared" si="2"/>
        <v>5.2999999999999999E-2</v>
      </c>
    </row>
    <row r="63" spans="1:10">
      <c r="A63" s="45">
        <f t="shared" si="3"/>
        <v>54</v>
      </c>
      <c r="B63" s="6">
        <f t="shared" ca="1" si="4"/>
        <v>1.72</v>
      </c>
      <c r="C63" s="16">
        <f t="shared" ca="1" si="5"/>
        <v>10.44</v>
      </c>
      <c r="D63" s="26">
        <f t="shared" ca="1" si="9"/>
        <v>0.10439999999999999</v>
      </c>
      <c r="E63" s="13">
        <f t="shared" ca="1" si="8"/>
        <v>4.0221046427183493E-3</v>
      </c>
      <c r="F63" s="23">
        <f t="shared" ca="1" si="10"/>
        <v>168.31</v>
      </c>
      <c r="G63" s="17">
        <f t="shared" ca="1" si="11"/>
        <v>253.12544719424312</v>
      </c>
      <c r="I63" s="54">
        <v>923.72550594290578</v>
      </c>
      <c r="J63" s="55">
        <f t="shared" si="2"/>
        <v>5.3999999999999999E-2</v>
      </c>
    </row>
    <row r="64" spans="1:10">
      <c r="A64" s="45">
        <f t="shared" si="3"/>
        <v>55</v>
      </c>
      <c r="B64" s="6">
        <f t="shared" ca="1" si="4"/>
        <v>1.04</v>
      </c>
      <c r="C64" s="16">
        <f t="shared" ca="1" si="5"/>
        <v>9.6300000000000008</v>
      </c>
      <c r="D64" s="26">
        <f t="shared" ca="1" si="9"/>
        <v>9.6300000000000011E-2</v>
      </c>
      <c r="E64" s="13">
        <f t="shared" ca="1" si="8"/>
        <v>0.9089495287852295</v>
      </c>
      <c r="F64" s="23">
        <f t="shared" ca="1" si="10"/>
        <v>2187.52</v>
      </c>
      <c r="G64" s="17">
        <f t="shared" ca="1" si="11"/>
        <v>2071.4280330306701</v>
      </c>
      <c r="I64" s="54">
        <v>926.93645739629585</v>
      </c>
      <c r="J64" s="55">
        <f t="shared" si="2"/>
        <v>5.5E-2</v>
      </c>
    </row>
    <row r="65" spans="1:10">
      <c r="A65" s="45">
        <f t="shared" si="3"/>
        <v>56</v>
      </c>
      <c r="B65" s="6">
        <f t="shared" ca="1" si="4"/>
        <v>7.19</v>
      </c>
      <c r="C65" s="16">
        <f t="shared" ca="1" si="5"/>
        <v>8.9700000000000006</v>
      </c>
      <c r="D65" s="26">
        <f t="shared" ca="1" si="9"/>
        <v>8.9700000000000002E-2</v>
      </c>
      <c r="E65" s="13">
        <f t="shared" ca="1" si="8"/>
        <v>0.5873130481019323</v>
      </c>
      <c r="F65" s="23">
        <f t="shared" ca="1" si="10"/>
        <v>1270.27</v>
      </c>
      <c r="G65" s="17">
        <f t="shared" ca="1" si="11"/>
        <v>6525.3031575439645</v>
      </c>
      <c r="I65" s="54">
        <v>929.82983091109361</v>
      </c>
      <c r="J65" s="55">
        <f t="shared" si="2"/>
        <v>5.6000000000000001E-2</v>
      </c>
    </row>
    <row r="66" spans="1:10">
      <c r="A66" s="45">
        <f t="shared" si="3"/>
        <v>57</v>
      </c>
      <c r="B66" s="6">
        <f t="shared" ca="1" si="4"/>
        <v>6.85</v>
      </c>
      <c r="C66" s="16">
        <f t="shared" ca="1" si="5"/>
        <v>6.53</v>
      </c>
      <c r="D66" s="26">
        <f t="shared" ca="1" si="9"/>
        <v>6.5299999999999997E-2</v>
      </c>
      <c r="E66" s="13">
        <f t="shared" ca="1" si="8"/>
        <v>5.340317630633773E-2</v>
      </c>
      <c r="F66" s="23">
        <f t="shared" ca="1" si="10"/>
        <v>348.89</v>
      </c>
      <c r="G66" s="17">
        <f t="shared" ca="1" si="11"/>
        <v>1878.7613136409939</v>
      </c>
      <c r="I66" s="54">
        <v>931.50739231848434</v>
      </c>
      <c r="J66" s="55">
        <f t="shared" si="2"/>
        <v>5.7000000000000002E-2</v>
      </c>
    </row>
    <row r="67" spans="1:10">
      <c r="A67" s="45">
        <f t="shared" si="3"/>
        <v>58</v>
      </c>
      <c r="B67" s="6">
        <f t="shared" ca="1" si="4"/>
        <v>6.06</v>
      </c>
      <c r="C67" s="16">
        <f t="shared" ca="1" si="5"/>
        <v>9.58</v>
      </c>
      <c r="D67" s="26">
        <f t="shared" ca="1" si="9"/>
        <v>9.5799999999999996E-2</v>
      </c>
      <c r="E67" s="13">
        <f t="shared" ca="1" si="8"/>
        <v>0.58108754873716584</v>
      </c>
      <c r="F67" s="23">
        <f t="shared" ca="1" si="10"/>
        <v>1257.27</v>
      </c>
      <c r="G67" s="17">
        <f t="shared" ca="1" si="11"/>
        <v>5585.2920016520684</v>
      </c>
      <c r="I67" s="54">
        <v>932.96207346173571</v>
      </c>
      <c r="J67" s="55">
        <f t="shared" si="2"/>
        <v>5.8000000000000003E-2</v>
      </c>
    </row>
    <row r="68" spans="1:10">
      <c r="A68" s="45">
        <f t="shared" si="3"/>
        <v>59</v>
      </c>
      <c r="B68" s="6">
        <f t="shared" ca="1" si="4"/>
        <v>1.58</v>
      </c>
      <c r="C68" s="16">
        <f t="shared" ca="1" si="5"/>
        <v>10.75</v>
      </c>
      <c r="D68" s="26">
        <f t="shared" ca="1" si="9"/>
        <v>0.1075</v>
      </c>
      <c r="E68" s="13">
        <f t="shared" ca="1" si="8"/>
        <v>0.48856739837772034</v>
      </c>
      <c r="F68" s="23">
        <f t="shared" ca="1" si="10"/>
        <v>1074.4100000000001</v>
      </c>
      <c r="G68" s="17">
        <f t="shared" ca="1" si="11"/>
        <v>1489.0385068582616</v>
      </c>
      <c r="I68" s="54">
        <v>935.6388319961485</v>
      </c>
      <c r="J68" s="55">
        <f t="shared" si="2"/>
        <v>5.8999999999999997E-2</v>
      </c>
    </row>
    <row r="69" spans="1:10">
      <c r="A69" s="45">
        <f t="shared" si="3"/>
        <v>60</v>
      </c>
      <c r="B69" s="6">
        <f t="shared" ca="1" si="4"/>
        <v>9.23</v>
      </c>
      <c r="C69" s="16">
        <f t="shared" ca="1" si="5"/>
        <v>6.78</v>
      </c>
      <c r="D69" s="26">
        <f t="shared" ca="1" si="9"/>
        <v>6.7799999999999999E-2</v>
      </c>
      <c r="E69" s="13">
        <f t="shared" ca="1" si="8"/>
        <v>0.38089671572832895</v>
      </c>
      <c r="F69" s="23">
        <f t="shared" ca="1" si="10"/>
        <v>881.39</v>
      </c>
      <c r="G69" s="17">
        <f t="shared" ca="1" si="11"/>
        <v>5904.4588494381205</v>
      </c>
      <c r="I69" s="54">
        <v>937.03552466415738</v>
      </c>
      <c r="J69" s="55">
        <f t="shared" si="2"/>
        <v>0.06</v>
      </c>
    </row>
    <row r="70" spans="1:10">
      <c r="A70" s="45">
        <f t="shared" si="3"/>
        <v>61</v>
      </c>
      <c r="B70" s="6">
        <f t="shared" ca="1" si="4"/>
        <v>6.77</v>
      </c>
      <c r="C70" s="16">
        <f t="shared" ca="1" si="5"/>
        <v>9.3000000000000007</v>
      </c>
      <c r="D70" s="26">
        <f t="shared" ca="1" si="9"/>
        <v>9.3000000000000013E-2</v>
      </c>
      <c r="E70" s="13">
        <f t="shared" ca="1" si="8"/>
        <v>7.065709996997227E-2</v>
      </c>
      <c r="F70" s="23">
        <f t="shared" ca="1" si="10"/>
        <v>386.29</v>
      </c>
      <c r="G70" s="17">
        <f t="shared" ca="1" si="11"/>
        <v>1878.7050513587342</v>
      </c>
      <c r="I70" s="54">
        <v>945.91223151672943</v>
      </c>
      <c r="J70" s="55">
        <f t="shared" si="2"/>
        <v>6.0999999999999999E-2</v>
      </c>
    </row>
    <row r="71" spans="1:10">
      <c r="A71" s="45">
        <f t="shared" si="3"/>
        <v>62</v>
      </c>
      <c r="B71" s="6">
        <f t="shared" ca="1" si="4"/>
        <v>7.62</v>
      </c>
      <c r="C71" s="16">
        <f t="shared" ca="1" si="5"/>
        <v>8.07</v>
      </c>
      <c r="D71" s="26">
        <f t="shared" ca="1" si="9"/>
        <v>8.0700000000000008E-2</v>
      </c>
      <c r="E71" s="13">
        <f t="shared" ca="1" si="8"/>
        <v>0.31461695087864094</v>
      </c>
      <c r="F71" s="23">
        <f t="shared" ca="1" si="10"/>
        <v>770.87</v>
      </c>
      <c r="G71" s="17">
        <f t="shared" ca="1" si="11"/>
        <v>4264.5005364611407</v>
      </c>
      <c r="I71" s="54">
        <v>951.02723436913902</v>
      </c>
      <c r="J71" s="55">
        <f t="shared" si="2"/>
        <v>6.2E-2</v>
      </c>
    </row>
    <row r="72" spans="1:10">
      <c r="A72" s="45">
        <f t="shared" si="3"/>
        <v>63</v>
      </c>
      <c r="B72" s="6">
        <f t="shared" ca="1" si="4"/>
        <v>7.79</v>
      </c>
      <c r="C72" s="16">
        <f t="shared" ca="1" si="5"/>
        <v>8.76</v>
      </c>
      <c r="D72" s="26">
        <f t="shared" ca="1" si="9"/>
        <v>8.7599999999999997E-2</v>
      </c>
      <c r="E72" s="13">
        <f t="shared" ca="1" si="8"/>
        <v>5.7624528849837708E-2</v>
      </c>
      <c r="F72" s="23">
        <f t="shared" ca="1" si="10"/>
        <v>358.54</v>
      </c>
      <c r="G72" s="17">
        <f t="shared" ca="1" si="11"/>
        <v>1965.0849233987251</v>
      </c>
      <c r="I72" s="54">
        <v>954.09301390907922</v>
      </c>
      <c r="J72" s="55">
        <f t="shared" si="2"/>
        <v>6.3E-2</v>
      </c>
    </row>
    <row r="73" spans="1:10">
      <c r="A73" s="45">
        <f t="shared" si="3"/>
        <v>64</v>
      </c>
      <c r="B73" s="6">
        <f t="shared" ca="1" si="4"/>
        <v>9.9700000000000006</v>
      </c>
      <c r="C73" s="16">
        <f t="shared" ca="1" si="5"/>
        <v>12.07</v>
      </c>
      <c r="D73" s="26">
        <f t="shared" ca="1" si="9"/>
        <v>0.1207</v>
      </c>
      <c r="E73" s="13">
        <f t="shared" ca="1" si="8"/>
        <v>0.60942593440240567</v>
      </c>
      <c r="F73" s="23">
        <f t="shared" ca="1" si="10"/>
        <v>1317.25</v>
      </c>
      <c r="G73" s="17">
        <f t="shared" ca="1" si="11"/>
        <v>7409.5201261866596</v>
      </c>
      <c r="I73" s="54">
        <v>956.20542600997271</v>
      </c>
      <c r="J73" s="55">
        <f t="shared" si="2"/>
        <v>6.4000000000000001E-2</v>
      </c>
    </row>
    <row r="74" spans="1:10">
      <c r="A74" s="45">
        <f t="shared" si="3"/>
        <v>65</v>
      </c>
      <c r="B74" s="6">
        <f t="shared" ca="1" si="4"/>
        <v>4.5599999999999996</v>
      </c>
      <c r="C74" s="16">
        <f t="shared" ca="1" si="5"/>
        <v>7.86</v>
      </c>
      <c r="D74" s="26">
        <f t="shared" ca="1" si="9"/>
        <v>7.8600000000000003E-2</v>
      </c>
      <c r="E74" s="13">
        <f t="shared" ca="1" si="8"/>
        <v>0.63691271587658882</v>
      </c>
      <c r="F74" s="23">
        <f t="shared" ca="1" si="10"/>
        <v>1377.54</v>
      </c>
      <c r="G74" s="17">
        <f t="shared" ca="1" si="11"/>
        <v>5114.0568351484753</v>
      </c>
      <c r="I74" s="54">
        <v>978.54257315810128</v>
      </c>
      <c r="J74" s="55">
        <f t="shared" si="2"/>
        <v>6.5000000000000002E-2</v>
      </c>
    </row>
    <row r="75" spans="1:10">
      <c r="A75" s="45">
        <f t="shared" si="3"/>
        <v>66</v>
      </c>
      <c r="B75" s="6">
        <f t="shared" ca="1" si="4"/>
        <v>7.83</v>
      </c>
      <c r="C75" s="16">
        <f t="shared" ca="1" si="5"/>
        <v>6.11</v>
      </c>
      <c r="D75" s="26">
        <f t="shared" ca="1" si="9"/>
        <v>6.1100000000000002E-2</v>
      </c>
      <c r="E75" s="13">
        <f t="shared" ca="1" si="8"/>
        <v>0.16839743333849799</v>
      </c>
      <c r="F75" s="23">
        <f t="shared" ca="1" si="10"/>
        <v>544.57000000000005</v>
      </c>
      <c r="G75" s="17">
        <f t="shared" ca="1" si="11"/>
        <v>3310.7987837916216</v>
      </c>
      <c r="I75" s="54">
        <v>989.0783137819559</v>
      </c>
      <c r="J75" s="55">
        <f t="shared" ref="J75:J138" si="12">A75/1000</f>
        <v>6.6000000000000003E-2</v>
      </c>
    </row>
    <row r="76" spans="1:10">
      <c r="A76" s="45">
        <f t="shared" ref="A76:A139" si="13">A75+1</f>
        <v>67</v>
      </c>
      <c r="B76" s="6">
        <f t="shared" ref="B76:B139" ca="1" si="14">IF($A$1="",RANDBETWEEN(B$5*10^$A$2,B$7*10^$A$2)/10^$A$2,B76)</f>
        <v>2.17</v>
      </c>
      <c r="C76" s="16">
        <f t="shared" ref="C76:C139" ca="1" si="15">IF($A$1="",ROUND(_xlfn.NORM.INV(RAND(),C$6,(C$7-C$5)/6),$A$2),C76)</f>
        <v>10.06</v>
      </c>
      <c r="D76" s="26">
        <f t="shared" ca="1" si="9"/>
        <v>0.10060000000000001</v>
      </c>
      <c r="E76" s="13">
        <f t="shared" ca="1" si="8"/>
        <v>0.55202873549985187</v>
      </c>
      <c r="F76" s="23">
        <f t="shared" ca="1" si="10"/>
        <v>1197.8399999999999</v>
      </c>
      <c r="G76" s="17">
        <f t="shared" ca="1" si="11"/>
        <v>2236.1049044661436</v>
      </c>
      <c r="I76" s="54">
        <v>995.47089137755472</v>
      </c>
      <c r="J76" s="55">
        <f t="shared" si="12"/>
        <v>6.7000000000000004E-2</v>
      </c>
    </row>
    <row r="77" spans="1:10">
      <c r="A77" s="45">
        <f t="shared" si="13"/>
        <v>68</v>
      </c>
      <c r="B77" s="6">
        <f t="shared" ca="1" si="14"/>
        <v>3.9</v>
      </c>
      <c r="C77" s="16">
        <f t="shared" ca="1" si="15"/>
        <v>8.17</v>
      </c>
      <c r="D77" s="26">
        <f t="shared" ca="1" si="9"/>
        <v>8.1699999999999995E-2</v>
      </c>
      <c r="E77" s="13">
        <f t="shared" ref="E77:E140" ca="1" si="16">IF($A$1="",RAND(),E77)</f>
        <v>0.64745366986752573</v>
      </c>
      <c r="F77" s="23">
        <f t="shared" ca="1" si="10"/>
        <v>1401.26</v>
      </c>
      <c r="G77" s="17">
        <f t="shared" ca="1" si="11"/>
        <v>4524.8709720476882</v>
      </c>
      <c r="I77" s="54">
        <v>998.23647799647358</v>
      </c>
      <c r="J77" s="55">
        <f t="shared" si="12"/>
        <v>6.8000000000000005E-2</v>
      </c>
    </row>
    <row r="78" spans="1:10">
      <c r="A78" s="45">
        <f t="shared" si="13"/>
        <v>69</v>
      </c>
      <c r="B78" s="6">
        <f t="shared" ca="1" si="14"/>
        <v>8.5299999999999994</v>
      </c>
      <c r="C78" s="16">
        <f t="shared" ca="1" si="15"/>
        <v>9.4</v>
      </c>
      <c r="D78" s="26">
        <f t="shared" ca="1" si="9"/>
        <v>9.4E-2</v>
      </c>
      <c r="E78" s="13">
        <f t="shared" ca="1" si="16"/>
        <v>0.88330617803764011</v>
      </c>
      <c r="F78" s="23">
        <f t="shared" ca="1" si="10"/>
        <v>2080.1999999999998</v>
      </c>
      <c r="G78" s="17">
        <f t="shared" ca="1" si="11"/>
        <v>11845.848473772285</v>
      </c>
      <c r="I78" s="54">
        <v>999.30432761721988</v>
      </c>
      <c r="J78" s="55">
        <f t="shared" si="12"/>
        <v>6.9000000000000006E-2</v>
      </c>
    </row>
    <row r="79" spans="1:10">
      <c r="A79" s="45">
        <f t="shared" si="13"/>
        <v>70</v>
      </c>
      <c r="B79" s="6">
        <f t="shared" ca="1" si="14"/>
        <v>3.38</v>
      </c>
      <c r="C79" s="16">
        <f t="shared" ca="1" si="15"/>
        <v>8.08</v>
      </c>
      <c r="D79" s="26">
        <f t="shared" ca="1" si="9"/>
        <v>8.0799999999999997E-2</v>
      </c>
      <c r="E79" s="13">
        <f t="shared" ca="1" si="16"/>
        <v>0.57042909839515799</v>
      </c>
      <c r="F79" s="23">
        <f t="shared" ca="1" si="10"/>
        <v>1235.24</v>
      </c>
      <c r="G79" s="17">
        <f t="shared" ca="1" si="11"/>
        <v>3531.050617796895</v>
      </c>
      <c r="I79" s="54">
        <v>1012.5537228272306</v>
      </c>
      <c r="J79" s="55">
        <f t="shared" si="12"/>
        <v>7.0000000000000007E-2</v>
      </c>
    </row>
    <row r="80" spans="1:10">
      <c r="A80" s="45">
        <f t="shared" si="13"/>
        <v>71</v>
      </c>
      <c r="B80" s="6">
        <f t="shared" ca="1" si="14"/>
        <v>4.6900000000000004</v>
      </c>
      <c r="C80" s="16">
        <f t="shared" ca="1" si="15"/>
        <v>6.86</v>
      </c>
      <c r="D80" s="26">
        <f t="shared" ca="1" si="9"/>
        <v>6.8600000000000008E-2</v>
      </c>
      <c r="E80" s="13">
        <f t="shared" ca="1" si="16"/>
        <v>0.83041924611472617</v>
      </c>
      <c r="F80" s="23">
        <f t="shared" ca="1" si="10"/>
        <v>1891.19</v>
      </c>
      <c r="G80" s="17">
        <f t="shared" ca="1" si="11"/>
        <v>7372.249299328967</v>
      </c>
      <c r="I80" s="54">
        <v>1014.9992376290865</v>
      </c>
      <c r="J80" s="55">
        <f t="shared" si="12"/>
        <v>7.0999999999999994E-2</v>
      </c>
    </row>
    <row r="81" spans="1:10">
      <c r="A81" s="45">
        <f t="shared" si="13"/>
        <v>72</v>
      </c>
      <c r="B81" s="6">
        <f t="shared" ca="1" si="14"/>
        <v>4.32</v>
      </c>
      <c r="C81" s="16">
        <f t="shared" ca="1" si="15"/>
        <v>7</v>
      </c>
      <c r="D81" s="26">
        <f t="shared" ca="1" si="9"/>
        <v>7.0000000000000007E-2</v>
      </c>
      <c r="E81" s="13">
        <f t="shared" ca="1" si="16"/>
        <v>0.78840551020829663</v>
      </c>
      <c r="F81" s="23">
        <f t="shared" ca="1" si="10"/>
        <v>1761.43</v>
      </c>
      <c r="G81" s="17">
        <f t="shared" ca="1" si="11"/>
        <v>6377.4971851400878</v>
      </c>
      <c r="I81" s="54">
        <v>1020.9722754341844</v>
      </c>
      <c r="J81" s="55">
        <f t="shared" si="12"/>
        <v>7.1999999999999995E-2</v>
      </c>
    </row>
    <row r="82" spans="1:10">
      <c r="A82" s="45">
        <f t="shared" si="13"/>
        <v>73</v>
      </c>
      <c r="B82" s="6">
        <f t="shared" ca="1" si="14"/>
        <v>5.41</v>
      </c>
      <c r="C82" s="16">
        <f t="shared" ca="1" si="15"/>
        <v>8.4700000000000006</v>
      </c>
      <c r="D82" s="26">
        <f t="shared" ca="1" si="9"/>
        <v>8.4700000000000011E-2</v>
      </c>
      <c r="E82" s="13">
        <f t="shared" ca="1" si="16"/>
        <v>0.27309487146151279</v>
      </c>
      <c r="F82" s="23">
        <f t="shared" ca="1" si="10"/>
        <v>704.34</v>
      </c>
      <c r="G82" s="17">
        <f t="shared" ca="1" si="11"/>
        <v>2959.2927597952644</v>
      </c>
      <c r="I82" s="54">
        <v>1034.6937376719895</v>
      </c>
      <c r="J82" s="55">
        <f t="shared" si="12"/>
        <v>7.2999999999999995E-2</v>
      </c>
    </row>
    <row r="83" spans="1:10">
      <c r="A83" s="45">
        <f t="shared" si="13"/>
        <v>74</v>
      </c>
      <c r="B83" s="6">
        <f t="shared" ca="1" si="14"/>
        <v>6.61</v>
      </c>
      <c r="C83" s="16">
        <f t="shared" ca="1" si="15"/>
        <v>8.06</v>
      </c>
      <c r="D83" s="26">
        <f t="shared" ca="1" si="9"/>
        <v>8.0600000000000005E-2</v>
      </c>
      <c r="E83" s="13">
        <f t="shared" ca="1" si="16"/>
        <v>0.1722647164758796</v>
      </c>
      <c r="F83" s="23">
        <f t="shared" ca="1" si="10"/>
        <v>550.29</v>
      </c>
      <c r="G83" s="17">
        <f t="shared" ca="1" si="11"/>
        <v>2737.3452925335068</v>
      </c>
      <c r="I83" s="54">
        <v>1042.2098686902013</v>
      </c>
      <c r="J83" s="55">
        <f t="shared" si="12"/>
        <v>7.3999999999999996E-2</v>
      </c>
    </row>
    <row r="84" spans="1:10">
      <c r="A84" s="45">
        <f t="shared" si="13"/>
        <v>75</v>
      </c>
      <c r="B84" s="6">
        <f t="shared" ca="1" si="14"/>
        <v>6.89</v>
      </c>
      <c r="C84" s="16">
        <f t="shared" ca="1" si="15"/>
        <v>10.34</v>
      </c>
      <c r="D84" s="26">
        <f t="shared" ref="D84:D147" ca="1" si="17">C84/100</f>
        <v>0.10339999999999999</v>
      </c>
      <c r="E84" s="13">
        <f t="shared" ca="1" si="16"/>
        <v>0.2073778386119709</v>
      </c>
      <c r="F84" s="23">
        <f t="shared" ref="F84:F147" ca="1" si="18">ROUND(IF(E84&lt;=(F$6-F$5)/(F$7-F$5),F$5+SQRT(E84*(F$7-F$5)*(F$6-F$5)),F$7-SQRT((1-E84)*(F$7-F$5)*(-F$6+F$7))),$A$2)</f>
        <v>602.80999999999995</v>
      </c>
      <c r="G84" s="17">
        <f t="shared" ref="G84:G147" ca="1" si="19">PV(D84,B84,-F84)</f>
        <v>2870.3066987676293</v>
      </c>
      <c r="I84" s="54">
        <v>1044.4738879494387</v>
      </c>
      <c r="J84" s="55">
        <f t="shared" si="12"/>
        <v>7.4999999999999997E-2</v>
      </c>
    </row>
    <row r="85" spans="1:10">
      <c r="A85" s="45">
        <f t="shared" si="13"/>
        <v>76</v>
      </c>
      <c r="B85" s="6">
        <f t="shared" ca="1" si="14"/>
        <v>2.29</v>
      </c>
      <c r="C85" s="16">
        <f t="shared" ca="1" si="15"/>
        <v>7.89</v>
      </c>
      <c r="D85" s="26">
        <f t="shared" ca="1" si="17"/>
        <v>7.8899999999999998E-2</v>
      </c>
      <c r="E85" s="13">
        <f t="shared" ca="1" si="16"/>
        <v>0.71394782135027057</v>
      </c>
      <c r="F85" s="23">
        <f t="shared" ca="1" si="18"/>
        <v>1559.9</v>
      </c>
      <c r="G85" s="17">
        <f t="shared" ca="1" si="19"/>
        <v>3155.8834969515437</v>
      </c>
      <c r="I85" s="54">
        <v>1047.8114447455098</v>
      </c>
      <c r="J85" s="55">
        <f t="shared" si="12"/>
        <v>7.5999999999999998E-2</v>
      </c>
    </row>
    <row r="86" spans="1:10">
      <c r="A86" s="45">
        <f t="shared" si="13"/>
        <v>77</v>
      </c>
      <c r="B86" s="6">
        <f t="shared" ca="1" si="14"/>
        <v>2.61</v>
      </c>
      <c r="C86" s="16">
        <f t="shared" ca="1" si="15"/>
        <v>8.0299999999999994</v>
      </c>
      <c r="D86" s="26">
        <f t="shared" ca="1" si="17"/>
        <v>8.0299999999999996E-2</v>
      </c>
      <c r="E86" s="13">
        <f t="shared" ca="1" si="16"/>
        <v>0.59861364929848315</v>
      </c>
      <c r="F86" s="23">
        <f t="shared" ca="1" si="18"/>
        <v>1294.1099999999999</v>
      </c>
      <c r="G86" s="17">
        <f t="shared" ca="1" si="19"/>
        <v>2942.3294927822949</v>
      </c>
      <c r="I86" s="54">
        <v>1048.7383765936981</v>
      </c>
      <c r="J86" s="55">
        <f t="shared" si="12"/>
        <v>7.6999999999999999E-2</v>
      </c>
    </row>
    <row r="87" spans="1:10">
      <c r="A87" s="45">
        <f t="shared" si="13"/>
        <v>78</v>
      </c>
      <c r="B87" s="6">
        <f t="shared" ca="1" si="14"/>
        <v>9.51</v>
      </c>
      <c r="C87" s="16">
        <f t="shared" ca="1" si="15"/>
        <v>7.05</v>
      </c>
      <c r="D87" s="26">
        <f t="shared" ca="1" si="17"/>
        <v>7.0499999999999993E-2</v>
      </c>
      <c r="E87" s="13">
        <f t="shared" ca="1" si="16"/>
        <v>0.4052382863451115</v>
      </c>
      <c r="F87" s="23">
        <f t="shared" ca="1" si="18"/>
        <v>923.46</v>
      </c>
      <c r="G87" s="17">
        <f t="shared" ca="1" si="19"/>
        <v>6246.0548857484746</v>
      </c>
      <c r="I87" s="54">
        <v>1055.8291118413219</v>
      </c>
      <c r="J87" s="55">
        <f t="shared" si="12"/>
        <v>7.8E-2</v>
      </c>
    </row>
    <row r="88" spans="1:10">
      <c r="A88" s="45">
        <f t="shared" si="13"/>
        <v>79</v>
      </c>
      <c r="B88" s="6">
        <f t="shared" ca="1" si="14"/>
        <v>7.24</v>
      </c>
      <c r="C88" s="16">
        <f t="shared" ca="1" si="15"/>
        <v>7.54</v>
      </c>
      <c r="D88" s="26">
        <f t="shared" ca="1" si="17"/>
        <v>7.5399999999999995E-2</v>
      </c>
      <c r="E88" s="13">
        <f t="shared" ca="1" si="16"/>
        <v>0.85960848406781787</v>
      </c>
      <c r="F88" s="23">
        <f t="shared" ca="1" si="18"/>
        <v>1991.12</v>
      </c>
      <c r="G88" s="17">
        <f t="shared" ca="1" si="19"/>
        <v>10806.189272171063</v>
      </c>
      <c r="I88" s="54">
        <v>1055.9188432974527</v>
      </c>
      <c r="J88" s="55">
        <f t="shared" si="12"/>
        <v>7.9000000000000001E-2</v>
      </c>
    </row>
    <row r="89" spans="1:10">
      <c r="A89" s="45">
        <f t="shared" si="13"/>
        <v>80</v>
      </c>
      <c r="B89" s="6">
        <f t="shared" ca="1" si="14"/>
        <v>2.36</v>
      </c>
      <c r="C89" s="16">
        <f t="shared" ca="1" si="15"/>
        <v>6.97</v>
      </c>
      <c r="D89" s="26">
        <f t="shared" ca="1" si="17"/>
        <v>6.9699999999999998E-2</v>
      </c>
      <c r="E89" s="13">
        <f t="shared" ca="1" si="16"/>
        <v>0.19569909678962127</v>
      </c>
      <c r="F89" s="23">
        <f t="shared" ca="1" si="18"/>
        <v>585.22</v>
      </c>
      <c r="G89" s="17">
        <f t="shared" ca="1" si="19"/>
        <v>1234.3727148580372</v>
      </c>
      <c r="I89" s="54">
        <v>1058.1174245697748</v>
      </c>
      <c r="J89" s="55">
        <f t="shared" si="12"/>
        <v>0.08</v>
      </c>
    </row>
    <row r="90" spans="1:10">
      <c r="A90" s="45">
        <f t="shared" si="13"/>
        <v>81</v>
      </c>
      <c r="B90" s="6">
        <f t="shared" ca="1" si="14"/>
        <v>2.84</v>
      </c>
      <c r="C90" s="16">
        <f t="shared" ca="1" si="15"/>
        <v>4.79</v>
      </c>
      <c r="D90" s="26">
        <f t="shared" ca="1" si="17"/>
        <v>4.7899999999999998E-2</v>
      </c>
      <c r="E90" s="13">
        <f t="shared" ca="1" si="16"/>
        <v>9.4298456761324201E-2</v>
      </c>
      <c r="F90" s="23">
        <f t="shared" ca="1" si="18"/>
        <v>430.74</v>
      </c>
      <c r="G90" s="17">
        <f t="shared" ca="1" si="19"/>
        <v>1118.920674129484</v>
      </c>
      <c r="I90" s="54">
        <v>1064.8136926871405</v>
      </c>
      <c r="J90" s="55">
        <f t="shared" si="12"/>
        <v>8.1000000000000003E-2</v>
      </c>
    </row>
    <row r="91" spans="1:10">
      <c r="A91" s="45">
        <f t="shared" si="13"/>
        <v>82</v>
      </c>
      <c r="B91" s="6">
        <f t="shared" ca="1" si="14"/>
        <v>2.19</v>
      </c>
      <c r="C91" s="16">
        <f t="shared" ca="1" si="15"/>
        <v>10.27</v>
      </c>
      <c r="D91" s="26">
        <f t="shared" ca="1" si="17"/>
        <v>0.1027</v>
      </c>
      <c r="E91" s="13">
        <f t="shared" ca="1" si="16"/>
        <v>0.55914010063035491</v>
      </c>
      <c r="F91" s="23">
        <f t="shared" ca="1" si="18"/>
        <v>1212.2</v>
      </c>
      <c r="G91" s="17">
        <f t="shared" ca="1" si="19"/>
        <v>2274.8622286796231</v>
      </c>
      <c r="I91" s="54">
        <v>1066.9454067556885</v>
      </c>
      <c r="J91" s="55">
        <f t="shared" si="12"/>
        <v>8.2000000000000003E-2</v>
      </c>
    </row>
    <row r="92" spans="1:10">
      <c r="A92" s="45">
        <f t="shared" si="13"/>
        <v>83</v>
      </c>
      <c r="B92" s="6">
        <f t="shared" ca="1" si="14"/>
        <v>9.34</v>
      </c>
      <c r="C92" s="16">
        <f t="shared" ca="1" si="15"/>
        <v>10.16</v>
      </c>
      <c r="D92" s="26">
        <f t="shared" ca="1" si="17"/>
        <v>0.1016</v>
      </c>
      <c r="E92" s="13">
        <f t="shared" ca="1" si="16"/>
        <v>0.81961103688313808</v>
      </c>
      <c r="F92" s="23">
        <f t="shared" ca="1" si="18"/>
        <v>1856.4</v>
      </c>
      <c r="G92" s="17">
        <f t="shared" ca="1" si="19"/>
        <v>10870.926762094283</v>
      </c>
      <c r="I92" s="54">
        <v>1079.4387688295899</v>
      </c>
      <c r="J92" s="55">
        <f t="shared" si="12"/>
        <v>8.3000000000000004E-2</v>
      </c>
    </row>
    <row r="93" spans="1:10">
      <c r="A93" s="45">
        <f t="shared" si="13"/>
        <v>84</v>
      </c>
      <c r="B93" s="6">
        <f t="shared" ca="1" si="14"/>
        <v>5.38</v>
      </c>
      <c r="C93" s="16">
        <f t="shared" ca="1" si="15"/>
        <v>10.61</v>
      </c>
      <c r="D93" s="26">
        <f t="shared" ca="1" si="17"/>
        <v>0.1061</v>
      </c>
      <c r="E93" s="13">
        <f t="shared" ca="1" si="16"/>
        <v>0.58445680004509803</v>
      </c>
      <c r="F93" s="23">
        <f t="shared" ca="1" si="18"/>
        <v>1264.29</v>
      </c>
      <c r="G93" s="17">
        <f t="shared" ca="1" si="19"/>
        <v>4989.464411465492</v>
      </c>
      <c r="I93" s="54">
        <v>1081.4752232545668</v>
      </c>
      <c r="J93" s="55">
        <f t="shared" si="12"/>
        <v>8.4000000000000005E-2</v>
      </c>
    </row>
    <row r="94" spans="1:10">
      <c r="A94" s="45">
        <f t="shared" si="13"/>
        <v>85</v>
      </c>
      <c r="B94" s="6">
        <f t="shared" ca="1" si="14"/>
        <v>6.37</v>
      </c>
      <c r="C94" s="16">
        <f t="shared" ca="1" si="15"/>
        <v>8.0500000000000007</v>
      </c>
      <c r="D94" s="26">
        <f t="shared" ca="1" si="17"/>
        <v>8.0500000000000002E-2</v>
      </c>
      <c r="E94" s="13">
        <f t="shared" ca="1" si="16"/>
        <v>0.76255792028165426</v>
      </c>
      <c r="F94" s="23">
        <f t="shared" ca="1" si="18"/>
        <v>1687.96</v>
      </c>
      <c r="G94" s="17">
        <f t="shared" ca="1" si="19"/>
        <v>8163.5387546183902</v>
      </c>
      <c r="I94" s="54">
        <v>1089.3964480307834</v>
      </c>
      <c r="J94" s="55">
        <f t="shared" si="12"/>
        <v>8.5000000000000006E-2</v>
      </c>
    </row>
    <row r="95" spans="1:10">
      <c r="A95" s="45">
        <f t="shared" si="13"/>
        <v>86</v>
      </c>
      <c r="B95" s="6">
        <f t="shared" ca="1" si="14"/>
        <v>3.49</v>
      </c>
      <c r="C95" s="16">
        <f t="shared" ca="1" si="15"/>
        <v>6.92</v>
      </c>
      <c r="D95" s="26">
        <f t="shared" ca="1" si="17"/>
        <v>6.9199999999999998E-2</v>
      </c>
      <c r="E95" s="13">
        <f t="shared" ca="1" si="16"/>
        <v>0.65089042746589132</v>
      </c>
      <c r="F95" s="23">
        <f t="shared" ca="1" si="18"/>
        <v>1409.07</v>
      </c>
      <c r="G95" s="17">
        <f t="shared" ca="1" si="19"/>
        <v>4240.586837709976</v>
      </c>
      <c r="I95" s="54">
        <v>1090.9479148232922</v>
      </c>
      <c r="J95" s="55">
        <f t="shared" si="12"/>
        <v>8.5999999999999993E-2</v>
      </c>
    </row>
    <row r="96" spans="1:10">
      <c r="A96" s="45">
        <f t="shared" si="13"/>
        <v>87</v>
      </c>
      <c r="B96" s="6">
        <f t="shared" ca="1" si="14"/>
        <v>9.4</v>
      </c>
      <c r="C96" s="16">
        <f t="shared" ca="1" si="15"/>
        <v>7.22</v>
      </c>
      <c r="D96" s="26">
        <f t="shared" ca="1" si="17"/>
        <v>7.22E-2</v>
      </c>
      <c r="E96" s="13">
        <f t="shared" ca="1" si="16"/>
        <v>0.1175972138551109</v>
      </c>
      <c r="F96" s="23">
        <f t="shared" ca="1" si="18"/>
        <v>469.34</v>
      </c>
      <c r="G96" s="17">
        <f t="shared" ca="1" si="19"/>
        <v>3124.9008044991883</v>
      </c>
      <c r="I96" s="54">
        <v>1101.5734247323987</v>
      </c>
      <c r="J96" s="55">
        <f t="shared" si="12"/>
        <v>8.6999999999999994E-2</v>
      </c>
    </row>
    <row r="97" spans="1:10">
      <c r="A97" s="45">
        <f t="shared" si="13"/>
        <v>88</v>
      </c>
      <c r="B97" s="6">
        <f t="shared" ca="1" si="14"/>
        <v>6.83</v>
      </c>
      <c r="C97" s="16">
        <f t="shared" ca="1" si="15"/>
        <v>7.76</v>
      </c>
      <c r="D97" s="26">
        <f t="shared" ca="1" si="17"/>
        <v>7.7600000000000002E-2</v>
      </c>
      <c r="E97" s="13">
        <f t="shared" ca="1" si="16"/>
        <v>0.77552566625902497</v>
      </c>
      <c r="F97" s="23">
        <f t="shared" ca="1" si="18"/>
        <v>1724.29</v>
      </c>
      <c r="G97" s="17">
        <f t="shared" ca="1" si="19"/>
        <v>8883.0738910864548</v>
      </c>
      <c r="I97" s="54">
        <v>1118.3316437667529</v>
      </c>
      <c r="J97" s="55">
        <f t="shared" si="12"/>
        <v>8.7999999999999995E-2</v>
      </c>
    </row>
    <row r="98" spans="1:10">
      <c r="A98" s="45">
        <f t="shared" si="13"/>
        <v>89</v>
      </c>
      <c r="B98" s="6">
        <f t="shared" ca="1" si="14"/>
        <v>3.63</v>
      </c>
      <c r="C98" s="16">
        <f t="shared" ca="1" si="15"/>
        <v>5.78</v>
      </c>
      <c r="D98" s="26">
        <f t="shared" ca="1" si="17"/>
        <v>5.7800000000000004E-2</v>
      </c>
      <c r="E98" s="13">
        <f t="shared" ca="1" si="16"/>
        <v>0.52814031972068609</v>
      </c>
      <c r="F98" s="23">
        <f t="shared" ca="1" si="18"/>
        <v>1150.4100000000001</v>
      </c>
      <c r="G98" s="17">
        <f t="shared" ca="1" si="19"/>
        <v>3672.4890312565376</v>
      </c>
      <c r="I98" s="54">
        <v>1118.920674129484</v>
      </c>
      <c r="J98" s="55">
        <f t="shared" si="12"/>
        <v>8.8999999999999996E-2</v>
      </c>
    </row>
    <row r="99" spans="1:10">
      <c r="A99" s="45">
        <f t="shared" si="13"/>
        <v>90</v>
      </c>
      <c r="B99" s="6">
        <f t="shared" ca="1" si="14"/>
        <v>7.35</v>
      </c>
      <c r="C99" s="16">
        <f t="shared" ca="1" si="15"/>
        <v>7.49</v>
      </c>
      <c r="D99" s="26">
        <f t="shared" ca="1" si="17"/>
        <v>7.4900000000000008E-2</v>
      </c>
      <c r="E99" s="13">
        <f t="shared" ca="1" si="16"/>
        <v>0.21695156322467068</v>
      </c>
      <c r="F99" s="23">
        <f t="shared" ca="1" si="18"/>
        <v>617.33000000000004</v>
      </c>
      <c r="G99" s="17">
        <f t="shared" ca="1" si="19"/>
        <v>3394.9747913880888</v>
      </c>
      <c r="I99" s="54">
        <v>1128.1594671856567</v>
      </c>
      <c r="J99" s="55">
        <f t="shared" si="12"/>
        <v>0.09</v>
      </c>
    </row>
    <row r="100" spans="1:10">
      <c r="A100" s="45">
        <f t="shared" si="13"/>
        <v>91</v>
      </c>
      <c r="B100" s="6">
        <f t="shared" ca="1" si="14"/>
        <v>2.72</v>
      </c>
      <c r="C100" s="16">
        <f t="shared" ca="1" si="15"/>
        <v>9.3800000000000008</v>
      </c>
      <c r="D100" s="26">
        <f t="shared" ca="1" si="17"/>
        <v>9.3800000000000008E-2</v>
      </c>
      <c r="E100" s="13">
        <f t="shared" ca="1" si="16"/>
        <v>0.26381421864296639</v>
      </c>
      <c r="F100" s="23">
        <f t="shared" ca="1" si="18"/>
        <v>689.73</v>
      </c>
      <c r="G100" s="17">
        <f t="shared" ca="1" si="19"/>
        <v>1591.3059715431868</v>
      </c>
      <c r="I100" s="54">
        <v>1133.3463574219363</v>
      </c>
      <c r="J100" s="55">
        <f t="shared" si="12"/>
        <v>9.0999999999999998E-2</v>
      </c>
    </row>
    <row r="101" spans="1:10">
      <c r="A101" s="45">
        <f t="shared" si="13"/>
        <v>92</v>
      </c>
      <c r="B101" s="6">
        <f t="shared" ca="1" si="14"/>
        <v>1.64</v>
      </c>
      <c r="C101" s="16">
        <f t="shared" ca="1" si="15"/>
        <v>6.93</v>
      </c>
      <c r="D101" s="26">
        <f t="shared" ca="1" si="17"/>
        <v>6.93E-2</v>
      </c>
      <c r="E101" s="13">
        <f t="shared" ca="1" si="16"/>
        <v>0.72934610760825458</v>
      </c>
      <c r="F101" s="23">
        <f t="shared" ca="1" si="18"/>
        <v>1599.2</v>
      </c>
      <c r="G101" s="17">
        <f t="shared" ca="1" si="19"/>
        <v>2401.4439107427502</v>
      </c>
      <c r="I101" s="54">
        <v>1135.0207514051388</v>
      </c>
      <c r="J101" s="55">
        <f t="shared" si="12"/>
        <v>9.1999999999999998E-2</v>
      </c>
    </row>
    <row r="102" spans="1:10">
      <c r="A102" s="45">
        <f t="shared" si="13"/>
        <v>93</v>
      </c>
      <c r="B102" s="6">
        <f t="shared" ca="1" si="14"/>
        <v>4.55</v>
      </c>
      <c r="C102" s="16">
        <f t="shared" ca="1" si="15"/>
        <v>10.45</v>
      </c>
      <c r="D102" s="26">
        <f t="shared" ca="1" si="17"/>
        <v>0.1045</v>
      </c>
      <c r="E102" s="13">
        <f t="shared" ca="1" si="16"/>
        <v>0.69912384504336755</v>
      </c>
      <c r="F102" s="23">
        <f t="shared" ca="1" si="18"/>
        <v>1523.06</v>
      </c>
      <c r="G102" s="17">
        <f t="shared" ca="1" si="19"/>
        <v>5302.2399797637254</v>
      </c>
      <c r="I102" s="54">
        <v>1139.2124951750895</v>
      </c>
      <c r="J102" s="55">
        <f t="shared" si="12"/>
        <v>9.2999999999999999E-2</v>
      </c>
    </row>
    <row r="103" spans="1:10">
      <c r="A103" s="45">
        <f t="shared" si="13"/>
        <v>94</v>
      </c>
      <c r="B103" s="6">
        <f t="shared" ca="1" si="14"/>
        <v>1.66</v>
      </c>
      <c r="C103" s="16">
        <f t="shared" ca="1" si="15"/>
        <v>11.42</v>
      </c>
      <c r="D103" s="26">
        <f t="shared" ca="1" si="17"/>
        <v>0.1142</v>
      </c>
      <c r="E103" s="13">
        <f t="shared" ca="1" si="16"/>
        <v>0.76541735526185672</v>
      </c>
      <c r="F103" s="23">
        <f t="shared" ca="1" si="18"/>
        <v>1695.88</v>
      </c>
      <c r="G103" s="17">
        <f t="shared" ca="1" si="19"/>
        <v>2440.1333658164963</v>
      </c>
      <c r="I103" s="54">
        <v>1143.8221923973792</v>
      </c>
      <c r="J103" s="55">
        <f t="shared" si="12"/>
        <v>9.4E-2</v>
      </c>
    </row>
    <row r="104" spans="1:10">
      <c r="A104" s="45">
        <f t="shared" si="13"/>
        <v>95</v>
      </c>
      <c r="B104" s="6">
        <f t="shared" ca="1" si="14"/>
        <v>8.49</v>
      </c>
      <c r="C104" s="16">
        <f t="shared" ca="1" si="15"/>
        <v>8.17</v>
      </c>
      <c r="D104" s="26">
        <f t="shared" ca="1" si="17"/>
        <v>8.1699999999999995E-2</v>
      </c>
      <c r="E104" s="13">
        <f t="shared" ca="1" si="16"/>
        <v>0.85108764980340867</v>
      </c>
      <c r="F104" s="23">
        <f t="shared" ca="1" si="18"/>
        <v>1960.95</v>
      </c>
      <c r="G104" s="17">
        <f t="shared" ca="1" si="19"/>
        <v>11679.941671462748</v>
      </c>
      <c r="I104" s="54">
        <v>1145.5347875629229</v>
      </c>
      <c r="J104" s="55">
        <f t="shared" si="12"/>
        <v>9.5000000000000001E-2</v>
      </c>
    </row>
    <row r="105" spans="1:10">
      <c r="A105" s="45">
        <f t="shared" si="13"/>
        <v>96</v>
      </c>
      <c r="B105" s="6">
        <f t="shared" ca="1" si="14"/>
        <v>1.31</v>
      </c>
      <c r="C105" s="16">
        <f t="shared" ca="1" si="15"/>
        <v>10.76</v>
      </c>
      <c r="D105" s="26">
        <f t="shared" ca="1" si="17"/>
        <v>0.1076</v>
      </c>
      <c r="E105" s="13">
        <f t="shared" ca="1" si="16"/>
        <v>0.66441207630774068</v>
      </c>
      <c r="F105" s="23">
        <f t="shared" ca="1" si="18"/>
        <v>1440.19</v>
      </c>
      <c r="G105" s="17">
        <f t="shared" ca="1" si="19"/>
        <v>1677.1197989010764</v>
      </c>
      <c r="I105" s="54">
        <v>1162.4554959133368</v>
      </c>
      <c r="J105" s="55">
        <f t="shared" si="12"/>
        <v>9.6000000000000002E-2</v>
      </c>
    </row>
    <row r="106" spans="1:10">
      <c r="A106" s="45">
        <f t="shared" si="13"/>
        <v>97</v>
      </c>
      <c r="B106" s="6">
        <f t="shared" ca="1" si="14"/>
        <v>9.18</v>
      </c>
      <c r="C106" s="16">
        <f t="shared" ca="1" si="15"/>
        <v>7.18</v>
      </c>
      <c r="D106" s="26">
        <f t="shared" ca="1" si="17"/>
        <v>7.1800000000000003E-2</v>
      </c>
      <c r="E106" s="13">
        <f t="shared" ca="1" si="16"/>
        <v>0.58733877803292889</v>
      </c>
      <c r="F106" s="23">
        <f t="shared" ca="1" si="18"/>
        <v>1270.32</v>
      </c>
      <c r="G106" s="17">
        <f t="shared" ca="1" si="19"/>
        <v>8331.0006649438328</v>
      </c>
      <c r="I106" s="54">
        <v>1163.7075810035408</v>
      </c>
      <c r="J106" s="55">
        <f t="shared" si="12"/>
        <v>9.7000000000000003E-2</v>
      </c>
    </row>
    <row r="107" spans="1:10">
      <c r="A107" s="45">
        <f t="shared" si="13"/>
        <v>98</v>
      </c>
      <c r="B107" s="6">
        <f t="shared" ca="1" si="14"/>
        <v>3.85</v>
      </c>
      <c r="C107" s="16">
        <f t="shared" ca="1" si="15"/>
        <v>10.44</v>
      </c>
      <c r="D107" s="26">
        <f t="shared" ca="1" si="17"/>
        <v>0.10439999999999999</v>
      </c>
      <c r="E107" s="13">
        <f t="shared" ca="1" si="16"/>
        <v>0.70577897567790593</v>
      </c>
      <c r="F107" s="23">
        <f t="shared" ca="1" si="18"/>
        <v>1539.49</v>
      </c>
      <c r="G107" s="17">
        <f t="shared" ca="1" si="19"/>
        <v>4685.105406241305</v>
      </c>
      <c r="I107" s="54">
        <v>1166.7498617117724</v>
      </c>
      <c r="J107" s="55">
        <f t="shared" si="12"/>
        <v>9.8000000000000004E-2</v>
      </c>
    </row>
    <row r="108" spans="1:10">
      <c r="A108" s="45">
        <f t="shared" si="13"/>
        <v>99</v>
      </c>
      <c r="B108" s="6">
        <f t="shared" ca="1" si="14"/>
        <v>3.81</v>
      </c>
      <c r="C108" s="16">
        <f t="shared" ca="1" si="15"/>
        <v>11.49</v>
      </c>
      <c r="D108" s="26">
        <f t="shared" ca="1" si="17"/>
        <v>0.1149</v>
      </c>
      <c r="E108" s="13">
        <f t="shared" ca="1" si="16"/>
        <v>0.40009664256152977</v>
      </c>
      <c r="F108" s="23">
        <f t="shared" ca="1" si="18"/>
        <v>914.5</v>
      </c>
      <c r="G108" s="17">
        <f t="shared" ca="1" si="19"/>
        <v>2700.1957053856408</v>
      </c>
      <c r="I108" s="54">
        <v>1171.3509723045217</v>
      </c>
      <c r="J108" s="55">
        <f t="shared" si="12"/>
        <v>9.9000000000000005E-2</v>
      </c>
    </row>
    <row r="109" spans="1:10">
      <c r="A109" s="45">
        <f t="shared" si="13"/>
        <v>100</v>
      </c>
      <c r="B109" s="6">
        <f t="shared" ca="1" si="14"/>
        <v>8.3699999999999992</v>
      </c>
      <c r="C109" s="16">
        <f t="shared" ca="1" si="15"/>
        <v>9.42</v>
      </c>
      <c r="D109" s="26">
        <f t="shared" ca="1" si="17"/>
        <v>9.4200000000000006E-2</v>
      </c>
      <c r="E109" s="13">
        <f t="shared" ca="1" si="16"/>
        <v>0.77607940310478107</v>
      </c>
      <c r="F109" s="23">
        <f t="shared" ca="1" si="18"/>
        <v>1725.86</v>
      </c>
      <c r="G109" s="17">
        <f t="shared" ca="1" si="19"/>
        <v>9697.1034151291788</v>
      </c>
      <c r="I109" s="54">
        <v>1172.8314847637814</v>
      </c>
      <c r="J109" s="55">
        <f t="shared" si="12"/>
        <v>0.1</v>
      </c>
    </row>
    <row r="110" spans="1:10">
      <c r="A110" s="45">
        <f t="shared" si="13"/>
        <v>101</v>
      </c>
      <c r="B110" s="6">
        <f t="shared" ca="1" si="14"/>
        <v>7.03</v>
      </c>
      <c r="C110" s="16">
        <f t="shared" ca="1" si="15"/>
        <v>11.84</v>
      </c>
      <c r="D110" s="26">
        <f t="shared" ca="1" si="17"/>
        <v>0.11840000000000001</v>
      </c>
      <c r="E110" s="13">
        <f t="shared" ca="1" si="16"/>
        <v>0.25834255643649529</v>
      </c>
      <c r="F110" s="23">
        <f t="shared" ca="1" si="18"/>
        <v>681.16</v>
      </c>
      <c r="G110" s="17">
        <f t="shared" ca="1" si="19"/>
        <v>3133.2931836605194</v>
      </c>
      <c r="I110" s="54">
        <v>1198.82201989137</v>
      </c>
      <c r="J110" s="55">
        <f t="shared" si="12"/>
        <v>0.10100000000000001</v>
      </c>
    </row>
    <row r="111" spans="1:10">
      <c r="A111" s="45">
        <f t="shared" si="13"/>
        <v>102</v>
      </c>
      <c r="B111" s="6">
        <f t="shared" ca="1" si="14"/>
        <v>5.96</v>
      </c>
      <c r="C111" s="16">
        <f t="shared" ca="1" si="15"/>
        <v>9.4</v>
      </c>
      <c r="D111" s="26">
        <f t="shared" ca="1" si="17"/>
        <v>9.4E-2</v>
      </c>
      <c r="E111" s="13">
        <f t="shared" ca="1" si="16"/>
        <v>0.96247781467678206</v>
      </c>
      <c r="F111" s="23">
        <f t="shared" ca="1" si="18"/>
        <v>2478.4299999999998</v>
      </c>
      <c r="G111" s="17">
        <f t="shared" ca="1" si="19"/>
        <v>10931.314594968906</v>
      </c>
      <c r="I111" s="54">
        <v>1200.2239466945814</v>
      </c>
      <c r="J111" s="55">
        <f t="shared" si="12"/>
        <v>0.10199999999999999</v>
      </c>
    </row>
    <row r="112" spans="1:10">
      <c r="A112" s="45">
        <f t="shared" si="13"/>
        <v>103</v>
      </c>
      <c r="B112" s="6">
        <f t="shared" ca="1" si="14"/>
        <v>6.43</v>
      </c>
      <c r="C112" s="16">
        <f t="shared" ca="1" si="15"/>
        <v>10.76</v>
      </c>
      <c r="D112" s="26">
        <f t="shared" ca="1" si="17"/>
        <v>0.1076</v>
      </c>
      <c r="E112" s="13">
        <f t="shared" ca="1" si="16"/>
        <v>1.0002470467335489E-2</v>
      </c>
      <c r="F112" s="23">
        <f t="shared" ca="1" si="18"/>
        <v>207.72</v>
      </c>
      <c r="G112" s="17">
        <f t="shared" ca="1" si="19"/>
        <v>929.82983091109361</v>
      </c>
      <c r="I112" s="54">
        <v>1205.8173685312561</v>
      </c>
      <c r="J112" s="55">
        <f t="shared" si="12"/>
        <v>0.10299999999999999</v>
      </c>
    </row>
    <row r="113" spans="1:10">
      <c r="A113" s="45">
        <f t="shared" si="13"/>
        <v>104</v>
      </c>
      <c r="B113" s="6">
        <f t="shared" ca="1" si="14"/>
        <v>4.13</v>
      </c>
      <c r="C113" s="16">
        <f t="shared" ca="1" si="15"/>
        <v>8.93</v>
      </c>
      <c r="D113" s="26">
        <f t="shared" ca="1" si="17"/>
        <v>8.929999999999999E-2</v>
      </c>
      <c r="E113" s="13">
        <f t="shared" ca="1" si="16"/>
        <v>0.49434070730554869</v>
      </c>
      <c r="F113" s="23">
        <f t="shared" ca="1" si="18"/>
        <v>1085.31</v>
      </c>
      <c r="G113" s="17">
        <f t="shared" ca="1" si="19"/>
        <v>3616.9623534169914</v>
      </c>
      <c r="I113" s="54">
        <v>1215.4255787162067</v>
      </c>
      <c r="J113" s="55">
        <f t="shared" si="12"/>
        <v>0.104</v>
      </c>
    </row>
    <row r="114" spans="1:10">
      <c r="A114" s="45">
        <f t="shared" si="13"/>
        <v>105</v>
      </c>
      <c r="B114" s="6">
        <f t="shared" ca="1" si="14"/>
        <v>9.25</v>
      </c>
      <c r="C114" s="16">
        <f t="shared" ca="1" si="15"/>
        <v>11.4</v>
      </c>
      <c r="D114" s="26">
        <f t="shared" ca="1" si="17"/>
        <v>0.114</v>
      </c>
      <c r="E114" s="13">
        <f t="shared" ca="1" si="16"/>
        <v>0.46478535669521592</v>
      </c>
      <c r="F114" s="23">
        <f t="shared" ca="1" si="18"/>
        <v>1030.1500000000001</v>
      </c>
      <c r="G114" s="17">
        <f t="shared" ca="1" si="19"/>
        <v>5707.4509940250337</v>
      </c>
      <c r="I114" s="54">
        <v>1229.4655853336108</v>
      </c>
      <c r="J114" s="55">
        <f t="shared" si="12"/>
        <v>0.105</v>
      </c>
    </row>
    <row r="115" spans="1:10">
      <c r="A115" s="45">
        <f t="shared" si="13"/>
        <v>106</v>
      </c>
      <c r="B115" s="6">
        <f t="shared" ca="1" si="14"/>
        <v>7.55</v>
      </c>
      <c r="C115" s="16">
        <f t="shared" ca="1" si="15"/>
        <v>10.52</v>
      </c>
      <c r="D115" s="26">
        <f t="shared" ca="1" si="17"/>
        <v>0.1052</v>
      </c>
      <c r="E115" s="13">
        <f t="shared" ca="1" si="16"/>
        <v>0.31741652570606127</v>
      </c>
      <c r="F115" s="23">
        <f t="shared" ca="1" si="18"/>
        <v>775.43</v>
      </c>
      <c r="G115" s="17">
        <f t="shared" ca="1" si="19"/>
        <v>3907.2440076149041</v>
      </c>
      <c r="I115" s="54">
        <v>1229.5676034974845</v>
      </c>
      <c r="J115" s="55">
        <f t="shared" si="12"/>
        <v>0.106</v>
      </c>
    </row>
    <row r="116" spans="1:10">
      <c r="A116" s="45">
        <f t="shared" si="13"/>
        <v>107</v>
      </c>
      <c r="B116" s="6">
        <f t="shared" ca="1" si="14"/>
        <v>1.1499999999999999</v>
      </c>
      <c r="C116" s="16">
        <f t="shared" ca="1" si="15"/>
        <v>8.4700000000000006</v>
      </c>
      <c r="D116" s="26">
        <f t="shared" ca="1" si="17"/>
        <v>8.4700000000000011E-2</v>
      </c>
      <c r="E116" s="13">
        <f t="shared" ca="1" si="16"/>
        <v>0.52962384400832396</v>
      </c>
      <c r="F116" s="23">
        <f t="shared" ca="1" si="18"/>
        <v>1153.32</v>
      </c>
      <c r="G116" s="17">
        <f t="shared" ca="1" si="19"/>
        <v>1215.4255787162067</v>
      </c>
      <c r="I116" s="54">
        <v>1234.3727148580372</v>
      </c>
      <c r="J116" s="55">
        <f t="shared" si="12"/>
        <v>0.107</v>
      </c>
    </row>
    <row r="117" spans="1:10">
      <c r="A117" s="45">
        <f t="shared" si="13"/>
        <v>108</v>
      </c>
      <c r="B117" s="6">
        <f t="shared" ca="1" si="14"/>
        <v>2.14</v>
      </c>
      <c r="C117" s="16">
        <f t="shared" ca="1" si="15"/>
        <v>9.25</v>
      </c>
      <c r="D117" s="26">
        <f t="shared" ca="1" si="17"/>
        <v>9.2499999999999999E-2</v>
      </c>
      <c r="E117" s="13">
        <f t="shared" ca="1" si="16"/>
        <v>0.28851338251076819</v>
      </c>
      <c r="F117" s="23">
        <f t="shared" ca="1" si="18"/>
        <v>728.82</v>
      </c>
      <c r="G117" s="17">
        <f t="shared" ca="1" si="19"/>
        <v>1358.99912136689</v>
      </c>
      <c r="I117" s="54">
        <v>1239.1352293038506</v>
      </c>
      <c r="J117" s="55">
        <f t="shared" si="12"/>
        <v>0.108</v>
      </c>
    </row>
    <row r="118" spans="1:10">
      <c r="A118" s="45">
        <f t="shared" si="13"/>
        <v>109</v>
      </c>
      <c r="B118" s="6">
        <f t="shared" ca="1" si="14"/>
        <v>8.6300000000000008</v>
      </c>
      <c r="C118" s="16">
        <f t="shared" ca="1" si="15"/>
        <v>10.34</v>
      </c>
      <c r="D118" s="26">
        <f t="shared" ca="1" si="17"/>
        <v>0.10339999999999999</v>
      </c>
      <c r="E118" s="13">
        <f t="shared" ca="1" si="16"/>
        <v>0.13873659600535193</v>
      </c>
      <c r="F118" s="23">
        <f t="shared" ca="1" si="18"/>
        <v>501.17</v>
      </c>
      <c r="G118" s="17">
        <f t="shared" ca="1" si="19"/>
        <v>2773.5251823708527</v>
      </c>
      <c r="I118" s="54">
        <v>1244.6048566087929</v>
      </c>
      <c r="J118" s="55">
        <f t="shared" si="12"/>
        <v>0.109</v>
      </c>
    </row>
    <row r="119" spans="1:10">
      <c r="A119" s="45">
        <f t="shared" si="13"/>
        <v>110</v>
      </c>
      <c r="B119" s="6">
        <f t="shared" ca="1" si="14"/>
        <v>3.04</v>
      </c>
      <c r="C119" s="16">
        <f t="shared" ca="1" si="15"/>
        <v>11.79</v>
      </c>
      <c r="D119" s="26">
        <f t="shared" ca="1" si="17"/>
        <v>0.11789999999999999</v>
      </c>
      <c r="E119" s="13">
        <f t="shared" ca="1" si="16"/>
        <v>0.52084258393711524</v>
      </c>
      <c r="F119" s="23">
        <f t="shared" ca="1" si="18"/>
        <v>1136.1600000000001</v>
      </c>
      <c r="G119" s="17">
        <f t="shared" ca="1" si="19"/>
        <v>2769.4252895746522</v>
      </c>
      <c r="I119" s="54">
        <v>1251.6032773587053</v>
      </c>
      <c r="J119" s="55">
        <f t="shared" si="12"/>
        <v>0.11</v>
      </c>
    </row>
    <row r="120" spans="1:10">
      <c r="A120" s="45">
        <f t="shared" si="13"/>
        <v>111</v>
      </c>
      <c r="B120" s="6">
        <f t="shared" ca="1" si="14"/>
        <v>2.96</v>
      </c>
      <c r="C120" s="16">
        <f t="shared" ca="1" si="15"/>
        <v>10.25</v>
      </c>
      <c r="D120" s="26">
        <f t="shared" ca="1" si="17"/>
        <v>0.10249999999999999</v>
      </c>
      <c r="E120" s="13">
        <f t="shared" ca="1" si="16"/>
        <v>0.57900096419989167</v>
      </c>
      <c r="F120" s="23">
        <f t="shared" ca="1" si="18"/>
        <v>1252.93</v>
      </c>
      <c r="G120" s="17">
        <f t="shared" ca="1" si="19"/>
        <v>3066.5159078892634</v>
      </c>
      <c r="I120" s="54">
        <v>1276.338101412488</v>
      </c>
      <c r="J120" s="55">
        <f t="shared" si="12"/>
        <v>0.111</v>
      </c>
    </row>
    <row r="121" spans="1:10">
      <c r="A121" s="45">
        <f t="shared" si="13"/>
        <v>112</v>
      </c>
      <c r="B121" s="6">
        <f t="shared" ca="1" si="14"/>
        <v>5.31</v>
      </c>
      <c r="C121" s="16">
        <f t="shared" ca="1" si="15"/>
        <v>8.0299999999999994</v>
      </c>
      <c r="D121" s="26">
        <f t="shared" ca="1" si="17"/>
        <v>8.0299999999999996E-2</v>
      </c>
      <c r="E121" s="13">
        <f t="shared" ca="1" si="16"/>
        <v>6.0255952764290077E-2</v>
      </c>
      <c r="F121" s="23">
        <f t="shared" ca="1" si="18"/>
        <v>364.38</v>
      </c>
      <c r="G121" s="17">
        <f t="shared" ca="1" si="19"/>
        <v>1526.6808513545284</v>
      </c>
      <c r="I121" s="54">
        <v>1298.1823066479737</v>
      </c>
      <c r="J121" s="55">
        <f t="shared" si="12"/>
        <v>0.112</v>
      </c>
    </row>
    <row r="122" spans="1:10">
      <c r="A122" s="45">
        <f t="shared" si="13"/>
        <v>113</v>
      </c>
      <c r="B122" s="6">
        <f t="shared" ca="1" si="14"/>
        <v>8.36</v>
      </c>
      <c r="C122" s="16">
        <f t="shared" ca="1" si="15"/>
        <v>10.050000000000001</v>
      </c>
      <c r="D122" s="26">
        <f t="shared" ca="1" si="17"/>
        <v>0.10050000000000001</v>
      </c>
      <c r="E122" s="13">
        <f t="shared" ca="1" si="16"/>
        <v>0.38335150363670756</v>
      </c>
      <c r="F122" s="23">
        <f t="shared" ca="1" si="18"/>
        <v>885.6</v>
      </c>
      <c r="G122" s="17">
        <f t="shared" ca="1" si="19"/>
        <v>4854.8245478273375</v>
      </c>
      <c r="I122" s="54">
        <v>1308.3203741714588</v>
      </c>
      <c r="J122" s="55">
        <f t="shared" si="12"/>
        <v>0.113</v>
      </c>
    </row>
    <row r="123" spans="1:10">
      <c r="A123" s="45">
        <f t="shared" si="13"/>
        <v>114</v>
      </c>
      <c r="B123" s="6">
        <f t="shared" ca="1" si="14"/>
        <v>5.7</v>
      </c>
      <c r="C123" s="16">
        <f t="shared" ca="1" si="15"/>
        <v>7.47</v>
      </c>
      <c r="D123" s="26">
        <f t="shared" ca="1" si="17"/>
        <v>7.4700000000000003E-2</v>
      </c>
      <c r="E123" s="13">
        <f t="shared" ca="1" si="16"/>
        <v>5.3616566246139308E-2</v>
      </c>
      <c r="F123" s="23">
        <f t="shared" ca="1" si="18"/>
        <v>349.39</v>
      </c>
      <c r="G123" s="17">
        <f t="shared" ca="1" si="19"/>
        <v>1575.1654694733966</v>
      </c>
      <c r="I123" s="54">
        <v>1308.6671524927922</v>
      </c>
      <c r="J123" s="55">
        <f t="shared" si="12"/>
        <v>0.114</v>
      </c>
    </row>
    <row r="124" spans="1:10">
      <c r="A124" s="45">
        <f t="shared" si="13"/>
        <v>115</v>
      </c>
      <c r="B124" s="6">
        <f t="shared" ca="1" si="14"/>
        <v>2.04</v>
      </c>
      <c r="C124" s="16">
        <f t="shared" ca="1" si="15"/>
        <v>10.19</v>
      </c>
      <c r="D124" s="26">
        <f t="shared" ca="1" si="17"/>
        <v>0.10189999999999999</v>
      </c>
      <c r="E124" s="13">
        <f t="shared" ca="1" si="16"/>
        <v>0.78481124907314015</v>
      </c>
      <c r="F124" s="23">
        <f t="shared" ca="1" si="18"/>
        <v>1750.95</v>
      </c>
      <c r="G124" s="17">
        <f t="shared" ca="1" si="19"/>
        <v>3085.9314446644962</v>
      </c>
      <c r="I124" s="54">
        <v>1310.3813680043563</v>
      </c>
      <c r="J124" s="55">
        <f t="shared" si="12"/>
        <v>0.115</v>
      </c>
    </row>
    <row r="125" spans="1:10">
      <c r="A125" s="45">
        <f t="shared" si="13"/>
        <v>116</v>
      </c>
      <c r="B125" s="6">
        <f t="shared" ca="1" si="14"/>
        <v>7.61</v>
      </c>
      <c r="C125" s="16">
        <f t="shared" ca="1" si="15"/>
        <v>8.5500000000000007</v>
      </c>
      <c r="D125" s="26">
        <f t="shared" ca="1" si="17"/>
        <v>8.5500000000000007E-2</v>
      </c>
      <c r="E125" s="13">
        <f t="shared" ca="1" si="16"/>
        <v>0.57022938843100868</v>
      </c>
      <c r="F125" s="23">
        <f t="shared" ca="1" si="18"/>
        <v>1234.83</v>
      </c>
      <c r="G125" s="17">
        <f t="shared" ca="1" si="19"/>
        <v>6706.7837683838497</v>
      </c>
      <c r="I125" s="54">
        <v>1318.7022034862885</v>
      </c>
      <c r="J125" s="55">
        <f t="shared" si="12"/>
        <v>0.11600000000000001</v>
      </c>
    </row>
    <row r="126" spans="1:10">
      <c r="A126" s="45">
        <f t="shared" si="13"/>
        <v>117</v>
      </c>
      <c r="B126" s="6">
        <f t="shared" ca="1" si="14"/>
        <v>2.02</v>
      </c>
      <c r="C126" s="16">
        <f t="shared" ca="1" si="15"/>
        <v>7.39</v>
      </c>
      <c r="D126" s="26">
        <f t="shared" ca="1" si="17"/>
        <v>7.3899999999999993E-2</v>
      </c>
      <c r="E126" s="13">
        <f t="shared" ca="1" si="16"/>
        <v>0.85444746559079976</v>
      </c>
      <c r="F126" s="23">
        <f t="shared" ca="1" si="18"/>
        <v>1972.74</v>
      </c>
      <c r="G126" s="17">
        <f t="shared" ca="1" si="19"/>
        <v>3580.5447487555907</v>
      </c>
      <c r="I126" s="54">
        <v>1327.4507346103626</v>
      </c>
      <c r="J126" s="55">
        <f t="shared" si="12"/>
        <v>0.11700000000000001</v>
      </c>
    </row>
    <row r="127" spans="1:10">
      <c r="A127" s="45">
        <f t="shared" si="13"/>
        <v>118</v>
      </c>
      <c r="B127" s="6">
        <f t="shared" ca="1" si="14"/>
        <v>9.35</v>
      </c>
      <c r="C127" s="16">
        <f t="shared" ca="1" si="15"/>
        <v>9.01</v>
      </c>
      <c r="D127" s="26">
        <f t="shared" ca="1" si="17"/>
        <v>9.01E-2</v>
      </c>
      <c r="E127" s="13">
        <f t="shared" ca="1" si="16"/>
        <v>0.80674791097994969</v>
      </c>
      <c r="F127" s="23">
        <f t="shared" ca="1" si="18"/>
        <v>1816.33</v>
      </c>
      <c r="G127" s="17">
        <f t="shared" ca="1" si="19"/>
        <v>11160.761640538336</v>
      </c>
      <c r="I127" s="54">
        <v>1327.9814947151888</v>
      </c>
      <c r="J127" s="55">
        <f t="shared" si="12"/>
        <v>0.11799999999999999</v>
      </c>
    </row>
    <row r="128" spans="1:10">
      <c r="A128" s="45">
        <f t="shared" si="13"/>
        <v>119</v>
      </c>
      <c r="B128" s="6">
        <f t="shared" ca="1" si="14"/>
        <v>1.17</v>
      </c>
      <c r="C128" s="16">
        <f t="shared" ca="1" si="15"/>
        <v>11.33</v>
      </c>
      <c r="D128" s="26">
        <f t="shared" ca="1" si="17"/>
        <v>0.1133</v>
      </c>
      <c r="E128" s="13">
        <f t="shared" ca="1" si="16"/>
        <v>0.27174911290854453</v>
      </c>
      <c r="F128" s="23">
        <f t="shared" ca="1" si="18"/>
        <v>702.21</v>
      </c>
      <c r="G128" s="17">
        <f t="shared" ca="1" si="19"/>
        <v>731.40092427924355</v>
      </c>
      <c r="I128" s="54">
        <v>1345.2436544467694</v>
      </c>
      <c r="J128" s="55">
        <f t="shared" si="12"/>
        <v>0.11899999999999999</v>
      </c>
    </row>
    <row r="129" spans="1:10">
      <c r="A129" s="45">
        <f t="shared" si="13"/>
        <v>120</v>
      </c>
      <c r="B129" s="6">
        <f t="shared" ca="1" si="14"/>
        <v>1.29</v>
      </c>
      <c r="C129" s="16">
        <f t="shared" ca="1" si="15"/>
        <v>9.27</v>
      </c>
      <c r="D129" s="26">
        <f t="shared" ca="1" si="17"/>
        <v>9.2699999999999991E-2</v>
      </c>
      <c r="E129" s="13">
        <f t="shared" ca="1" si="16"/>
        <v>0.18420549992183999</v>
      </c>
      <c r="F129" s="23">
        <f t="shared" ca="1" si="18"/>
        <v>568.02</v>
      </c>
      <c r="G129" s="17">
        <f t="shared" ca="1" si="19"/>
        <v>662.16189774109876</v>
      </c>
      <c r="I129" s="54">
        <v>1353.6799843043473</v>
      </c>
      <c r="J129" s="55">
        <f t="shared" si="12"/>
        <v>0.12</v>
      </c>
    </row>
    <row r="130" spans="1:10">
      <c r="A130" s="45">
        <f t="shared" si="13"/>
        <v>121</v>
      </c>
      <c r="B130" s="6">
        <f t="shared" ca="1" si="14"/>
        <v>8.51</v>
      </c>
      <c r="C130" s="16">
        <f t="shared" ca="1" si="15"/>
        <v>12.62</v>
      </c>
      <c r="D130" s="26">
        <f t="shared" ca="1" si="17"/>
        <v>0.12619999999999998</v>
      </c>
      <c r="E130" s="13">
        <f t="shared" ca="1" si="16"/>
        <v>1.6362724905608306E-2</v>
      </c>
      <c r="F130" s="23">
        <f t="shared" ca="1" si="18"/>
        <v>237.77</v>
      </c>
      <c r="G130" s="17">
        <f t="shared" ca="1" si="19"/>
        <v>1198.82201989137</v>
      </c>
      <c r="I130" s="54">
        <v>1358.99912136689</v>
      </c>
      <c r="J130" s="55">
        <f t="shared" si="12"/>
        <v>0.121</v>
      </c>
    </row>
    <row r="131" spans="1:10">
      <c r="A131" s="45">
        <f t="shared" si="13"/>
        <v>122</v>
      </c>
      <c r="B131" s="6">
        <f t="shared" ca="1" si="14"/>
        <v>4.75</v>
      </c>
      <c r="C131" s="16">
        <f t="shared" ca="1" si="15"/>
        <v>8.14</v>
      </c>
      <c r="D131" s="26">
        <f t="shared" ca="1" si="17"/>
        <v>8.14E-2</v>
      </c>
      <c r="E131" s="13">
        <f t="shared" ca="1" si="16"/>
        <v>0.40295561809491565</v>
      </c>
      <c r="F131" s="23">
        <f t="shared" ca="1" si="18"/>
        <v>919.48</v>
      </c>
      <c r="G131" s="17">
        <f t="shared" ca="1" si="19"/>
        <v>3506.8061736373925</v>
      </c>
      <c r="I131" s="54">
        <v>1361.3676833601764</v>
      </c>
      <c r="J131" s="55">
        <f t="shared" si="12"/>
        <v>0.122</v>
      </c>
    </row>
    <row r="132" spans="1:10">
      <c r="A132" s="45">
        <f t="shared" si="13"/>
        <v>123</v>
      </c>
      <c r="B132" s="6">
        <f t="shared" ca="1" si="14"/>
        <v>2.5499999999999998</v>
      </c>
      <c r="C132" s="16">
        <f t="shared" ca="1" si="15"/>
        <v>7.35</v>
      </c>
      <c r="D132" s="26">
        <f t="shared" ca="1" si="17"/>
        <v>7.3499999999999996E-2</v>
      </c>
      <c r="E132" s="13">
        <f t="shared" ca="1" si="16"/>
        <v>3.2149037618352083E-2</v>
      </c>
      <c r="F132" s="23">
        <f t="shared" ca="1" si="18"/>
        <v>293.11</v>
      </c>
      <c r="G132" s="17">
        <f t="shared" ca="1" si="19"/>
        <v>659.77809157614763</v>
      </c>
      <c r="I132" s="54">
        <v>1366.9790508825677</v>
      </c>
      <c r="J132" s="55">
        <f t="shared" si="12"/>
        <v>0.123</v>
      </c>
    </row>
    <row r="133" spans="1:10">
      <c r="A133" s="45">
        <f t="shared" si="13"/>
        <v>124</v>
      </c>
      <c r="B133" s="6">
        <f t="shared" ca="1" si="14"/>
        <v>3.25</v>
      </c>
      <c r="C133" s="16">
        <f t="shared" ca="1" si="15"/>
        <v>6.37</v>
      </c>
      <c r="D133" s="26">
        <f t="shared" ca="1" si="17"/>
        <v>6.3700000000000007E-2</v>
      </c>
      <c r="E133" s="13">
        <f t="shared" ca="1" si="16"/>
        <v>4.4720227573862736E-2</v>
      </c>
      <c r="F133" s="23">
        <f t="shared" ca="1" si="18"/>
        <v>327.76</v>
      </c>
      <c r="G133" s="17">
        <f t="shared" ca="1" si="19"/>
        <v>935.6388319961485</v>
      </c>
      <c r="I133" s="54">
        <v>1384.2383923219031</v>
      </c>
      <c r="J133" s="55">
        <f t="shared" si="12"/>
        <v>0.124</v>
      </c>
    </row>
    <row r="134" spans="1:10">
      <c r="A134" s="45">
        <f t="shared" si="13"/>
        <v>125</v>
      </c>
      <c r="B134" s="6">
        <f t="shared" ca="1" si="14"/>
        <v>2.38</v>
      </c>
      <c r="C134" s="16">
        <f t="shared" ca="1" si="15"/>
        <v>10.62</v>
      </c>
      <c r="D134" s="26">
        <f t="shared" ca="1" si="17"/>
        <v>0.10619999999999999</v>
      </c>
      <c r="E134" s="13">
        <f t="shared" ca="1" si="16"/>
        <v>0.65552007374764643</v>
      </c>
      <c r="F134" s="23">
        <f t="shared" ca="1" si="18"/>
        <v>1419.66</v>
      </c>
      <c r="G134" s="17">
        <f t="shared" ca="1" si="19"/>
        <v>2854.5770997195491</v>
      </c>
      <c r="I134" s="54">
        <v>1385.8598771714744</v>
      </c>
      <c r="J134" s="55">
        <f t="shared" si="12"/>
        <v>0.125</v>
      </c>
    </row>
    <row r="135" spans="1:10">
      <c r="A135" s="45">
        <f t="shared" si="13"/>
        <v>126</v>
      </c>
      <c r="B135" s="6">
        <f t="shared" ca="1" si="14"/>
        <v>1.17</v>
      </c>
      <c r="C135" s="16">
        <f t="shared" ca="1" si="15"/>
        <v>8.91</v>
      </c>
      <c r="D135" s="26">
        <f t="shared" ca="1" si="17"/>
        <v>8.9099999999999999E-2</v>
      </c>
      <c r="E135" s="13">
        <f t="shared" ca="1" si="16"/>
        <v>0.18863312598350657</v>
      </c>
      <c r="F135" s="23">
        <f t="shared" ca="1" si="18"/>
        <v>574.63</v>
      </c>
      <c r="G135" s="17">
        <f t="shared" ca="1" si="19"/>
        <v>612.92066361185903</v>
      </c>
      <c r="I135" s="54">
        <v>1387.021661437102</v>
      </c>
      <c r="J135" s="55">
        <f t="shared" si="12"/>
        <v>0.126</v>
      </c>
    </row>
    <row r="136" spans="1:10">
      <c r="A136" s="45">
        <f t="shared" si="13"/>
        <v>127</v>
      </c>
      <c r="B136" s="6">
        <f t="shared" ca="1" si="14"/>
        <v>4.38</v>
      </c>
      <c r="C136" s="16">
        <f t="shared" ca="1" si="15"/>
        <v>7.48</v>
      </c>
      <c r="D136" s="26">
        <f t="shared" ca="1" si="17"/>
        <v>7.4800000000000005E-2</v>
      </c>
      <c r="E136" s="13">
        <f t="shared" ca="1" si="16"/>
        <v>0.57083058507881523</v>
      </c>
      <c r="F136" s="23">
        <f t="shared" ca="1" si="18"/>
        <v>1236.06</v>
      </c>
      <c r="G136" s="17">
        <f t="shared" ca="1" si="19"/>
        <v>4476.6484043813525</v>
      </c>
      <c r="I136" s="54">
        <v>1387.5091761069461</v>
      </c>
      <c r="J136" s="55">
        <f t="shared" si="12"/>
        <v>0.127</v>
      </c>
    </row>
    <row r="137" spans="1:10">
      <c r="A137" s="45">
        <f t="shared" si="13"/>
        <v>128</v>
      </c>
      <c r="B137" s="6">
        <f t="shared" ca="1" si="14"/>
        <v>9.1</v>
      </c>
      <c r="C137" s="16">
        <f t="shared" ca="1" si="15"/>
        <v>8.3699999999999992</v>
      </c>
      <c r="D137" s="26">
        <f t="shared" ca="1" si="17"/>
        <v>8.3699999999999997E-2</v>
      </c>
      <c r="E137" s="13">
        <f t="shared" ca="1" si="16"/>
        <v>0.54605430640206853</v>
      </c>
      <c r="F137" s="23">
        <f t="shared" ca="1" si="18"/>
        <v>1185.8599999999999</v>
      </c>
      <c r="G137" s="17">
        <f t="shared" ca="1" si="19"/>
        <v>7350.3200110547223</v>
      </c>
      <c r="I137" s="54">
        <v>1396.7842744321058</v>
      </c>
      <c r="J137" s="55">
        <f t="shared" si="12"/>
        <v>0.128</v>
      </c>
    </row>
    <row r="138" spans="1:10">
      <c r="A138" s="45">
        <f t="shared" si="13"/>
        <v>129</v>
      </c>
      <c r="B138" s="6">
        <f t="shared" ca="1" si="14"/>
        <v>2.6</v>
      </c>
      <c r="C138" s="16">
        <f t="shared" ca="1" si="15"/>
        <v>6.88</v>
      </c>
      <c r="D138" s="26">
        <f t="shared" ca="1" si="17"/>
        <v>6.88E-2</v>
      </c>
      <c r="E138" s="13">
        <f t="shared" ca="1" si="16"/>
        <v>0.34233791221400589</v>
      </c>
      <c r="F138" s="23">
        <f t="shared" ca="1" si="18"/>
        <v>816.41</v>
      </c>
      <c r="G138" s="17">
        <f t="shared" ca="1" si="19"/>
        <v>1885.0781993185399</v>
      </c>
      <c r="I138" s="54">
        <v>1400.4513431660966</v>
      </c>
      <c r="J138" s="55">
        <f t="shared" si="12"/>
        <v>0.129</v>
      </c>
    </row>
    <row r="139" spans="1:10">
      <c r="A139" s="45">
        <f t="shared" si="13"/>
        <v>130</v>
      </c>
      <c r="B139" s="6">
        <f t="shared" ca="1" si="14"/>
        <v>2.36</v>
      </c>
      <c r="C139" s="16">
        <f t="shared" ca="1" si="15"/>
        <v>8.5299999999999994</v>
      </c>
      <c r="D139" s="26">
        <f t="shared" ca="1" si="17"/>
        <v>8.5299999999999987E-2</v>
      </c>
      <c r="E139" s="13">
        <f t="shared" ca="1" si="16"/>
        <v>0.218544206175869</v>
      </c>
      <c r="F139" s="23">
        <f t="shared" ca="1" si="18"/>
        <v>619.76</v>
      </c>
      <c r="G139" s="17">
        <f t="shared" ca="1" si="19"/>
        <v>1276.338101412488</v>
      </c>
      <c r="I139" s="54">
        <v>1400.5589437929875</v>
      </c>
      <c r="J139" s="55">
        <f t="shared" ref="J139:J202" si="20">A139/1000</f>
        <v>0.13</v>
      </c>
    </row>
    <row r="140" spans="1:10">
      <c r="A140" s="45">
        <f t="shared" ref="A140:A203" si="21">A139+1</f>
        <v>131</v>
      </c>
      <c r="B140" s="6">
        <f t="shared" ref="B140:B203" ca="1" si="22">IF($A$1="",RANDBETWEEN(B$5*10^$A$2,B$7*10^$A$2)/10^$A$2,B140)</f>
        <v>8.74</v>
      </c>
      <c r="C140" s="16">
        <f t="shared" ref="C140:C203" ca="1" si="23">IF($A$1="",ROUND(_xlfn.NORM.INV(RAND(),C$6,(C$7-C$5)/6),$A$2),C140)</f>
        <v>7.45</v>
      </c>
      <c r="D140" s="26">
        <f t="shared" ca="1" si="17"/>
        <v>7.4499999999999997E-2</v>
      </c>
      <c r="E140" s="13">
        <f t="shared" ca="1" si="16"/>
        <v>0.34757002424663963</v>
      </c>
      <c r="F140" s="23">
        <f t="shared" ca="1" si="18"/>
        <v>825.12</v>
      </c>
      <c r="G140" s="17">
        <f t="shared" ca="1" si="19"/>
        <v>5165.038170548607</v>
      </c>
      <c r="I140" s="54">
        <v>1401.3955455470141</v>
      </c>
      <c r="J140" s="55">
        <f t="shared" si="20"/>
        <v>0.13100000000000001</v>
      </c>
    </row>
    <row r="141" spans="1:10">
      <c r="A141" s="45">
        <f t="shared" si="21"/>
        <v>132</v>
      </c>
      <c r="B141" s="6">
        <f t="shared" ca="1" si="22"/>
        <v>5.67</v>
      </c>
      <c r="C141" s="16">
        <f t="shared" ca="1" si="23"/>
        <v>9.06</v>
      </c>
      <c r="D141" s="26">
        <f t="shared" ca="1" si="17"/>
        <v>9.06E-2</v>
      </c>
      <c r="E141" s="13">
        <f t="shared" ref="E141:E204" ca="1" si="24">IF($A$1="",RAND(),E141)</f>
        <v>0.72007512309166899</v>
      </c>
      <c r="F141" s="23">
        <f t="shared" ca="1" si="18"/>
        <v>1575.41</v>
      </c>
      <c r="G141" s="17">
        <f t="shared" ca="1" si="19"/>
        <v>6754.4991990431909</v>
      </c>
      <c r="I141" s="54">
        <v>1404.582104712305</v>
      </c>
      <c r="J141" s="55">
        <f t="shared" si="20"/>
        <v>0.13200000000000001</v>
      </c>
    </row>
    <row r="142" spans="1:10">
      <c r="A142" s="45">
        <f t="shared" si="21"/>
        <v>133</v>
      </c>
      <c r="B142" s="6">
        <f t="shared" ca="1" si="22"/>
        <v>7.37</v>
      </c>
      <c r="C142" s="16">
        <f t="shared" ca="1" si="23"/>
        <v>8.8000000000000007</v>
      </c>
      <c r="D142" s="26">
        <f t="shared" ca="1" si="17"/>
        <v>8.8000000000000009E-2</v>
      </c>
      <c r="E142" s="13">
        <f t="shared" ca="1" si="24"/>
        <v>0.13477661372788552</v>
      </c>
      <c r="F142" s="23">
        <f t="shared" ca="1" si="18"/>
        <v>495.4</v>
      </c>
      <c r="G142" s="17">
        <f t="shared" ca="1" si="19"/>
        <v>2605.9869858721972</v>
      </c>
      <c r="I142" s="54">
        <v>1409.3133882924731</v>
      </c>
      <c r="J142" s="55">
        <f t="shared" si="20"/>
        <v>0.13300000000000001</v>
      </c>
    </row>
    <row r="143" spans="1:10">
      <c r="A143" s="45">
        <f t="shared" si="21"/>
        <v>134</v>
      </c>
      <c r="B143" s="6">
        <f t="shared" ca="1" si="22"/>
        <v>5.4</v>
      </c>
      <c r="C143" s="16">
        <f t="shared" ca="1" si="23"/>
        <v>9.4700000000000006</v>
      </c>
      <c r="D143" s="26">
        <f t="shared" ca="1" si="17"/>
        <v>9.4700000000000006E-2</v>
      </c>
      <c r="E143" s="13">
        <f t="shared" ca="1" si="24"/>
        <v>0.14571208374343203</v>
      </c>
      <c r="F143" s="23">
        <f t="shared" ca="1" si="18"/>
        <v>511.31</v>
      </c>
      <c r="G143" s="17">
        <f t="shared" ca="1" si="19"/>
        <v>2086.8768866961254</v>
      </c>
      <c r="I143" s="54">
        <v>1411.2675947595417</v>
      </c>
      <c r="J143" s="55">
        <f t="shared" si="20"/>
        <v>0.13400000000000001</v>
      </c>
    </row>
    <row r="144" spans="1:10">
      <c r="A144" s="45">
        <f t="shared" si="21"/>
        <v>135</v>
      </c>
      <c r="B144" s="6">
        <f t="shared" ca="1" si="22"/>
        <v>2.38</v>
      </c>
      <c r="C144" s="16">
        <f t="shared" ca="1" si="23"/>
        <v>10.79</v>
      </c>
      <c r="D144" s="26">
        <f t="shared" ca="1" si="17"/>
        <v>0.1079</v>
      </c>
      <c r="E144" s="13">
        <f t="shared" ca="1" si="24"/>
        <v>0.11449395993139322</v>
      </c>
      <c r="F144" s="23">
        <f t="shared" ca="1" si="18"/>
        <v>464.44</v>
      </c>
      <c r="G144" s="17">
        <f t="shared" ca="1" si="19"/>
        <v>931.50739231848434</v>
      </c>
      <c r="I144" s="54">
        <v>1425.0758615936434</v>
      </c>
      <c r="J144" s="55">
        <f t="shared" si="20"/>
        <v>0.13500000000000001</v>
      </c>
    </row>
    <row r="145" spans="1:10">
      <c r="A145" s="45">
        <f t="shared" si="21"/>
        <v>136</v>
      </c>
      <c r="B145" s="6">
        <f t="shared" ca="1" si="22"/>
        <v>9.4499999999999993</v>
      </c>
      <c r="C145" s="16">
        <f t="shared" ca="1" si="23"/>
        <v>9.15</v>
      </c>
      <c r="D145" s="26">
        <f t="shared" ca="1" si="17"/>
        <v>9.1499999999999998E-2</v>
      </c>
      <c r="E145" s="13">
        <f t="shared" ca="1" si="24"/>
        <v>0.63004023849054203</v>
      </c>
      <c r="F145" s="23">
        <f t="shared" ca="1" si="18"/>
        <v>1362.26</v>
      </c>
      <c r="G145" s="17">
        <f t="shared" ca="1" si="19"/>
        <v>8379.0830014280436</v>
      </c>
      <c r="I145" s="54">
        <v>1441.3534991656647</v>
      </c>
      <c r="J145" s="55">
        <f t="shared" si="20"/>
        <v>0.13600000000000001</v>
      </c>
    </row>
    <row r="146" spans="1:10">
      <c r="A146" s="45">
        <f t="shared" si="21"/>
        <v>137</v>
      </c>
      <c r="B146" s="6">
        <f t="shared" ca="1" si="22"/>
        <v>2.94</v>
      </c>
      <c r="C146" s="16">
        <f t="shared" ca="1" si="23"/>
        <v>7.87</v>
      </c>
      <c r="D146" s="26">
        <f t="shared" ca="1" si="17"/>
        <v>7.8700000000000006E-2</v>
      </c>
      <c r="E146" s="13">
        <f t="shared" ca="1" si="24"/>
        <v>3.2244002310724107E-2</v>
      </c>
      <c r="F146" s="23">
        <f t="shared" ca="1" si="18"/>
        <v>293.39999999999998</v>
      </c>
      <c r="G146" s="17">
        <f t="shared" ca="1" si="19"/>
        <v>744.36601882105947</v>
      </c>
      <c r="I146" s="54">
        <v>1442.1897923705524</v>
      </c>
      <c r="J146" s="55">
        <f t="shared" si="20"/>
        <v>0.13700000000000001</v>
      </c>
    </row>
    <row r="147" spans="1:10">
      <c r="A147" s="45">
        <f t="shared" si="21"/>
        <v>138</v>
      </c>
      <c r="B147" s="6">
        <f t="shared" ca="1" si="22"/>
        <v>2.4300000000000002</v>
      </c>
      <c r="C147" s="16">
        <f t="shared" ca="1" si="23"/>
        <v>9.11</v>
      </c>
      <c r="D147" s="26">
        <f t="shared" ca="1" si="17"/>
        <v>9.11E-2</v>
      </c>
      <c r="E147" s="13">
        <f t="shared" ca="1" si="24"/>
        <v>0.88669156604741617</v>
      </c>
      <c r="F147" s="23">
        <f t="shared" ca="1" si="18"/>
        <v>2093.64</v>
      </c>
      <c r="G147" s="17">
        <f t="shared" ca="1" si="19"/>
        <v>4387.7811346874651</v>
      </c>
      <c r="I147" s="54">
        <v>1446.6009814662527</v>
      </c>
      <c r="J147" s="55">
        <f t="shared" si="20"/>
        <v>0.13800000000000001</v>
      </c>
    </row>
    <row r="148" spans="1:10">
      <c r="A148" s="45">
        <f t="shared" si="21"/>
        <v>139</v>
      </c>
      <c r="B148" s="6">
        <f t="shared" ca="1" si="22"/>
        <v>6.68</v>
      </c>
      <c r="C148" s="16">
        <f t="shared" ca="1" si="23"/>
        <v>8.48</v>
      </c>
      <c r="D148" s="26">
        <f t="shared" ref="D148:D211" ca="1" si="25">C148/100</f>
        <v>8.48E-2</v>
      </c>
      <c r="E148" s="13">
        <f t="shared" ca="1" si="24"/>
        <v>0.91954905479874449</v>
      </c>
      <c r="F148" s="23">
        <f t="shared" ref="F148:F211" ca="1" si="26">ROUND(IF(E148&lt;=(F$6-F$5)/(F$7-F$5),F$5+SQRT(E148*(F$7-F$5)*(F$6-F$5)),F$7-SQRT((1-E148)*(F$7-F$5)*(-F$6+F$7))),$A$2)</f>
        <v>2236.2800000000002</v>
      </c>
      <c r="G148" s="17">
        <f t="shared" ref="G148:G211" ca="1" si="27">PV(D148,B148,-F148)</f>
        <v>11060.546109643103</v>
      </c>
      <c r="I148" s="54">
        <v>1448.2298536023516</v>
      </c>
      <c r="J148" s="55">
        <f t="shared" si="20"/>
        <v>0.13900000000000001</v>
      </c>
    </row>
    <row r="149" spans="1:10">
      <c r="A149" s="45">
        <f t="shared" si="21"/>
        <v>140</v>
      </c>
      <c r="B149" s="6">
        <f t="shared" ca="1" si="22"/>
        <v>1.97</v>
      </c>
      <c r="C149" s="16">
        <f t="shared" ca="1" si="23"/>
        <v>5.96</v>
      </c>
      <c r="D149" s="26">
        <f t="shared" ca="1" si="25"/>
        <v>5.96E-2</v>
      </c>
      <c r="E149" s="13">
        <f t="shared" ca="1" si="24"/>
        <v>0.47482792919074357</v>
      </c>
      <c r="F149" s="23">
        <f t="shared" ca="1" si="26"/>
        <v>1048.72</v>
      </c>
      <c r="G149" s="17">
        <f t="shared" ca="1" si="27"/>
        <v>1896.5516418415677</v>
      </c>
      <c r="I149" s="54">
        <v>1455.6364787451732</v>
      </c>
      <c r="J149" s="55">
        <f t="shared" si="20"/>
        <v>0.14000000000000001</v>
      </c>
    </row>
    <row r="150" spans="1:10">
      <c r="A150" s="45">
        <f t="shared" si="21"/>
        <v>141</v>
      </c>
      <c r="B150" s="6">
        <f t="shared" ca="1" si="22"/>
        <v>6.96</v>
      </c>
      <c r="C150" s="16">
        <f t="shared" ca="1" si="23"/>
        <v>8</v>
      </c>
      <c r="D150" s="26">
        <f t="shared" ca="1" si="25"/>
        <v>0.08</v>
      </c>
      <c r="E150" s="13">
        <f t="shared" ca="1" si="24"/>
        <v>0.97439606685133506</v>
      </c>
      <c r="F150" s="23">
        <f t="shared" ca="1" si="26"/>
        <v>2569.15</v>
      </c>
      <c r="G150" s="17">
        <f t="shared" ca="1" si="27"/>
        <v>13318.171594950885</v>
      </c>
      <c r="I150" s="54">
        <v>1461.5269633536557</v>
      </c>
      <c r="J150" s="55">
        <f t="shared" si="20"/>
        <v>0.14099999999999999</v>
      </c>
    </row>
    <row r="151" spans="1:10">
      <c r="A151" s="45">
        <f t="shared" si="21"/>
        <v>142</v>
      </c>
      <c r="B151" s="6">
        <f t="shared" ca="1" si="22"/>
        <v>1.19</v>
      </c>
      <c r="C151" s="16">
        <f t="shared" ca="1" si="23"/>
        <v>8.31</v>
      </c>
      <c r="D151" s="26">
        <f t="shared" ca="1" si="25"/>
        <v>8.3100000000000007E-2</v>
      </c>
      <c r="E151" s="13">
        <f t="shared" ca="1" si="24"/>
        <v>0.94036276776187677</v>
      </c>
      <c r="F151" s="23">
        <f t="shared" ca="1" si="26"/>
        <v>2342.4499999999998</v>
      </c>
      <c r="G151" s="17">
        <f t="shared" ca="1" si="27"/>
        <v>2554.4840636696581</v>
      </c>
      <c r="I151" s="54">
        <v>1465.2602672524199</v>
      </c>
      <c r="J151" s="55">
        <f t="shared" si="20"/>
        <v>0.14199999999999999</v>
      </c>
    </row>
    <row r="152" spans="1:10">
      <c r="A152" s="45">
        <f t="shared" si="21"/>
        <v>143</v>
      </c>
      <c r="B152" s="6">
        <f t="shared" ca="1" si="22"/>
        <v>9.41</v>
      </c>
      <c r="C152" s="16">
        <f t="shared" ca="1" si="23"/>
        <v>8.74</v>
      </c>
      <c r="D152" s="26">
        <f t="shared" ca="1" si="25"/>
        <v>8.7400000000000005E-2</v>
      </c>
      <c r="E152" s="13">
        <f t="shared" ca="1" si="24"/>
        <v>0.94655200533584116</v>
      </c>
      <c r="F152" s="23">
        <f t="shared" ca="1" si="26"/>
        <v>2377.5100000000002</v>
      </c>
      <c r="G152" s="17">
        <f t="shared" ca="1" si="27"/>
        <v>14837.824721726834</v>
      </c>
      <c r="I152" s="54">
        <v>1471.1852766375855</v>
      </c>
      <c r="J152" s="55">
        <f t="shared" si="20"/>
        <v>0.14299999999999999</v>
      </c>
    </row>
    <row r="153" spans="1:10">
      <c r="A153" s="45">
        <f t="shared" si="21"/>
        <v>144</v>
      </c>
      <c r="B153" s="6">
        <f t="shared" ca="1" si="22"/>
        <v>4.32</v>
      </c>
      <c r="C153" s="16">
        <f t="shared" ca="1" si="23"/>
        <v>8.4600000000000009</v>
      </c>
      <c r="D153" s="26">
        <f t="shared" ca="1" si="25"/>
        <v>8.4600000000000009E-2</v>
      </c>
      <c r="E153" s="13">
        <f t="shared" ca="1" si="24"/>
        <v>0.87142738406104947</v>
      </c>
      <c r="F153" s="23">
        <f t="shared" ca="1" si="26"/>
        <v>2034.52</v>
      </c>
      <c r="G153" s="17">
        <f t="shared" ca="1" si="27"/>
        <v>7115.9719240254908</v>
      </c>
      <c r="I153" s="54">
        <v>1473.0843384641646</v>
      </c>
      <c r="J153" s="55">
        <f t="shared" si="20"/>
        <v>0.14399999999999999</v>
      </c>
    </row>
    <row r="154" spans="1:10">
      <c r="A154" s="45">
        <f t="shared" si="21"/>
        <v>145</v>
      </c>
      <c r="B154" s="6">
        <f t="shared" ca="1" si="22"/>
        <v>5.89</v>
      </c>
      <c r="C154" s="16">
        <f t="shared" ca="1" si="23"/>
        <v>10.8</v>
      </c>
      <c r="D154" s="26">
        <f t="shared" ca="1" si="25"/>
        <v>0.10800000000000001</v>
      </c>
      <c r="E154" s="13">
        <f t="shared" ca="1" si="24"/>
        <v>0.53893293602441761</v>
      </c>
      <c r="F154" s="23">
        <f t="shared" ca="1" si="26"/>
        <v>1171.68</v>
      </c>
      <c r="G154" s="17">
        <f t="shared" ca="1" si="27"/>
        <v>4919.0065985520223</v>
      </c>
      <c r="I154" s="54">
        <v>1481.2695452955757</v>
      </c>
      <c r="J154" s="55">
        <f t="shared" si="20"/>
        <v>0.14499999999999999</v>
      </c>
    </row>
    <row r="155" spans="1:10">
      <c r="A155" s="45">
        <f t="shared" si="21"/>
        <v>146</v>
      </c>
      <c r="B155" s="6">
        <f t="shared" ca="1" si="22"/>
        <v>8.01</v>
      </c>
      <c r="C155" s="16">
        <f t="shared" ca="1" si="23"/>
        <v>12.29</v>
      </c>
      <c r="D155" s="26">
        <f t="shared" ca="1" si="25"/>
        <v>0.1229</v>
      </c>
      <c r="E155" s="13">
        <f t="shared" ca="1" si="24"/>
        <v>0.82370726339519529</v>
      </c>
      <c r="F155" s="23">
        <f t="shared" ca="1" si="26"/>
        <v>1869.46</v>
      </c>
      <c r="G155" s="17">
        <f t="shared" ca="1" si="27"/>
        <v>9200.4293183795016</v>
      </c>
      <c r="I155" s="54">
        <v>1489.0385068582616</v>
      </c>
      <c r="J155" s="55">
        <f t="shared" si="20"/>
        <v>0.14599999999999999</v>
      </c>
    </row>
    <row r="156" spans="1:10">
      <c r="A156" s="45">
        <f t="shared" si="21"/>
        <v>147</v>
      </c>
      <c r="B156" s="6">
        <f t="shared" ca="1" si="22"/>
        <v>9.23</v>
      </c>
      <c r="C156" s="16">
        <f t="shared" ca="1" si="23"/>
        <v>7.02</v>
      </c>
      <c r="D156" s="26">
        <f t="shared" ca="1" si="25"/>
        <v>7.0199999999999999E-2</v>
      </c>
      <c r="E156" s="13">
        <f t="shared" ca="1" si="24"/>
        <v>0.46388746265934266</v>
      </c>
      <c r="F156" s="23">
        <f t="shared" ca="1" si="26"/>
        <v>1028.5</v>
      </c>
      <c r="G156" s="17">
        <f t="shared" ca="1" si="27"/>
        <v>6818.4011523472327</v>
      </c>
      <c r="I156" s="54">
        <v>1500.0553733972624</v>
      </c>
      <c r="J156" s="55">
        <f t="shared" si="20"/>
        <v>0.14699999999999999</v>
      </c>
    </row>
    <row r="157" spans="1:10">
      <c r="A157" s="45">
        <f t="shared" si="21"/>
        <v>148</v>
      </c>
      <c r="B157" s="6">
        <f t="shared" ca="1" si="22"/>
        <v>1.62</v>
      </c>
      <c r="C157" s="16">
        <f t="shared" ca="1" si="23"/>
        <v>6.54</v>
      </c>
      <c r="D157" s="26">
        <f t="shared" ca="1" si="25"/>
        <v>6.54E-2</v>
      </c>
      <c r="E157" s="13">
        <f t="shared" ca="1" si="24"/>
        <v>0.93236719329338458</v>
      </c>
      <c r="F157" s="23">
        <f t="shared" ca="1" si="26"/>
        <v>2299.7600000000002</v>
      </c>
      <c r="G157" s="17">
        <f t="shared" ca="1" si="27"/>
        <v>3429.8399684646824</v>
      </c>
      <c r="I157" s="54">
        <v>1501.4142859837193</v>
      </c>
      <c r="J157" s="55">
        <f t="shared" si="20"/>
        <v>0.14799999999999999</v>
      </c>
    </row>
    <row r="158" spans="1:10">
      <c r="A158" s="45">
        <f t="shared" si="21"/>
        <v>149</v>
      </c>
      <c r="B158" s="6">
        <f t="shared" ca="1" si="22"/>
        <v>9.5</v>
      </c>
      <c r="C158" s="16">
        <f t="shared" ca="1" si="23"/>
        <v>8.19</v>
      </c>
      <c r="D158" s="26">
        <f t="shared" ca="1" si="25"/>
        <v>8.1900000000000001E-2</v>
      </c>
      <c r="E158" s="13">
        <f t="shared" ca="1" si="24"/>
        <v>7.4728226043469181E-2</v>
      </c>
      <c r="F158" s="23">
        <f t="shared" ca="1" si="26"/>
        <v>394.42</v>
      </c>
      <c r="G158" s="17">
        <f t="shared" ca="1" si="27"/>
        <v>2536.0697080081522</v>
      </c>
      <c r="I158" s="54">
        <v>1510.9869401322483</v>
      </c>
      <c r="J158" s="55">
        <f t="shared" si="20"/>
        <v>0.14899999999999999</v>
      </c>
    </row>
    <row r="159" spans="1:10">
      <c r="A159" s="45">
        <f t="shared" si="21"/>
        <v>150</v>
      </c>
      <c r="B159" s="6">
        <f t="shared" ca="1" si="22"/>
        <v>8.16</v>
      </c>
      <c r="C159" s="16">
        <f t="shared" ca="1" si="23"/>
        <v>8.89</v>
      </c>
      <c r="D159" s="26">
        <f t="shared" ca="1" si="25"/>
        <v>8.8900000000000007E-2</v>
      </c>
      <c r="E159" s="13">
        <f t="shared" ca="1" si="24"/>
        <v>0.7778547248153882</v>
      </c>
      <c r="F159" s="23">
        <f t="shared" ca="1" si="26"/>
        <v>1730.92</v>
      </c>
      <c r="G159" s="17">
        <f t="shared" ca="1" si="27"/>
        <v>9752.9469941821299</v>
      </c>
      <c r="I159" s="54">
        <v>1520.0906335932139</v>
      </c>
      <c r="J159" s="55">
        <f t="shared" si="20"/>
        <v>0.15</v>
      </c>
    </row>
    <row r="160" spans="1:10">
      <c r="A160" s="45">
        <f t="shared" si="21"/>
        <v>151</v>
      </c>
      <c r="B160" s="6">
        <f t="shared" ca="1" si="22"/>
        <v>9.74</v>
      </c>
      <c r="C160" s="16">
        <f t="shared" ca="1" si="23"/>
        <v>7.12</v>
      </c>
      <c r="D160" s="26">
        <f t="shared" ca="1" si="25"/>
        <v>7.1199999999999999E-2</v>
      </c>
      <c r="E160" s="13">
        <f t="shared" ca="1" si="24"/>
        <v>0.88467809268096742</v>
      </c>
      <c r="F160" s="23">
        <f t="shared" ca="1" si="26"/>
        <v>2085.62</v>
      </c>
      <c r="G160" s="17">
        <f t="shared" ca="1" si="27"/>
        <v>14301.9234257423</v>
      </c>
      <c r="I160" s="54">
        <v>1523.9889683919976</v>
      </c>
      <c r="J160" s="55">
        <f t="shared" si="20"/>
        <v>0.151</v>
      </c>
    </row>
    <row r="161" spans="1:10">
      <c r="A161" s="45">
        <f t="shared" si="21"/>
        <v>152</v>
      </c>
      <c r="B161" s="6">
        <f t="shared" ca="1" si="22"/>
        <v>9.39</v>
      </c>
      <c r="C161" s="16">
        <f t="shared" ca="1" si="23"/>
        <v>9.65</v>
      </c>
      <c r="D161" s="26">
        <f t="shared" ca="1" si="25"/>
        <v>9.6500000000000002E-2</v>
      </c>
      <c r="E161" s="13">
        <f t="shared" ca="1" si="24"/>
        <v>0.69442051261269211</v>
      </c>
      <c r="F161" s="23">
        <f t="shared" ca="1" si="26"/>
        <v>1511.56</v>
      </c>
      <c r="G161" s="17">
        <f t="shared" ca="1" si="27"/>
        <v>9068.8010105026933</v>
      </c>
      <c r="I161" s="54">
        <v>1526.6808513545284</v>
      </c>
      <c r="J161" s="55">
        <f t="shared" si="20"/>
        <v>0.152</v>
      </c>
    </row>
    <row r="162" spans="1:10">
      <c r="A162" s="45">
        <f t="shared" si="21"/>
        <v>153</v>
      </c>
      <c r="B162" s="6">
        <f t="shared" ca="1" si="22"/>
        <v>7.22</v>
      </c>
      <c r="C162" s="16">
        <f t="shared" ca="1" si="23"/>
        <v>9.99</v>
      </c>
      <c r="D162" s="26">
        <f t="shared" ca="1" si="25"/>
        <v>9.9900000000000003E-2</v>
      </c>
      <c r="E162" s="13">
        <f t="shared" ca="1" si="24"/>
        <v>0.86607302711960688</v>
      </c>
      <c r="F162" s="23">
        <f t="shared" ca="1" si="26"/>
        <v>2014.62</v>
      </c>
      <c r="G162" s="17">
        <f t="shared" ca="1" si="27"/>
        <v>10025.90921995337</v>
      </c>
      <c r="I162" s="54">
        <v>1534.9173512427269</v>
      </c>
      <c r="J162" s="55">
        <f t="shared" si="20"/>
        <v>0.153</v>
      </c>
    </row>
    <row r="163" spans="1:10">
      <c r="A163" s="45">
        <f t="shared" si="21"/>
        <v>154</v>
      </c>
      <c r="B163" s="6">
        <f t="shared" ca="1" si="22"/>
        <v>6.18</v>
      </c>
      <c r="C163" s="16">
        <f t="shared" ca="1" si="23"/>
        <v>10.8</v>
      </c>
      <c r="D163" s="26">
        <f t="shared" ca="1" si="25"/>
        <v>0.10800000000000001</v>
      </c>
      <c r="E163" s="13">
        <f t="shared" ca="1" si="24"/>
        <v>0.87642883462731691</v>
      </c>
      <c r="F163" s="23">
        <f t="shared" ca="1" si="26"/>
        <v>2053.48</v>
      </c>
      <c r="G163" s="17">
        <f t="shared" ca="1" si="27"/>
        <v>8925.5659789253241</v>
      </c>
      <c r="I163" s="54">
        <v>1541.1454187854786</v>
      </c>
      <c r="J163" s="55">
        <f t="shared" si="20"/>
        <v>0.154</v>
      </c>
    </row>
    <row r="164" spans="1:10">
      <c r="A164" s="45">
        <f t="shared" si="21"/>
        <v>155</v>
      </c>
      <c r="B164" s="6">
        <f t="shared" ca="1" si="22"/>
        <v>9.43</v>
      </c>
      <c r="C164" s="16">
        <f t="shared" ca="1" si="23"/>
        <v>7.63</v>
      </c>
      <c r="D164" s="26">
        <f t="shared" ca="1" si="25"/>
        <v>7.6299999999999993E-2</v>
      </c>
      <c r="E164" s="13">
        <f t="shared" ca="1" si="24"/>
        <v>0.96941127021887952</v>
      </c>
      <c r="F164" s="23">
        <f t="shared" ca="1" si="26"/>
        <v>2529.08</v>
      </c>
      <c r="G164" s="17">
        <f t="shared" ca="1" si="27"/>
        <v>16577.132662541029</v>
      </c>
      <c r="I164" s="54">
        <v>1554.6140891171169</v>
      </c>
      <c r="J164" s="55">
        <f t="shared" si="20"/>
        <v>0.155</v>
      </c>
    </row>
    <row r="165" spans="1:10">
      <c r="A165" s="45">
        <f t="shared" si="21"/>
        <v>156</v>
      </c>
      <c r="B165" s="6">
        <f t="shared" ca="1" si="22"/>
        <v>7.66</v>
      </c>
      <c r="C165" s="16">
        <f t="shared" ca="1" si="23"/>
        <v>8.48</v>
      </c>
      <c r="D165" s="26">
        <f t="shared" ca="1" si="25"/>
        <v>8.48E-2</v>
      </c>
      <c r="E165" s="13">
        <f t="shared" ca="1" si="24"/>
        <v>0.79969741097142077</v>
      </c>
      <c r="F165" s="23">
        <f t="shared" ca="1" si="26"/>
        <v>1794.93</v>
      </c>
      <c r="G165" s="17">
        <f t="shared" ca="1" si="27"/>
        <v>9819.8341023718549</v>
      </c>
      <c r="I165" s="54">
        <v>1555.0045292663292</v>
      </c>
      <c r="J165" s="55">
        <f t="shared" si="20"/>
        <v>0.156</v>
      </c>
    </row>
    <row r="166" spans="1:10">
      <c r="A166" s="45">
        <f t="shared" si="21"/>
        <v>157</v>
      </c>
      <c r="B166" s="6">
        <f t="shared" ca="1" si="22"/>
        <v>5.24</v>
      </c>
      <c r="C166" s="16">
        <f t="shared" ca="1" si="23"/>
        <v>10.39</v>
      </c>
      <c r="D166" s="26">
        <f t="shared" ca="1" si="25"/>
        <v>0.10390000000000001</v>
      </c>
      <c r="E166" s="13">
        <f t="shared" ca="1" si="24"/>
        <v>0.11382897534391001</v>
      </c>
      <c r="F166" s="23">
        <f t="shared" ca="1" si="26"/>
        <v>463.38</v>
      </c>
      <c r="G166" s="17">
        <f t="shared" ca="1" si="27"/>
        <v>1802.9975189600789</v>
      </c>
      <c r="I166" s="54">
        <v>1556.5231969263714</v>
      </c>
      <c r="J166" s="55">
        <f t="shared" si="20"/>
        <v>0.157</v>
      </c>
    </row>
    <row r="167" spans="1:10">
      <c r="A167" s="45">
        <f t="shared" si="21"/>
        <v>158</v>
      </c>
      <c r="B167" s="6">
        <f t="shared" ca="1" si="22"/>
        <v>8.49</v>
      </c>
      <c r="C167" s="16">
        <f t="shared" ca="1" si="23"/>
        <v>6.72</v>
      </c>
      <c r="D167" s="26">
        <f t="shared" ca="1" si="25"/>
        <v>6.7199999999999996E-2</v>
      </c>
      <c r="E167" s="13">
        <f t="shared" ca="1" si="24"/>
        <v>5.2231484520386395E-2</v>
      </c>
      <c r="F167" s="23">
        <f t="shared" ca="1" si="26"/>
        <v>346.15</v>
      </c>
      <c r="G167" s="17">
        <f t="shared" ca="1" si="27"/>
        <v>2185.6089123630682</v>
      </c>
      <c r="I167" s="54">
        <v>1557.065394649944</v>
      </c>
      <c r="J167" s="55">
        <f t="shared" si="20"/>
        <v>0.158</v>
      </c>
    </row>
    <row r="168" spans="1:10">
      <c r="A168" s="45">
        <f t="shared" si="21"/>
        <v>159</v>
      </c>
      <c r="B168" s="6">
        <f t="shared" ca="1" si="22"/>
        <v>3.22</v>
      </c>
      <c r="C168" s="16">
        <f t="shared" ca="1" si="23"/>
        <v>10.52</v>
      </c>
      <c r="D168" s="26">
        <f t="shared" ca="1" si="25"/>
        <v>0.1052</v>
      </c>
      <c r="E168" s="13">
        <f t="shared" ca="1" si="24"/>
        <v>0.38393666355827338</v>
      </c>
      <c r="F168" s="23">
        <f t="shared" ca="1" si="26"/>
        <v>886.6</v>
      </c>
      <c r="G168" s="17">
        <f t="shared" ca="1" si="27"/>
        <v>2320.6941395488875</v>
      </c>
      <c r="I168" s="54">
        <v>1573.0814431702156</v>
      </c>
      <c r="J168" s="55">
        <f t="shared" si="20"/>
        <v>0.159</v>
      </c>
    </row>
    <row r="169" spans="1:10">
      <c r="A169" s="45">
        <f t="shared" si="21"/>
        <v>160</v>
      </c>
      <c r="B169" s="6">
        <f t="shared" ca="1" si="22"/>
        <v>5.07</v>
      </c>
      <c r="C169" s="16">
        <f t="shared" ca="1" si="23"/>
        <v>9.66</v>
      </c>
      <c r="D169" s="26">
        <f t="shared" ca="1" si="25"/>
        <v>9.6600000000000005E-2</v>
      </c>
      <c r="E169" s="13">
        <f t="shared" ca="1" si="24"/>
        <v>0.93106323899115384</v>
      </c>
      <c r="F169" s="23">
        <f t="shared" ca="1" si="26"/>
        <v>2293.04</v>
      </c>
      <c r="G169" s="17">
        <f t="shared" ca="1" si="27"/>
        <v>8864.7706333667356</v>
      </c>
      <c r="I169" s="54">
        <v>1575.1654694733966</v>
      </c>
      <c r="J169" s="55">
        <f t="shared" si="20"/>
        <v>0.16</v>
      </c>
    </row>
    <row r="170" spans="1:10">
      <c r="A170" s="45">
        <f t="shared" si="21"/>
        <v>161</v>
      </c>
      <c r="B170" s="6">
        <f t="shared" ca="1" si="22"/>
        <v>6.12</v>
      </c>
      <c r="C170" s="16">
        <f t="shared" ca="1" si="23"/>
        <v>7.14</v>
      </c>
      <c r="D170" s="26">
        <f t="shared" ca="1" si="25"/>
        <v>7.1399999999999991E-2</v>
      </c>
      <c r="E170" s="13">
        <f t="shared" ca="1" si="24"/>
        <v>0.21046552703797217</v>
      </c>
      <c r="F170" s="23">
        <f t="shared" ca="1" si="26"/>
        <v>607.49</v>
      </c>
      <c r="G170" s="17">
        <f t="shared" ca="1" si="27"/>
        <v>2929.5136593334896</v>
      </c>
      <c r="I170" s="54">
        <v>1577.066442293976</v>
      </c>
      <c r="J170" s="55">
        <f t="shared" si="20"/>
        <v>0.161</v>
      </c>
    </row>
    <row r="171" spans="1:10">
      <c r="A171" s="45">
        <f t="shared" si="21"/>
        <v>162</v>
      </c>
      <c r="B171" s="6">
        <f t="shared" ca="1" si="22"/>
        <v>8.34</v>
      </c>
      <c r="C171" s="16">
        <f t="shared" ca="1" si="23"/>
        <v>9.27</v>
      </c>
      <c r="D171" s="26">
        <f t="shared" ca="1" si="25"/>
        <v>9.2699999999999991E-2</v>
      </c>
      <c r="E171" s="13">
        <f t="shared" ca="1" si="24"/>
        <v>0.54330250709832251</v>
      </c>
      <c r="F171" s="23">
        <f t="shared" ca="1" si="26"/>
        <v>1180.3699999999999</v>
      </c>
      <c r="G171" s="17">
        <f t="shared" ca="1" si="27"/>
        <v>6654.1075955140504</v>
      </c>
      <c r="I171" s="54">
        <v>1589.1046838533653</v>
      </c>
      <c r="J171" s="55">
        <f t="shared" si="20"/>
        <v>0.16200000000000001</v>
      </c>
    </row>
    <row r="172" spans="1:10">
      <c r="A172" s="45">
        <f t="shared" si="21"/>
        <v>163</v>
      </c>
      <c r="B172" s="6">
        <f t="shared" ca="1" si="22"/>
        <v>4.57</v>
      </c>
      <c r="C172" s="16">
        <f t="shared" ca="1" si="23"/>
        <v>10.41</v>
      </c>
      <c r="D172" s="26">
        <f t="shared" ca="1" si="25"/>
        <v>0.1041</v>
      </c>
      <c r="E172" s="13">
        <f t="shared" ca="1" si="24"/>
        <v>0.47387370189463862</v>
      </c>
      <c r="F172" s="23">
        <f t="shared" ca="1" si="26"/>
        <v>1046.95</v>
      </c>
      <c r="G172" s="17">
        <f t="shared" ca="1" si="27"/>
        <v>3660.8867181961687</v>
      </c>
      <c r="I172" s="54">
        <v>1591.3059715431868</v>
      </c>
      <c r="J172" s="55">
        <f t="shared" si="20"/>
        <v>0.16300000000000001</v>
      </c>
    </row>
    <row r="173" spans="1:10">
      <c r="A173" s="45">
        <f t="shared" si="21"/>
        <v>164</v>
      </c>
      <c r="B173" s="6">
        <f t="shared" ca="1" si="22"/>
        <v>1.89</v>
      </c>
      <c r="C173" s="16">
        <f t="shared" ca="1" si="23"/>
        <v>6.84</v>
      </c>
      <c r="D173" s="26">
        <f t="shared" ca="1" si="25"/>
        <v>6.8400000000000002E-2</v>
      </c>
      <c r="E173" s="13">
        <f t="shared" ca="1" si="24"/>
        <v>0.72953509383680748</v>
      </c>
      <c r="F173" s="23">
        <f t="shared" ca="1" si="26"/>
        <v>1599.69</v>
      </c>
      <c r="G173" s="17">
        <f t="shared" ca="1" si="27"/>
        <v>2749.0389081209678</v>
      </c>
      <c r="I173" s="54">
        <v>1595.9180154066896</v>
      </c>
      <c r="J173" s="55">
        <f t="shared" si="20"/>
        <v>0.16400000000000001</v>
      </c>
    </row>
    <row r="174" spans="1:10">
      <c r="A174" s="45">
        <f t="shared" si="21"/>
        <v>165</v>
      </c>
      <c r="B174" s="6">
        <f t="shared" ca="1" si="22"/>
        <v>6.98</v>
      </c>
      <c r="C174" s="16">
        <f t="shared" ca="1" si="23"/>
        <v>11.14</v>
      </c>
      <c r="D174" s="26">
        <f t="shared" ca="1" si="25"/>
        <v>0.1114</v>
      </c>
      <c r="E174" s="13">
        <f t="shared" ca="1" si="24"/>
        <v>0.12438577341912882</v>
      </c>
      <c r="F174" s="23">
        <f t="shared" ca="1" si="26"/>
        <v>479.85</v>
      </c>
      <c r="G174" s="17">
        <f t="shared" ca="1" si="27"/>
        <v>2246.6073362036095</v>
      </c>
      <c r="I174" s="54">
        <v>1597.6825316218956</v>
      </c>
      <c r="J174" s="55">
        <f t="shared" si="20"/>
        <v>0.16500000000000001</v>
      </c>
    </row>
    <row r="175" spans="1:10">
      <c r="A175" s="45">
        <f t="shared" si="21"/>
        <v>166</v>
      </c>
      <c r="B175" s="6">
        <f t="shared" ca="1" si="22"/>
        <v>3.57</v>
      </c>
      <c r="C175" s="16">
        <f t="shared" ca="1" si="23"/>
        <v>6.83</v>
      </c>
      <c r="D175" s="26">
        <f t="shared" ca="1" si="25"/>
        <v>6.83E-2</v>
      </c>
      <c r="E175" s="13">
        <f t="shared" ca="1" si="24"/>
        <v>0.47888977053743875</v>
      </c>
      <c r="F175" s="23">
        <f t="shared" ca="1" si="26"/>
        <v>1056.28</v>
      </c>
      <c r="G175" s="17">
        <f t="shared" ca="1" si="27"/>
        <v>3249.4547480767483</v>
      </c>
      <c r="I175" s="54">
        <v>1598.0501694935128</v>
      </c>
      <c r="J175" s="55">
        <f t="shared" si="20"/>
        <v>0.16600000000000001</v>
      </c>
    </row>
    <row r="176" spans="1:10">
      <c r="A176" s="45">
        <f t="shared" si="21"/>
        <v>167</v>
      </c>
      <c r="B176" s="6">
        <f t="shared" ca="1" si="22"/>
        <v>8.4499999999999993</v>
      </c>
      <c r="C176" s="16">
        <f t="shared" ca="1" si="23"/>
        <v>8.99</v>
      </c>
      <c r="D176" s="26">
        <f t="shared" ca="1" si="25"/>
        <v>8.9900000000000008E-2</v>
      </c>
      <c r="E176" s="13">
        <f t="shared" ca="1" si="24"/>
        <v>0.14062605861964317</v>
      </c>
      <c r="F176" s="23">
        <f t="shared" ca="1" si="26"/>
        <v>503.91</v>
      </c>
      <c r="G176" s="17">
        <f t="shared" ca="1" si="27"/>
        <v>2897.0571080205755</v>
      </c>
      <c r="I176" s="54">
        <v>1605.7226079399938</v>
      </c>
      <c r="J176" s="55">
        <f t="shared" si="20"/>
        <v>0.16700000000000001</v>
      </c>
    </row>
    <row r="177" spans="1:10">
      <c r="A177" s="45">
        <f t="shared" si="21"/>
        <v>168</v>
      </c>
      <c r="B177" s="6">
        <f t="shared" ca="1" si="22"/>
        <v>4.68</v>
      </c>
      <c r="C177" s="16">
        <f t="shared" ca="1" si="23"/>
        <v>9.14</v>
      </c>
      <c r="D177" s="26">
        <f t="shared" ca="1" si="25"/>
        <v>9.1400000000000009E-2</v>
      </c>
      <c r="E177" s="13">
        <f t="shared" ca="1" si="24"/>
        <v>0.92678711209906894</v>
      </c>
      <c r="F177" s="23">
        <f t="shared" ca="1" si="26"/>
        <v>2271.44</v>
      </c>
      <c r="G177" s="17">
        <f t="shared" ca="1" si="27"/>
        <v>8347.6040738855918</v>
      </c>
      <c r="I177" s="54">
        <v>1608.0562068102124</v>
      </c>
      <c r="J177" s="55">
        <f t="shared" si="20"/>
        <v>0.16800000000000001</v>
      </c>
    </row>
    <row r="178" spans="1:10">
      <c r="A178" s="45">
        <f t="shared" si="21"/>
        <v>169</v>
      </c>
      <c r="B178" s="6">
        <f t="shared" ca="1" si="22"/>
        <v>2.71</v>
      </c>
      <c r="C178" s="16">
        <f t="shared" ca="1" si="23"/>
        <v>8.48</v>
      </c>
      <c r="D178" s="26">
        <f t="shared" ca="1" si="25"/>
        <v>8.48E-2</v>
      </c>
      <c r="E178" s="13">
        <f t="shared" ca="1" si="24"/>
        <v>0.32205104368129789</v>
      </c>
      <c r="F178" s="23">
        <f t="shared" ca="1" si="26"/>
        <v>782.99</v>
      </c>
      <c r="G178" s="17">
        <f t="shared" ca="1" si="27"/>
        <v>1827.7301968162792</v>
      </c>
      <c r="I178" s="54">
        <v>1611.6333092360717</v>
      </c>
      <c r="J178" s="55">
        <f t="shared" si="20"/>
        <v>0.16900000000000001</v>
      </c>
    </row>
    <row r="179" spans="1:10">
      <c r="A179" s="45">
        <f t="shared" si="21"/>
        <v>170</v>
      </c>
      <c r="B179" s="6">
        <f t="shared" ca="1" si="22"/>
        <v>2.16</v>
      </c>
      <c r="C179" s="16">
        <f t="shared" ca="1" si="23"/>
        <v>7.9</v>
      </c>
      <c r="D179" s="26">
        <f t="shared" ca="1" si="25"/>
        <v>7.9000000000000001E-2</v>
      </c>
      <c r="E179" s="13">
        <f t="shared" ca="1" si="24"/>
        <v>0.64279139619591319</v>
      </c>
      <c r="F179" s="23">
        <f t="shared" ca="1" si="26"/>
        <v>1390.73</v>
      </c>
      <c r="G179" s="17">
        <f t="shared" ca="1" si="27"/>
        <v>2666.28190982568</v>
      </c>
      <c r="I179" s="54">
        <v>1626.9476596979305</v>
      </c>
      <c r="J179" s="55">
        <f t="shared" si="20"/>
        <v>0.17</v>
      </c>
    </row>
    <row r="180" spans="1:10">
      <c r="A180" s="45">
        <f t="shared" si="21"/>
        <v>171</v>
      </c>
      <c r="B180" s="6">
        <f t="shared" ca="1" si="22"/>
        <v>8.93</v>
      </c>
      <c r="C180" s="16">
        <f t="shared" ca="1" si="23"/>
        <v>6.27</v>
      </c>
      <c r="D180" s="26">
        <f t="shared" ca="1" si="25"/>
        <v>6.2699999999999992E-2</v>
      </c>
      <c r="E180" s="13">
        <f t="shared" ca="1" si="24"/>
        <v>0.91672722782193794</v>
      </c>
      <c r="F180" s="23">
        <f t="shared" ca="1" si="26"/>
        <v>2223</v>
      </c>
      <c r="G180" s="17">
        <f t="shared" ca="1" si="27"/>
        <v>14856.569619881271</v>
      </c>
      <c r="I180" s="54">
        <v>1635.9557229771342</v>
      </c>
      <c r="J180" s="55">
        <f t="shared" si="20"/>
        <v>0.17100000000000001</v>
      </c>
    </row>
    <row r="181" spans="1:10">
      <c r="A181" s="45">
        <f t="shared" si="21"/>
        <v>172</v>
      </c>
      <c r="B181" s="6">
        <f t="shared" ca="1" si="22"/>
        <v>9.61</v>
      </c>
      <c r="C181" s="16">
        <f t="shared" ca="1" si="23"/>
        <v>8.99</v>
      </c>
      <c r="D181" s="26">
        <f t="shared" ca="1" si="25"/>
        <v>8.9900000000000008E-2</v>
      </c>
      <c r="E181" s="13">
        <f t="shared" ca="1" si="24"/>
        <v>0.82126665421606981</v>
      </c>
      <c r="F181" s="23">
        <f t="shared" ca="1" si="26"/>
        <v>1861.66</v>
      </c>
      <c r="G181" s="17">
        <f t="shared" ca="1" si="27"/>
        <v>11653.818790869762</v>
      </c>
      <c r="I181" s="54">
        <v>1639.2266432377398</v>
      </c>
      <c r="J181" s="55">
        <f t="shared" si="20"/>
        <v>0.17199999999999999</v>
      </c>
    </row>
    <row r="182" spans="1:10">
      <c r="A182" s="45">
        <f t="shared" si="21"/>
        <v>173</v>
      </c>
      <c r="B182" s="6">
        <f t="shared" ca="1" si="22"/>
        <v>2.29</v>
      </c>
      <c r="C182" s="16">
        <f t="shared" ca="1" si="23"/>
        <v>4.74</v>
      </c>
      <c r="D182" s="26">
        <f t="shared" ca="1" si="25"/>
        <v>4.7400000000000005E-2</v>
      </c>
      <c r="E182" s="13">
        <f t="shared" ca="1" si="24"/>
        <v>0.70302607894821911</v>
      </c>
      <c r="F182" s="23">
        <f t="shared" ca="1" si="26"/>
        <v>1532.67</v>
      </c>
      <c r="G182" s="17">
        <f t="shared" ca="1" si="27"/>
        <v>3253.5962267850355</v>
      </c>
      <c r="I182" s="54">
        <v>1656.8126367594878</v>
      </c>
      <c r="J182" s="55">
        <f t="shared" si="20"/>
        <v>0.17299999999999999</v>
      </c>
    </row>
    <row r="183" spans="1:10">
      <c r="A183" s="45">
        <f t="shared" si="21"/>
        <v>174</v>
      </c>
      <c r="B183" s="6">
        <f t="shared" ca="1" si="22"/>
        <v>1.01</v>
      </c>
      <c r="C183" s="16">
        <f t="shared" ca="1" si="23"/>
        <v>8.5399999999999991</v>
      </c>
      <c r="D183" s="26">
        <f t="shared" ca="1" si="25"/>
        <v>8.539999999999999E-2</v>
      </c>
      <c r="E183" s="13">
        <f t="shared" ca="1" si="24"/>
        <v>8.8711784751077993E-2</v>
      </c>
      <c r="F183" s="23">
        <f t="shared" ca="1" si="26"/>
        <v>420.79</v>
      </c>
      <c r="G183" s="17">
        <f t="shared" ca="1" si="27"/>
        <v>391.40057569802997</v>
      </c>
      <c r="I183" s="54">
        <v>1662.2195833333769</v>
      </c>
      <c r="J183" s="55">
        <f t="shared" si="20"/>
        <v>0.17399999999999999</v>
      </c>
    </row>
    <row r="184" spans="1:10">
      <c r="A184" s="45">
        <f t="shared" si="21"/>
        <v>175</v>
      </c>
      <c r="B184" s="6">
        <f t="shared" ca="1" si="22"/>
        <v>8.9499999999999993</v>
      </c>
      <c r="C184" s="16">
        <f t="shared" ca="1" si="23"/>
        <v>9.4700000000000006</v>
      </c>
      <c r="D184" s="26">
        <f t="shared" ca="1" si="25"/>
        <v>9.4700000000000006E-2</v>
      </c>
      <c r="E184" s="13">
        <f t="shared" ca="1" si="24"/>
        <v>0.80569087899172298</v>
      </c>
      <c r="F184" s="23">
        <f t="shared" ca="1" si="26"/>
        <v>1813.1</v>
      </c>
      <c r="G184" s="17">
        <f t="shared" ca="1" si="27"/>
        <v>10626.883128963025</v>
      </c>
      <c r="I184" s="54">
        <v>1668.2502809439618</v>
      </c>
      <c r="J184" s="55">
        <f t="shared" si="20"/>
        <v>0.17499999999999999</v>
      </c>
    </row>
    <row r="185" spans="1:10">
      <c r="A185" s="45">
        <f t="shared" si="21"/>
        <v>176</v>
      </c>
      <c r="B185" s="6">
        <f t="shared" ca="1" si="22"/>
        <v>9.3000000000000007</v>
      </c>
      <c r="C185" s="16">
        <f t="shared" ca="1" si="23"/>
        <v>10.220000000000001</v>
      </c>
      <c r="D185" s="26">
        <f t="shared" ca="1" si="25"/>
        <v>0.10220000000000001</v>
      </c>
      <c r="E185" s="13">
        <f t="shared" ca="1" si="24"/>
        <v>0.38516569374027587</v>
      </c>
      <c r="F185" s="23">
        <f t="shared" ca="1" si="26"/>
        <v>888.71</v>
      </c>
      <c r="G185" s="17">
        <f t="shared" ca="1" si="27"/>
        <v>5177.8609808439851</v>
      </c>
      <c r="I185" s="54">
        <v>1668.6180056956259</v>
      </c>
      <c r="J185" s="55">
        <f t="shared" si="20"/>
        <v>0.17599999999999999</v>
      </c>
    </row>
    <row r="186" spans="1:10">
      <c r="A186" s="45">
        <f t="shared" si="21"/>
        <v>177</v>
      </c>
      <c r="B186" s="6">
        <f t="shared" ca="1" si="22"/>
        <v>9.51</v>
      </c>
      <c r="C186" s="16">
        <f t="shared" ca="1" si="23"/>
        <v>8.7799999999999994</v>
      </c>
      <c r="D186" s="26">
        <f t="shared" ca="1" si="25"/>
        <v>8.7799999999999989E-2</v>
      </c>
      <c r="E186" s="13">
        <f t="shared" ca="1" si="24"/>
        <v>6.0766002629157878E-2</v>
      </c>
      <c r="F186" s="23">
        <f t="shared" ca="1" si="26"/>
        <v>365.5</v>
      </c>
      <c r="G186" s="17">
        <f t="shared" ca="1" si="27"/>
        <v>2293.0004031507465</v>
      </c>
      <c r="I186" s="54">
        <v>1677.1197989010764</v>
      </c>
      <c r="J186" s="55">
        <f t="shared" si="20"/>
        <v>0.17699999999999999</v>
      </c>
    </row>
    <row r="187" spans="1:10">
      <c r="A187" s="45">
        <f t="shared" si="21"/>
        <v>178</v>
      </c>
      <c r="B187" s="6">
        <f t="shared" ca="1" si="22"/>
        <v>3.81</v>
      </c>
      <c r="C187" s="16">
        <f t="shared" ca="1" si="23"/>
        <v>6.59</v>
      </c>
      <c r="D187" s="26">
        <f t="shared" ca="1" si="25"/>
        <v>6.59E-2</v>
      </c>
      <c r="E187" s="13">
        <f t="shared" ca="1" si="24"/>
        <v>0.87492751367451049</v>
      </c>
      <c r="F187" s="23">
        <f t="shared" ca="1" si="26"/>
        <v>2047.75</v>
      </c>
      <c r="G187" s="17">
        <f t="shared" ca="1" si="27"/>
        <v>6707.1722515593419</v>
      </c>
      <c r="I187" s="54">
        <v>1677.7870432287293</v>
      </c>
      <c r="J187" s="55">
        <f t="shared" si="20"/>
        <v>0.17799999999999999</v>
      </c>
    </row>
    <row r="188" spans="1:10">
      <c r="A188" s="45">
        <f t="shared" si="21"/>
        <v>179</v>
      </c>
      <c r="B188" s="6">
        <f t="shared" ca="1" si="22"/>
        <v>4.4800000000000004</v>
      </c>
      <c r="C188" s="16">
        <f t="shared" ca="1" si="23"/>
        <v>10.44</v>
      </c>
      <c r="D188" s="26">
        <f t="shared" ca="1" si="25"/>
        <v>0.10439999999999999</v>
      </c>
      <c r="E188" s="13">
        <f t="shared" ca="1" si="24"/>
        <v>0.9850095401118073</v>
      </c>
      <c r="F188" s="23">
        <f t="shared" ca="1" si="26"/>
        <v>2670.33</v>
      </c>
      <c r="G188" s="17">
        <f t="shared" ca="1" si="27"/>
        <v>9184.8835865699857</v>
      </c>
      <c r="I188" s="54">
        <v>1689.3145812063763</v>
      </c>
      <c r="J188" s="55">
        <f t="shared" si="20"/>
        <v>0.17899999999999999</v>
      </c>
    </row>
    <row r="189" spans="1:10">
      <c r="A189" s="45">
        <f t="shared" si="21"/>
        <v>180</v>
      </c>
      <c r="B189" s="6">
        <f t="shared" ca="1" si="22"/>
        <v>3.97</v>
      </c>
      <c r="C189" s="16">
        <f t="shared" ca="1" si="23"/>
        <v>6.92</v>
      </c>
      <c r="D189" s="26">
        <f t="shared" ca="1" si="25"/>
        <v>6.9199999999999998E-2</v>
      </c>
      <c r="E189" s="13">
        <f t="shared" ca="1" si="24"/>
        <v>3.7954755317544997E-2</v>
      </c>
      <c r="F189" s="23">
        <f t="shared" ca="1" si="26"/>
        <v>309.83</v>
      </c>
      <c r="G189" s="17">
        <f t="shared" ca="1" si="27"/>
        <v>1044.4738879494387</v>
      </c>
      <c r="I189" s="54">
        <v>1693.2604721241128</v>
      </c>
      <c r="J189" s="55">
        <f t="shared" si="20"/>
        <v>0.18</v>
      </c>
    </row>
    <row r="190" spans="1:10">
      <c r="A190" s="45">
        <f t="shared" si="21"/>
        <v>181</v>
      </c>
      <c r="B190" s="6">
        <f t="shared" ca="1" si="22"/>
        <v>2.2000000000000002</v>
      </c>
      <c r="C190" s="16">
        <f t="shared" ca="1" si="23"/>
        <v>7.7</v>
      </c>
      <c r="D190" s="26">
        <f t="shared" ca="1" si="25"/>
        <v>7.6999999999999999E-2</v>
      </c>
      <c r="E190" s="13">
        <f t="shared" ca="1" si="24"/>
        <v>0.52558727843857733</v>
      </c>
      <c r="F190" s="23">
        <f t="shared" ca="1" si="26"/>
        <v>1145.4100000000001</v>
      </c>
      <c r="G190" s="17">
        <f t="shared" ca="1" si="27"/>
        <v>2239.8595263122979</v>
      </c>
      <c r="I190" s="54">
        <v>1698.6480841299078</v>
      </c>
      <c r="J190" s="55">
        <f t="shared" si="20"/>
        <v>0.18099999999999999</v>
      </c>
    </row>
    <row r="191" spans="1:10">
      <c r="A191" s="45">
        <f t="shared" si="21"/>
        <v>182</v>
      </c>
      <c r="B191" s="6">
        <f t="shared" ca="1" si="22"/>
        <v>7.2</v>
      </c>
      <c r="C191" s="16">
        <f t="shared" ca="1" si="23"/>
        <v>10.86</v>
      </c>
      <c r="D191" s="26">
        <f t="shared" ca="1" si="25"/>
        <v>0.10859999999999999</v>
      </c>
      <c r="E191" s="13">
        <f t="shared" ca="1" si="24"/>
        <v>6.6257786054563117E-2</v>
      </c>
      <c r="F191" s="23">
        <f t="shared" ca="1" si="26"/>
        <v>377.23</v>
      </c>
      <c r="G191" s="17">
        <f t="shared" ca="1" si="27"/>
        <v>1820.0989973592327</v>
      </c>
      <c r="I191" s="54">
        <v>1710.1770510091023</v>
      </c>
      <c r="J191" s="55">
        <f t="shared" si="20"/>
        <v>0.182</v>
      </c>
    </row>
    <row r="192" spans="1:10">
      <c r="A192" s="45">
        <f t="shared" si="21"/>
        <v>183</v>
      </c>
      <c r="B192" s="6">
        <f t="shared" ca="1" si="22"/>
        <v>5.07</v>
      </c>
      <c r="C192" s="16">
        <f t="shared" ca="1" si="23"/>
        <v>8.1</v>
      </c>
      <c r="D192" s="26">
        <f t="shared" ca="1" si="25"/>
        <v>8.1000000000000003E-2</v>
      </c>
      <c r="E192" s="13">
        <f t="shared" ca="1" si="24"/>
        <v>0.86255012349080895</v>
      </c>
      <c r="F192" s="23">
        <f t="shared" ca="1" si="26"/>
        <v>2001.75</v>
      </c>
      <c r="G192" s="17">
        <f t="shared" ca="1" si="27"/>
        <v>8062.4142554610871</v>
      </c>
      <c r="I192" s="54">
        <v>1715.6144580978714</v>
      </c>
      <c r="J192" s="55">
        <f t="shared" si="20"/>
        <v>0.183</v>
      </c>
    </row>
    <row r="193" spans="1:10">
      <c r="A193" s="45">
        <f t="shared" si="21"/>
        <v>184</v>
      </c>
      <c r="B193" s="6">
        <f t="shared" ca="1" si="22"/>
        <v>4.7300000000000004</v>
      </c>
      <c r="C193" s="16">
        <f t="shared" ca="1" si="23"/>
        <v>10.56</v>
      </c>
      <c r="D193" s="26">
        <f t="shared" ca="1" si="25"/>
        <v>0.1056</v>
      </c>
      <c r="E193" s="13">
        <f t="shared" ca="1" si="24"/>
        <v>0.79054169649843364</v>
      </c>
      <c r="F193" s="23">
        <f t="shared" ca="1" si="26"/>
        <v>1767.7</v>
      </c>
      <c r="G193" s="17">
        <f t="shared" ca="1" si="27"/>
        <v>6327.7798687084251</v>
      </c>
      <c r="I193" s="54">
        <v>1730.980930929084</v>
      </c>
      <c r="J193" s="55">
        <f t="shared" si="20"/>
        <v>0.184</v>
      </c>
    </row>
    <row r="194" spans="1:10">
      <c r="A194" s="45">
        <f t="shared" si="21"/>
        <v>185</v>
      </c>
      <c r="B194" s="6">
        <f t="shared" ca="1" si="22"/>
        <v>4.18</v>
      </c>
      <c r="C194" s="16">
        <f t="shared" ca="1" si="23"/>
        <v>8.83</v>
      </c>
      <c r="D194" s="26">
        <f t="shared" ca="1" si="25"/>
        <v>8.8300000000000003E-2</v>
      </c>
      <c r="E194" s="13">
        <f t="shared" ca="1" si="24"/>
        <v>0.96684204848224675</v>
      </c>
      <c r="F194" s="23">
        <f t="shared" ca="1" si="26"/>
        <v>2509.6999999999998</v>
      </c>
      <c r="G194" s="17">
        <f t="shared" ca="1" si="27"/>
        <v>8467.4187299323676</v>
      </c>
      <c r="I194" s="54">
        <v>1733.926758225409</v>
      </c>
      <c r="J194" s="55">
        <f t="shared" si="20"/>
        <v>0.185</v>
      </c>
    </row>
    <row r="195" spans="1:10">
      <c r="A195" s="45">
        <f t="shared" si="21"/>
        <v>186</v>
      </c>
      <c r="B195" s="6">
        <f t="shared" ca="1" si="22"/>
        <v>6.89</v>
      </c>
      <c r="C195" s="16">
        <f t="shared" ca="1" si="23"/>
        <v>10.34</v>
      </c>
      <c r="D195" s="26">
        <f t="shared" ca="1" si="25"/>
        <v>0.10339999999999999</v>
      </c>
      <c r="E195" s="13">
        <f t="shared" ca="1" si="24"/>
        <v>0.69050001335993605</v>
      </c>
      <c r="F195" s="23">
        <f t="shared" ca="1" si="26"/>
        <v>1502.04</v>
      </c>
      <c r="G195" s="17">
        <f t="shared" ca="1" si="27"/>
        <v>7152.0304471009613</v>
      </c>
      <c r="I195" s="54">
        <v>1743.2979341587884</v>
      </c>
      <c r="J195" s="55">
        <f t="shared" si="20"/>
        <v>0.186</v>
      </c>
    </row>
    <row r="196" spans="1:10">
      <c r="A196" s="45">
        <f t="shared" si="21"/>
        <v>187</v>
      </c>
      <c r="B196" s="6">
        <f t="shared" ca="1" si="22"/>
        <v>4.3</v>
      </c>
      <c r="C196" s="16">
        <f t="shared" ca="1" si="23"/>
        <v>7.88</v>
      </c>
      <c r="D196" s="26">
        <f t="shared" ca="1" si="25"/>
        <v>7.8799999999999995E-2</v>
      </c>
      <c r="E196" s="13">
        <f t="shared" ca="1" si="24"/>
        <v>0.63611923001523585</v>
      </c>
      <c r="F196" s="23">
        <f t="shared" ca="1" si="26"/>
        <v>1375.77</v>
      </c>
      <c r="G196" s="17">
        <f t="shared" ca="1" si="27"/>
        <v>4858.9219555144582</v>
      </c>
      <c r="I196" s="54">
        <v>1747.30215612808</v>
      </c>
      <c r="J196" s="55">
        <f t="shared" si="20"/>
        <v>0.187</v>
      </c>
    </row>
    <row r="197" spans="1:10">
      <c r="A197" s="45">
        <f t="shared" si="21"/>
        <v>188</v>
      </c>
      <c r="B197" s="6">
        <f t="shared" ca="1" si="22"/>
        <v>2.71</v>
      </c>
      <c r="C197" s="16">
        <f t="shared" ca="1" si="23"/>
        <v>9.83</v>
      </c>
      <c r="D197" s="26">
        <f t="shared" ca="1" si="25"/>
        <v>9.8299999999999998E-2</v>
      </c>
      <c r="E197" s="13">
        <f t="shared" ca="1" si="24"/>
        <v>0.77867945706325237</v>
      </c>
      <c r="F197" s="23">
        <f t="shared" ca="1" si="26"/>
        <v>1733.28</v>
      </c>
      <c r="G197" s="17">
        <f t="shared" ca="1" si="27"/>
        <v>3956.4825458839014</v>
      </c>
      <c r="I197" s="54">
        <v>1756.8795431054659</v>
      </c>
      <c r="J197" s="55">
        <f t="shared" si="20"/>
        <v>0.188</v>
      </c>
    </row>
    <row r="198" spans="1:10">
      <c r="A198" s="45">
        <f t="shared" si="21"/>
        <v>189</v>
      </c>
      <c r="B198" s="6">
        <f t="shared" ca="1" si="22"/>
        <v>6.45</v>
      </c>
      <c r="C198" s="16">
        <f t="shared" ca="1" si="23"/>
        <v>9.4700000000000006</v>
      </c>
      <c r="D198" s="26">
        <f t="shared" ca="1" si="25"/>
        <v>9.4700000000000006E-2</v>
      </c>
      <c r="E198" s="13">
        <f t="shared" ca="1" si="24"/>
        <v>0.76914489335617386</v>
      </c>
      <c r="F198" s="23">
        <f t="shared" ca="1" si="26"/>
        <v>1706.28</v>
      </c>
      <c r="G198" s="17">
        <f t="shared" ca="1" si="27"/>
        <v>7965.8714739373727</v>
      </c>
      <c r="I198" s="54">
        <v>1763.0040695803261</v>
      </c>
      <c r="J198" s="55">
        <f t="shared" si="20"/>
        <v>0.189</v>
      </c>
    </row>
    <row r="199" spans="1:10">
      <c r="A199" s="45">
        <f t="shared" si="21"/>
        <v>190</v>
      </c>
      <c r="B199" s="6">
        <f t="shared" ca="1" si="22"/>
        <v>4.24</v>
      </c>
      <c r="C199" s="16">
        <f t="shared" ca="1" si="23"/>
        <v>7.79</v>
      </c>
      <c r="D199" s="26">
        <f t="shared" ca="1" si="25"/>
        <v>7.7899999999999997E-2</v>
      </c>
      <c r="E199" s="13">
        <f t="shared" ca="1" si="24"/>
        <v>0.47014254259964894</v>
      </c>
      <c r="F199" s="23">
        <f t="shared" ca="1" si="26"/>
        <v>1040.03</v>
      </c>
      <c r="G199" s="17">
        <f t="shared" ca="1" si="27"/>
        <v>3637.3356622929737</v>
      </c>
      <c r="I199" s="54">
        <v>1774.0959060016191</v>
      </c>
      <c r="J199" s="55">
        <f t="shared" si="20"/>
        <v>0.19</v>
      </c>
    </row>
    <row r="200" spans="1:10">
      <c r="A200" s="45">
        <f t="shared" si="21"/>
        <v>191</v>
      </c>
      <c r="B200" s="6">
        <f t="shared" ca="1" si="22"/>
        <v>5.28</v>
      </c>
      <c r="C200" s="16">
        <f t="shared" ca="1" si="23"/>
        <v>9.16</v>
      </c>
      <c r="D200" s="26">
        <f t="shared" ca="1" si="25"/>
        <v>9.1600000000000001E-2</v>
      </c>
      <c r="E200" s="13">
        <f t="shared" ca="1" si="24"/>
        <v>0.13564434830426919</v>
      </c>
      <c r="F200" s="23">
        <f t="shared" ca="1" si="26"/>
        <v>496.67</v>
      </c>
      <c r="G200" s="17">
        <f t="shared" ca="1" si="27"/>
        <v>2008.6841690636618</v>
      </c>
      <c r="I200" s="54">
        <v>1779.8040650392686</v>
      </c>
      <c r="J200" s="55">
        <f t="shared" si="20"/>
        <v>0.191</v>
      </c>
    </row>
    <row r="201" spans="1:10">
      <c r="A201" s="45">
        <f t="shared" si="21"/>
        <v>192</v>
      </c>
      <c r="B201" s="6">
        <f t="shared" ca="1" si="22"/>
        <v>4.5199999999999996</v>
      </c>
      <c r="C201" s="16">
        <f t="shared" ca="1" si="23"/>
        <v>11.72</v>
      </c>
      <c r="D201" s="26">
        <f t="shared" ca="1" si="25"/>
        <v>0.11720000000000001</v>
      </c>
      <c r="E201" s="13">
        <f t="shared" ca="1" si="24"/>
        <v>0.10688990596888781</v>
      </c>
      <c r="F201" s="23">
        <f t="shared" ca="1" si="26"/>
        <v>452.13</v>
      </c>
      <c r="G201" s="17">
        <f t="shared" ca="1" si="27"/>
        <v>1520.0906335932139</v>
      </c>
      <c r="I201" s="54">
        <v>1798.6250088840659</v>
      </c>
      <c r="J201" s="55">
        <f t="shared" si="20"/>
        <v>0.192</v>
      </c>
    </row>
    <row r="202" spans="1:10">
      <c r="A202" s="45">
        <f t="shared" si="21"/>
        <v>193</v>
      </c>
      <c r="B202" s="6">
        <f t="shared" ca="1" si="22"/>
        <v>7.48</v>
      </c>
      <c r="C202" s="16">
        <f t="shared" ca="1" si="23"/>
        <v>5.45</v>
      </c>
      <c r="D202" s="26">
        <f t="shared" ca="1" si="25"/>
        <v>5.45E-2</v>
      </c>
      <c r="E202" s="13">
        <f t="shared" ca="1" si="24"/>
        <v>0.41039288901175508</v>
      </c>
      <c r="F202" s="23">
        <f t="shared" ca="1" si="26"/>
        <v>932.48</v>
      </c>
      <c r="G202" s="17">
        <f t="shared" ca="1" si="27"/>
        <v>5605.5737415445374</v>
      </c>
      <c r="I202" s="54">
        <v>1799.8096934634398</v>
      </c>
      <c r="J202" s="55">
        <f t="shared" si="20"/>
        <v>0.193</v>
      </c>
    </row>
    <row r="203" spans="1:10">
      <c r="A203" s="45">
        <f t="shared" si="21"/>
        <v>194</v>
      </c>
      <c r="B203" s="6">
        <f t="shared" ca="1" si="22"/>
        <v>6.95</v>
      </c>
      <c r="C203" s="16">
        <f t="shared" ca="1" si="23"/>
        <v>8.68</v>
      </c>
      <c r="D203" s="26">
        <f t="shared" ca="1" si="25"/>
        <v>8.6800000000000002E-2</v>
      </c>
      <c r="E203" s="13">
        <f t="shared" ca="1" si="24"/>
        <v>0.80089311461654622</v>
      </c>
      <c r="F203" s="23">
        <f t="shared" ca="1" si="26"/>
        <v>1798.53</v>
      </c>
      <c r="G203" s="17">
        <f t="shared" ca="1" si="27"/>
        <v>9101.6784278377836</v>
      </c>
      <c r="I203" s="54">
        <v>1802.9975189600789</v>
      </c>
      <c r="J203" s="55">
        <f t="shared" ref="J203:J266" si="28">A203/1000</f>
        <v>0.19400000000000001</v>
      </c>
    </row>
    <row r="204" spans="1:10">
      <c r="A204" s="45">
        <f t="shared" ref="A204:A267" si="29">A203+1</f>
        <v>195</v>
      </c>
      <c r="B204" s="6">
        <f t="shared" ref="B204:B267" ca="1" si="30">IF($A$1="",RANDBETWEEN(B$5*10^$A$2,B$7*10^$A$2)/10^$A$2,B204)</f>
        <v>5.33</v>
      </c>
      <c r="C204" s="16">
        <f t="shared" ref="C204:C267" ca="1" si="31">IF($A$1="",ROUND(_xlfn.NORM.INV(RAND(),C$6,(C$7-C$5)/6),$A$2),C204)</f>
        <v>7.56</v>
      </c>
      <c r="D204" s="26">
        <f t="shared" ca="1" si="25"/>
        <v>7.5600000000000001E-2</v>
      </c>
      <c r="E204" s="13">
        <f t="shared" ca="1" si="24"/>
        <v>0.43706409879959907</v>
      </c>
      <c r="F204" s="23">
        <f t="shared" ca="1" si="26"/>
        <v>979.78</v>
      </c>
      <c r="G204" s="17">
        <f t="shared" ca="1" si="27"/>
        <v>4171.6887373644022</v>
      </c>
      <c r="I204" s="54">
        <v>1807.4187433554177</v>
      </c>
      <c r="J204" s="55">
        <f t="shared" si="28"/>
        <v>0.19500000000000001</v>
      </c>
    </row>
    <row r="205" spans="1:10">
      <c r="A205" s="45">
        <f t="shared" si="29"/>
        <v>196</v>
      </c>
      <c r="B205" s="6">
        <f t="shared" ca="1" si="30"/>
        <v>2.2999999999999998</v>
      </c>
      <c r="C205" s="16">
        <f t="shared" ca="1" si="31"/>
        <v>8.19</v>
      </c>
      <c r="D205" s="26">
        <f t="shared" ca="1" si="25"/>
        <v>8.1900000000000001E-2</v>
      </c>
      <c r="E205" s="13">
        <f t="shared" ref="E205:E268" ca="1" si="32">IF($A$1="",RAND(),E205)</f>
        <v>0.14131475618354006</v>
      </c>
      <c r="F205" s="23">
        <f t="shared" ca="1" si="26"/>
        <v>504.91</v>
      </c>
      <c r="G205" s="17">
        <f t="shared" ca="1" si="27"/>
        <v>1020.9722754341844</v>
      </c>
      <c r="I205" s="54">
        <v>1809.0054380580796</v>
      </c>
      <c r="J205" s="55">
        <f t="shared" si="28"/>
        <v>0.19600000000000001</v>
      </c>
    </row>
    <row r="206" spans="1:10">
      <c r="A206" s="45">
        <f t="shared" si="29"/>
        <v>197</v>
      </c>
      <c r="B206" s="6">
        <f t="shared" ca="1" si="30"/>
        <v>2.68</v>
      </c>
      <c r="C206" s="16">
        <f t="shared" ca="1" si="31"/>
        <v>8.94</v>
      </c>
      <c r="D206" s="26">
        <f t="shared" ca="1" si="25"/>
        <v>8.9399999999999993E-2</v>
      </c>
      <c r="E206" s="13">
        <f t="shared" ca="1" si="32"/>
        <v>0.71629076221050836</v>
      </c>
      <c r="F206" s="23">
        <f t="shared" ca="1" si="26"/>
        <v>1565.81</v>
      </c>
      <c r="G206" s="17">
        <f t="shared" ca="1" si="27"/>
        <v>3591.4427339347112</v>
      </c>
      <c r="I206" s="54">
        <v>1809.2277937200915</v>
      </c>
      <c r="J206" s="55">
        <f t="shared" si="28"/>
        <v>0.19700000000000001</v>
      </c>
    </row>
    <row r="207" spans="1:10">
      <c r="A207" s="45">
        <f t="shared" si="29"/>
        <v>198</v>
      </c>
      <c r="B207" s="6">
        <f t="shared" ca="1" si="30"/>
        <v>8.92</v>
      </c>
      <c r="C207" s="16">
        <f t="shared" ca="1" si="31"/>
        <v>10.39</v>
      </c>
      <c r="D207" s="26">
        <f t="shared" ca="1" si="25"/>
        <v>0.10390000000000001</v>
      </c>
      <c r="E207" s="13">
        <f t="shared" ca="1" si="32"/>
        <v>0.82578184034431212</v>
      </c>
      <c r="F207" s="23">
        <f t="shared" ca="1" si="26"/>
        <v>1876.13</v>
      </c>
      <c r="G207" s="17">
        <f t="shared" ca="1" si="27"/>
        <v>10580.301734836848</v>
      </c>
      <c r="I207" s="54">
        <v>1810.112732323214</v>
      </c>
      <c r="J207" s="55">
        <f t="shared" si="28"/>
        <v>0.19800000000000001</v>
      </c>
    </row>
    <row r="208" spans="1:10">
      <c r="A208" s="45">
        <f t="shared" si="29"/>
        <v>199</v>
      </c>
      <c r="B208" s="6">
        <f t="shared" ca="1" si="30"/>
        <v>5.17</v>
      </c>
      <c r="C208" s="16">
        <f t="shared" ca="1" si="31"/>
        <v>6.79</v>
      </c>
      <c r="D208" s="26">
        <f t="shared" ca="1" si="25"/>
        <v>6.7900000000000002E-2</v>
      </c>
      <c r="E208" s="13">
        <f t="shared" ca="1" si="32"/>
        <v>0.89757169878076171</v>
      </c>
      <c r="F208" s="23">
        <f t="shared" ca="1" si="26"/>
        <v>2138.25</v>
      </c>
      <c r="G208" s="17">
        <f t="shared" ca="1" si="27"/>
        <v>9068.5838898948059</v>
      </c>
      <c r="I208" s="54">
        <v>1811.4374160785248</v>
      </c>
      <c r="J208" s="55">
        <f t="shared" si="28"/>
        <v>0.19900000000000001</v>
      </c>
    </row>
    <row r="209" spans="1:10">
      <c r="A209" s="45">
        <f t="shared" si="29"/>
        <v>200</v>
      </c>
      <c r="B209" s="6">
        <f t="shared" ca="1" si="30"/>
        <v>7.32</v>
      </c>
      <c r="C209" s="16">
        <f t="shared" ca="1" si="31"/>
        <v>10.77</v>
      </c>
      <c r="D209" s="26">
        <f t="shared" ca="1" si="25"/>
        <v>0.10769999999999999</v>
      </c>
      <c r="E209" s="13">
        <f t="shared" ca="1" si="32"/>
        <v>0.33401153619583523</v>
      </c>
      <c r="F209" s="23">
        <f t="shared" ca="1" si="26"/>
        <v>802.63</v>
      </c>
      <c r="G209" s="17">
        <f t="shared" ca="1" si="27"/>
        <v>3927.7009123919638</v>
      </c>
      <c r="I209" s="54">
        <v>1817.3565802429521</v>
      </c>
      <c r="J209" s="55">
        <f t="shared" si="28"/>
        <v>0.2</v>
      </c>
    </row>
    <row r="210" spans="1:10">
      <c r="A210" s="45">
        <f t="shared" si="29"/>
        <v>201</v>
      </c>
      <c r="B210" s="6">
        <f t="shared" ca="1" si="30"/>
        <v>7.65</v>
      </c>
      <c r="C210" s="16">
        <f t="shared" ca="1" si="31"/>
        <v>9.92</v>
      </c>
      <c r="D210" s="26">
        <f t="shared" ca="1" si="25"/>
        <v>9.9199999999999997E-2</v>
      </c>
      <c r="E210" s="13">
        <f t="shared" ca="1" si="32"/>
        <v>0.34289659712948029</v>
      </c>
      <c r="F210" s="23">
        <f t="shared" ca="1" si="26"/>
        <v>817.34</v>
      </c>
      <c r="G210" s="17">
        <f t="shared" ca="1" si="27"/>
        <v>4243.0504722374872</v>
      </c>
      <c r="I210" s="54">
        <v>1820.0989973592327</v>
      </c>
      <c r="J210" s="55">
        <f t="shared" si="28"/>
        <v>0.20100000000000001</v>
      </c>
    </row>
    <row r="211" spans="1:10">
      <c r="A211" s="45">
        <f t="shared" si="29"/>
        <v>202</v>
      </c>
      <c r="B211" s="6">
        <f t="shared" ca="1" si="30"/>
        <v>4.6100000000000003</v>
      </c>
      <c r="C211" s="16">
        <f t="shared" ca="1" si="31"/>
        <v>7.28</v>
      </c>
      <c r="D211" s="26">
        <f t="shared" ca="1" si="25"/>
        <v>7.2800000000000004E-2</v>
      </c>
      <c r="E211" s="13">
        <f t="shared" ca="1" si="32"/>
        <v>0.11410877901411365</v>
      </c>
      <c r="F211" s="23">
        <f t="shared" ca="1" si="26"/>
        <v>463.82</v>
      </c>
      <c r="G211" s="17">
        <f t="shared" ca="1" si="27"/>
        <v>1763.0040695803261</v>
      </c>
      <c r="I211" s="54">
        <v>1820.7935081207431</v>
      </c>
      <c r="J211" s="55">
        <f t="shared" si="28"/>
        <v>0.20200000000000001</v>
      </c>
    </row>
    <row r="212" spans="1:10">
      <c r="A212" s="45">
        <f t="shared" si="29"/>
        <v>203</v>
      </c>
      <c r="B212" s="6">
        <f t="shared" ca="1" si="30"/>
        <v>8.9</v>
      </c>
      <c r="C212" s="16">
        <f t="shared" ca="1" si="31"/>
        <v>9.5</v>
      </c>
      <c r="D212" s="26">
        <f t="shared" ref="D212:D275" ca="1" si="33">C212/100</f>
        <v>9.5000000000000001E-2</v>
      </c>
      <c r="E212" s="13">
        <f t="shared" ca="1" si="32"/>
        <v>0.88541999541688687</v>
      </c>
      <c r="F212" s="23">
        <f t="shared" ref="F212:F275" ca="1" si="34">ROUND(IF(E212&lt;=(F$6-F$5)/(F$7-F$5),F$5+SQRT(E212*(F$7-F$5)*(F$6-F$5)),F$7-SQRT((1-E212)*(F$7-F$5)*(-F$6+F$7))),$A$2)</f>
        <v>2088.5700000000002</v>
      </c>
      <c r="G212" s="17">
        <f t="shared" ref="G212:G275" ca="1" si="35">PV(D212,B212,-F212)</f>
        <v>12182.381491679911</v>
      </c>
      <c r="I212" s="54">
        <v>1826.5752566764797</v>
      </c>
      <c r="J212" s="55">
        <f t="shared" si="28"/>
        <v>0.20300000000000001</v>
      </c>
    </row>
    <row r="213" spans="1:10">
      <c r="A213" s="45">
        <f t="shared" si="29"/>
        <v>204</v>
      </c>
      <c r="B213" s="6">
        <f t="shared" ca="1" si="30"/>
        <v>9.57</v>
      </c>
      <c r="C213" s="16">
        <f t="shared" ca="1" si="31"/>
        <v>8.6300000000000008</v>
      </c>
      <c r="D213" s="26">
        <f t="shared" ca="1" si="33"/>
        <v>8.6300000000000002E-2</v>
      </c>
      <c r="E213" s="13">
        <f t="shared" ca="1" si="32"/>
        <v>0.10013606050159263</v>
      </c>
      <c r="F213" s="23">
        <f t="shared" ca="1" si="34"/>
        <v>440.82</v>
      </c>
      <c r="G213" s="17">
        <f t="shared" ca="1" si="35"/>
        <v>2794.8064399563059</v>
      </c>
      <c r="I213" s="54">
        <v>1827.7301968162792</v>
      </c>
      <c r="J213" s="55">
        <f t="shared" si="28"/>
        <v>0.20399999999999999</v>
      </c>
    </row>
    <row r="214" spans="1:10">
      <c r="A214" s="45">
        <f t="shared" si="29"/>
        <v>205</v>
      </c>
      <c r="B214" s="6">
        <f t="shared" ca="1" si="30"/>
        <v>9.94</v>
      </c>
      <c r="C214" s="16">
        <f t="shared" ca="1" si="31"/>
        <v>8.48</v>
      </c>
      <c r="D214" s="26">
        <f t="shared" ca="1" si="33"/>
        <v>8.48E-2</v>
      </c>
      <c r="E214" s="13">
        <f t="shared" ca="1" si="32"/>
        <v>0.98190463717951171</v>
      </c>
      <c r="F214" s="23">
        <f t="shared" ca="1" si="34"/>
        <v>2637.8</v>
      </c>
      <c r="G214" s="17">
        <f t="shared" ca="1" si="35"/>
        <v>17255.479777563072</v>
      </c>
      <c r="I214" s="54">
        <v>1828.7823730509717</v>
      </c>
      <c r="J214" s="55">
        <f t="shared" si="28"/>
        <v>0.20499999999999999</v>
      </c>
    </row>
    <row r="215" spans="1:10">
      <c r="A215" s="45">
        <f t="shared" si="29"/>
        <v>206</v>
      </c>
      <c r="B215" s="6">
        <f t="shared" ca="1" si="30"/>
        <v>8.1</v>
      </c>
      <c r="C215" s="16">
        <f t="shared" ca="1" si="31"/>
        <v>9.3000000000000007</v>
      </c>
      <c r="D215" s="26">
        <f t="shared" ca="1" si="33"/>
        <v>9.3000000000000013E-2</v>
      </c>
      <c r="E215" s="13">
        <f t="shared" ca="1" si="32"/>
        <v>0.89966357779482187</v>
      </c>
      <c r="F215" s="23">
        <f t="shared" ca="1" si="34"/>
        <v>2147.1</v>
      </c>
      <c r="G215" s="17">
        <f t="shared" ca="1" si="35"/>
        <v>11852.796915920231</v>
      </c>
      <c r="I215" s="54">
        <v>1835.2287027078139</v>
      </c>
      <c r="J215" s="55">
        <f t="shared" si="28"/>
        <v>0.20599999999999999</v>
      </c>
    </row>
    <row r="216" spans="1:10">
      <c r="A216" s="45">
        <f t="shared" si="29"/>
        <v>207</v>
      </c>
      <c r="B216" s="6">
        <f t="shared" ca="1" si="30"/>
        <v>5.48</v>
      </c>
      <c r="C216" s="16">
        <f t="shared" ca="1" si="31"/>
        <v>7.49</v>
      </c>
      <c r="D216" s="26">
        <f t="shared" ca="1" si="33"/>
        <v>7.4900000000000008E-2</v>
      </c>
      <c r="E216" s="13">
        <f t="shared" ca="1" si="32"/>
        <v>0.24416036261835772</v>
      </c>
      <c r="F216" s="23">
        <f t="shared" ca="1" si="34"/>
        <v>659.09</v>
      </c>
      <c r="G216" s="17">
        <f t="shared" ca="1" si="35"/>
        <v>2876.2695834682413</v>
      </c>
      <c r="I216" s="54">
        <v>1836.6910787352954</v>
      </c>
      <c r="J216" s="55">
        <f t="shared" si="28"/>
        <v>0.20699999999999999</v>
      </c>
    </row>
    <row r="217" spans="1:10">
      <c r="A217" s="45">
        <f t="shared" si="29"/>
        <v>208</v>
      </c>
      <c r="B217" s="6">
        <f t="shared" ca="1" si="30"/>
        <v>1.68</v>
      </c>
      <c r="C217" s="16">
        <f t="shared" ca="1" si="31"/>
        <v>10.45</v>
      </c>
      <c r="D217" s="26">
        <f t="shared" ca="1" si="33"/>
        <v>0.1045</v>
      </c>
      <c r="E217" s="13">
        <f t="shared" ca="1" si="32"/>
        <v>0.28236234492291434</v>
      </c>
      <c r="F217" s="23">
        <f t="shared" ca="1" si="34"/>
        <v>719.02</v>
      </c>
      <c r="G217" s="17">
        <f t="shared" ca="1" si="35"/>
        <v>1058.1174245697748</v>
      </c>
      <c r="I217" s="54">
        <v>1843.0178535795169</v>
      </c>
      <c r="J217" s="55">
        <f t="shared" si="28"/>
        <v>0.20799999999999999</v>
      </c>
    </row>
    <row r="218" spans="1:10">
      <c r="A218" s="45">
        <f t="shared" si="29"/>
        <v>209</v>
      </c>
      <c r="B218" s="6">
        <f t="shared" ca="1" si="30"/>
        <v>8.08</v>
      </c>
      <c r="C218" s="16">
        <f t="shared" ca="1" si="31"/>
        <v>7.73</v>
      </c>
      <c r="D218" s="26">
        <f t="shared" ca="1" si="33"/>
        <v>7.7300000000000008E-2</v>
      </c>
      <c r="E218" s="13">
        <f t="shared" ca="1" si="32"/>
        <v>0.33137989699463455</v>
      </c>
      <c r="F218" s="23">
        <f t="shared" ca="1" si="34"/>
        <v>798.3</v>
      </c>
      <c r="G218" s="17">
        <f t="shared" ca="1" si="35"/>
        <v>4668.7297525991244</v>
      </c>
      <c r="I218" s="54">
        <v>1869.3637314073392</v>
      </c>
      <c r="J218" s="55">
        <f t="shared" si="28"/>
        <v>0.20899999999999999</v>
      </c>
    </row>
    <row r="219" spans="1:10">
      <c r="A219" s="45">
        <f t="shared" si="29"/>
        <v>210</v>
      </c>
      <c r="B219" s="6">
        <f t="shared" ca="1" si="30"/>
        <v>6.26</v>
      </c>
      <c r="C219" s="16">
        <f t="shared" ca="1" si="31"/>
        <v>8.36</v>
      </c>
      <c r="D219" s="26">
        <f t="shared" ca="1" si="33"/>
        <v>8.3599999999999994E-2</v>
      </c>
      <c r="E219" s="13">
        <f t="shared" ca="1" si="32"/>
        <v>0.37722031887900986</v>
      </c>
      <c r="F219" s="23">
        <f t="shared" ca="1" si="34"/>
        <v>875.11</v>
      </c>
      <c r="G219" s="17">
        <f t="shared" ca="1" si="35"/>
        <v>4135.304689205821</v>
      </c>
      <c r="I219" s="54">
        <v>1878.7050513587342</v>
      </c>
      <c r="J219" s="55">
        <f t="shared" si="28"/>
        <v>0.21</v>
      </c>
    </row>
    <row r="220" spans="1:10">
      <c r="A220" s="45">
        <f t="shared" si="29"/>
        <v>211</v>
      </c>
      <c r="B220" s="6">
        <f t="shared" ca="1" si="30"/>
        <v>9.86</v>
      </c>
      <c r="C220" s="16">
        <f t="shared" ca="1" si="31"/>
        <v>11.23</v>
      </c>
      <c r="D220" s="26">
        <f t="shared" ca="1" si="33"/>
        <v>0.11230000000000001</v>
      </c>
      <c r="E220" s="13">
        <f t="shared" ca="1" si="32"/>
        <v>0.2291341207271006</v>
      </c>
      <c r="F220" s="23">
        <f t="shared" ca="1" si="34"/>
        <v>635.94000000000005</v>
      </c>
      <c r="G220" s="17">
        <f t="shared" ca="1" si="35"/>
        <v>3680.0254299968296</v>
      </c>
      <c r="I220" s="54">
        <v>1878.7613136409939</v>
      </c>
      <c r="J220" s="55">
        <f t="shared" si="28"/>
        <v>0.21099999999999999</v>
      </c>
    </row>
    <row r="221" spans="1:10">
      <c r="A221" s="45">
        <f t="shared" si="29"/>
        <v>212</v>
      </c>
      <c r="B221" s="6">
        <f t="shared" ca="1" si="30"/>
        <v>1.46</v>
      </c>
      <c r="C221" s="16">
        <f t="shared" ca="1" si="31"/>
        <v>9.42</v>
      </c>
      <c r="D221" s="26">
        <f t="shared" ca="1" si="33"/>
        <v>9.4200000000000006E-2</v>
      </c>
      <c r="E221" s="13">
        <f t="shared" ca="1" si="32"/>
        <v>0.37782866587454444</v>
      </c>
      <c r="F221" s="23">
        <f t="shared" ca="1" si="34"/>
        <v>876.15</v>
      </c>
      <c r="G221" s="17">
        <f t="shared" ca="1" si="35"/>
        <v>1145.5347875629229</v>
      </c>
      <c r="I221" s="54">
        <v>1880.4818311543252</v>
      </c>
      <c r="J221" s="55">
        <f t="shared" si="28"/>
        <v>0.21199999999999999</v>
      </c>
    </row>
    <row r="222" spans="1:10">
      <c r="A222" s="45">
        <f t="shared" si="29"/>
        <v>213</v>
      </c>
      <c r="B222" s="6">
        <f t="shared" ca="1" si="30"/>
        <v>3.86</v>
      </c>
      <c r="C222" s="16">
        <f t="shared" ca="1" si="31"/>
        <v>7.22</v>
      </c>
      <c r="D222" s="26">
        <f t="shared" ca="1" si="33"/>
        <v>7.22E-2</v>
      </c>
      <c r="E222" s="13">
        <f t="shared" ca="1" si="32"/>
        <v>0.40082699170361091</v>
      </c>
      <c r="F222" s="23">
        <f t="shared" ca="1" si="34"/>
        <v>915.77</v>
      </c>
      <c r="G222" s="17">
        <f t="shared" ca="1" si="35"/>
        <v>2992.437488012934</v>
      </c>
      <c r="I222" s="54">
        <v>1881.0412261033284</v>
      </c>
      <c r="J222" s="55">
        <f t="shared" si="28"/>
        <v>0.21299999999999999</v>
      </c>
    </row>
    <row r="223" spans="1:10">
      <c r="A223" s="45">
        <f t="shared" si="29"/>
        <v>214</v>
      </c>
      <c r="B223" s="6">
        <f t="shared" ca="1" si="30"/>
        <v>7.41</v>
      </c>
      <c r="C223" s="16">
        <f t="shared" ca="1" si="31"/>
        <v>10.19</v>
      </c>
      <c r="D223" s="26">
        <f t="shared" ca="1" si="33"/>
        <v>0.10189999999999999</v>
      </c>
      <c r="E223" s="13">
        <f t="shared" ca="1" si="32"/>
        <v>2.2086548745643975E-2</v>
      </c>
      <c r="F223" s="23">
        <f t="shared" ca="1" si="34"/>
        <v>260.06</v>
      </c>
      <c r="G223" s="17">
        <f t="shared" ca="1" si="35"/>
        <v>1308.6671524927922</v>
      </c>
      <c r="I223" s="54">
        <v>1885.0781993185399</v>
      </c>
      <c r="J223" s="55">
        <f t="shared" si="28"/>
        <v>0.214</v>
      </c>
    </row>
    <row r="224" spans="1:10">
      <c r="A224" s="45">
        <f t="shared" si="29"/>
        <v>215</v>
      </c>
      <c r="B224" s="6">
        <f t="shared" ca="1" si="30"/>
        <v>1.1100000000000001</v>
      </c>
      <c r="C224" s="16">
        <f t="shared" ca="1" si="31"/>
        <v>8.86</v>
      </c>
      <c r="D224" s="26">
        <f t="shared" ca="1" si="33"/>
        <v>8.8599999999999998E-2</v>
      </c>
      <c r="E224" s="13">
        <f t="shared" ca="1" si="32"/>
        <v>0.60505481795113802</v>
      </c>
      <c r="F224" s="23">
        <f t="shared" ca="1" si="34"/>
        <v>1307.8599999999999</v>
      </c>
      <c r="G224" s="17">
        <f t="shared" ca="1" si="35"/>
        <v>1327.4507346103626</v>
      </c>
      <c r="I224" s="54">
        <v>1890.0646109758441</v>
      </c>
      <c r="J224" s="55">
        <f t="shared" si="28"/>
        <v>0.215</v>
      </c>
    </row>
    <row r="225" spans="1:10">
      <c r="A225" s="45">
        <f t="shared" si="29"/>
        <v>216</v>
      </c>
      <c r="B225" s="6">
        <f t="shared" ca="1" si="30"/>
        <v>6.74</v>
      </c>
      <c r="C225" s="16">
        <f t="shared" ca="1" si="31"/>
        <v>6.58</v>
      </c>
      <c r="D225" s="26">
        <f t="shared" ca="1" si="33"/>
        <v>6.5799999999999997E-2</v>
      </c>
      <c r="E225" s="13">
        <f t="shared" ca="1" si="32"/>
        <v>0.55059223610906227</v>
      </c>
      <c r="F225" s="23">
        <f t="shared" ca="1" si="34"/>
        <v>1194.95</v>
      </c>
      <c r="G225" s="17">
        <f t="shared" ca="1" si="35"/>
        <v>6341.0953451179921</v>
      </c>
      <c r="I225" s="54">
        <v>1896.5516418415677</v>
      </c>
      <c r="J225" s="55">
        <f t="shared" si="28"/>
        <v>0.216</v>
      </c>
    </row>
    <row r="226" spans="1:10">
      <c r="A226" s="45">
        <f t="shared" si="29"/>
        <v>217</v>
      </c>
      <c r="B226" s="6">
        <f t="shared" ca="1" si="30"/>
        <v>1.69</v>
      </c>
      <c r="C226" s="16">
        <f t="shared" ca="1" si="31"/>
        <v>8.51</v>
      </c>
      <c r="D226" s="26">
        <f t="shared" ca="1" si="33"/>
        <v>8.5099999999999995E-2</v>
      </c>
      <c r="E226" s="13">
        <f t="shared" ca="1" si="32"/>
        <v>0.16271035481862717</v>
      </c>
      <c r="F226" s="23">
        <f t="shared" ca="1" si="34"/>
        <v>536.19000000000005</v>
      </c>
      <c r="G226" s="17">
        <f t="shared" ca="1" si="35"/>
        <v>812.31144676364011</v>
      </c>
      <c r="I226" s="54">
        <v>1901.5641884608219</v>
      </c>
      <c r="J226" s="55">
        <f t="shared" si="28"/>
        <v>0.217</v>
      </c>
    </row>
    <row r="227" spans="1:10">
      <c r="A227" s="45">
        <f t="shared" si="29"/>
        <v>218</v>
      </c>
      <c r="B227" s="6">
        <f t="shared" ca="1" si="30"/>
        <v>9.36</v>
      </c>
      <c r="C227" s="16">
        <f t="shared" ca="1" si="31"/>
        <v>9.01</v>
      </c>
      <c r="D227" s="26">
        <f t="shared" ca="1" si="33"/>
        <v>9.01E-2</v>
      </c>
      <c r="E227" s="13">
        <f t="shared" ca="1" si="32"/>
        <v>0.56984924989240926</v>
      </c>
      <c r="F227" s="23">
        <f t="shared" ca="1" si="34"/>
        <v>1234.05</v>
      </c>
      <c r="G227" s="17">
        <f t="shared" ca="1" si="35"/>
        <v>7588.1108698367352</v>
      </c>
      <c r="I227" s="54">
        <v>1910.9307916799412</v>
      </c>
      <c r="J227" s="55">
        <f t="shared" si="28"/>
        <v>0.218</v>
      </c>
    </row>
    <row r="228" spans="1:10">
      <c r="A228" s="45">
        <f t="shared" si="29"/>
        <v>219</v>
      </c>
      <c r="B228" s="6">
        <f t="shared" ca="1" si="30"/>
        <v>7.59</v>
      </c>
      <c r="C228" s="16">
        <f t="shared" ca="1" si="31"/>
        <v>8.93</v>
      </c>
      <c r="D228" s="26">
        <f t="shared" ca="1" si="33"/>
        <v>8.929999999999999E-2</v>
      </c>
      <c r="E228" s="13">
        <f t="shared" ca="1" si="32"/>
        <v>0.77252378774932218</v>
      </c>
      <c r="F228" s="23">
        <f t="shared" ca="1" si="34"/>
        <v>1715.79</v>
      </c>
      <c r="G228" s="17">
        <f t="shared" ca="1" si="35"/>
        <v>9175.4056046840869</v>
      </c>
      <c r="I228" s="54">
        <v>1911.8991138234496</v>
      </c>
      <c r="J228" s="55">
        <f t="shared" si="28"/>
        <v>0.219</v>
      </c>
    </row>
    <row r="229" spans="1:10">
      <c r="A229" s="45">
        <f t="shared" si="29"/>
        <v>220</v>
      </c>
      <c r="B229" s="6">
        <f t="shared" ca="1" si="30"/>
        <v>9.8000000000000007</v>
      </c>
      <c r="C229" s="16">
        <f t="shared" ca="1" si="31"/>
        <v>8.69</v>
      </c>
      <c r="D229" s="26">
        <f t="shared" ca="1" si="33"/>
        <v>8.6899999999999991E-2</v>
      </c>
      <c r="E229" s="13">
        <f t="shared" ca="1" si="32"/>
        <v>0.94504609094692382</v>
      </c>
      <c r="F229" s="23">
        <f t="shared" ca="1" si="34"/>
        <v>2368.8000000000002</v>
      </c>
      <c r="G229" s="17">
        <f t="shared" ca="1" si="35"/>
        <v>15212.702243418164</v>
      </c>
      <c r="I229" s="54">
        <v>1914.852257295948</v>
      </c>
      <c r="J229" s="55">
        <f t="shared" si="28"/>
        <v>0.22</v>
      </c>
    </row>
    <row r="230" spans="1:10">
      <c r="A230" s="45">
        <f t="shared" si="29"/>
        <v>221</v>
      </c>
      <c r="B230" s="6">
        <f t="shared" ca="1" si="30"/>
        <v>4.8499999999999996</v>
      </c>
      <c r="C230" s="16">
        <f t="shared" ca="1" si="31"/>
        <v>12.32</v>
      </c>
      <c r="D230" s="26">
        <f t="shared" ca="1" si="33"/>
        <v>0.1232</v>
      </c>
      <c r="E230" s="13">
        <f t="shared" ca="1" si="32"/>
        <v>8.7172949544103595E-2</v>
      </c>
      <c r="F230" s="23">
        <f t="shared" ca="1" si="34"/>
        <v>417.99</v>
      </c>
      <c r="G230" s="17">
        <f t="shared" ca="1" si="35"/>
        <v>1461.5269633536557</v>
      </c>
      <c r="I230" s="54">
        <v>1961.0784161480435</v>
      </c>
      <c r="J230" s="55">
        <f t="shared" si="28"/>
        <v>0.221</v>
      </c>
    </row>
    <row r="231" spans="1:10">
      <c r="A231" s="45">
        <f t="shared" si="29"/>
        <v>222</v>
      </c>
      <c r="B231" s="6">
        <f t="shared" ca="1" si="30"/>
        <v>8.6</v>
      </c>
      <c r="C231" s="16">
        <f t="shared" ca="1" si="31"/>
        <v>10.98</v>
      </c>
      <c r="D231" s="26">
        <f t="shared" ca="1" si="33"/>
        <v>0.10980000000000001</v>
      </c>
      <c r="E231" s="13">
        <f t="shared" ca="1" si="32"/>
        <v>0.8371743958931599</v>
      </c>
      <c r="F231" s="23">
        <f t="shared" ca="1" si="34"/>
        <v>1913.5</v>
      </c>
      <c r="G231" s="17">
        <f t="shared" ca="1" si="35"/>
        <v>10313.014623214051</v>
      </c>
      <c r="I231" s="56">
        <v>1963.665356278922</v>
      </c>
      <c r="J231" s="55">
        <f t="shared" si="28"/>
        <v>0.222</v>
      </c>
    </row>
    <row r="232" spans="1:10">
      <c r="A232" s="45">
        <f t="shared" si="29"/>
        <v>223</v>
      </c>
      <c r="B232" s="6">
        <f t="shared" ca="1" si="30"/>
        <v>3.87</v>
      </c>
      <c r="C232" s="16">
        <f t="shared" ca="1" si="31"/>
        <v>7.4</v>
      </c>
      <c r="D232" s="26">
        <f t="shared" ca="1" si="33"/>
        <v>7.400000000000001E-2</v>
      </c>
      <c r="E232" s="13">
        <f t="shared" ca="1" si="32"/>
        <v>0.32429244297879967</v>
      </c>
      <c r="F232" s="23">
        <f t="shared" ca="1" si="34"/>
        <v>786.66</v>
      </c>
      <c r="G232" s="17">
        <f t="shared" ca="1" si="35"/>
        <v>2566.2014797041088</v>
      </c>
      <c r="I232" s="54">
        <v>1965.0849233987251</v>
      </c>
      <c r="J232" s="55">
        <f t="shared" si="28"/>
        <v>0.223</v>
      </c>
    </row>
    <row r="233" spans="1:10">
      <c r="A233" s="45">
        <f t="shared" si="29"/>
        <v>224</v>
      </c>
      <c r="B233" s="6">
        <f t="shared" ca="1" si="30"/>
        <v>9.0299999999999994</v>
      </c>
      <c r="C233" s="16">
        <f t="shared" ca="1" si="31"/>
        <v>7.64</v>
      </c>
      <c r="D233" s="26">
        <f t="shared" ca="1" si="33"/>
        <v>7.6399999999999996E-2</v>
      </c>
      <c r="E233" s="13">
        <f t="shared" ca="1" si="32"/>
        <v>0.69878404592534071</v>
      </c>
      <c r="F233" s="23">
        <f t="shared" ca="1" si="34"/>
        <v>1522.23</v>
      </c>
      <c r="G233" s="17">
        <f t="shared" ca="1" si="35"/>
        <v>9675.8773225850073</v>
      </c>
      <c r="I233" s="54">
        <v>1967.0806088337772</v>
      </c>
      <c r="J233" s="55">
        <f t="shared" si="28"/>
        <v>0.224</v>
      </c>
    </row>
    <row r="234" spans="1:10">
      <c r="A234" s="45">
        <f t="shared" si="29"/>
        <v>225</v>
      </c>
      <c r="B234" s="6">
        <f t="shared" ca="1" si="30"/>
        <v>7.08</v>
      </c>
      <c r="C234" s="16">
        <f t="shared" ca="1" si="31"/>
        <v>9.42</v>
      </c>
      <c r="D234" s="26">
        <f t="shared" ca="1" si="33"/>
        <v>9.4200000000000006E-2</v>
      </c>
      <c r="E234" s="13">
        <f t="shared" ca="1" si="32"/>
        <v>0.39078519959868485</v>
      </c>
      <c r="F234" s="23">
        <f t="shared" ca="1" si="34"/>
        <v>898.38</v>
      </c>
      <c r="G234" s="17">
        <f t="shared" ca="1" si="35"/>
        <v>4494.9238569446088</v>
      </c>
      <c r="I234" s="54">
        <v>1999.4863427565044</v>
      </c>
      <c r="J234" s="55">
        <f t="shared" si="28"/>
        <v>0.22500000000000001</v>
      </c>
    </row>
    <row r="235" spans="1:10">
      <c r="A235" s="45">
        <f t="shared" si="29"/>
        <v>226</v>
      </c>
      <c r="B235" s="6">
        <f t="shared" ca="1" si="30"/>
        <v>9</v>
      </c>
      <c r="C235" s="16">
        <f t="shared" ca="1" si="31"/>
        <v>10.67</v>
      </c>
      <c r="D235" s="26">
        <f t="shared" ca="1" si="33"/>
        <v>0.1067</v>
      </c>
      <c r="E235" s="13">
        <f t="shared" ca="1" si="32"/>
        <v>0.47036005995743002</v>
      </c>
      <c r="F235" s="23">
        <f t="shared" ca="1" si="34"/>
        <v>1040.44</v>
      </c>
      <c r="G235" s="17">
        <f t="shared" ca="1" si="35"/>
        <v>5835.6120194071909</v>
      </c>
      <c r="I235" s="54">
        <v>2003.0600144483192</v>
      </c>
      <c r="J235" s="55">
        <f t="shared" si="28"/>
        <v>0.22600000000000001</v>
      </c>
    </row>
    <row r="236" spans="1:10">
      <c r="A236" s="45">
        <f t="shared" si="29"/>
        <v>227</v>
      </c>
      <c r="B236" s="6">
        <f t="shared" ca="1" si="30"/>
        <v>5.78</v>
      </c>
      <c r="C236" s="16">
        <f t="shared" ca="1" si="31"/>
        <v>10.81</v>
      </c>
      <c r="D236" s="26">
        <f t="shared" ca="1" si="33"/>
        <v>0.1081</v>
      </c>
      <c r="E236" s="13">
        <f t="shared" ca="1" si="32"/>
        <v>0.81719121691780905</v>
      </c>
      <c r="F236" s="23">
        <f t="shared" ca="1" si="34"/>
        <v>1848.76</v>
      </c>
      <c r="G236" s="17">
        <f t="shared" ca="1" si="35"/>
        <v>7653.2553651363251</v>
      </c>
      <c r="I236" s="54">
        <v>2008.6841690636618</v>
      </c>
      <c r="J236" s="55">
        <f t="shared" si="28"/>
        <v>0.22700000000000001</v>
      </c>
    </row>
    <row r="237" spans="1:10">
      <c r="A237" s="45">
        <f t="shared" si="29"/>
        <v>228</v>
      </c>
      <c r="B237" s="6">
        <f t="shared" ca="1" si="30"/>
        <v>2.09</v>
      </c>
      <c r="C237" s="16">
        <f t="shared" ca="1" si="31"/>
        <v>10.07</v>
      </c>
      <c r="D237" s="26">
        <f t="shared" ca="1" si="33"/>
        <v>0.1007</v>
      </c>
      <c r="E237" s="13">
        <f t="shared" ca="1" si="32"/>
        <v>0.89165269784630996</v>
      </c>
      <c r="F237" s="23">
        <f t="shared" ca="1" si="34"/>
        <v>2113.71</v>
      </c>
      <c r="G237" s="17">
        <f t="shared" ca="1" si="35"/>
        <v>3813.9410075178462</v>
      </c>
      <c r="I237" s="54">
        <v>2014.1253616516542</v>
      </c>
      <c r="J237" s="55">
        <f t="shared" si="28"/>
        <v>0.22800000000000001</v>
      </c>
    </row>
    <row r="238" spans="1:10">
      <c r="A238" s="45">
        <f t="shared" si="29"/>
        <v>229</v>
      </c>
      <c r="B238" s="6">
        <f t="shared" ca="1" si="30"/>
        <v>7.51</v>
      </c>
      <c r="C238" s="16">
        <f t="shared" ca="1" si="31"/>
        <v>8.44</v>
      </c>
      <c r="D238" s="26">
        <f t="shared" ca="1" si="33"/>
        <v>8.4399999999999989E-2</v>
      </c>
      <c r="E238" s="13">
        <f t="shared" ca="1" si="32"/>
        <v>5.3140502086194363E-2</v>
      </c>
      <c r="F238" s="23">
        <f t="shared" ca="1" si="34"/>
        <v>348.28</v>
      </c>
      <c r="G238" s="17">
        <f t="shared" ca="1" si="35"/>
        <v>1881.0412261033284</v>
      </c>
      <c r="I238" s="54">
        <v>2021.4765532248875</v>
      </c>
      <c r="J238" s="55">
        <f t="shared" si="28"/>
        <v>0.22900000000000001</v>
      </c>
    </row>
    <row r="239" spans="1:10">
      <c r="A239" s="45">
        <f t="shared" si="29"/>
        <v>230</v>
      </c>
      <c r="B239" s="6">
        <f t="shared" ca="1" si="30"/>
        <v>2.34</v>
      </c>
      <c r="C239" s="16">
        <f t="shared" ca="1" si="31"/>
        <v>10.55</v>
      </c>
      <c r="D239" s="26">
        <f t="shared" ca="1" si="33"/>
        <v>0.10550000000000001</v>
      </c>
      <c r="E239" s="13">
        <f t="shared" ca="1" si="32"/>
        <v>0.85480015190491387</v>
      </c>
      <c r="F239" s="23">
        <f t="shared" ca="1" si="34"/>
        <v>1973.99</v>
      </c>
      <c r="G239" s="17">
        <f t="shared" ca="1" si="35"/>
        <v>3914.1005025062927</v>
      </c>
      <c r="I239" s="54">
        <v>2026.6255275134931</v>
      </c>
      <c r="J239" s="55">
        <f t="shared" si="28"/>
        <v>0.23</v>
      </c>
    </row>
    <row r="240" spans="1:10">
      <c r="A240" s="45">
        <f t="shared" si="29"/>
        <v>231</v>
      </c>
      <c r="B240" s="6">
        <f t="shared" ca="1" si="30"/>
        <v>6.45</v>
      </c>
      <c r="C240" s="16">
        <f t="shared" ca="1" si="31"/>
        <v>7.1</v>
      </c>
      <c r="D240" s="26">
        <f t="shared" ca="1" si="33"/>
        <v>7.0999999999999994E-2</v>
      </c>
      <c r="E240" s="13">
        <f t="shared" ca="1" si="32"/>
        <v>0.16863869023707156</v>
      </c>
      <c r="F240" s="23">
        <f t="shared" ca="1" si="34"/>
        <v>544.92999999999995</v>
      </c>
      <c r="G240" s="17">
        <f t="shared" ca="1" si="35"/>
        <v>2744.0104769377626</v>
      </c>
      <c r="I240" s="54">
        <v>2032.8405822021884</v>
      </c>
      <c r="J240" s="55">
        <f t="shared" si="28"/>
        <v>0.23100000000000001</v>
      </c>
    </row>
    <row r="241" spans="1:10">
      <c r="A241" s="45">
        <f t="shared" si="29"/>
        <v>232</v>
      </c>
      <c r="B241" s="6">
        <f t="shared" ca="1" si="30"/>
        <v>3.35</v>
      </c>
      <c r="C241" s="16">
        <f t="shared" ca="1" si="31"/>
        <v>12.79</v>
      </c>
      <c r="D241" s="26">
        <f t="shared" ca="1" si="33"/>
        <v>0.12789999999999999</v>
      </c>
      <c r="E241" s="13">
        <f t="shared" ca="1" si="32"/>
        <v>0.26607624664660434</v>
      </c>
      <c r="F241" s="23">
        <f t="shared" ca="1" si="34"/>
        <v>693.28</v>
      </c>
      <c r="G241" s="17">
        <f t="shared" ca="1" si="35"/>
        <v>1798.6250088840659</v>
      </c>
      <c r="I241" s="54">
        <v>2037.7456356352245</v>
      </c>
      <c r="J241" s="55">
        <f t="shared" si="28"/>
        <v>0.23200000000000001</v>
      </c>
    </row>
    <row r="242" spans="1:10">
      <c r="A242" s="45">
        <f t="shared" si="29"/>
        <v>233</v>
      </c>
      <c r="B242" s="6">
        <f t="shared" ca="1" si="30"/>
        <v>6.4</v>
      </c>
      <c r="C242" s="16">
        <f t="shared" ca="1" si="31"/>
        <v>8.0500000000000007</v>
      </c>
      <c r="D242" s="26">
        <f t="shared" ca="1" si="33"/>
        <v>8.0500000000000002E-2</v>
      </c>
      <c r="E242" s="13">
        <f t="shared" ca="1" si="32"/>
        <v>0.98500283733398031</v>
      </c>
      <c r="F242" s="23">
        <f t="shared" ca="1" si="34"/>
        <v>2670.26</v>
      </c>
      <c r="G242" s="17">
        <f t="shared" ca="1" si="35"/>
        <v>12961.265775554728</v>
      </c>
      <c r="I242" s="54">
        <v>2045.0941427936484</v>
      </c>
      <c r="J242" s="55">
        <f t="shared" si="28"/>
        <v>0.23300000000000001</v>
      </c>
    </row>
    <row r="243" spans="1:10">
      <c r="A243" s="45">
        <f t="shared" si="29"/>
        <v>234</v>
      </c>
      <c r="B243" s="6">
        <f t="shared" ca="1" si="30"/>
        <v>6.93</v>
      </c>
      <c r="C243" s="16">
        <f t="shared" ca="1" si="31"/>
        <v>10.32</v>
      </c>
      <c r="D243" s="26">
        <f t="shared" ca="1" si="33"/>
        <v>0.1032</v>
      </c>
      <c r="E243" s="13">
        <f t="shared" ca="1" si="32"/>
        <v>0.69472283362626686</v>
      </c>
      <c r="F243" s="23">
        <f t="shared" ca="1" si="34"/>
        <v>1512.3</v>
      </c>
      <c r="G243" s="17">
        <f t="shared" ca="1" si="35"/>
        <v>7234.7467345680188</v>
      </c>
      <c r="I243" s="54">
        <v>2048.1364763916649</v>
      </c>
      <c r="J243" s="55">
        <f t="shared" si="28"/>
        <v>0.23400000000000001</v>
      </c>
    </row>
    <row r="244" spans="1:10">
      <c r="A244" s="45">
        <f t="shared" si="29"/>
        <v>235</v>
      </c>
      <c r="B244" s="6">
        <f t="shared" ca="1" si="30"/>
        <v>2.71</v>
      </c>
      <c r="C244" s="16">
        <f t="shared" ca="1" si="31"/>
        <v>5.8</v>
      </c>
      <c r="D244" s="26">
        <f t="shared" ca="1" si="33"/>
        <v>5.7999999999999996E-2</v>
      </c>
      <c r="E244" s="13">
        <f t="shared" ca="1" si="32"/>
        <v>0.45122052516897526</v>
      </c>
      <c r="F244" s="23">
        <f t="shared" ca="1" si="34"/>
        <v>1005.34</v>
      </c>
      <c r="G244" s="17">
        <f t="shared" ca="1" si="35"/>
        <v>2455.9876559224858</v>
      </c>
      <c r="I244" s="54">
        <v>2054.5393749640029</v>
      </c>
      <c r="J244" s="55">
        <f t="shared" si="28"/>
        <v>0.23499999999999999</v>
      </c>
    </row>
    <row r="245" spans="1:10">
      <c r="A245" s="45">
        <f t="shared" si="29"/>
        <v>236</v>
      </c>
      <c r="B245" s="6">
        <f t="shared" ca="1" si="30"/>
        <v>4.38</v>
      </c>
      <c r="C245" s="16">
        <f t="shared" ca="1" si="31"/>
        <v>11.22</v>
      </c>
      <c r="D245" s="26">
        <f t="shared" ca="1" si="33"/>
        <v>0.11220000000000001</v>
      </c>
      <c r="E245" s="13">
        <f t="shared" ca="1" si="32"/>
        <v>0.58137338106799463</v>
      </c>
      <c r="F245" s="23">
        <f t="shared" ca="1" si="34"/>
        <v>1257.8599999999999</v>
      </c>
      <c r="G245" s="17">
        <f t="shared" ca="1" si="35"/>
        <v>4174.3459550460902</v>
      </c>
      <c r="I245" s="54">
        <v>2055.059610831619</v>
      </c>
      <c r="J245" s="55">
        <f t="shared" si="28"/>
        <v>0.23599999999999999</v>
      </c>
    </row>
    <row r="246" spans="1:10">
      <c r="A246" s="45">
        <f t="shared" si="29"/>
        <v>237</v>
      </c>
      <c r="B246" s="6">
        <f t="shared" ca="1" si="30"/>
        <v>3.24</v>
      </c>
      <c r="C246" s="16">
        <f t="shared" ca="1" si="31"/>
        <v>9.59</v>
      </c>
      <c r="D246" s="26">
        <f t="shared" ca="1" si="33"/>
        <v>9.5899999999999999E-2</v>
      </c>
      <c r="E246" s="13">
        <f t="shared" ca="1" si="32"/>
        <v>0.19268555859264191</v>
      </c>
      <c r="F246" s="23">
        <f t="shared" ca="1" si="34"/>
        <v>580.70000000000005</v>
      </c>
      <c r="G246" s="17">
        <f t="shared" ca="1" si="35"/>
        <v>1554.6140891171169</v>
      </c>
      <c r="I246" s="54">
        <v>2058.725855606966</v>
      </c>
      <c r="J246" s="55">
        <f t="shared" si="28"/>
        <v>0.23699999999999999</v>
      </c>
    </row>
    <row r="247" spans="1:10">
      <c r="A247" s="45">
        <f t="shared" si="29"/>
        <v>238</v>
      </c>
      <c r="B247" s="6">
        <f t="shared" ca="1" si="30"/>
        <v>7.74</v>
      </c>
      <c r="C247" s="16">
        <f t="shared" ca="1" si="31"/>
        <v>10.31</v>
      </c>
      <c r="D247" s="26">
        <f t="shared" ca="1" si="33"/>
        <v>0.10310000000000001</v>
      </c>
      <c r="E247" s="13">
        <f t="shared" ca="1" si="32"/>
        <v>0.17023617991416018</v>
      </c>
      <c r="F247" s="23">
        <f t="shared" ca="1" si="34"/>
        <v>547.29</v>
      </c>
      <c r="G247" s="17">
        <f t="shared" ca="1" si="35"/>
        <v>2824.5241550065011</v>
      </c>
      <c r="I247" s="54">
        <v>2059.874624599709</v>
      </c>
      <c r="J247" s="55">
        <f t="shared" si="28"/>
        <v>0.23799999999999999</v>
      </c>
    </row>
    <row r="248" spans="1:10">
      <c r="A248" s="45">
        <f t="shared" si="29"/>
        <v>239</v>
      </c>
      <c r="B248" s="6">
        <f t="shared" ca="1" si="30"/>
        <v>5.19</v>
      </c>
      <c r="C248" s="16">
        <f t="shared" ca="1" si="31"/>
        <v>11.62</v>
      </c>
      <c r="D248" s="26">
        <f t="shared" ca="1" si="33"/>
        <v>0.1162</v>
      </c>
      <c r="E248" s="13">
        <f t="shared" ca="1" si="32"/>
        <v>0.81602288803497569</v>
      </c>
      <c r="F248" s="23">
        <f t="shared" ca="1" si="34"/>
        <v>1845.08</v>
      </c>
      <c r="G248" s="17">
        <f t="shared" ca="1" si="35"/>
        <v>6903.6188359760145</v>
      </c>
      <c r="I248" s="54">
        <v>2071.4280330306701</v>
      </c>
      <c r="J248" s="55">
        <f t="shared" si="28"/>
        <v>0.23899999999999999</v>
      </c>
    </row>
    <row r="249" spans="1:10">
      <c r="A249" s="45">
        <f t="shared" si="29"/>
        <v>240</v>
      </c>
      <c r="B249" s="6">
        <f t="shared" ca="1" si="30"/>
        <v>4.03</v>
      </c>
      <c r="C249" s="16">
        <f t="shared" ca="1" si="31"/>
        <v>8.74</v>
      </c>
      <c r="D249" s="26">
        <f t="shared" ca="1" si="33"/>
        <v>8.7400000000000005E-2</v>
      </c>
      <c r="E249" s="13">
        <f t="shared" ca="1" si="32"/>
        <v>0.10516253898136163</v>
      </c>
      <c r="F249" s="23">
        <f t="shared" ca="1" si="34"/>
        <v>449.27</v>
      </c>
      <c r="G249" s="17">
        <f t="shared" ca="1" si="35"/>
        <v>1473.0843384641646</v>
      </c>
      <c r="I249" s="54">
        <v>2073.6799924288966</v>
      </c>
      <c r="J249" s="55">
        <f t="shared" si="28"/>
        <v>0.24</v>
      </c>
    </row>
    <row r="250" spans="1:10">
      <c r="A250" s="45">
        <f t="shared" si="29"/>
        <v>241</v>
      </c>
      <c r="B250" s="6">
        <f t="shared" ca="1" si="30"/>
        <v>6.3</v>
      </c>
      <c r="C250" s="16">
        <f t="shared" ca="1" si="31"/>
        <v>9.27</v>
      </c>
      <c r="D250" s="26">
        <f t="shared" ca="1" si="33"/>
        <v>9.2699999999999991E-2</v>
      </c>
      <c r="E250" s="13">
        <f t="shared" ca="1" si="32"/>
        <v>0.54588854107075369</v>
      </c>
      <c r="F250" s="23">
        <f t="shared" ca="1" si="34"/>
        <v>1185.53</v>
      </c>
      <c r="G250" s="17">
        <f t="shared" ca="1" si="35"/>
        <v>5472.8353866590296</v>
      </c>
      <c r="I250" s="56">
        <v>2083.9874878970245</v>
      </c>
      <c r="J250" s="55">
        <f t="shared" si="28"/>
        <v>0.24099999999999999</v>
      </c>
    </row>
    <row r="251" spans="1:10">
      <c r="A251" s="45">
        <f t="shared" si="29"/>
        <v>242</v>
      </c>
      <c r="B251" s="6">
        <f t="shared" ca="1" si="30"/>
        <v>1.69</v>
      </c>
      <c r="C251" s="16">
        <f t="shared" ca="1" si="31"/>
        <v>11.26</v>
      </c>
      <c r="D251" s="26">
        <f t="shared" ca="1" si="33"/>
        <v>0.11259999999999999</v>
      </c>
      <c r="E251" s="13">
        <f t="shared" ca="1" si="32"/>
        <v>0.12511782147223838</v>
      </c>
      <c r="F251" s="23">
        <f t="shared" ca="1" si="34"/>
        <v>480.97</v>
      </c>
      <c r="G251" s="17">
        <f t="shared" ca="1" si="35"/>
        <v>704.79190613711012</v>
      </c>
      <c r="I251" s="54">
        <v>2086.8768866961254</v>
      </c>
      <c r="J251" s="55">
        <f t="shared" si="28"/>
        <v>0.24199999999999999</v>
      </c>
    </row>
    <row r="252" spans="1:10">
      <c r="A252" s="45">
        <f t="shared" si="29"/>
        <v>243</v>
      </c>
      <c r="B252" s="6">
        <f t="shared" ca="1" si="30"/>
        <v>2.96</v>
      </c>
      <c r="C252" s="16">
        <f t="shared" ca="1" si="31"/>
        <v>8.44</v>
      </c>
      <c r="D252" s="26">
        <f t="shared" ca="1" si="33"/>
        <v>8.4399999999999989E-2</v>
      </c>
      <c r="E252" s="13">
        <f t="shared" ca="1" si="32"/>
        <v>0.98565673490584305</v>
      </c>
      <c r="F252" s="23">
        <f t="shared" ca="1" si="34"/>
        <v>2677.53</v>
      </c>
      <c r="G252" s="17">
        <f t="shared" ca="1" si="35"/>
        <v>6765.0723505976812</v>
      </c>
      <c r="I252" s="54">
        <v>2099.2907743626888</v>
      </c>
      <c r="J252" s="55">
        <f t="shared" si="28"/>
        <v>0.24299999999999999</v>
      </c>
    </row>
    <row r="253" spans="1:10">
      <c r="A253" s="45">
        <f t="shared" si="29"/>
        <v>244</v>
      </c>
      <c r="B253" s="6">
        <f t="shared" ca="1" si="30"/>
        <v>7.6</v>
      </c>
      <c r="C253" s="16">
        <f t="shared" ca="1" si="31"/>
        <v>8.7799999999999994</v>
      </c>
      <c r="D253" s="26">
        <f t="shared" ca="1" si="33"/>
        <v>8.7799999999999989E-2</v>
      </c>
      <c r="E253" s="13">
        <f t="shared" ca="1" si="32"/>
        <v>0.871872656213596</v>
      </c>
      <c r="F253" s="23">
        <f t="shared" ca="1" si="34"/>
        <v>2036.19</v>
      </c>
      <c r="G253" s="17">
        <f t="shared" ca="1" si="35"/>
        <v>10957.723195773544</v>
      </c>
      <c r="I253" s="54">
        <v>2107.0073556473299</v>
      </c>
      <c r="J253" s="55">
        <f t="shared" si="28"/>
        <v>0.24399999999999999</v>
      </c>
    </row>
    <row r="254" spans="1:10">
      <c r="A254" s="45">
        <f t="shared" si="29"/>
        <v>245</v>
      </c>
      <c r="B254" s="6">
        <f t="shared" ca="1" si="30"/>
        <v>7.2</v>
      </c>
      <c r="C254" s="16">
        <f t="shared" ca="1" si="31"/>
        <v>10.07</v>
      </c>
      <c r="D254" s="26">
        <f t="shared" ca="1" si="33"/>
        <v>0.1007</v>
      </c>
      <c r="E254" s="13">
        <f t="shared" ca="1" si="32"/>
        <v>0.69790912185139731</v>
      </c>
      <c r="F254" s="23">
        <f t="shared" ca="1" si="34"/>
        <v>1520.08</v>
      </c>
      <c r="G254" s="17">
        <f t="shared" ca="1" si="35"/>
        <v>7529.9340287535051</v>
      </c>
      <c r="I254" s="54">
        <v>2125.761874606842</v>
      </c>
      <c r="J254" s="55">
        <f t="shared" si="28"/>
        <v>0.245</v>
      </c>
    </row>
    <row r="255" spans="1:10">
      <c r="A255" s="45">
        <f t="shared" si="29"/>
        <v>246</v>
      </c>
      <c r="B255" s="6">
        <f t="shared" ca="1" si="30"/>
        <v>8.6300000000000008</v>
      </c>
      <c r="C255" s="16">
        <f t="shared" ca="1" si="31"/>
        <v>10.96</v>
      </c>
      <c r="D255" s="26">
        <f t="shared" ca="1" si="33"/>
        <v>0.1096</v>
      </c>
      <c r="E255" s="13">
        <f t="shared" ca="1" si="32"/>
        <v>0.77914653382601851</v>
      </c>
      <c r="F255" s="23">
        <f t="shared" ca="1" si="34"/>
        <v>1734.62</v>
      </c>
      <c r="G255" s="17">
        <f t="shared" ca="1" si="35"/>
        <v>9376.1173360219218</v>
      </c>
      <c r="I255" s="54">
        <v>2145.3107167614517</v>
      </c>
      <c r="J255" s="55">
        <f t="shared" si="28"/>
        <v>0.246</v>
      </c>
    </row>
    <row r="256" spans="1:10">
      <c r="A256" s="45">
        <f t="shared" si="29"/>
        <v>247</v>
      </c>
      <c r="B256" s="6">
        <f t="shared" ca="1" si="30"/>
        <v>5.15</v>
      </c>
      <c r="C256" s="16">
        <f t="shared" ca="1" si="31"/>
        <v>7.73</v>
      </c>
      <c r="D256" s="26">
        <f t="shared" ca="1" si="33"/>
        <v>7.7300000000000008E-2</v>
      </c>
      <c r="E256" s="13">
        <f t="shared" ca="1" si="32"/>
        <v>0.48390993333698706</v>
      </c>
      <c r="F256" s="23">
        <f t="shared" ca="1" si="34"/>
        <v>1065.6600000000001</v>
      </c>
      <c r="G256" s="17">
        <f t="shared" ca="1" si="35"/>
        <v>4390.8426742655902</v>
      </c>
      <c r="I256" s="54">
        <v>2151.6823361464071</v>
      </c>
      <c r="J256" s="55">
        <f t="shared" si="28"/>
        <v>0.247</v>
      </c>
    </row>
    <row r="257" spans="1:10">
      <c r="A257" s="45">
        <f t="shared" si="29"/>
        <v>248</v>
      </c>
      <c r="B257" s="6">
        <f t="shared" ca="1" si="30"/>
        <v>9.8800000000000008</v>
      </c>
      <c r="C257" s="16">
        <f t="shared" ca="1" si="31"/>
        <v>10.119999999999999</v>
      </c>
      <c r="D257" s="26">
        <f t="shared" ca="1" si="33"/>
        <v>0.1012</v>
      </c>
      <c r="E257" s="13">
        <f t="shared" ca="1" si="32"/>
        <v>0.26809493342122115</v>
      </c>
      <c r="F257" s="23">
        <f t="shared" ca="1" si="34"/>
        <v>696.46</v>
      </c>
      <c r="G257" s="17">
        <f t="shared" ca="1" si="35"/>
        <v>4226.9359826055261</v>
      </c>
      <c r="I257" s="54">
        <v>2158.9142044208479</v>
      </c>
      <c r="J257" s="55">
        <f t="shared" si="28"/>
        <v>0.248</v>
      </c>
    </row>
    <row r="258" spans="1:10">
      <c r="A258" s="45">
        <f t="shared" si="29"/>
        <v>249</v>
      </c>
      <c r="B258" s="6">
        <f t="shared" ca="1" si="30"/>
        <v>4.7699999999999996</v>
      </c>
      <c r="C258" s="16">
        <f t="shared" ca="1" si="31"/>
        <v>8.61</v>
      </c>
      <c r="D258" s="26">
        <f t="shared" ca="1" si="33"/>
        <v>8.6099999999999996E-2</v>
      </c>
      <c r="E258" s="13">
        <f t="shared" ca="1" si="32"/>
        <v>0.99506060078072933</v>
      </c>
      <c r="F258" s="23">
        <f t="shared" ca="1" si="34"/>
        <v>2810.76</v>
      </c>
      <c r="G258" s="17">
        <f t="shared" ca="1" si="35"/>
        <v>10630.148559655121</v>
      </c>
      <c r="I258" s="54">
        <v>2173.3275954923379</v>
      </c>
      <c r="J258" s="55">
        <f t="shared" si="28"/>
        <v>0.249</v>
      </c>
    </row>
    <row r="259" spans="1:10">
      <c r="A259" s="45">
        <f t="shared" si="29"/>
        <v>250</v>
      </c>
      <c r="B259" s="6">
        <f t="shared" ca="1" si="30"/>
        <v>5.24</v>
      </c>
      <c r="C259" s="16">
        <f t="shared" ca="1" si="31"/>
        <v>5.62</v>
      </c>
      <c r="D259" s="26">
        <f t="shared" ca="1" si="33"/>
        <v>5.62E-2</v>
      </c>
      <c r="E259" s="13">
        <f t="shared" ca="1" si="32"/>
        <v>0.75896806173373765</v>
      </c>
      <c r="F259" s="23">
        <f t="shared" ca="1" si="34"/>
        <v>1678.08</v>
      </c>
      <c r="G259" s="17">
        <f t="shared" ca="1" si="35"/>
        <v>7438.5149886506797</v>
      </c>
      <c r="I259" s="54">
        <v>2173.7582808946609</v>
      </c>
      <c r="J259" s="55">
        <f t="shared" si="28"/>
        <v>0.25</v>
      </c>
    </row>
    <row r="260" spans="1:10">
      <c r="A260" s="45">
        <f t="shared" si="29"/>
        <v>251</v>
      </c>
      <c r="B260" s="6">
        <f t="shared" ca="1" si="30"/>
        <v>3.99</v>
      </c>
      <c r="C260" s="16">
        <f t="shared" ca="1" si="31"/>
        <v>9.5299999999999994</v>
      </c>
      <c r="D260" s="26">
        <f t="shared" ca="1" si="33"/>
        <v>9.5299999999999996E-2</v>
      </c>
      <c r="E260" s="13">
        <f t="shared" ca="1" si="32"/>
        <v>0.92323840650456424</v>
      </c>
      <c r="F260" s="23">
        <f t="shared" ca="1" si="34"/>
        <v>2254</v>
      </c>
      <c r="G260" s="17">
        <f t="shared" ca="1" si="35"/>
        <v>7203.2138517284311</v>
      </c>
      <c r="I260" s="54">
        <v>2174.6129891114183</v>
      </c>
      <c r="J260" s="55">
        <f t="shared" si="28"/>
        <v>0.251</v>
      </c>
    </row>
    <row r="261" spans="1:10">
      <c r="A261" s="45">
        <f t="shared" si="29"/>
        <v>252</v>
      </c>
      <c r="B261" s="6">
        <f t="shared" ca="1" si="30"/>
        <v>3.59</v>
      </c>
      <c r="C261" s="16">
        <f t="shared" ca="1" si="31"/>
        <v>9</v>
      </c>
      <c r="D261" s="26">
        <f t="shared" ca="1" si="33"/>
        <v>0.09</v>
      </c>
      <c r="E261" s="13">
        <f t="shared" ca="1" si="32"/>
        <v>0.20554193172160384</v>
      </c>
      <c r="F261" s="23">
        <f t="shared" ca="1" si="34"/>
        <v>600.04</v>
      </c>
      <c r="G261" s="17">
        <f t="shared" ca="1" si="35"/>
        <v>1774.0959060016191</v>
      </c>
      <c r="I261" s="54">
        <v>2179.7820845227429</v>
      </c>
      <c r="J261" s="55">
        <f t="shared" si="28"/>
        <v>0.252</v>
      </c>
    </row>
    <row r="262" spans="1:10">
      <c r="A262" s="45">
        <f t="shared" si="29"/>
        <v>253</v>
      </c>
      <c r="B262" s="6">
        <f t="shared" ca="1" si="30"/>
        <v>7.55</v>
      </c>
      <c r="C262" s="16">
        <f t="shared" ca="1" si="31"/>
        <v>6.64</v>
      </c>
      <c r="D262" s="26">
        <f t="shared" ca="1" si="33"/>
        <v>6.6400000000000001E-2</v>
      </c>
      <c r="E262" s="13">
        <f t="shared" ca="1" si="32"/>
        <v>0.2640500221369726</v>
      </c>
      <c r="F262" s="23">
        <f t="shared" ca="1" si="34"/>
        <v>690.1</v>
      </c>
      <c r="G262" s="17">
        <f t="shared" ca="1" si="35"/>
        <v>3996.5058051420165</v>
      </c>
      <c r="I262" s="54">
        <v>2184.3832496247064</v>
      </c>
      <c r="J262" s="55">
        <f t="shared" si="28"/>
        <v>0.253</v>
      </c>
    </row>
    <row r="263" spans="1:10">
      <c r="A263" s="45">
        <f t="shared" si="29"/>
        <v>254</v>
      </c>
      <c r="B263" s="6">
        <f t="shared" ca="1" si="30"/>
        <v>5.56</v>
      </c>
      <c r="C263" s="16">
        <f t="shared" ca="1" si="31"/>
        <v>12.19</v>
      </c>
      <c r="D263" s="26">
        <f t="shared" ca="1" si="33"/>
        <v>0.12189999999999999</v>
      </c>
      <c r="E263" s="13">
        <f t="shared" ca="1" si="32"/>
        <v>0.26402462064958165</v>
      </c>
      <c r="F263" s="23">
        <f t="shared" ca="1" si="34"/>
        <v>690.06</v>
      </c>
      <c r="G263" s="17">
        <f t="shared" ca="1" si="35"/>
        <v>2674.5375841684699</v>
      </c>
      <c r="I263" s="54">
        <v>2185.6089123630682</v>
      </c>
      <c r="J263" s="55">
        <f t="shared" si="28"/>
        <v>0.254</v>
      </c>
    </row>
    <row r="264" spans="1:10">
      <c r="A264" s="45">
        <f t="shared" si="29"/>
        <v>255</v>
      </c>
      <c r="B264" s="6">
        <f t="shared" ca="1" si="30"/>
        <v>1.19</v>
      </c>
      <c r="C264" s="16">
        <f t="shared" ca="1" si="31"/>
        <v>8.3699999999999992</v>
      </c>
      <c r="D264" s="26">
        <f t="shared" ca="1" si="33"/>
        <v>8.3699999999999997E-2</v>
      </c>
      <c r="E264" s="13">
        <f t="shared" ca="1" si="32"/>
        <v>0.30392550858878742</v>
      </c>
      <c r="F264" s="23">
        <f t="shared" ca="1" si="34"/>
        <v>753.55</v>
      </c>
      <c r="G264" s="17">
        <f t="shared" ca="1" si="35"/>
        <v>821.26297401407339</v>
      </c>
      <c r="I264" s="54">
        <v>2219.89821977368</v>
      </c>
      <c r="J264" s="55">
        <f t="shared" si="28"/>
        <v>0.255</v>
      </c>
    </row>
    <row r="265" spans="1:10">
      <c r="A265" s="45">
        <f t="shared" si="29"/>
        <v>256</v>
      </c>
      <c r="B265" s="6">
        <f t="shared" ca="1" si="30"/>
        <v>2.84</v>
      </c>
      <c r="C265" s="16">
        <f t="shared" ca="1" si="31"/>
        <v>2.87</v>
      </c>
      <c r="D265" s="26">
        <f t="shared" ca="1" si="33"/>
        <v>2.87E-2</v>
      </c>
      <c r="E265" s="13">
        <f t="shared" ca="1" si="32"/>
        <v>0.99235875155701547</v>
      </c>
      <c r="F265" s="23">
        <f t="shared" ca="1" si="34"/>
        <v>2764.63</v>
      </c>
      <c r="G265" s="17">
        <f t="shared" ca="1" si="35"/>
        <v>7438.1227078856418</v>
      </c>
      <c r="I265" s="54">
        <v>2236.1049044661436</v>
      </c>
      <c r="J265" s="55">
        <f t="shared" si="28"/>
        <v>0.25600000000000001</v>
      </c>
    </row>
    <row r="266" spans="1:10">
      <c r="A266" s="45">
        <f t="shared" si="29"/>
        <v>257</v>
      </c>
      <c r="B266" s="6">
        <f t="shared" ca="1" si="30"/>
        <v>1.97</v>
      </c>
      <c r="C266" s="16">
        <f t="shared" ca="1" si="31"/>
        <v>6.61</v>
      </c>
      <c r="D266" s="26">
        <f t="shared" ca="1" si="33"/>
        <v>6.6100000000000006E-2</v>
      </c>
      <c r="E266" s="13">
        <f t="shared" ca="1" si="32"/>
        <v>0.52758512909735744</v>
      </c>
      <c r="F266" s="23">
        <f t="shared" ca="1" si="34"/>
        <v>1149.32</v>
      </c>
      <c r="G266" s="17">
        <f t="shared" ca="1" si="35"/>
        <v>2059.874624599709</v>
      </c>
      <c r="I266" s="54">
        <v>2236.2176164979314</v>
      </c>
      <c r="J266" s="55">
        <f t="shared" si="28"/>
        <v>0.25700000000000001</v>
      </c>
    </row>
    <row r="267" spans="1:10">
      <c r="A267" s="45">
        <f t="shared" si="29"/>
        <v>258</v>
      </c>
      <c r="B267" s="6">
        <f t="shared" ca="1" si="30"/>
        <v>4.76</v>
      </c>
      <c r="C267" s="16">
        <f t="shared" ca="1" si="31"/>
        <v>8.16</v>
      </c>
      <c r="D267" s="26">
        <f t="shared" ca="1" si="33"/>
        <v>8.1600000000000006E-2</v>
      </c>
      <c r="E267" s="13">
        <f t="shared" ca="1" si="32"/>
        <v>0.80204757058313714</v>
      </c>
      <c r="F267" s="23">
        <f t="shared" ca="1" si="34"/>
        <v>1802.02</v>
      </c>
      <c r="G267" s="17">
        <f t="shared" ca="1" si="35"/>
        <v>6881.181843223736</v>
      </c>
      <c r="I267" s="54">
        <v>2239.8595263122979</v>
      </c>
      <c r="J267" s="55">
        <f t="shared" ref="J267:J330" si="36">A267/1000</f>
        <v>0.25800000000000001</v>
      </c>
    </row>
    <row r="268" spans="1:10">
      <c r="A268" s="45">
        <f t="shared" ref="A268:A331" si="37">A267+1</f>
        <v>259</v>
      </c>
      <c r="B268" s="6">
        <f t="shared" ref="B268:B331" ca="1" si="38">IF($A$1="",RANDBETWEEN(B$5*10^$A$2,B$7*10^$A$2)/10^$A$2,B268)</f>
        <v>5.86</v>
      </c>
      <c r="C268" s="16">
        <f t="shared" ref="C268:C331" ca="1" si="39">IF($A$1="",ROUND(_xlfn.NORM.INV(RAND(),C$6,(C$7-C$5)/6),$A$2),C268)</f>
        <v>7.43</v>
      </c>
      <c r="D268" s="26">
        <f t="shared" ca="1" si="33"/>
        <v>7.4299999999999991E-2</v>
      </c>
      <c r="E268" s="13">
        <f t="shared" ca="1" si="32"/>
        <v>4.5673258663759597E-2</v>
      </c>
      <c r="F268" s="23">
        <f t="shared" ca="1" si="34"/>
        <v>330.18</v>
      </c>
      <c r="G268" s="17">
        <f t="shared" ca="1" si="35"/>
        <v>1523.9889683919976</v>
      </c>
      <c r="I268" s="54">
        <v>2241.5937136570451</v>
      </c>
      <c r="J268" s="55">
        <f t="shared" si="36"/>
        <v>0.25900000000000001</v>
      </c>
    </row>
    <row r="269" spans="1:10">
      <c r="A269" s="45">
        <f t="shared" si="37"/>
        <v>260</v>
      </c>
      <c r="B269" s="6">
        <f t="shared" ca="1" si="38"/>
        <v>3.04</v>
      </c>
      <c r="C269" s="16">
        <f t="shared" ca="1" si="39"/>
        <v>8.1999999999999993</v>
      </c>
      <c r="D269" s="26">
        <f t="shared" ca="1" si="33"/>
        <v>8.199999999999999E-2</v>
      </c>
      <c r="E269" s="13">
        <f t="shared" ref="E269:E332" ca="1" si="40">IF($A$1="",RAND(),E269)</f>
        <v>0.84751239308978332</v>
      </c>
      <c r="F269" s="23">
        <f t="shared" ca="1" si="34"/>
        <v>1948.56</v>
      </c>
      <c r="G269" s="17">
        <f t="shared" ca="1" si="35"/>
        <v>5062.6059792524466</v>
      </c>
      <c r="I269" s="54">
        <v>2242.8351143456357</v>
      </c>
      <c r="J269" s="55">
        <f t="shared" si="36"/>
        <v>0.26</v>
      </c>
    </row>
    <row r="270" spans="1:10">
      <c r="A270" s="45">
        <f t="shared" si="37"/>
        <v>261</v>
      </c>
      <c r="B270" s="6">
        <f t="shared" ca="1" si="38"/>
        <v>6.96</v>
      </c>
      <c r="C270" s="16">
        <f t="shared" ca="1" si="39"/>
        <v>8.73</v>
      </c>
      <c r="D270" s="26">
        <f t="shared" ca="1" si="33"/>
        <v>8.7300000000000003E-2</v>
      </c>
      <c r="E270" s="13">
        <f t="shared" ca="1" si="40"/>
        <v>0.88462585894461043</v>
      </c>
      <c r="F270" s="23">
        <f t="shared" ca="1" si="34"/>
        <v>2085.42</v>
      </c>
      <c r="G270" s="17">
        <f t="shared" ca="1" si="35"/>
        <v>10546.998137115566</v>
      </c>
      <c r="I270" s="54">
        <v>2246.6073362036095</v>
      </c>
      <c r="J270" s="55">
        <f t="shared" si="36"/>
        <v>0.26100000000000001</v>
      </c>
    </row>
    <row r="271" spans="1:10">
      <c r="A271" s="45">
        <f t="shared" si="37"/>
        <v>262</v>
      </c>
      <c r="B271" s="6">
        <f t="shared" ca="1" si="38"/>
        <v>3.84</v>
      </c>
      <c r="C271" s="16">
        <f t="shared" ca="1" si="39"/>
        <v>6</v>
      </c>
      <c r="D271" s="26">
        <f t="shared" ca="1" si="33"/>
        <v>0.06</v>
      </c>
      <c r="E271" s="13">
        <f t="shared" ca="1" si="40"/>
        <v>0.18758010443568507</v>
      </c>
      <c r="F271" s="23">
        <f t="shared" ca="1" si="34"/>
        <v>573.05999999999995</v>
      </c>
      <c r="G271" s="17">
        <f t="shared" ca="1" si="35"/>
        <v>1914.852257295948</v>
      </c>
      <c r="I271" s="54">
        <v>2263.3103370061021</v>
      </c>
      <c r="J271" s="55">
        <f t="shared" si="36"/>
        <v>0.26200000000000001</v>
      </c>
    </row>
    <row r="272" spans="1:10">
      <c r="A272" s="45">
        <f t="shared" si="37"/>
        <v>263</v>
      </c>
      <c r="B272" s="6">
        <f t="shared" ca="1" si="38"/>
        <v>1.04</v>
      </c>
      <c r="C272" s="16">
        <f t="shared" ca="1" si="39"/>
        <v>9.32</v>
      </c>
      <c r="D272" s="26">
        <f t="shared" ca="1" si="33"/>
        <v>9.3200000000000005E-2</v>
      </c>
      <c r="E272" s="13">
        <f t="shared" ca="1" si="40"/>
        <v>0.88962677960556102</v>
      </c>
      <c r="F272" s="23">
        <f t="shared" ca="1" si="34"/>
        <v>2105.46</v>
      </c>
      <c r="G272" s="17">
        <f t="shared" ca="1" si="35"/>
        <v>1999.4863427565044</v>
      </c>
      <c r="I272" s="54">
        <v>2265.9269246729223</v>
      </c>
      <c r="J272" s="55">
        <f t="shared" si="36"/>
        <v>0.26300000000000001</v>
      </c>
    </row>
    <row r="273" spans="1:10">
      <c r="A273" s="45">
        <f t="shared" si="37"/>
        <v>264</v>
      </c>
      <c r="B273" s="6">
        <f t="shared" ca="1" si="38"/>
        <v>4.8899999999999997</v>
      </c>
      <c r="C273" s="16">
        <f t="shared" ca="1" si="39"/>
        <v>8.36</v>
      </c>
      <c r="D273" s="26">
        <f t="shared" ca="1" si="33"/>
        <v>8.3599999999999994E-2</v>
      </c>
      <c r="E273" s="13">
        <f t="shared" ca="1" si="40"/>
        <v>0.53139159329698449</v>
      </c>
      <c r="F273" s="23">
        <f t="shared" ca="1" si="34"/>
        <v>1156.79</v>
      </c>
      <c r="G273" s="17">
        <f t="shared" ca="1" si="35"/>
        <v>4493.0712992071331</v>
      </c>
      <c r="I273" s="54">
        <v>2274.8622286796231</v>
      </c>
      <c r="J273" s="55">
        <f t="shared" si="36"/>
        <v>0.26400000000000001</v>
      </c>
    </row>
    <row r="274" spans="1:10">
      <c r="A274" s="45">
        <f t="shared" si="37"/>
        <v>265</v>
      </c>
      <c r="B274" s="6">
        <f t="shared" ca="1" si="38"/>
        <v>2.61</v>
      </c>
      <c r="C274" s="16">
        <f t="shared" ca="1" si="39"/>
        <v>7.21</v>
      </c>
      <c r="D274" s="26">
        <f t="shared" ca="1" si="33"/>
        <v>7.2099999999999997E-2</v>
      </c>
      <c r="E274" s="13">
        <f t="shared" ca="1" si="40"/>
        <v>0.24194871343464153</v>
      </c>
      <c r="F274" s="23">
        <f t="shared" ca="1" si="34"/>
        <v>655.67</v>
      </c>
      <c r="G274" s="17">
        <f t="shared" ca="1" si="35"/>
        <v>1510.9869401322483</v>
      </c>
      <c r="I274" s="54">
        <v>2287.8172363597569</v>
      </c>
      <c r="J274" s="55">
        <f t="shared" si="36"/>
        <v>0.26500000000000001</v>
      </c>
    </row>
    <row r="275" spans="1:10">
      <c r="A275" s="45">
        <f t="shared" si="37"/>
        <v>266</v>
      </c>
      <c r="B275" s="6">
        <f t="shared" ca="1" si="38"/>
        <v>1.57</v>
      </c>
      <c r="C275" s="16">
        <f t="shared" ca="1" si="39"/>
        <v>7.32</v>
      </c>
      <c r="D275" s="26">
        <f t="shared" ca="1" si="33"/>
        <v>7.3200000000000001E-2</v>
      </c>
      <c r="E275" s="13">
        <f t="shared" ca="1" si="40"/>
        <v>0.10340714893467606</v>
      </c>
      <c r="F275" s="23">
        <f t="shared" ca="1" si="34"/>
        <v>446.34</v>
      </c>
      <c r="G275" s="17">
        <f t="shared" ca="1" si="35"/>
        <v>640.13722632586098</v>
      </c>
      <c r="I275" s="54">
        <v>2289.2914705182493</v>
      </c>
      <c r="J275" s="55">
        <f t="shared" si="36"/>
        <v>0.26600000000000001</v>
      </c>
    </row>
    <row r="276" spans="1:10">
      <c r="A276" s="45">
        <f t="shared" si="37"/>
        <v>267</v>
      </c>
      <c r="B276" s="6">
        <f t="shared" ca="1" si="38"/>
        <v>6.63</v>
      </c>
      <c r="C276" s="16">
        <f t="shared" ca="1" si="39"/>
        <v>8.84</v>
      </c>
      <c r="D276" s="26">
        <f t="shared" ref="D276:D339" ca="1" si="41">C276/100</f>
        <v>8.8399999999999992E-2</v>
      </c>
      <c r="E276" s="13">
        <f t="shared" ca="1" si="40"/>
        <v>0.49684150420792239</v>
      </c>
      <c r="F276" s="23">
        <f t="shared" ref="F276:F339" ca="1" si="42">ROUND(IF(E276&lt;=(F$6-F$5)/(F$7-F$5),F$5+SQRT(E276*(F$7-F$5)*(F$6-F$5)),F$7-SQRT((1-E276)*(F$7-F$5)*(-F$6+F$7))),$A$2)</f>
        <v>1090.05</v>
      </c>
      <c r="G276" s="17">
        <f t="shared" ref="G276:G339" ca="1" si="43">PV(D276,B276,-F276)</f>
        <v>5298.7638659173754</v>
      </c>
      <c r="I276" s="54">
        <v>2291.670533865657</v>
      </c>
      <c r="J276" s="55">
        <f t="shared" si="36"/>
        <v>0.26700000000000002</v>
      </c>
    </row>
    <row r="277" spans="1:10">
      <c r="A277" s="45">
        <f t="shared" si="37"/>
        <v>268</v>
      </c>
      <c r="B277" s="6">
        <f t="shared" ca="1" si="38"/>
        <v>6.14</v>
      </c>
      <c r="C277" s="16">
        <f t="shared" ca="1" si="39"/>
        <v>7.91</v>
      </c>
      <c r="D277" s="26">
        <f t="shared" ca="1" si="41"/>
        <v>7.9100000000000004E-2</v>
      </c>
      <c r="E277" s="13">
        <f t="shared" ca="1" si="40"/>
        <v>0.88190202293786224</v>
      </c>
      <c r="F277" s="23">
        <f t="shared" ca="1" si="42"/>
        <v>2074.6799999999998</v>
      </c>
      <c r="G277" s="17">
        <f t="shared" ca="1" si="43"/>
        <v>9793.3392129482363</v>
      </c>
      <c r="I277" s="54">
        <v>2293.0004031507465</v>
      </c>
      <c r="J277" s="55">
        <f t="shared" si="36"/>
        <v>0.26800000000000002</v>
      </c>
    </row>
    <row r="278" spans="1:10">
      <c r="A278" s="45">
        <f t="shared" si="37"/>
        <v>269</v>
      </c>
      <c r="B278" s="6">
        <f t="shared" ca="1" si="38"/>
        <v>6.56</v>
      </c>
      <c r="C278" s="16">
        <f t="shared" ca="1" si="39"/>
        <v>8.9499999999999993</v>
      </c>
      <c r="D278" s="26">
        <f t="shared" ca="1" si="41"/>
        <v>8.9499999999999996E-2</v>
      </c>
      <c r="E278" s="13">
        <f t="shared" ca="1" si="40"/>
        <v>0.85018883983072235</v>
      </c>
      <c r="F278" s="23">
        <f t="shared" ca="1" si="42"/>
        <v>1957.82</v>
      </c>
      <c r="G278" s="17">
        <f t="shared" ca="1" si="43"/>
        <v>9408.7409540479839</v>
      </c>
      <c r="I278" s="54">
        <v>2298.4896430960548</v>
      </c>
      <c r="J278" s="55">
        <f t="shared" si="36"/>
        <v>0.26900000000000002</v>
      </c>
    </row>
    <row r="279" spans="1:10">
      <c r="A279" s="45">
        <f t="shared" si="37"/>
        <v>270</v>
      </c>
      <c r="B279" s="6">
        <f t="shared" ca="1" si="38"/>
        <v>3.93</v>
      </c>
      <c r="C279" s="16">
        <f t="shared" ca="1" si="39"/>
        <v>10.17</v>
      </c>
      <c r="D279" s="26">
        <f t="shared" ca="1" si="41"/>
        <v>0.1017</v>
      </c>
      <c r="E279" s="13">
        <f t="shared" ca="1" si="40"/>
        <v>0.86411711359294463</v>
      </c>
      <c r="F279" s="23">
        <f t="shared" ca="1" si="42"/>
        <v>2007.45</v>
      </c>
      <c r="G279" s="17">
        <f t="shared" ca="1" si="43"/>
        <v>6248.8488693838281</v>
      </c>
      <c r="I279" s="54">
        <v>2303.7053822738744</v>
      </c>
      <c r="J279" s="55">
        <f t="shared" si="36"/>
        <v>0.27</v>
      </c>
    </row>
    <row r="280" spans="1:10">
      <c r="A280" s="45">
        <f t="shared" si="37"/>
        <v>271</v>
      </c>
      <c r="B280" s="6">
        <f t="shared" ca="1" si="38"/>
        <v>4.32</v>
      </c>
      <c r="C280" s="16">
        <f t="shared" ca="1" si="39"/>
        <v>8.8000000000000007</v>
      </c>
      <c r="D280" s="26">
        <f t="shared" ca="1" si="41"/>
        <v>8.8000000000000009E-2</v>
      </c>
      <c r="E280" s="13">
        <f t="shared" ca="1" si="40"/>
        <v>0.89133628009965216</v>
      </c>
      <c r="F280" s="23">
        <f t="shared" ca="1" si="42"/>
        <v>2112.41</v>
      </c>
      <c r="G280" s="17">
        <f t="shared" ca="1" si="43"/>
        <v>7329.9327711063652</v>
      </c>
      <c r="I280" s="54">
        <v>2320.6941395488875</v>
      </c>
      <c r="J280" s="55">
        <f t="shared" si="36"/>
        <v>0.27100000000000002</v>
      </c>
    </row>
    <row r="281" spans="1:10">
      <c r="A281" s="45">
        <f t="shared" si="37"/>
        <v>272</v>
      </c>
      <c r="B281" s="6">
        <f t="shared" ca="1" si="38"/>
        <v>7.69</v>
      </c>
      <c r="C281" s="16">
        <f t="shared" ca="1" si="39"/>
        <v>7.52</v>
      </c>
      <c r="D281" s="26">
        <f t="shared" ca="1" si="41"/>
        <v>7.5199999999999989E-2</v>
      </c>
      <c r="E281" s="13">
        <f t="shared" ca="1" si="40"/>
        <v>0.31775435451748391</v>
      </c>
      <c r="F281" s="23">
        <f t="shared" ca="1" si="42"/>
        <v>775.98</v>
      </c>
      <c r="G281" s="17">
        <f t="shared" ca="1" si="43"/>
        <v>4410.3411968992377</v>
      </c>
      <c r="I281" s="54">
        <v>2322.3431101705</v>
      </c>
      <c r="J281" s="55">
        <f t="shared" si="36"/>
        <v>0.27200000000000002</v>
      </c>
    </row>
    <row r="282" spans="1:10">
      <c r="A282" s="45">
        <f t="shared" si="37"/>
        <v>273</v>
      </c>
      <c r="B282" s="6">
        <f t="shared" ca="1" si="38"/>
        <v>3.28</v>
      </c>
      <c r="C282" s="16">
        <f t="shared" ca="1" si="39"/>
        <v>7.03</v>
      </c>
      <c r="D282" s="26">
        <f t="shared" ca="1" si="41"/>
        <v>7.0300000000000001E-2</v>
      </c>
      <c r="E282" s="13">
        <f t="shared" ca="1" si="40"/>
        <v>0.76989148322537715</v>
      </c>
      <c r="F282" s="23">
        <f t="shared" ca="1" si="42"/>
        <v>1708.38</v>
      </c>
      <c r="G282" s="17">
        <f t="shared" ca="1" si="43"/>
        <v>4854.351161715158</v>
      </c>
      <c r="I282" s="54">
        <v>2323.7345252747673</v>
      </c>
      <c r="J282" s="55">
        <f t="shared" si="36"/>
        <v>0.27300000000000002</v>
      </c>
    </row>
    <row r="283" spans="1:10">
      <c r="A283" s="45">
        <f t="shared" si="37"/>
        <v>274</v>
      </c>
      <c r="B283" s="6">
        <f t="shared" ca="1" si="38"/>
        <v>2.2400000000000002</v>
      </c>
      <c r="C283" s="16">
        <f t="shared" ca="1" si="39"/>
        <v>10.98</v>
      </c>
      <c r="D283" s="26">
        <f t="shared" ca="1" si="41"/>
        <v>0.10980000000000001</v>
      </c>
      <c r="E283" s="13">
        <f t="shared" ca="1" si="40"/>
        <v>0.13911009222364401</v>
      </c>
      <c r="F283" s="23">
        <f t="shared" ca="1" si="42"/>
        <v>501.71</v>
      </c>
      <c r="G283" s="17">
        <f t="shared" ca="1" si="43"/>
        <v>951.02723436913902</v>
      </c>
      <c r="I283" s="54">
        <v>2332.0443750102168</v>
      </c>
      <c r="J283" s="55">
        <f t="shared" si="36"/>
        <v>0.27400000000000002</v>
      </c>
    </row>
    <row r="284" spans="1:10">
      <c r="A284" s="45">
        <f t="shared" si="37"/>
        <v>275</v>
      </c>
      <c r="B284" s="6">
        <f t="shared" ca="1" si="38"/>
        <v>8.25</v>
      </c>
      <c r="C284" s="16">
        <f t="shared" ca="1" si="39"/>
        <v>11.98</v>
      </c>
      <c r="D284" s="26">
        <f t="shared" ca="1" si="41"/>
        <v>0.1198</v>
      </c>
      <c r="E284" s="13">
        <f t="shared" ca="1" si="40"/>
        <v>0.27336992879688016</v>
      </c>
      <c r="F284" s="23">
        <f t="shared" ca="1" si="42"/>
        <v>704.77</v>
      </c>
      <c r="G284" s="17">
        <f t="shared" ca="1" si="43"/>
        <v>3569.8554603493471</v>
      </c>
      <c r="I284" s="54">
        <v>2348.4929050233559</v>
      </c>
      <c r="J284" s="55">
        <f t="shared" si="36"/>
        <v>0.27500000000000002</v>
      </c>
    </row>
    <row r="285" spans="1:10">
      <c r="A285" s="45">
        <f t="shared" si="37"/>
        <v>276</v>
      </c>
      <c r="B285" s="6">
        <f t="shared" ca="1" si="38"/>
        <v>3.63</v>
      </c>
      <c r="C285" s="16">
        <f t="shared" ca="1" si="39"/>
        <v>10.14</v>
      </c>
      <c r="D285" s="26">
        <f t="shared" ca="1" si="41"/>
        <v>0.1014</v>
      </c>
      <c r="E285" s="13">
        <f t="shared" ca="1" si="40"/>
        <v>0.34519611021161434</v>
      </c>
      <c r="F285" s="23">
        <f t="shared" ca="1" si="42"/>
        <v>821.16</v>
      </c>
      <c r="G285" s="17">
        <f t="shared" ca="1" si="43"/>
        <v>2394.8854208589332</v>
      </c>
      <c r="I285" s="54">
        <v>2349.2090371722243</v>
      </c>
      <c r="J285" s="55">
        <f t="shared" si="36"/>
        <v>0.27600000000000002</v>
      </c>
    </row>
    <row r="286" spans="1:10">
      <c r="A286" s="45">
        <f t="shared" si="37"/>
        <v>277</v>
      </c>
      <c r="B286" s="6">
        <f t="shared" ca="1" si="38"/>
        <v>3.27</v>
      </c>
      <c r="C286" s="16">
        <f t="shared" ca="1" si="39"/>
        <v>4.57</v>
      </c>
      <c r="D286" s="26">
        <f t="shared" ca="1" si="41"/>
        <v>4.5700000000000005E-2</v>
      </c>
      <c r="E286" s="13">
        <f t="shared" ca="1" si="40"/>
        <v>0.17276471000739924</v>
      </c>
      <c r="F286" s="23">
        <f t="shared" ca="1" si="42"/>
        <v>551.03</v>
      </c>
      <c r="G286" s="17">
        <f t="shared" ca="1" si="43"/>
        <v>1639.2266432377398</v>
      </c>
      <c r="I286" s="54">
        <v>2350.0003657092207</v>
      </c>
      <c r="J286" s="55">
        <f t="shared" si="36"/>
        <v>0.27700000000000002</v>
      </c>
    </row>
    <row r="287" spans="1:10">
      <c r="A287" s="45">
        <f t="shared" si="37"/>
        <v>278</v>
      </c>
      <c r="B287" s="6">
        <f t="shared" ca="1" si="38"/>
        <v>1.74</v>
      </c>
      <c r="C287" s="16">
        <f t="shared" ca="1" si="39"/>
        <v>10.97</v>
      </c>
      <c r="D287" s="26">
        <f t="shared" ca="1" si="41"/>
        <v>0.10970000000000001</v>
      </c>
      <c r="E287" s="13">
        <f t="shared" ca="1" si="40"/>
        <v>0.40747877590216974</v>
      </c>
      <c r="F287" s="23">
        <f t="shared" ca="1" si="42"/>
        <v>927.37</v>
      </c>
      <c r="G287" s="17">
        <f t="shared" ca="1" si="43"/>
        <v>1400.4513431660966</v>
      </c>
      <c r="I287" s="54">
        <v>2356.5295535305095</v>
      </c>
      <c r="J287" s="55">
        <f t="shared" si="36"/>
        <v>0.27800000000000002</v>
      </c>
    </row>
    <row r="288" spans="1:10">
      <c r="A288" s="45">
        <f t="shared" si="37"/>
        <v>279</v>
      </c>
      <c r="B288" s="6">
        <f t="shared" ca="1" si="38"/>
        <v>7.9</v>
      </c>
      <c r="C288" s="16">
        <f t="shared" ca="1" si="39"/>
        <v>7.18</v>
      </c>
      <c r="D288" s="26">
        <f t="shared" ca="1" si="41"/>
        <v>7.1800000000000003E-2</v>
      </c>
      <c r="E288" s="13">
        <f t="shared" ca="1" si="40"/>
        <v>0.69142780362965217</v>
      </c>
      <c r="F288" s="23">
        <f t="shared" ca="1" si="42"/>
        <v>1504.29</v>
      </c>
      <c r="G288" s="17">
        <f t="shared" ca="1" si="43"/>
        <v>8836.5309800639861</v>
      </c>
      <c r="I288" s="54">
        <v>2363.240382492254</v>
      </c>
      <c r="J288" s="55">
        <f t="shared" si="36"/>
        <v>0.27900000000000003</v>
      </c>
    </row>
    <row r="289" spans="1:10">
      <c r="A289" s="45">
        <f t="shared" si="37"/>
        <v>280</v>
      </c>
      <c r="B289" s="6">
        <f t="shared" ca="1" si="38"/>
        <v>8.91</v>
      </c>
      <c r="C289" s="16">
        <f t="shared" ca="1" si="39"/>
        <v>12.19</v>
      </c>
      <c r="D289" s="26">
        <f t="shared" ca="1" si="41"/>
        <v>0.12189999999999999</v>
      </c>
      <c r="E289" s="13">
        <f t="shared" ca="1" si="40"/>
        <v>0.34632695781956102</v>
      </c>
      <c r="F289" s="23">
        <f t="shared" ca="1" si="42"/>
        <v>823.05</v>
      </c>
      <c r="G289" s="17">
        <f t="shared" ca="1" si="43"/>
        <v>4328.9705186583351</v>
      </c>
      <c r="I289" s="54">
        <v>2382.1454226506098</v>
      </c>
      <c r="J289" s="55">
        <f t="shared" si="36"/>
        <v>0.28000000000000003</v>
      </c>
    </row>
    <row r="290" spans="1:10">
      <c r="A290" s="45">
        <f t="shared" si="37"/>
        <v>281</v>
      </c>
      <c r="B290" s="6">
        <f t="shared" ca="1" si="38"/>
        <v>5.8</v>
      </c>
      <c r="C290" s="16">
        <f t="shared" ca="1" si="39"/>
        <v>11.55</v>
      </c>
      <c r="D290" s="26">
        <f t="shared" ca="1" si="41"/>
        <v>0.11550000000000001</v>
      </c>
      <c r="E290" s="13">
        <f t="shared" ca="1" si="40"/>
        <v>0.24504399473214844</v>
      </c>
      <c r="F290" s="23">
        <f t="shared" ca="1" si="42"/>
        <v>660.46</v>
      </c>
      <c r="G290" s="17">
        <f t="shared" ca="1" si="43"/>
        <v>2684.7893256447846</v>
      </c>
      <c r="I290" s="54">
        <v>2386.7194653996462</v>
      </c>
      <c r="J290" s="55">
        <f t="shared" si="36"/>
        <v>0.28100000000000003</v>
      </c>
    </row>
    <row r="291" spans="1:10">
      <c r="A291" s="45">
        <f t="shared" si="37"/>
        <v>282</v>
      </c>
      <c r="B291" s="6">
        <f t="shared" ca="1" si="38"/>
        <v>6.32</v>
      </c>
      <c r="C291" s="16">
        <f t="shared" ca="1" si="39"/>
        <v>7.64</v>
      </c>
      <c r="D291" s="26">
        <f t="shared" ca="1" si="41"/>
        <v>7.6399999999999996E-2</v>
      </c>
      <c r="E291" s="13">
        <f t="shared" ca="1" si="40"/>
        <v>0.24757734317453772</v>
      </c>
      <c r="F291" s="23">
        <f t="shared" ca="1" si="42"/>
        <v>664.39</v>
      </c>
      <c r="G291" s="17">
        <f t="shared" ca="1" si="43"/>
        <v>3235.4074260425814</v>
      </c>
      <c r="I291" s="54">
        <v>2389.0424281945225</v>
      </c>
      <c r="J291" s="55">
        <f t="shared" si="36"/>
        <v>0.28199999999999997</v>
      </c>
    </row>
    <row r="292" spans="1:10">
      <c r="A292" s="45">
        <f t="shared" si="37"/>
        <v>283</v>
      </c>
      <c r="B292" s="6">
        <f t="shared" ca="1" si="38"/>
        <v>6.65</v>
      </c>
      <c r="C292" s="16">
        <f t="shared" ca="1" si="39"/>
        <v>7.78</v>
      </c>
      <c r="D292" s="26">
        <f t="shared" ca="1" si="41"/>
        <v>7.7800000000000008E-2</v>
      </c>
      <c r="E292" s="13">
        <f t="shared" ca="1" si="40"/>
        <v>4.833579974801927E-2</v>
      </c>
      <c r="F292" s="23">
        <f t="shared" ca="1" si="42"/>
        <v>336.79</v>
      </c>
      <c r="G292" s="17">
        <f t="shared" ca="1" si="43"/>
        <v>1698.6480841299078</v>
      </c>
      <c r="I292" s="54">
        <v>2391.8755378036749</v>
      </c>
      <c r="J292" s="55">
        <f t="shared" si="36"/>
        <v>0.28299999999999997</v>
      </c>
    </row>
    <row r="293" spans="1:10">
      <c r="A293" s="45">
        <f t="shared" si="37"/>
        <v>284</v>
      </c>
      <c r="B293" s="6">
        <f t="shared" ca="1" si="38"/>
        <v>6.38</v>
      </c>
      <c r="C293" s="16">
        <f t="shared" ca="1" si="39"/>
        <v>8.86</v>
      </c>
      <c r="D293" s="26">
        <f t="shared" ca="1" si="41"/>
        <v>8.8599999999999998E-2</v>
      </c>
      <c r="E293" s="13">
        <f t="shared" ca="1" si="40"/>
        <v>0.70545040539478776</v>
      </c>
      <c r="F293" s="23">
        <f t="shared" ca="1" si="42"/>
        <v>1538.67</v>
      </c>
      <c r="G293" s="17">
        <f t="shared" ca="1" si="43"/>
        <v>7262.5138822475037</v>
      </c>
      <c r="I293" s="54">
        <v>2394.8854208589332</v>
      </c>
      <c r="J293" s="55">
        <f t="shared" si="36"/>
        <v>0.28399999999999997</v>
      </c>
    </row>
    <row r="294" spans="1:10">
      <c r="A294" s="45">
        <f t="shared" si="37"/>
        <v>285</v>
      </c>
      <c r="B294" s="6">
        <f t="shared" ca="1" si="38"/>
        <v>7.42</v>
      </c>
      <c r="C294" s="16">
        <f t="shared" ca="1" si="39"/>
        <v>6.11</v>
      </c>
      <c r="D294" s="26">
        <f t="shared" ca="1" si="41"/>
        <v>6.1100000000000002E-2</v>
      </c>
      <c r="E294" s="13">
        <f t="shared" ca="1" si="40"/>
        <v>7.3834188547628909E-2</v>
      </c>
      <c r="F294" s="23">
        <f t="shared" ca="1" si="42"/>
        <v>392.66</v>
      </c>
      <c r="G294" s="17">
        <f t="shared" ca="1" si="43"/>
        <v>2287.8172363597569</v>
      </c>
      <c r="I294" s="54">
        <v>2395.6588638865665</v>
      </c>
      <c r="J294" s="55">
        <f t="shared" si="36"/>
        <v>0.28499999999999998</v>
      </c>
    </row>
    <row r="295" spans="1:10">
      <c r="A295" s="45">
        <f t="shared" si="37"/>
        <v>286</v>
      </c>
      <c r="B295" s="6">
        <f t="shared" ca="1" si="38"/>
        <v>2.63</v>
      </c>
      <c r="C295" s="16">
        <f t="shared" ca="1" si="39"/>
        <v>9.0299999999999994</v>
      </c>
      <c r="D295" s="26">
        <f t="shared" ca="1" si="41"/>
        <v>9.0299999999999991E-2</v>
      </c>
      <c r="E295" s="13">
        <f t="shared" ca="1" si="40"/>
        <v>0.52946279722521705</v>
      </c>
      <c r="F295" s="23">
        <f t="shared" ca="1" si="42"/>
        <v>1153</v>
      </c>
      <c r="G295" s="17">
        <f t="shared" ca="1" si="43"/>
        <v>2596.8023812504612</v>
      </c>
      <c r="I295" s="54">
        <v>2401.1073311634486</v>
      </c>
      <c r="J295" s="55">
        <f t="shared" si="36"/>
        <v>0.28599999999999998</v>
      </c>
    </row>
    <row r="296" spans="1:10">
      <c r="A296" s="45">
        <f t="shared" si="37"/>
        <v>287</v>
      </c>
      <c r="B296" s="6">
        <f t="shared" ca="1" si="38"/>
        <v>2.12</v>
      </c>
      <c r="C296" s="16">
        <f t="shared" ca="1" si="39"/>
        <v>10.1</v>
      </c>
      <c r="D296" s="26">
        <f t="shared" ca="1" si="41"/>
        <v>0.10099999999999999</v>
      </c>
      <c r="E296" s="13">
        <f t="shared" ca="1" si="40"/>
        <v>0.81220339353885751</v>
      </c>
      <c r="F296" s="23">
        <f t="shared" ca="1" si="42"/>
        <v>1833.16</v>
      </c>
      <c r="G296" s="17">
        <f t="shared" ca="1" si="43"/>
        <v>3349.1391009906311</v>
      </c>
      <c r="I296" s="54">
        <v>2401.4439107427502</v>
      </c>
      <c r="J296" s="55">
        <f t="shared" si="36"/>
        <v>0.28699999999999998</v>
      </c>
    </row>
    <row r="297" spans="1:10">
      <c r="A297" s="45">
        <f t="shared" si="37"/>
        <v>288</v>
      </c>
      <c r="B297" s="6">
        <f t="shared" ca="1" si="38"/>
        <v>2.2599999999999998</v>
      </c>
      <c r="C297" s="16">
        <f t="shared" ca="1" si="39"/>
        <v>11.13</v>
      </c>
      <c r="D297" s="26">
        <f t="shared" ca="1" si="41"/>
        <v>0.11130000000000001</v>
      </c>
      <c r="E297" s="13">
        <f t="shared" ca="1" si="40"/>
        <v>0.15084766832946905</v>
      </c>
      <c r="F297" s="23">
        <f t="shared" ca="1" si="42"/>
        <v>518.79999999999995</v>
      </c>
      <c r="G297" s="17">
        <f t="shared" ca="1" si="43"/>
        <v>989.0783137819559</v>
      </c>
      <c r="I297" s="54">
        <v>2420.9119860177439</v>
      </c>
      <c r="J297" s="55">
        <f t="shared" si="36"/>
        <v>0.28799999999999998</v>
      </c>
    </row>
    <row r="298" spans="1:10">
      <c r="A298" s="45">
        <f t="shared" si="37"/>
        <v>289</v>
      </c>
      <c r="B298" s="6">
        <f t="shared" ca="1" si="38"/>
        <v>2.81</v>
      </c>
      <c r="C298" s="16">
        <f t="shared" ca="1" si="39"/>
        <v>10.31</v>
      </c>
      <c r="D298" s="26">
        <f t="shared" ca="1" si="41"/>
        <v>0.10310000000000001</v>
      </c>
      <c r="E298" s="13">
        <f t="shared" ca="1" si="40"/>
        <v>0.27913112511333094</v>
      </c>
      <c r="F298" s="23">
        <f t="shared" ca="1" si="42"/>
        <v>713.89</v>
      </c>
      <c r="G298" s="17">
        <f t="shared" ca="1" si="43"/>
        <v>1668.6180056956259</v>
      </c>
      <c r="I298" s="54">
        <v>2440.1333658164963</v>
      </c>
      <c r="J298" s="55">
        <f t="shared" si="36"/>
        <v>0.28899999999999998</v>
      </c>
    </row>
    <row r="299" spans="1:10">
      <c r="A299" s="45">
        <f t="shared" si="37"/>
        <v>290</v>
      </c>
      <c r="B299" s="6">
        <f t="shared" ca="1" si="38"/>
        <v>8.66</v>
      </c>
      <c r="C299" s="16">
        <f t="shared" ca="1" si="39"/>
        <v>10.47</v>
      </c>
      <c r="D299" s="26">
        <f t="shared" ca="1" si="41"/>
        <v>0.1047</v>
      </c>
      <c r="E299" s="13">
        <f t="shared" ca="1" si="40"/>
        <v>0.86599672331900912</v>
      </c>
      <c r="F299" s="23">
        <f t="shared" ca="1" si="42"/>
        <v>2014.34</v>
      </c>
      <c r="G299" s="17">
        <f t="shared" ca="1" si="43"/>
        <v>11116.654463617344</v>
      </c>
      <c r="I299" s="54">
        <v>2440.3297064423527</v>
      </c>
      <c r="J299" s="55">
        <f t="shared" si="36"/>
        <v>0.28999999999999998</v>
      </c>
    </row>
    <row r="300" spans="1:10">
      <c r="A300" s="45">
        <f t="shared" si="37"/>
        <v>291</v>
      </c>
      <c r="B300" s="6">
        <f t="shared" ca="1" si="38"/>
        <v>3.43</v>
      </c>
      <c r="C300" s="16">
        <f t="shared" ca="1" si="39"/>
        <v>14.06</v>
      </c>
      <c r="D300" s="26">
        <f t="shared" ca="1" si="41"/>
        <v>0.1406</v>
      </c>
      <c r="E300" s="13">
        <f t="shared" ca="1" si="40"/>
        <v>0.5656850566570375</v>
      </c>
      <c r="F300" s="23">
        <f t="shared" ca="1" si="42"/>
        <v>1225.52</v>
      </c>
      <c r="G300" s="17">
        <f t="shared" ca="1" si="43"/>
        <v>3165.4044074395138</v>
      </c>
      <c r="I300" s="54">
        <v>2443.2728273967582</v>
      </c>
      <c r="J300" s="55">
        <f t="shared" si="36"/>
        <v>0.29099999999999998</v>
      </c>
    </row>
    <row r="301" spans="1:10">
      <c r="A301" s="45">
        <f t="shared" si="37"/>
        <v>292</v>
      </c>
      <c r="B301" s="6">
        <f t="shared" ca="1" si="38"/>
        <v>6.8</v>
      </c>
      <c r="C301" s="16">
        <f t="shared" ca="1" si="39"/>
        <v>12.67</v>
      </c>
      <c r="D301" s="26">
        <f t="shared" ca="1" si="41"/>
        <v>0.12670000000000001</v>
      </c>
      <c r="E301" s="13">
        <f t="shared" ca="1" si="40"/>
        <v>0.54568352738890702</v>
      </c>
      <c r="F301" s="23">
        <f t="shared" ca="1" si="42"/>
        <v>1185.1199999999999</v>
      </c>
      <c r="G301" s="17">
        <f t="shared" ca="1" si="43"/>
        <v>5197.6172178242014</v>
      </c>
      <c r="I301" s="54">
        <v>2444.4749001086884</v>
      </c>
      <c r="J301" s="55">
        <f t="shared" si="36"/>
        <v>0.29199999999999998</v>
      </c>
    </row>
    <row r="302" spans="1:10">
      <c r="A302" s="45">
        <f t="shared" si="37"/>
        <v>293</v>
      </c>
      <c r="B302" s="6">
        <f t="shared" ca="1" si="38"/>
        <v>2.2999999999999998</v>
      </c>
      <c r="C302" s="16">
        <f t="shared" ca="1" si="39"/>
        <v>8.2200000000000006</v>
      </c>
      <c r="D302" s="26">
        <f t="shared" ca="1" si="41"/>
        <v>8.2200000000000009E-2</v>
      </c>
      <c r="E302" s="13">
        <f t="shared" ca="1" si="40"/>
        <v>0.1328185328596686</v>
      </c>
      <c r="F302" s="23">
        <f t="shared" ca="1" si="42"/>
        <v>492.52</v>
      </c>
      <c r="G302" s="17">
        <f t="shared" ca="1" si="43"/>
        <v>995.47089137755472</v>
      </c>
      <c r="I302" s="54">
        <v>2447.9464540897789</v>
      </c>
      <c r="J302" s="55">
        <f t="shared" si="36"/>
        <v>0.29299999999999998</v>
      </c>
    </row>
    <row r="303" spans="1:10">
      <c r="A303" s="45">
        <f t="shared" si="37"/>
        <v>294</v>
      </c>
      <c r="B303" s="6">
        <f t="shared" ca="1" si="38"/>
        <v>6.43</v>
      </c>
      <c r="C303" s="16">
        <f t="shared" ca="1" si="39"/>
        <v>8.16</v>
      </c>
      <c r="D303" s="26">
        <f t="shared" ca="1" si="41"/>
        <v>8.1600000000000006E-2</v>
      </c>
      <c r="E303" s="13">
        <f t="shared" ca="1" si="40"/>
        <v>0.55133883480150148</v>
      </c>
      <c r="F303" s="23">
        <f t="shared" ca="1" si="42"/>
        <v>1196.45</v>
      </c>
      <c r="G303" s="17">
        <f t="shared" ca="1" si="43"/>
        <v>5808.0485143954338</v>
      </c>
      <c r="I303" s="54">
        <v>2455.9876559224858</v>
      </c>
      <c r="J303" s="55">
        <f t="shared" si="36"/>
        <v>0.29399999999999998</v>
      </c>
    </row>
    <row r="304" spans="1:10">
      <c r="A304" s="45">
        <f t="shared" si="37"/>
        <v>295</v>
      </c>
      <c r="B304" s="6">
        <f t="shared" ca="1" si="38"/>
        <v>5.08</v>
      </c>
      <c r="C304" s="16">
        <f t="shared" ca="1" si="39"/>
        <v>9.77</v>
      </c>
      <c r="D304" s="26">
        <f t="shared" ca="1" si="41"/>
        <v>9.7699999999999995E-2</v>
      </c>
      <c r="E304" s="13">
        <f t="shared" ca="1" si="40"/>
        <v>0.86992493083912337</v>
      </c>
      <c r="F304" s="23">
        <f t="shared" ca="1" si="42"/>
        <v>2028.9</v>
      </c>
      <c r="G304" s="17">
        <f t="shared" ca="1" si="43"/>
        <v>7833.3411043878214</v>
      </c>
      <c r="I304" s="54">
        <v>2460.8524891609013</v>
      </c>
      <c r="J304" s="55">
        <f t="shared" si="36"/>
        <v>0.29499999999999998</v>
      </c>
    </row>
    <row r="305" spans="1:10">
      <c r="A305" s="45">
        <f t="shared" si="37"/>
        <v>296</v>
      </c>
      <c r="B305" s="6">
        <f t="shared" ca="1" si="38"/>
        <v>7.47</v>
      </c>
      <c r="C305" s="16">
        <f t="shared" ca="1" si="39"/>
        <v>8.08</v>
      </c>
      <c r="D305" s="26">
        <f t="shared" ca="1" si="41"/>
        <v>8.0799999999999997E-2</v>
      </c>
      <c r="E305" s="13">
        <f t="shared" ca="1" si="40"/>
        <v>0.28752861716927036</v>
      </c>
      <c r="F305" s="23">
        <f t="shared" ca="1" si="42"/>
        <v>727.24</v>
      </c>
      <c r="G305" s="17">
        <f t="shared" ca="1" si="43"/>
        <v>3963.3003540490613</v>
      </c>
      <c r="I305" s="54">
        <v>2474.2798426568097</v>
      </c>
      <c r="J305" s="55">
        <f t="shared" si="36"/>
        <v>0.29599999999999999</v>
      </c>
    </row>
    <row r="306" spans="1:10">
      <c r="A306" s="45">
        <f t="shared" si="37"/>
        <v>297</v>
      </c>
      <c r="B306" s="6">
        <f t="shared" ca="1" si="38"/>
        <v>2.68</v>
      </c>
      <c r="C306" s="16">
        <f t="shared" ca="1" si="39"/>
        <v>6.86</v>
      </c>
      <c r="D306" s="26">
        <f t="shared" ca="1" si="41"/>
        <v>6.8600000000000008E-2</v>
      </c>
      <c r="E306" s="13">
        <f t="shared" ca="1" si="40"/>
        <v>0.60921664062731729</v>
      </c>
      <c r="F306" s="23">
        <f t="shared" ca="1" si="42"/>
        <v>1316.79</v>
      </c>
      <c r="G306" s="17">
        <f t="shared" ca="1" si="43"/>
        <v>3126.9702607038275</v>
      </c>
      <c r="I306" s="54">
        <v>2484.9807694819742</v>
      </c>
      <c r="J306" s="55">
        <f t="shared" si="36"/>
        <v>0.29699999999999999</v>
      </c>
    </row>
    <row r="307" spans="1:10">
      <c r="A307" s="45">
        <f t="shared" si="37"/>
        <v>298</v>
      </c>
      <c r="B307" s="6">
        <f t="shared" ca="1" si="38"/>
        <v>2.82</v>
      </c>
      <c r="C307" s="16">
        <f t="shared" ca="1" si="39"/>
        <v>9.5500000000000007</v>
      </c>
      <c r="D307" s="26">
        <f t="shared" ca="1" si="41"/>
        <v>9.5500000000000002E-2</v>
      </c>
      <c r="E307" s="13">
        <f t="shared" ca="1" si="40"/>
        <v>0.10835403361038876</v>
      </c>
      <c r="F307" s="23">
        <f t="shared" ca="1" si="42"/>
        <v>454.53</v>
      </c>
      <c r="G307" s="17">
        <f t="shared" ca="1" si="43"/>
        <v>1079.4387688295899</v>
      </c>
      <c r="I307" s="54">
        <v>2486.9722427176789</v>
      </c>
      <c r="J307" s="55">
        <f t="shared" si="36"/>
        <v>0.29799999999999999</v>
      </c>
    </row>
    <row r="308" spans="1:10">
      <c r="A308" s="45">
        <f t="shared" si="37"/>
        <v>299</v>
      </c>
      <c r="B308" s="6">
        <f t="shared" ca="1" si="38"/>
        <v>2.75</v>
      </c>
      <c r="C308" s="16">
        <f t="shared" ca="1" si="39"/>
        <v>8.8800000000000008</v>
      </c>
      <c r="D308" s="26">
        <f t="shared" ca="1" si="41"/>
        <v>8.8800000000000004E-2</v>
      </c>
      <c r="E308" s="13">
        <f t="shared" ca="1" si="40"/>
        <v>0.84535884459219646</v>
      </c>
      <c r="F308" s="23">
        <f t="shared" ca="1" si="42"/>
        <v>1941.16</v>
      </c>
      <c r="G308" s="17">
        <f t="shared" ca="1" si="43"/>
        <v>4560.1108304330874</v>
      </c>
      <c r="I308" s="54">
        <v>2488.9767110255566</v>
      </c>
      <c r="J308" s="55">
        <f t="shared" si="36"/>
        <v>0.29899999999999999</v>
      </c>
    </row>
    <row r="309" spans="1:10">
      <c r="A309" s="45">
        <f t="shared" si="37"/>
        <v>300</v>
      </c>
      <c r="B309" s="6">
        <f t="shared" ca="1" si="38"/>
        <v>3.69</v>
      </c>
      <c r="C309" s="16">
        <f t="shared" ca="1" si="39"/>
        <v>6.38</v>
      </c>
      <c r="D309" s="26">
        <f t="shared" ca="1" si="41"/>
        <v>6.3799999999999996E-2</v>
      </c>
      <c r="E309" s="13">
        <f t="shared" ca="1" si="40"/>
        <v>0.65094614373873205</v>
      </c>
      <c r="F309" s="23">
        <f t="shared" ca="1" si="42"/>
        <v>1409.2</v>
      </c>
      <c r="G309" s="17">
        <f t="shared" ca="1" si="43"/>
        <v>4506.9753431134386</v>
      </c>
      <c r="I309" s="54">
        <v>2504.3710864542991</v>
      </c>
      <c r="J309" s="55">
        <f t="shared" si="36"/>
        <v>0.3</v>
      </c>
    </row>
    <row r="310" spans="1:10">
      <c r="A310" s="45">
        <f t="shared" si="37"/>
        <v>301</v>
      </c>
      <c r="B310" s="6">
        <f t="shared" ca="1" si="38"/>
        <v>6.3</v>
      </c>
      <c r="C310" s="16">
        <f t="shared" ca="1" si="39"/>
        <v>9.08</v>
      </c>
      <c r="D310" s="26">
        <f t="shared" ca="1" si="41"/>
        <v>9.0800000000000006E-2</v>
      </c>
      <c r="E310" s="13">
        <f t="shared" ca="1" si="40"/>
        <v>0.62294714874297596</v>
      </c>
      <c r="F310" s="23">
        <f t="shared" ca="1" si="42"/>
        <v>1346.63</v>
      </c>
      <c r="G310" s="17">
        <f t="shared" ca="1" si="43"/>
        <v>6253.0808021534795</v>
      </c>
      <c r="I310" s="54">
        <v>2510.7595459377476</v>
      </c>
      <c r="J310" s="55">
        <f t="shared" si="36"/>
        <v>0.30099999999999999</v>
      </c>
    </row>
    <row r="311" spans="1:10">
      <c r="A311" s="45">
        <f t="shared" si="37"/>
        <v>302</v>
      </c>
      <c r="B311" s="6">
        <f t="shared" ca="1" si="38"/>
        <v>6.85</v>
      </c>
      <c r="C311" s="16">
        <f t="shared" ca="1" si="39"/>
        <v>11.75</v>
      </c>
      <c r="D311" s="26">
        <f t="shared" ca="1" si="41"/>
        <v>0.11749999999999999</v>
      </c>
      <c r="E311" s="13">
        <f t="shared" ca="1" si="40"/>
        <v>0.2794094804046926</v>
      </c>
      <c r="F311" s="23">
        <f t="shared" ca="1" si="42"/>
        <v>714.33</v>
      </c>
      <c r="G311" s="17">
        <f t="shared" ca="1" si="43"/>
        <v>3239.0962995014665</v>
      </c>
      <c r="I311" s="54">
        <v>2518.0784319549994</v>
      </c>
      <c r="J311" s="55">
        <f t="shared" si="36"/>
        <v>0.30199999999999999</v>
      </c>
    </row>
    <row r="312" spans="1:10">
      <c r="A312" s="45">
        <f t="shared" si="37"/>
        <v>303</v>
      </c>
      <c r="B312" s="6">
        <f t="shared" ca="1" si="38"/>
        <v>7.66</v>
      </c>
      <c r="C312" s="16">
        <f t="shared" ca="1" si="39"/>
        <v>6.83</v>
      </c>
      <c r="D312" s="26">
        <f t="shared" ca="1" si="41"/>
        <v>6.83E-2</v>
      </c>
      <c r="E312" s="13">
        <f t="shared" ca="1" si="40"/>
        <v>0.39796028419713014</v>
      </c>
      <c r="F312" s="23">
        <f t="shared" ca="1" si="42"/>
        <v>910.79</v>
      </c>
      <c r="G312" s="17">
        <f t="shared" ca="1" si="43"/>
        <v>5296.0392867924584</v>
      </c>
      <c r="I312" s="54">
        <v>2521.7284552240549</v>
      </c>
      <c r="J312" s="55">
        <f t="shared" si="36"/>
        <v>0.30299999999999999</v>
      </c>
    </row>
    <row r="313" spans="1:10">
      <c r="A313" s="45">
        <f t="shared" si="37"/>
        <v>304</v>
      </c>
      <c r="B313" s="6">
        <f t="shared" ca="1" si="38"/>
        <v>3.5</v>
      </c>
      <c r="C313" s="16">
        <f t="shared" ca="1" si="39"/>
        <v>7.99</v>
      </c>
      <c r="D313" s="26">
        <f t="shared" ca="1" si="41"/>
        <v>7.9899999999999999E-2</v>
      </c>
      <c r="E313" s="13">
        <f t="shared" ca="1" si="40"/>
        <v>2.6930516254542791E-2</v>
      </c>
      <c r="F313" s="23">
        <f t="shared" ca="1" si="42"/>
        <v>276.75</v>
      </c>
      <c r="G313" s="17">
        <f t="shared" ca="1" si="43"/>
        <v>817.04278812380619</v>
      </c>
      <c r="I313" s="54">
        <v>2532.4161339027523</v>
      </c>
      <c r="J313" s="55">
        <f t="shared" si="36"/>
        <v>0.30399999999999999</v>
      </c>
    </row>
    <row r="314" spans="1:10">
      <c r="A314" s="45">
        <f t="shared" si="37"/>
        <v>305</v>
      </c>
      <c r="B314" s="6">
        <f t="shared" ca="1" si="38"/>
        <v>2</v>
      </c>
      <c r="C314" s="16">
        <f t="shared" ca="1" si="39"/>
        <v>8.17</v>
      </c>
      <c r="D314" s="26">
        <f t="shared" ca="1" si="41"/>
        <v>8.1699999999999995E-2</v>
      </c>
      <c r="E314" s="13">
        <f t="shared" ca="1" si="40"/>
        <v>0.30552076723143962</v>
      </c>
      <c r="F314" s="23">
        <f t="shared" ca="1" si="42"/>
        <v>756.13</v>
      </c>
      <c r="G314" s="17">
        <f t="shared" ca="1" si="43"/>
        <v>1345.2436544467694</v>
      </c>
      <c r="I314" s="54">
        <v>2536.0697080081522</v>
      </c>
      <c r="J314" s="55">
        <f t="shared" si="36"/>
        <v>0.30499999999999999</v>
      </c>
    </row>
    <row r="315" spans="1:10">
      <c r="A315" s="45">
        <f t="shared" si="37"/>
        <v>306</v>
      </c>
      <c r="B315" s="6">
        <f t="shared" ca="1" si="38"/>
        <v>8.44</v>
      </c>
      <c r="C315" s="16">
        <f t="shared" ca="1" si="39"/>
        <v>10.45</v>
      </c>
      <c r="D315" s="26">
        <f t="shared" ca="1" si="41"/>
        <v>0.1045</v>
      </c>
      <c r="E315" s="13">
        <f t="shared" ca="1" si="40"/>
        <v>0.36384326377652076</v>
      </c>
      <c r="F315" s="23">
        <f t="shared" ca="1" si="42"/>
        <v>852.41</v>
      </c>
      <c r="G315" s="17">
        <f t="shared" ca="1" si="43"/>
        <v>4631.5915508971884</v>
      </c>
      <c r="I315" s="54">
        <v>2541.4678629827345</v>
      </c>
      <c r="J315" s="55">
        <f t="shared" si="36"/>
        <v>0.30599999999999999</v>
      </c>
    </row>
    <row r="316" spans="1:10">
      <c r="A316" s="45">
        <f t="shared" si="37"/>
        <v>307</v>
      </c>
      <c r="B316" s="6">
        <f t="shared" ca="1" si="38"/>
        <v>8.9600000000000009</v>
      </c>
      <c r="C316" s="16">
        <f t="shared" ca="1" si="39"/>
        <v>13.3</v>
      </c>
      <c r="D316" s="26">
        <f t="shared" ca="1" si="41"/>
        <v>0.13300000000000001</v>
      </c>
      <c r="E316" s="13">
        <f t="shared" ca="1" si="40"/>
        <v>5.9533968491455092E-2</v>
      </c>
      <c r="F316" s="23">
        <f t="shared" ca="1" si="42"/>
        <v>362.79</v>
      </c>
      <c r="G316" s="17">
        <f t="shared" ca="1" si="43"/>
        <v>1836.6910787352954</v>
      </c>
      <c r="I316" s="54">
        <v>2554.4840636696581</v>
      </c>
      <c r="J316" s="55">
        <f t="shared" si="36"/>
        <v>0.307</v>
      </c>
    </row>
    <row r="317" spans="1:10">
      <c r="A317" s="45">
        <f t="shared" si="37"/>
        <v>308</v>
      </c>
      <c r="B317" s="6">
        <f t="shared" ca="1" si="38"/>
        <v>9.83</v>
      </c>
      <c r="C317" s="16">
        <f t="shared" ca="1" si="39"/>
        <v>8.44</v>
      </c>
      <c r="D317" s="26">
        <f t="shared" ca="1" si="41"/>
        <v>8.4399999999999989E-2</v>
      </c>
      <c r="E317" s="13">
        <f t="shared" ca="1" si="40"/>
        <v>0.67175714048648139</v>
      </c>
      <c r="F317" s="23">
        <f t="shared" ca="1" si="42"/>
        <v>1457.35</v>
      </c>
      <c r="G317" s="17">
        <f t="shared" ca="1" si="43"/>
        <v>9481.2850312045066</v>
      </c>
      <c r="I317" s="54">
        <v>2555.8266230813797</v>
      </c>
      <c r="J317" s="55">
        <f t="shared" si="36"/>
        <v>0.308</v>
      </c>
    </row>
    <row r="318" spans="1:10">
      <c r="A318" s="45">
        <f t="shared" si="37"/>
        <v>309</v>
      </c>
      <c r="B318" s="6">
        <f t="shared" ca="1" si="38"/>
        <v>1.1100000000000001</v>
      </c>
      <c r="C318" s="16">
        <f t="shared" ca="1" si="39"/>
        <v>8.67</v>
      </c>
      <c r="D318" s="26">
        <f t="shared" ca="1" si="41"/>
        <v>8.6699999999999999E-2</v>
      </c>
      <c r="E318" s="13">
        <f t="shared" ca="1" si="40"/>
        <v>0.38085779640804074</v>
      </c>
      <c r="F318" s="23">
        <f t="shared" ca="1" si="42"/>
        <v>881.33</v>
      </c>
      <c r="G318" s="17">
        <f t="shared" ca="1" si="43"/>
        <v>896.17921087812442</v>
      </c>
      <c r="I318" s="54">
        <v>2558.1352792780217</v>
      </c>
      <c r="J318" s="55">
        <f t="shared" si="36"/>
        <v>0.309</v>
      </c>
    </row>
    <row r="319" spans="1:10">
      <c r="A319" s="45">
        <f t="shared" si="37"/>
        <v>310</v>
      </c>
      <c r="B319" s="6">
        <f t="shared" ca="1" si="38"/>
        <v>7.29</v>
      </c>
      <c r="C319" s="16">
        <f t="shared" ca="1" si="39"/>
        <v>12.34</v>
      </c>
      <c r="D319" s="26">
        <f t="shared" ca="1" si="41"/>
        <v>0.1234</v>
      </c>
      <c r="E319" s="13">
        <f t="shared" ca="1" si="40"/>
        <v>0.53992357388494727</v>
      </c>
      <c r="F319" s="23">
        <f t="shared" ca="1" si="42"/>
        <v>1173.6500000000001</v>
      </c>
      <c r="G319" s="17">
        <f t="shared" ca="1" si="43"/>
        <v>5438.7547969192383</v>
      </c>
      <c r="I319" s="54">
        <v>2558.8420749449083</v>
      </c>
      <c r="J319" s="55">
        <f t="shared" si="36"/>
        <v>0.31</v>
      </c>
    </row>
    <row r="320" spans="1:10">
      <c r="A320" s="45">
        <f t="shared" si="37"/>
        <v>311</v>
      </c>
      <c r="B320" s="6">
        <f t="shared" ca="1" si="38"/>
        <v>2.2799999999999998</v>
      </c>
      <c r="C320" s="16">
        <f t="shared" ca="1" si="39"/>
        <v>8.92</v>
      </c>
      <c r="D320" s="26">
        <f t="shared" ca="1" si="41"/>
        <v>8.9200000000000002E-2</v>
      </c>
      <c r="E320" s="13">
        <f t="shared" ca="1" si="40"/>
        <v>0.15714851514565542</v>
      </c>
      <c r="F320" s="23">
        <f t="shared" ca="1" si="42"/>
        <v>528.02</v>
      </c>
      <c r="G320" s="17">
        <f t="shared" ca="1" si="43"/>
        <v>1047.8114447455098</v>
      </c>
      <c r="I320" s="54">
        <v>2560.9682656970031</v>
      </c>
      <c r="J320" s="55">
        <f t="shared" si="36"/>
        <v>0.311</v>
      </c>
    </row>
    <row r="321" spans="1:10">
      <c r="A321" s="45">
        <f t="shared" si="37"/>
        <v>312</v>
      </c>
      <c r="B321" s="6">
        <f t="shared" ca="1" si="38"/>
        <v>5.64</v>
      </c>
      <c r="C321" s="16">
        <f t="shared" ca="1" si="39"/>
        <v>10.91</v>
      </c>
      <c r="D321" s="26">
        <f t="shared" ca="1" si="41"/>
        <v>0.1091</v>
      </c>
      <c r="E321" s="13">
        <f t="shared" ca="1" si="40"/>
        <v>0.19799493638482424</v>
      </c>
      <c r="F321" s="23">
        <f t="shared" ca="1" si="42"/>
        <v>588.66</v>
      </c>
      <c r="G321" s="17">
        <f t="shared" ca="1" si="43"/>
        <v>2386.7194653996462</v>
      </c>
      <c r="I321" s="54">
        <v>2565.2637676273307</v>
      </c>
      <c r="J321" s="55">
        <f t="shared" si="36"/>
        <v>0.312</v>
      </c>
    </row>
    <row r="322" spans="1:10">
      <c r="A322" s="45">
        <f t="shared" si="37"/>
        <v>313</v>
      </c>
      <c r="B322" s="6">
        <f t="shared" ca="1" si="38"/>
        <v>6.47</v>
      </c>
      <c r="C322" s="16">
        <f t="shared" ca="1" si="39"/>
        <v>10.210000000000001</v>
      </c>
      <c r="D322" s="26">
        <f t="shared" ca="1" si="41"/>
        <v>0.10210000000000001</v>
      </c>
      <c r="E322" s="13">
        <f t="shared" ca="1" si="40"/>
        <v>0.69259559880994603</v>
      </c>
      <c r="F322" s="23">
        <f t="shared" ca="1" si="42"/>
        <v>1507.12</v>
      </c>
      <c r="G322" s="17">
        <f t="shared" ca="1" si="43"/>
        <v>6891.6227008919304</v>
      </c>
      <c r="I322" s="54">
        <v>2566.2014797041088</v>
      </c>
      <c r="J322" s="55">
        <f t="shared" si="36"/>
        <v>0.313</v>
      </c>
    </row>
    <row r="323" spans="1:10">
      <c r="A323" s="45">
        <f t="shared" si="37"/>
        <v>314</v>
      </c>
      <c r="B323" s="6">
        <f t="shared" ca="1" si="38"/>
        <v>7.97</v>
      </c>
      <c r="C323" s="16">
        <f t="shared" ca="1" si="39"/>
        <v>8.16</v>
      </c>
      <c r="D323" s="26">
        <f t="shared" ca="1" si="41"/>
        <v>8.1600000000000006E-2</v>
      </c>
      <c r="E323" s="13">
        <f t="shared" ca="1" si="40"/>
        <v>0.96449031916958383</v>
      </c>
      <c r="F323" s="23">
        <f t="shared" ca="1" si="42"/>
        <v>2492.61</v>
      </c>
      <c r="G323" s="17">
        <f t="shared" ca="1" si="43"/>
        <v>14199.138485569612</v>
      </c>
      <c r="I323" s="54">
        <v>2567.2144197406205</v>
      </c>
      <c r="J323" s="55">
        <f t="shared" si="36"/>
        <v>0.314</v>
      </c>
    </row>
    <row r="324" spans="1:10">
      <c r="A324" s="45">
        <f t="shared" si="37"/>
        <v>315</v>
      </c>
      <c r="B324" s="6">
        <f t="shared" ca="1" si="38"/>
        <v>2.61</v>
      </c>
      <c r="C324" s="16">
        <f t="shared" ca="1" si="39"/>
        <v>8.3699999999999992</v>
      </c>
      <c r="D324" s="26">
        <f t="shared" ca="1" si="41"/>
        <v>8.3699999999999997E-2</v>
      </c>
      <c r="E324" s="13">
        <f t="shared" ca="1" si="40"/>
        <v>6.975446066793467E-2</v>
      </c>
      <c r="F324" s="23">
        <f t="shared" ca="1" si="42"/>
        <v>384.46</v>
      </c>
      <c r="G324" s="17">
        <f t="shared" ca="1" si="43"/>
        <v>869.28071427920213</v>
      </c>
      <c r="I324" s="54">
        <v>2596.8023812504612</v>
      </c>
      <c r="J324" s="55">
        <f t="shared" si="36"/>
        <v>0.315</v>
      </c>
    </row>
    <row r="325" spans="1:10">
      <c r="A325" s="45">
        <f t="shared" si="37"/>
        <v>316</v>
      </c>
      <c r="B325" s="6">
        <f t="shared" ca="1" si="38"/>
        <v>7.48</v>
      </c>
      <c r="C325" s="16">
        <f t="shared" ca="1" si="39"/>
        <v>10.72</v>
      </c>
      <c r="D325" s="26">
        <f t="shared" ca="1" si="41"/>
        <v>0.1072</v>
      </c>
      <c r="E325" s="13">
        <f t="shared" ca="1" si="40"/>
        <v>0.70111407710775719</v>
      </c>
      <c r="F325" s="23">
        <f t="shared" ca="1" si="42"/>
        <v>1527.95</v>
      </c>
      <c r="G325" s="17">
        <f t="shared" ca="1" si="43"/>
        <v>7598.9507662940741</v>
      </c>
      <c r="I325" s="54">
        <v>2605.9869858721972</v>
      </c>
      <c r="J325" s="55">
        <f t="shared" si="36"/>
        <v>0.316</v>
      </c>
    </row>
    <row r="326" spans="1:10">
      <c r="A326" s="45">
        <f t="shared" si="37"/>
        <v>317</v>
      </c>
      <c r="B326" s="6">
        <f t="shared" ca="1" si="38"/>
        <v>7.87</v>
      </c>
      <c r="C326" s="16">
        <f t="shared" ca="1" si="39"/>
        <v>12.37</v>
      </c>
      <c r="D326" s="26">
        <f t="shared" ca="1" si="41"/>
        <v>0.12369999999999999</v>
      </c>
      <c r="E326" s="13">
        <f t="shared" ca="1" si="40"/>
        <v>0.33469114228372454</v>
      </c>
      <c r="F326" s="23">
        <f t="shared" ca="1" si="42"/>
        <v>803.76</v>
      </c>
      <c r="G326" s="17">
        <f t="shared" ca="1" si="43"/>
        <v>3902.6506587717836</v>
      </c>
      <c r="I326" s="54">
        <v>2620.7913198552842</v>
      </c>
      <c r="J326" s="55">
        <f t="shared" si="36"/>
        <v>0.317</v>
      </c>
    </row>
    <row r="327" spans="1:10">
      <c r="A327" s="45">
        <f t="shared" si="37"/>
        <v>318</v>
      </c>
      <c r="B327" s="6">
        <f t="shared" ca="1" si="38"/>
        <v>9.34</v>
      </c>
      <c r="C327" s="16">
        <f t="shared" ca="1" si="39"/>
        <v>10.27</v>
      </c>
      <c r="D327" s="26">
        <f t="shared" ca="1" si="41"/>
        <v>0.1027</v>
      </c>
      <c r="E327" s="13">
        <f t="shared" ca="1" si="40"/>
        <v>0.52097275592180747</v>
      </c>
      <c r="F327" s="23">
        <f t="shared" ca="1" si="42"/>
        <v>1136.42</v>
      </c>
      <c r="G327" s="17">
        <f t="shared" ca="1" si="43"/>
        <v>6625.090023237778</v>
      </c>
      <c r="I327" s="54">
        <v>2635.2016819105147</v>
      </c>
      <c r="J327" s="55">
        <f t="shared" si="36"/>
        <v>0.318</v>
      </c>
    </row>
    <row r="328" spans="1:10">
      <c r="A328" s="45">
        <f t="shared" si="37"/>
        <v>319</v>
      </c>
      <c r="B328" s="6">
        <f t="shared" ca="1" si="38"/>
        <v>6.71</v>
      </c>
      <c r="C328" s="16">
        <f t="shared" ca="1" si="39"/>
        <v>13.63</v>
      </c>
      <c r="D328" s="26">
        <f t="shared" ca="1" si="41"/>
        <v>0.1363</v>
      </c>
      <c r="E328" s="13">
        <f t="shared" ca="1" si="40"/>
        <v>0.20923119224616138</v>
      </c>
      <c r="F328" s="23">
        <f t="shared" ca="1" si="42"/>
        <v>605.62</v>
      </c>
      <c r="G328" s="17">
        <f t="shared" ca="1" si="43"/>
        <v>2558.1352792780217</v>
      </c>
      <c r="I328" s="54">
        <v>2648.2339616960649</v>
      </c>
      <c r="J328" s="55">
        <f t="shared" si="36"/>
        <v>0.31900000000000001</v>
      </c>
    </row>
    <row r="329" spans="1:10">
      <c r="A329" s="45">
        <f t="shared" si="37"/>
        <v>320</v>
      </c>
      <c r="B329" s="6">
        <f t="shared" ca="1" si="38"/>
        <v>2.08</v>
      </c>
      <c r="C329" s="16">
        <f t="shared" ca="1" si="39"/>
        <v>10.220000000000001</v>
      </c>
      <c r="D329" s="26">
        <f t="shared" ca="1" si="41"/>
        <v>0.10220000000000001</v>
      </c>
      <c r="E329" s="13">
        <f t="shared" ca="1" si="40"/>
        <v>0.37332364621821945</v>
      </c>
      <c r="F329" s="23">
        <f t="shared" ca="1" si="42"/>
        <v>868.47</v>
      </c>
      <c r="G329" s="17">
        <f t="shared" ca="1" si="43"/>
        <v>1557.065394649944</v>
      </c>
      <c r="I329" s="54">
        <v>2651.7316048094922</v>
      </c>
      <c r="J329" s="55">
        <f t="shared" si="36"/>
        <v>0.32</v>
      </c>
    </row>
    <row r="330" spans="1:10">
      <c r="A330" s="45">
        <f t="shared" si="37"/>
        <v>321</v>
      </c>
      <c r="B330" s="6">
        <f t="shared" ca="1" si="38"/>
        <v>4.54</v>
      </c>
      <c r="C330" s="16">
        <f t="shared" ca="1" si="39"/>
        <v>11.04</v>
      </c>
      <c r="D330" s="26">
        <f t="shared" ca="1" si="41"/>
        <v>0.1104</v>
      </c>
      <c r="E330" s="13">
        <f t="shared" ca="1" si="40"/>
        <v>0.39019756924952775</v>
      </c>
      <c r="F330" s="23">
        <f t="shared" ca="1" si="42"/>
        <v>897.37</v>
      </c>
      <c r="G330" s="17">
        <f t="shared" ca="1" si="43"/>
        <v>3075.6253547537399</v>
      </c>
      <c r="I330" s="54">
        <v>2666.28190982568</v>
      </c>
      <c r="J330" s="55">
        <f t="shared" si="36"/>
        <v>0.32100000000000001</v>
      </c>
    </row>
    <row r="331" spans="1:10">
      <c r="A331" s="45">
        <f t="shared" si="37"/>
        <v>322</v>
      </c>
      <c r="B331" s="6">
        <f t="shared" ca="1" si="38"/>
        <v>9.1300000000000008</v>
      </c>
      <c r="C331" s="16">
        <f t="shared" ca="1" si="39"/>
        <v>9.91</v>
      </c>
      <c r="D331" s="26">
        <f t="shared" ca="1" si="41"/>
        <v>9.9100000000000008E-2</v>
      </c>
      <c r="E331" s="13">
        <f t="shared" ca="1" si="40"/>
        <v>0.540166337682635</v>
      </c>
      <c r="F331" s="23">
        <f t="shared" ca="1" si="42"/>
        <v>1174.1300000000001</v>
      </c>
      <c r="G331" s="17">
        <f t="shared" ca="1" si="43"/>
        <v>6847.8989373895956</v>
      </c>
      <c r="I331" s="54">
        <v>2670.5722258510914</v>
      </c>
      <c r="J331" s="55">
        <f t="shared" ref="J331:J394" si="44">A331/1000</f>
        <v>0.32200000000000001</v>
      </c>
    </row>
    <row r="332" spans="1:10">
      <c r="A332" s="45">
        <f t="shared" ref="A332:A395" si="45">A331+1</f>
        <v>323</v>
      </c>
      <c r="B332" s="6">
        <f t="shared" ref="B332:B395" ca="1" si="46">IF($A$1="",RANDBETWEEN(B$5*10^$A$2,B$7*10^$A$2)/10^$A$2,B332)</f>
        <v>8.09</v>
      </c>
      <c r="C332" s="16">
        <f t="shared" ref="C332:C395" ca="1" si="47">IF($A$1="",ROUND(_xlfn.NORM.INV(RAND(),C$6,(C$7-C$5)/6),$A$2),C332)</f>
        <v>10.220000000000001</v>
      </c>
      <c r="D332" s="26">
        <f t="shared" ca="1" si="41"/>
        <v>0.10220000000000001</v>
      </c>
      <c r="E332" s="13">
        <f t="shared" ca="1" si="40"/>
        <v>0.55489992017853618</v>
      </c>
      <c r="F332" s="23">
        <f t="shared" ca="1" si="42"/>
        <v>1203.6199999999999</v>
      </c>
      <c r="G332" s="17">
        <f t="shared" ca="1" si="43"/>
        <v>6417.263913214525</v>
      </c>
      <c r="I332" s="54">
        <v>2674.5375841684699</v>
      </c>
      <c r="J332" s="55">
        <f t="shared" si="44"/>
        <v>0.32300000000000001</v>
      </c>
    </row>
    <row r="333" spans="1:10">
      <c r="A333" s="45">
        <f t="shared" si="45"/>
        <v>324</v>
      </c>
      <c r="B333" s="6">
        <f t="shared" ca="1" si="46"/>
        <v>7.04</v>
      </c>
      <c r="C333" s="16">
        <f t="shared" ca="1" si="47"/>
        <v>10.41</v>
      </c>
      <c r="D333" s="26">
        <f t="shared" ca="1" si="41"/>
        <v>0.1041</v>
      </c>
      <c r="E333" s="13">
        <f t="shared" ref="E333:E396" ca="1" si="48">IF($A$1="",RAND(),E333)</f>
        <v>0.77138910149236939</v>
      </c>
      <c r="F333" s="23">
        <f t="shared" ca="1" si="42"/>
        <v>1712.59</v>
      </c>
      <c r="G333" s="17">
        <f t="shared" ca="1" si="43"/>
        <v>8258.7604904951822</v>
      </c>
      <c r="I333" s="54">
        <v>2675.7207428182228</v>
      </c>
      <c r="J333" s="55">
        <f t="shared" si="44"/>
        <v>0.32400000000000001</v>
      </c>
    </row>
    <row r="334" spans="1:10">
      <c r="A334" s="45">
        <f t="shared" si="45"/>
        <v>325</v>
      </c>
      <c r="B334" s="6">
        <f t="shared" ca="1" si="46"/>
        <v>4.78</v>
      </c>
      <c r="C334" s="16">
        <f t="shared" ca="1" si="47"/>
        <v>12.32</v>
      </c>
      <c r="D334" s="26">
        <f t="shared" ca="1" si="41"/>
        <v>0.1232</v>
      </c>
      <c r="E334" s="13">
        <f t="shared" ca="1" si="48"/>
        <v>0.49373023822401518</v>
      </c>
      <c r="F334" s="23">
        <f t="shared" ca="1" si="42"/>
        <v>1084.1600000000001</v>
      </c>
      <c r="G334" s="17">
        <f t="shared" ca="1" si="43"/>
        <v>3749.9258013526651</v>
      </c>
      <c r="I334" s="54">
        <v>2684.7893256447846</v>
      </c>
      <c r="J334" s="55">
        <f t="shared" si="44"/>
        <v>0.32500000000000001</v>
      </c>
    </row>
    <row r="335" spans="1:10">
      <c r="A335" s="45">
        <f t="shared" si="45"/>
        <v>326</v>
      </c>
      <c r="B335" s="6">
        <f t="shared" ca="1" si="46"/>
        <v>3.55</v>
      </c>
      <c r="C335" s="16">
        <f t="shared" ca="1" si="47"/>
        <v>9.94</v>
      </c>
      <c r="D335" s="26">
        <f t="shared" ca="1" si="41"/>
        <v>9.9399999999999988E-2</v>
      </c>
      <c r="E335" s="13">
        <f t="shared" ca="1" si="48"/>
        <v>0.27834995141637331</v>
      </c>
      <c r="F335" s="23">
        <f t="shared" ca="1" si="42"/>
        <v>712.65</v>
      </c>
      <c r="G335" s="17">
        <f t="shared" ca="1" si="43"/>
        <v>2048.1364763916649</v>
      </c>
      <c r="I335" s="54">
        <v>2696.8502244810193</v>
      </c>
      <c r="J335" s="55">
        <f t="shared" si="44"/>
        <v>0.32600000000000001</v>
      </c>
    </row>
    <row r="336" spans="1:10">
      <c r="A336" s="45">
        <f t="shared" si="45"/>
        <v>327</v>
      </c>
      <c r="B336" s="6">
        <f t="shared" ca="1" si="46"/>
        <v>3.3</v>
      </c>
      <c r="C336" s="16">
        <f t="shared" ca="1" si="47"/>
        <v>7.69</v>
      </c>
      <c r="D336" s="26">
        <f t="shared" ca="1" si="41"/>
        <v>7.690000000000001E-2</v>
      </c>
      <c r="E336" s="13">
        <f t="shared" ca="1" si="48"/>
        <v>0.94773230812721243</v>
      </c>
      <c r="F336" s="23">
        <f t="shared" ca="1" si="42"/>
        <v>2384.42</v>
      </c>
      <c r="G336" s="17">
        <f t="shared" ca="1" si="43"/>
        <v>6725.141250566754</v>
      </c>
      <c r="I336" s="54">
        <v>2700.1957053856408</v>
      </c>
      <c r="J336" s="55">
        <f t="shared" si="44"/>
        <v>0.32700000000000001</v>
      </c>
    </row>
    <row r="337" spans="1:10">
      <c r="A337" s="45">
        <f t="shared" si="45"/>
        <v>328</v>
      </c>
      <c r="B337" s="6">
        <f t="shared" ca="1" si="46"/>
        <v>1.42</v>
      </c>
      <c r="C337" s="16">
        <f t="shared" ca="1" si="47"/>
        <v>7.98</v>
      </c>
      <c r="D337" s="26">
        <f t="shared" ca="1" si="41"/>
        <v>7.980000000000001E-2</v>
      </c>
      <c r="E337" s="13">
        <f t="shared" ca="1" si="48"/>
        <v>0.64591857570451316</v>
      </c>
      <c r="F337" s="23">
        <f t="shared" ca="1" si="42"/>
        <v>1397.79</v>
      </c>
      <c r="G337" s="17">
        <f t="shared" ca="1" si="43"/>
        <v>1809.2277937200915</v>
      </c>
      <c r="I337" s="54">
        <v>2721.2679824092911</v>
      </c>
      <c r="J337" s="55">
        <f t="shared" si="44"/>
        <v>0.32800000000000001</v>
      </c>
    </row>
    <row r="338" spans="1:10">
      <c r="A338" s="45">
        <f t="shared" si="45"/>
        <v>329</v>
      </c>
      <c r="B338" s="6">
        <f t="shared" ca="1" si="46"/>
        <v>4.76</v>
      </c>
      <c r="C338" s="16">
        <f t="shared" ca="1" si="47"/>
        <v>9.17</v>
      </c>
      <c r="D338" s="26">
        <f t="shared" ca="1" si="41"/>
        <v>9.1700000000000004E-2</v>
      </c>
      <c r="E338" s="13">
        <f t="shared" ca="1" si="48"/>
        <v>0.98702939751796548</v>
      </c>
      <c r="F338" s="23">
        <f t="shared" ca="1" si="42"/>
        <v>2693.35</v>
      </c>
      <c r="G338" s="17">
        <f t="shared" ca="1" si="43"/>
        <v>10027.078226945003</v>
      </c>
      <c r="I338" s="54">
        <v>2729.5364556057771</v>
      </c>
      <c r="J338" s="55">
        <f t="shared" si="44"/>
        <v>0.32900000000000001</v>
      </c>
    </row>
    <row r="339" spans="1:10">
      <c r="A339" s="45">
        <f t="shared" si="45"/>
        <v>330</v>
      </c>
      <c r="B339" s="6">
        <f t="shared" ca="1" si="46"/>
        <v>9.24</v>
      </c>
      <c r="C339" s="16">
        <f t="shared" ca="1" si="47"/>
        <v>10.23</v>
      </c>
      <c r="D339" s="26">
        <f t="shared" ca="1" si="41"/>
        <v>0.1023</v>
      </c>
      <c r="E339" s="13">
        <f t="shared" ca="1" si="48"/>
        <v>0.19846519272888896</v>
      </c>
      <c r="F339" s="23">
        <f t="shared" ca="1" si="42"/>
        <v>589.37</v>
      </c>
      <c r="G339" s="17">
        <f t="shared" ca="1" si="43"/>
        <v>3418.7865726198429</v>
      </c>
      <c r="I339" s="54">
        <v>2737.3452925335068</v>
      </c>
      <c r="J339" s="55">
        <f t="shared" si="44"/>
        <v>0.33</v>
      </c>
    </row>
    <row r="340" spans="1:10">
      <c r="A340" s="45">
        <f t="shared" si="45"/>
        <v>331</v>
      </c>
      <c r="B340" s="6">
        <f t="shared" ca="1" si="46"/>
        <v>7.35</v>
      </c>
      <c r="C340" s="16">
        <f t="shared" ca="1" si="47"/>
        <v>7.47</v>
      </c>
      <c r="D340" s="26">
        <f t="shared" ref="D340:D403" ca="1" si="49">C340/100</f>
        <v>7.4700000000000003E-2</v>
      </c>
      <c r="E340" s="13">
        <f t="shared" ca="1" si="48"/>
        <v>0.77004879198779508</v>
      </c>
      <c r="F340" s="23">
        <f t="shared" ref="F340:F403" ca="1" si="50">ROUND(IF(E340&lt;=(F$6-F$5)/(F$7-F$5),F$5+SQRT(E340*(F$7-F$5)*(F$6-F$5)),F$7-SQRT((1-E340)*(F$7-F$5)*(-F$6+F$7))),$A$2)</f>
        <v>1708.82</v>
      </c>
      <c r="G340" s="17">
        <f t="shared" ref="G340:G403" ca="1" si="51">PV(D340,B340,-F340)</f>
        <v>9404.3168375668465</v>
      </c>
      <c r="I340" s="54">
        <v>2743.714386892053</v>
      </c>
      <c r="J340" s="55">
        <f t="shared" si="44"/>
        <v>0.33100000000000002</v>
      </c>
    </row>
    <row r="341" spans="1:10">
      <c r="A341" s="45">
        <f t="shared" si="45"/>
        <v>332</v>
      </c>
      <c r="B341" s="6">
        <f t="shared" ca="1" si="46"/>
        <v>8.61</v>
      </c>
      <c r="C341" s="16">
        <f t="shared" ca="1" si="47"/>
        <v>7.73</v>
      </c>
      <c r="D341" s="26">
        <f t="shared" ca="1" si="49"/>
        <v>7.7300000000000008E-2</v>
      </c>
      <c r="E341" s="13">
        <f t="shared" ca="1" si="48"/>
        <v>0.36986968265259734</v>
      </c>
      <c r="F341" s="23">
        <f t="shared" ca="1" si="50"/>
        <v>862.61</v>
      </c>
      <c r="G341" s="17">
        <f t="shared" ca="1" si="51"/>
        <v>5281.4287153210844</v>
      </c>
      <c r="I341" s="54">
        <v>2744.0104769377626</v>
      </c>
      <c r="J341" s="55">
        <f t="shared" si="44"/>
        <v>0.33200000000000002</v>
      </c>
    </row>
    <row r="342" spans="1:10">
      <c r="A342" s="45">
        <f t="shared" si="45"/>
        <v>333</v>
      </c>
      <c r="B342" s="6">
        <f t="shared" ca="1" si="46"/>
        <v>5.42</v>
      </c>
      <c r="C342" s="16">
        <f t="shared" ca="1" si="47"/>
        <v>7.33</v>
      </c>
      <c r="D342" s="26">
        <f t="shared" ca="1" si="49"/>
        <v>7.3300000000000004E-2</v>
      </c>
      <c r="E342" s="13">
        <f t="shared" ca="1" si="48"/>
        <v>0.95578643091803384</v>
      </c>
      <c r="F342" s="23">
        <f t="shared" ca="1" si="50"/>
        <v>2433.83</v>
      </c>
      <c r="G342" s="17">
        <f t="shared" ca="1" si="51"/>
        <v>10574.038326465363</v>
      </c>
      <c r="I342" s="54">
        <v>2749.0389081209678</v>
      </c>
      <c r="J342" s="55">
        <f t="shared" si="44"/>
        <v>0.33300000000000002</v>
      </c>
    </row>
    <row r="343" spans="1:10">
      <c r="A343" s="45">
        <f t="shared" si="45"/>
        <v>334</v>
      </c>
      <c r="B343" s="6">
        <f t="shared" ca="1" si="46"/>
        <v>9.73</v>
      </c>
      <c r="C343" s="16">
        <f t="shared" ca="1" si="47"/>
        <v>8.6199999999999992</v>
      </c>
      <c r="D343" s="26">
        <f t="shared" ca="1" si="49"/>
        <v>8.6199999999999999E-2</v>
      </c>
      <c r="E343" s="13">
        <f t="shared" ca="1" si="48"/>
        <v>7.6868483154611478E-2</v>
      </c>
      <c r="F343" s="23">
        <f t="shared" ca="1" si="50"/>
        <v>398.61</v>
      </c>
      <c r="G343" s="17">
        <f t="shared" ca="1" si="51"/>
        <v>2555.8266230813797</v>
      </c>
      <c r="I343" s="54">
        <v>2752.7647964759062</v>
      </c>
      <c r="J343" s="55">
        <f t="shared" si="44"/>
        <v>0.33400000000000002</v>
      </c>
    </row>
    <row r="344" spans="1:10">
      <c r="A344" s="45">
        <f t="shared" si="45"/>
        <v>335</v>
      </c>
      <c r="B344" s="6">
        <f t="shared" ca="1" si="46"/>
        <v>5.1100000000000003</v>
      </c>
      <c r="C344" s="16">
        <f t="shared" ca="1" si="47"/>
        <v>9.8800000000000008</v>
      </c>
      <c r="D344" s="26">
        <f t="shared" ca="1" si="49"/>
        <v>9.8800000000000013E-2</v>
      </c>
      <c r="E344" s="13">
        <f t="shared" ca="1" si="48"/>
        <v>0.6719291671322134</v>
      </c>
      <c r="F344" s="23">
        <f t="shared" ca="1" si="50"/>
        <v>1457.76</v>
      </c>
      <c r="G344" s="17">
        <f t="shared" ca="1" si="51"/>
        <v>5638.0164211757992</v>
      </c>
      <c r="I344" s="54">
        <v>2759.7181687355046</v>
      </c>
      <c r="J344" s="55">
        <f t="shared" si="44"/>
        <v>0.33500000000000002</v>
      </c>
    </row>
    <row r="345" spans="1:10">
      <c r="A345" s="45">
        <f t="shared" si="45"/>
        <v>336</v>
      </c>
      <c r="B345" s="6">
        <f t="shared" ca="1" si="46"/>
        <v>3.9</v>
      </c>
      <c r="C345" s="16">
        <f t="shared" ca="1" si="47"/>
        <v>9.32</v>
      </c>
      <c r="D345" s="26">
        <f t="shared" ca="1" si="49"/>
        <v>9.3200000000000005E-2</v>
      </c>
      <c r="E345" s="13">
        <f t="shared" ca="1" si="48"/>
        <v>0.84861145129424975</v>
      </c>
      <c r="F345" s="23">
        <f t="shared" ca="1" si="50"/>
        <v>1952.35</v>
      </c>
      <c r="G345" s="17">
        <f t="shared" ca="1" si="51"/>
        <v>6149.6134209072752</v>
      </c>
      <c r="I345" s="54">
        <v>2765.9855741258093</v>
      </c>
      <c r="J345" s="55">
        <f t="shared" si="44"/>
        <v>0.33600000000000002</v>
      </c>
    </row>
    <row r="346" spans="1:10">
      <c r="A346" s="45">
        <f t="shared" si="45"/>
        <v>337</v>
      </c>
      <c r="B346" s="6">
        <f t="shared" ca="1" si="46"/>
        <v>6.77</v>
      </c>
      <c r="C346" s="16">
        <f t="shared" ca="1" si="47"/>
        <v>8.23</v>
      </c>
      <c r="D346" s="26">
        <f t="shared" ca="1" si="49"/>
        <v>8.2299999999999998E-2</v>
      </c>
      <c r="E346" s="13">
        <f t="shared" ca="1" si="48"/>
        <v>1.9001474300323506E-2</v>
      </c>
      <c r="F346" s="23">
        <f t="shared" ca="1" si="50"/>
        <v>248.46</v>
      </c>
      <c r="G346" s="17">
        <f t="shared" ca="1" si="51"/>
        <v>1251.6032773587053</v>
      </c>
      <c r="I346" s="54">
        <v>2769.4252895746522</v>
      </c>
      <c r="J346" s="55">
        <f t="shared" si="44"/>
        <v>0.33700000000000002</v>
      </c>
    </row>
    <row r="347" spans="1:10">
      <c r="A347" s="45">
        <f t="shared" si="45"/>
        <v>338</v>
      </c>
      <c r="B347" s="6">
        <f t="shared" ca="1" si="46"/>
        <v>2.64</v>
      </c>
      <c r="C347" s="16">
        <f t="shared" ca="1" si="47"/>
        <v>7.32</v>
      </c>
      <c r="D347" s="26">
        <f t="shared" ca="1" si="49"/>
        <v>7.3200000000000001E-2</v>
      </c>
      <c r="E347" s="13">
        <f t="shared" ca="1" si="48"/>
        <v>0.67616360457976687</v>
      </c>
      <c r="F347" s="23">
        <f t="shared" ca="1" si="50"/>
        <v>1467.74</v>
      </c>
      <c r="G347" s="17">
        <f t="shared" ca="1" si="51"/>
        <v>3411.5613230810563</v>
      </c>
      <c r="I347" s="54">
        <v>2773.5251823708527</v>
      </c>
      <c r="J347" s="55">
        <f t="shared" si="44"/>
        <v>0.33800000000000002</v>
      </c>
    </row>
    <row r="348" spans="1:10">
      <c r="A348" s="45">
        <f t="shared" si="45"/>
        <v>339</v>
      </c>
      <c r="B348" s="6">
        <f t="shared" ca="1" si="46"/>
        <v>7.01</v>
      </c>
      <c r="C348" s="16">
        <f t="shared" ca="1" si="47"/>
        <v>7.86</v>
      </c>
      <c r="D348" s="26">
        <f t="shared" ca="1" si="49"/>
        <v>7.8600000000000003E-2</v>
      </c>
      <c r="E348" s="13">
        <f t="shared" ca="1" si="48"/>
        <v>0.41031234693293483</v>
      </c>
      <c r="F348" s="23">
        <f t="shared" ca="1" si="50"/>
        <v>932.34</v>
      </c>
      <c r="G348" s="17">
        <f t="shared" ca="1" si="51"/>
        <v>4882.7186578851379</v>
      </c>
      <c r="I348" s="54">
        <v>2774.2322106206129</v>
      </c>
      <c r="J348" s="55">
        <f t="shared" si="44"/>
        <v>0.33900000000000002</v>
      </c>
    </row>
    <row r="349" spans="1:10">
      <c r="A349" s="45">
        <f t="shared" si="45"/>
        <v>340</v>
      </c>
      <c r="B349" s="6">
        <f t="shared" ca="1" si="46"/>
        <v>2.04</v>
      </c>
      <c r="C349" s="16">
        <f t="shared" ca="1" si="47"/>
        <v>9.74</v>
      </c>
      <c r="D349" s="26">
        <f t="shared" ca="1" si="49"/>
        <v>9.74E-2</v>
      </c>
      <c r="E349" s="13">
        <f t="shared" ca="1" si="48"/>
        <v>0.52750093321774938</v>
      </c>
      <c r="F349" s="23">
        <f t="shared" ca="1" si="50"/>
        <v>1149.1600000000001</v>
      </c>
      <c r="G349" s="17">
        <f t="shared" ca="1" si="51"/>
        <v>2037.7456356352245</v>
      </c>
      <c r="I349" s="54">
        <v>2794.8064399563059</v>
      </c>
      <c r="J349" s="55">
        <f t="shared" si="44"/>
        <v>0.34</v>
      </c>
    </row>
    <row r="350" spans="1:10">
      <c r="A350" s="45">
        <f t="shared" si="45"/>
        <v>341</v>
      </c>
      <c r="B350" s="6">
        <f t="shared" ca="1" si="46"/>
        <v>6.14</v>
      </c>
      <c r="C350" s="16">
        <f t="shared" ca="1" si="47"/>
        <v>11.85</v>
      </c>
      <c r="D350" s="26">
        <f t="shared" ca="1" si="49"/>
        <v>0.11849999999999999</v>
      </c>
      <c r="E350" s="13">
        <f t="shared" ca="1" si="48"/>
        <v>6.9575686705511841E-2</v>
      </c>
      <c r="F350" s="23">
        <f t="shared" ca="1" si="50"/>
        <v>384.09</v>
      </c>
      <c r="G350" s="17">
        <f t="shared" ca="1" si="51"/>
        <v>1611.6333092360717</v>
      </c>
      <c r="I350" s="54">
        <v>2824.5241550065011</v>
      </c>
      <c r="J350" s="55">
        <f t="shared" si="44"/>
        <v>0.34100000000000003</v>
      </c>
    </row>
    <row r="351" spans="1:10">
      <c r="A351" s="45">
        <f t="shared" si="45"/>
        <v>342</v>
      </c>
      <c r="B351" s="6">
        <f t="shared" ca="1" si="46"/>
        <v>6.32</v>
      </c>
      <c r="C351" s="16">
        <f t="shared" ca="1" si="47"/>
        <v>9.9600000000000009</v>
      </c>
      <c r="D351" s="26">
        <f t="shared" ca="1" si="49"/>
        <v>9.9600000000000008E-2</v>
      </c>
      <c r="E351" s="13">
        <f t="shared" ca="1" si="48"/>
        <v>0.29837984190505784</v>
      </c>
      <c r="F351" s="23">
        <f t="shared" ca="1" si="50"/>
        <v>744.62</v>
      </c>
      <c r="G351" s="17">
        <f t="shared" ca="1" si="51"/>
        <v>3373.3846163586536</v>
      </c>
      <c r="I351" s="54">
        <v>2827.5326816749184</v>
      </c>
      <c r="J351" s="55">
        <f t="shared" si="44"/>
        <v>0.34200000000000003</v>
      </c>
    </row>
    <row r="352" spans="1:10">
      <c r="A352" s="45">
        <f t="shared" si="45"/>
        <v>343</v>
      </c>
      <c r="B352" s="6">
        <f t="shared" ca="1" si="46"/>
        <v>8.64</v>
      </c>
      <c r="C352" s="16">
        <f t="shared" ca="1" si="47"/>
        <v>8.82</v>
      </c>
      <c r="D352" s="26">
        <f t="shared" ca="1" si="49"/>
        <v>8.8200000000000001E-2</v>
      </c>
      <c r="E352" s="13">
        <f t="shared" ca="1" si="48"/>
        <v>0.28953185354909028</v>
      </c>
      <c r="F352" s="23">
        <f t="shared" ca="1" si="50"/>
        <v>730.44</v>
      </c>
      <c r="G352" s="17">
        <f t="shared" ca="1" si="51"/>
        <v>4291.8190352648407</v>
      </c>
      <c r="I352" s="54">
        <v>2828.7689541192021</v>
      </c>
      <c r="J352" s="55">
        <f t="shared" si="44"/>
        <v>0.34300000000000003</v>
      </c>
    </row>
    <row r="353" spans="1:10">
      <c r="A353" s="45">
        <f t="shared" si="45"/>
        <v>344</v>
      </c>
      <c r="B353" s="6">
        <f t="shared" ca="1" si="46"/>
        <v>5.7</v>
      </c>
      <c r="C353" s="16">
        <f t="shared" ca="1" si="47"/>
        <v>9.75</v>
      </c>
      <c r="D353" s="26">
        <f t="shared" ca="1" si="49"/>
        <v>9.7500000000000003E-2</v>
      </c>
      <c r="E353" s="13">
        <f t="shared" ca="1" si="48"/>
        <v>0.62724758186200802</v>
      </c>
      <c r="F353" s="23">
        <f t="shared" ca="1" si="50"/>
        <v>1356.09</v>
      </c>
      <c r="G353" s="17">
        <f t="shared" ca="1" si="51"/>
        <v>5724.3805388031069</v>
      </c>
      <c r="I353" s="54">
        <v>2829.5462833521842</v>
      </c>
      <c r="J353" s="55">
        <f t="shared" si="44"/>
        <v>0.34399999999999997</v>
      </c>
    </row>
    <row r="354" spans="1:10">
      <c r="A354" s="45">
        <f t="shared" si="45"/>
        <v>345</v>
      </c>
      <c r="B354" s="6">
        <f t="shared" ca="1" si="46"/>
        <v>3.54</v>
      </c>
      <c r="C354" s="16">
        <f t="shared" ca="1" si="47"/>
        <v>8.07</v>
      </c>
      <c r="D354" s="26">
        <f t="shared" ca="1" si="49"/>
        <v>8.0700000000000008E-2</v>
      </c>
      <c r="E354" s="13">
        <f t="shared" ca="1" si="48"/>
        <v>0.12064286081804731</v>
      </c>
      <c r="F354" s="23">
        <f t="shared" ca="1" si="50"/>
        <v>474.09</v>
      </c>
      <c r="G354" s="17">
        <f t="shared" ca="1" si="51"/>
        <v>1411.2675947595417</v>
      </c>
      <c r="I354" s="54">
        <v>2851.8301952669258</v>
      </c>
      <c r="J354" s="55">
        <f t="shared" si="44"/>
        <v>0.34499999999999997</v>
      </c>
    </row>
    <row r="355" spans="1:10">
      <c r="A355" s="45">
        <f t="shared" si="45"/>
        <v>346</v>
      </c>
      <c r="B355" s="6">
        <f t="shared" ca="1" si="46"/>
        <v>7.12</v>
      </c>
      <c r="C355" s="16">
        <f t="shared" ca="1" si="47"/>
        <v>11.39</v>
      </c>
      <c r="D355" s="26">
        <f t="shared" ca="1" si="49"/>
        <v>0.1139</v>
      </c>
      <c r="E355" s="13">
        <f t="shared" ca="1" si="48"/>
        <v>0.45618818903947633</v>
      </c>
      <c r="F355" s="23">
        <f t="shared" ca="1" si="50"/>
        <v>1014.39</v>
      </c>
      <c r="G355" s="17">
        <f t="shared" ca="1" si="51"/>
        <v>4774.1989594743154</v>
      </c>
      <c r="I355" s="54">
        <v>2852.0831692696306</v>
      </c>
      <c r="J355" s="55">
        <f t="shared" si="44"/>
        <v>0.34599999999999997</v>
      </c>
    </row>
    <row r="356" spans="1:10">
      <c r="A356" s="45">
        <f t="shared" si="45"/>
        <v>347</v>
      </c>
      <c r="B356" s="6">
        <f t="shared" ca="1" si="46"/>
        <v>8.61</v>
      </c>
      <c r="C356" s="16">
        <f t="shared" ca="1" si="47"/>
        <v>8.98</v>
      </c>
      <c r="D356" s="26">
        <f t="shared" ca="1" si="49"/>
        <v>8.9800000000000005E-2</v>
      </c>
      <c r="E356" s="13">
        <f t="shared" ca="1" si="48"/>
        <v>0.19476612877481858</v>
      </c>
      <c r="F356" s="23">
        <f t="shared" ca="1" si="50"/>
        <v>583.82000000000005</v>
      </c>
      <c r="G356" s="17">
        <f t="shared" ca="1" si="51"/>
        <v>3400.7298024313104</v>
      </c>
      <c r="I356" s="54">
        <v>2854.5770997195491</v>
      </c>
      <c r="J356" s="55">
        <f t="shared" si="44"/>
        <v>0.34699999999999998</v>
      </c>
    </row>
    <row r="357" spans="1:10">
      <c r="A357" s="45">
        <f t="shared" si="45"/>
        <v>348</v>
      </c>
      <c r="B357" s="6">
        <f t="shared" ca="1" si="46"/>
        <v>9.49</v>
      </c>
      <c r="C357" s="16">
        <f t="shared" ca="1" si="47"/>
        <v>9.6999999999999993</v>
      </c>
      <c r="D357" s="26">
        <f t="shared" ca="1" si="49"/>
        <v>9.6999999999999989E-2</v>
      </c>
      <c r="E357" s="13">
        <f t="shared" ca="1" si="48"/>
        <v>0.18619794565424741</v>
      </c>
      <c r="F357" s="23">
        <f t="shared" ca="1" si="50"/>
        <v>571</v>
      </c>
      <c r="G357" s="17">
        <f t="shared" ca="1" si="51"/>
        <v>3441.4593571077799</v>
      </c>
      <c r="I357" s="54">
        <v>2859.3122246250782</v>
      </c>
      <c r="J357" s="55">
        <f t="shared" si="44"/>
        <v>0.34799999999999998</v>
      </c>
    </row>
    <row r="358" spans="1:10">
      <c r="A358" s="45">
        <f t="shared" si="45"/>
        <v>349</v>
      </c>
      <c r="B358" s="6">
        <f t="shared" ca="1" si="46"/>
        <v>7.46</v>
      </c>
      <c r="C358" s="16">
        <f t="shared" ca="1" si="47"/>
        <v>8.99</v>
      </c>
      <c r="D358" s="26">
        <f t="shared" ca="1" si="49"/>
        <v>8.9900000000000008E-2</v>
      </c>
      <c r="E358" s="13">
        <f t="shared" ca="1" si="48"/>
        <v>0.53428153006184786</v>
      </c>
      <c r="F358" s="23">
        <f t="shared" ca="1" si="50"/>
        <v>1162.49</v>
      </c>
      <c r="G358" s="17">
        <f t="shared" ca="1" si="51"/>
        <v>6127.5373468555945</v>
      </c>
      <c r="I358" s="54">
        <v>2870.010812653793</v>
      </c>
      <c r="J358" s="55">
        <f t="shared" si="44"/>
        <v>0.34899999999999998</v>
      </c>
    </row>
    <row r="359" spans="1:10">
      <c r="A359" s="45">
        <f t="shared" si="45"/>
        <v>350</v>
      </c>
      <c r="B359" s="6">
        <f t="shared" ca="1" si="46"/>
        <v>4.3499999999999996</v>
      </c>
      <c r="C359" s="16">
        <f t="shared" ca="1" si="47"/>
        <v>7.04</v>
      </c>
      <c r="D359" s="26">
        <f t="shared" ca="1" si="49"/>
        <v>7.0400000000000004E-2</v>
      </c>
      <c r="E359" s="13">
        <f t="shared" ca="1" si="48"/>
        <v>0.92600006040902383</v>
      </c>
      <c r="F359" s="23">
        <f t="shared" ca="1" si="50"/>
        <v>2267.54</v>
      </c>
      <c r="G359" s="17">
        <f t="shared" ca="1" si="51"/>
        <v>8251.032955674591</v>
      </c>
      <c r="I359" s="54">
        <v>2870.3066987676293</v>
      </c>
      <c r="J359" s="55">
        <f t="shared" si="44"/>
        <v>0.35</v>
      </c>
    </row>
    <row r="360" spans="1:10">
      <c r="A360" s="45">
        <f t="shared" si="45"/>
        <v>351</v>
      </c>
      <c r="B360" s="6">
        <f t="shared" ca="1" si="46"/>
        <v>5.38</v>
      </c>
      <c r="C360" s="16">
        <f t="shared" ca="1" si="47"/>
        <v>8.0500000000000007</v>
      </c>
      <c r="D360" s="26">
        <f t="shared" ca="1" si="49"/>
        <v>8.0500000000000002E-2</v>
      </c>
      <c r="E360" s="13">
        <f t="shared" ca="1" si="48"/>
        <v>0.66186115262478484</v>
      </c>
      <c r="F360" s="23">
        <f t="shared" ca="1" si="50"/>
        <v>1434.27</v>
      </c>
      <c r="G360" s="17">
        <f t="shared" ca="1" si="51"/>
        <v>6069.8348030854486</v>
      </c>
      <c r="I360" s="54">
        <v>2872.5405945513721</v>
      </c>
      <c r="J360" s="55">
        <f t="shared" si="44"/>
        <v>0.35099999999999998</v>
      </c>
    </row>
    <row r="361" spans="1:10">
      <c r="A361" s="45">
        <f t="shared" si="45"/>
        <v>352</v>
      </c>
      <c r="B361" s="6">
        <f t="shared" ca="1" si="46"/>
        <v>8</v>
      </c>
      <c r="C361" s="16">
        <f t="shared" ca="1" si="47"/>
        <v>13.34</v>
      </c>
      <c r="D361" s="26">
        <f t="shared" ca="1" si="49"/>
        <v>0.13339999999999999</v>
      </c>
      <c r="E361" s="13">
        <f t="shared" ca="1" si="48"/>
        <v>0.20885933533666101</v>
      </c>
      <c r="F361" s="23">
        <f t="shared" ca="1" si="50"/>
        <v>605.04999999999995</v>
      </c>
      <c r="G361" s="17">
        <f t="shared" ca="1" si="51"/>
        <v>2870.010812653793</v>
      </c>
      <c r="I361" s="54">
        <v>2876.2695834682413</v>
      </c>
      <c r="J361" s="55">
        <f t="shared" si="44"/>
        <v>0.35199999999999998</v>
      </c>
    </row>
    <row r="362" spans="1:10">
      <c r="A362" s="45">
        <f t="shared" si="45"/>
        <v>353</v>
      </c>
      <c r="B362" s="6">
        <f t="shared" ca="1" si="46"/>
        <v>8.7899999999999991</v>
      </c>
      <c r="C362" s="16">
        <f t="shared" ca="1" si="47"/>
        <v>8.32</v>
      </c>
      <c r="D362" s="26">
        <f t="shared" ca="1" si="49"/>
        <v>8.3199999999999996E-2</v>
      </c>
      <c r="E362" s="13">
        <f t="shared" ca="1" si="48"/>
        <v>0.49149373604457158</v>
      </c>
      <c r="F362" s="23">
        <f t="shared" ca="1" si="50"/>
        <v>1079.93</v>
      </c>
      <c r="G362" s="17">
        <f t="shared" ca="1" si="51"/>
        <v>6550.3385593922458</v>
      </c>
      <c r="I362" s="54">
        <v>2885.5922199409588</v>
      </c>
      <c r="J362" s="55">
        <f t="shared" si="44"/>
        <v>0.35299999999999998</v>
      </c>
    </row>
    <row r="363" spans="1:10">
      <c r="A363" s="45">
        <f t="shared" si="45"/>
        <v>354</v>
      </c>
      <c r="B363" s="6">
        <f t="shared" ca="1" si="46"/>
        <v>7.36</v>
      </c>
      <c r="C363" s="16">
        <f t="shared" ca="1" si="47"/>
        <v>7.48</v>
      </c>
      <c r="D363" s="26">
        <f t="shared" ca="1" si="49"/>
        <v>7.4800000000000005E-2</v>
      </c>
      <c r="E363" s="13">
        <f t="shared" ca="1" si="48"/>
        <v>0.44047656084239917</v>
      </c>
      <c r="F363" s="23">
        <f t="shared" ca="1" si="50"/>
        <v>985.91</v>
      </c>
      <c r="G363" s="17">
        <f t="shared" ca="1" si="51"/>
        <v>5429.5011818670273</v>
      </c>
      <c r="I363" s="54">
        <v>2897.0571080205755</v>
      </c>
      <c r="J363" s="55">
        <f t="shared" si="44"/>
        <v>0.35399999999999998</v>
      </c>
    </row>
    <row r="364" spans="1:10">
      <c r="A364" s="45">
        <f t="shared" si="45"/>
        <v>355</v>
      </c>
      <c r="B364" s="6">
        <f t="shared" ca="1" si="46"/>
        <v>3.96</v>
      </c>
      <c r="C364" s="16">
        <f t="shared" ca="1" si="47"/>
        <v>9.06</v>
      </c>
      <c r="D364" s="26">
        <f t="shared" ca="1" si="49"/>
        <v>9.06E-2</v>
      </c>
      <c r="E364" s="13">
        <f t="shared" ca="1" si="48"/>
        <v>0.78594757169194651</v>
      </c>
      <c r="F364" s="23">
        <f t="shared" ca="1" si="50"/>
        <v>1754.26</v>
      </c>
      <c r="G364" s="17">
        <f t="shared" ca="1" si="51"/>
        <v>5628.2704532569742</v>
      </c>
      <c r="I364" s="54">
        <v>2914.37261191773</v>
      </c>
      <c r="J364" s="55">
        <f t="shared" si="44"/>
        <v>0.35499999999999998</v>
      </c>
    </row>
    <row r="365" spans="1:10">
      <c r="A365" s="45">
        <f t="shared" si="45"/>
        <v>356</v>
      </c>
      <c r="B365" s="6">
        <f t="shared" ca="1" si="46"/>
        <v>2.2200000000000002</v>
      </c>
      <c r="C365" s="16">
        <f t="shared" ca="1" si="47"/>
        <v>8.02</v>
      </c>
      <c r="D365" s="26">
        <f t="shared" ca="1" si="49"/>
        <v>8.0199999999999994E-2</v>
      </c>
      <c r="E365" s="13">
        <f t="shared" ca="1" si="48"/>
        <v>0.83698585576658346</v>
      </c>
      <c r="F365" s="23">
        <f t="shared" ca="1" si="50"/>
        <v>1912.87</v>
      </c>
      <c r="G365" s="17">
        <f t="shared" ca="1" si="51"/>
        <v>3754.2195186521258</v>
      </c>
      <c r="I365" s="54">
        <v>2929.5136593334896</v>
      </c>
      <c r="J365" s="55">
        <f t="shared" si="44"/>
        <v>0.35599999999999998</v>
      </c>
    </row>
    <row r="366" spans="1:10">
      <c r="A366" s="45">
        <f t="shared" si="45"/>
        <v>357</v>
      </c>
      <c r="B366" s="6">
        <f t="shared" ca="1" si="46"/>
        <v>3.36</v>
      </c>
      <c r="C366" s="16">
        <f t="shared" ca="1" si="47"/>
        <v>11.85</v>
      </c>
      <c r="D366" s="26">
        <f t="shared" ca="1" si="49"/>
        <v>0.11849999999999999</v>
      </c>
      <c r="E366" s="13">
        <f t="shared" ca="1" si="48"/>
        <v>9.2897926603719871E-2</v>
      </c>
      <c r="F366" s="23">
        <f t="shared" ca="1" si="50"/>
        <v>428.27</v>
      </c>
      <c r="G366" s="17">
        <f t="shared" ca="1" si="51"/>
        <v>1133.3463574219363</v>
      </c>
      <c r="I366" s="54">
        <v>2931.0083268729145</v>
      </c>
      <c r="J366" s="55">
        <f t="shared" si="44"/>
        <v>0.35699999999999998</v>
      </c>
    </row>
    <row r="367" spans="1:10">
      <c r="A367" s="45">
        <f t="shared" si="45"/>
        <v>358</v>
      </c>
      <c r="B367" s="6">
        <f t="shared" ca="1" si="46"/>
        <v>4.6399999999999997</v>
      </c>
      <c r="C367" s="16">
        <f t="shared" ca="1" si="47"/>
        <v>8.2799999999999994</v>
      </c>
      <c r="D367" s="26">
        <f t="shared" ca="1" si="49"/>
        <v>8.2799999999999999E-2</v>
      </c>
      <c r="E367" s="13">
        <f t="shared" ca="1" si="48"/>
        <v>0.27228600604506104</v>
      </c>
      <c r="F367" s="23">
        <f t="shared" ca="1" si="50"/>
        <v>703.06</v>
      </c>
      <c r="G367" s="17">
        <f t="shared" ca="1" si="51"/>
        <v>2620.7913198552842</v>
      </c>
      <c r="I367" s="54">
        <v>2941.9693935532691</v>
      </c>
      <c r="J367" s="55">
        <f t="shared" si="44"/>
        <v>0.35799999999999998</v>
      </c>
    </row>
    <row r="368" spans="1:10">
      <c r="A368" s="45">
        <f t="shared" si="45"/>
        <v>359</v>
      </c>
      <c r="B368" s="6">
        <f t="shared" ca="1" si="46"/>
        <v>6.82</v>
      </c>
      <c r="C368" s="16">
        <f t="shared" ca="1" si="47"/>
        <v>9.91</v>
      </c>
      <c r="D368" s="26">
        <f t="shared" ca="1" si="49"/>
        <v>9.9100000000000008E-2</v>
      </c>
      <c r="E368" s="13">
        <f t="shared" ca="1" si="48"/>
        <v>0.32893500572670031</v>
      </c>
      <c r="F368" s="23">
        <f t="shared" ca="1" si="50"/>
        <v>794.28</v>
      </c>
      <c r="G368" s="17">
        <f t="shared" ca="1" si="51"/>
        <v>3807.414158066917</v>
      </c>
      <c r="I368" s="54">
        <v>2942.3294927822949</v>
      </c>
      <c r="J368" s="55">
        <f t="shared" si="44"/>
        <v>0.35899999999999999</v>
      </c>
    </row>
    <row r="369" spans="1:10">
      <c r="A369" s="45">
        <f t="shared" si="45"/>
        <v>360</v>
      </c>
      <c r="B369" s="6">
        <f t="shared" ca="1" si="46"/>
        <v>3.46</v>
      </c>
      <c r="C369" s="16">
        <f t="shared" ca="1" si="47"/>
        <v>10.97</v>
      </c>
      <c r="D369" s="26">
        <f t="shared" ca="1" si="49"/>
        <v>0.10970000000000001</v>
      </c>
      <c r="E369" s="13">
        <f t="shared" ca="1" si="48"/>
        <v>0.11858728182849021</v>
      </c>
      <c r="F369" s="23">
        <f t="shared" ca="1" si="50"/>
        <v>470.89</v>
      </c>
      <c r="G369" s="17">
        <f t="shared" ca="1" si="51"/>
        <v>1298.1823066479737</v>
      </c>
      <c r="I369" s="54">
        <v>2946.8325731894502</v>
      </c>
      <c r="J369" s="55">
        <f t="shared" si="44"/>
        <v>0.36</v>
      </c>
    </row>
    <row r="370" spans="1:10">
      <c r="A370" s="45">
        <f t="shared" si="45"/>
        <v>361</v>
      </c>
      <c r="B370" s="6">
        <f t="shared" ca="1" si="46"/>
        <v>6.5</v>
      </c>
      <c r="C370" s="16">
        <f t="shared" ca="1" si="47"/>
        <v>5.84</v>
      </c>
      <c r="D370" s="26">
        <f t="shared" ca="1" si="49"/>
        <v>5.8400000000000001E-2</v>
      </c>
      <c r="E370" s="13">
        <f t="shared" ca="1" si="48"/>
        <v>0.77488125354518889</v>
      </c>
      <c r="F370" s="23">
        <f t="shared" ca="1" si="50"/>
        <v>1722.46</v>
      </c>
      <c r="G370" s="17">
        <f t="shared" ca="1" si="51"/>
        <v>9099.7094031072684</v>
      </c>
      <c r="I370" s="54">
        <v>2950.0061756148093</v>
      </c>
      <c r="J370" s="55">
        <f t="shared" si="44"/>
        <v>0.36099999999999999</v>
      </c>
    </row>
    <row r="371" spans="1:10">
      <c r="A371" s="45">
        <f t="shared" si="45"/>
        <v>362</v>
      </c>
      <c r="B371" s="6">
        <f t="shared" ca="1" si="46"/>
        <v>6.44</v>
      </c>
      <c r="C371" s="16">
        <f t="shared" ca="1" si="47"/>
        <v>10.78</v>
      </c>
      <c r="D371" s="26">
        <f t="shared" ca="1" si="49"/>
        <v>0.10779999999999999</v>
      </c>
      <c r="E371" s="13">
        <f t="shared" ca="1" si="48"/>
        <v>0.59043856937285999</v>
      </c>
      <c r="F371" s="23">
        <f t="shared" ca="1" si="50"/>
        <v>1276.83</v>
      </c>
      <c r="G371" s="17">
        <f t="shared" ca="1" si="51"/>
        <v>5718.3472285707094</v>
      </c>
      <c r="I371" s="54">
        <v>2959.2927597952644</v>
      </c>
      <c r="J371" s="55">
        <f t="shared" si="44"/>
        <v>0.36199999999999999</v>
      </c>
    </row>
    <row r="372" spans="1:10">
      <c r="A372" s="45">
        <f t="shared" si="45"/>
        <v>363</v>
      </c>
      <c r="B372" s="6">
        <f t="shared" ca="1" si="46"/>
        <v>3.77</v>
      </c>
      <c r="C372" s="16">
        <f t="shared" ca="1" si="47"/>
        <v>9.93</v>
      </c>
      <c r="D372" s="26">
        <f t="shared" ca="1" si="49"/>
        <v>9.9299999999999999E-2</v>
      </c>
      <c r="E372" s="13">
        <f t="shared" ca="1" si="48"/>
        <v>0.83984691876275752</v>
      </c>
      <c r="F372" s="23">
        <f t="shared" ca="1" si="50"/>
        <v>1922.45</v>
      </c>
      <c r="G372" s="17">
        <f t="shared" ca="1" si="51"/>
        <v>5811.3201797044421</v>
      </c>
      <c r="I372" s="54">
        <v>2977.12550965321</v>
      </c>
      <c r="J372" s="55">
        <f t="shared" si="44"/>
        <v>0.36299999999999999</v>
      </c>
    </row>
    <row r="373" spans="1:10">
      <c r="A373" s="45">
        <f t="shared" si="45"/>
        <v>364</v>
      </c>
      <c r="B373" s="6">
        <f t="shared" ca="1" si="46"/>
        <v>2.83</v>
      </c>
      <c r="C373" s="16">
        <f t="shared" ca="1" si="47"/>
        <v>9.2799999999999994</v>
      </c>
      <c r="D373" s="26">
        <f t="shared" ca="1" si="49"/>
        <v>9.2799999999999994E-2</v>
      </c>
      <c r="E373" s="13">
        <f t="shared" ca="1" si="48"/>
        <v>0.4692302999970186</v>
      </c>
      <c r="F373" s="23">
        <f t="shared" ca="1" si="50"/>
        <v>1038.3499999999999</v>
      </c>
      <c r="G373" s="17">
        <f t="shared" ca="1" si="51"/>
        <v>2484.9807694819742</v>
      </c>
      <c r="I373" s="54">
        <v>2989.9666291197241</v>
      </c>
      <c r="J373" s="55">
        <f t="shared" si="44"/>
        <v>0.36399999999999999</v>
      </c>
    </row>
    <row r="374" spans="1:10">
      <c r="A374" s="45">
        <f t="shared" si="45"/>
        <v>365</v>
      </c>
      <c r="B374" s="6">
        <f t="shared" ca="1" si="46"/>
        <v>6.03</v>
      </c>
      <c r="C374" s="16">
        <f t="shared" ca="1" si="47"/>
        <v>7.54</v>
      </c>
      <c r="D374" s="26">
        <f t="shared" ca="1" si="49"/>
        <v>7.5399999999999995E-2</v>
      </c>
      <c r="E374" s="13">
        <f t="shared" ca="1" si="48"/>
        <v>0.85947706813127012</v>
      </c>
      <c r="F374" s="23">
        <f t="shared" ca="1" si="50"/>
        <v>1990.65</v>
      </c>
      <c r="G374" s="17">
        <f t="shared" ca="1" si="51"/>
        <v>9369.5614867098884</v>
      </c>
      <c r="I374" s="54">
        <v>2992.437488012934</v>
      </c>
      <c r="J374" s="55">
        <f t="shared" si="44"/>
        <v>0.36499999999999999</v>
      </c>
    </row>
    <row r="375" spans="1:10">
      <c r="A375" s="45">
        <f t="shared" si="45"/>
        <v>366</v>
      </c>
      <c r="B375" s="6">
        <f t="shared" ca="1" si="46"/>
        <v>4.0999999999999996</v>
      </c>
      <c r="C375" s="16">
        <f t="shared" ca="1" si="47"/>
        <v>8.8800000000000008</v>
      </c>
      <c r="D375" s="26">
        <f t="shared" ca="1" si="49"/>
        <v>8.8800000000000004E-2</v>
      </c>
      <c r="E375" s="13">
        <f t="shared" ca="1" si="48"/>
        <v>0.30614365886416628</v>
      </c>
      <c r="F375" s="23">
        <f t="shared" ca="1" si="50"/>
        <v>757.13</v>
      </c>
      <c r="G375" s="17">
        <f t="shared" ca="1" si="51"/>
        <v>2510.7595459377476</v>
      </c>
      <c r="I375" s="54">
        <v>3003.4263554163331</v>
      </c>
      <c r="J375" s="55">
        <f t="shared" si="44"/>
        <v>0.36599999999999999</v>
      </c>
    </row>
    <row r="376" spans="1:10">
      <c r="A376" s="45">
        <f t="shared" si="45"/>
        <v>367</v>
      </c>
      <c r="B376" s="6">
        <f t="shared" ca="1" si="46"/>
        <v>4.46</v>
      </c>
      <c r="C376" s="16">
        <f t="shared" ca="1" si="47"/>
        <v>8.17</v>
      </c>
      <c r="D376" s="26">
        <f t="shared" ca="1" si="49"/>
        <v>8.1699999999999995E-2</v>
      </c>
      <c r="E376" s="13">
        <f t="shared" ca="1" si="48"/>
        <v>0.2224852983093758</v>
      </c>
      <c r="F376" s="23">
        <f t="shared" ca="1" si="50"/>
        <v>625.77</v>
      </c>
      <c r="G376" s="17">
        <f t="shared" ca="1" si="51"/>
        <v>2263.3103370061021</v>
      </c>
      <c r="I376" s="54">
        <v>3015.1776800788102</v>
      </c>
      <c r="J376" s="55">
        <f t="shared" si="44"/>
        <v>0.36699999999999999</v>
      </c>
    </row>
    <row r="377" spans="1:10">
      <c r="A377" s="45">
        <f t="shared" si="45"/>
        <v>368</v>
      </c>
      <c r="B377" s="6">
        <f t="shared" ca="1" si="46"/>
        <v>7.92</v>
      </c>
      <c r="C377" s="16">
        <f t="shared" ca="1" si="47"/>
        <v>5.37</v>
      </c>
      <c r="D377" s="26">
        <f t="shared" ca="1" si="49"/>
        <v>5.3699999999999998E-2</v>
      </c>
      <c r="E377" s="13">
        <f t="shared" ca="1" si="48"/>
        <v>0.9710570830897356</v>
      </c>
      <c r="F377" s="23">
        <f t="shared" ca="1" si="50"/>
        <v>2541.92</v>
      </c>
      <c r="G377" s="17">
        <f t="shared" ca="1" si="51"/>
        <v>16055.397551205344</v>
      </c>
      <c r="I377" s="54">
        <v>3024.4359302707212</v>
      </c>
      <c r="J377" s="55">
        <f t="shared" si="44"/>
        <v>0.36799999999999999</v>
      </c>
    </row>
    <row r="378" spans="1:10">
      <c r="A378" s="45">
        <f t="shared" si="45"/>
        <v>369</v>
      </c>
      <c r="B378" s="6">
        <f t="shared" ca="1" si="46"/>
        <v>7.58</v>
      </c>
      <c r="C378" s="16">
        <f t="shared" ca="1" si="47"/>
        <v>9.2200000000000006</v>
      </c>
      <c r="D378" s="26">
        <f t="shared" ca="1" si="49"/>
        <v>9.2200000000000004E-2</v>
      </c>
      <c r="E378" s="13">
        <f t="shared" ca="1" si="48"/>
        <v>0.30140643620400032</v>
      </c>
      <c r="F378" s="23">
        <f t="shared" ca="1" si="50"/>
        <v>749.49</v>
      </c>
      <c r="G378" s="17">
        <f t="shared" ca="1" si="51"/>
        <v>3963.100841569722</v>
      </c>
      <c r="I378" s="54">
        <v>3065.8670441979398</v>
      </c>
      <c r="J378" s="55">
        <f t="shared" si="44"/>
        <v>0.36899999999999999</v>
      </c>
    </row>
    <row r="379" spans="1:10">
      <c r="A379" s="45">
        <f t="shared" si="45"/>
        <v>370</v>
      </c>
      <c r="B379" s="6">
        <f t="shared" ca="1" si="46"/>
        <v>3.81</v>
      </c>
      <c r="C379" s="16">
        <f t="shared" ca="1" si="47"/>
        <v>7.16</v>
      </c>
      <c r="D379" s="26">
        <f t="shared" ca="1" si="49"/>
        <v>7.1599999999999997E-2</v>
      </c>
      <c r="E379" s="13">
        <f t="shared" ca="1" si="48"/>
        <v>0.88524573757344649</v>
      </c>
      <c r="F379" s="23">
        <f t="shared" ca="1" si="50"/>
        <v>2087.88</v>
      </c>
      <c r="G379" s="17">
        <f t="shared" ca="1" si="51"/>
        <v>6754.1507848550027</v>
      </c>
      <c r="I379" s="54">
        <v>3066.5159078892634</v>
      </c>
      <c r="J379" s="55">
        <f t="shared" si="44"/>
        <v>0.37</v>
      </c>
    </row>
    <row r="380" spans="1:10">
      <c r="A380" s="45">
        <f t="shared" si="45"/>
        <v>371</v>
      </c>
      <c r="B380" s="6">
        <f t="shared" ca="1" si="46"/>
        <v>9.84</v>
      </c>
      <c r="C380" s="16">
        <f t="shared" ca="1" si="47"/>
        <v>9.15</v>
      </c>
      <c r="D380" s="26">
        <f t="shared" ca="1" si="49"/>
        <v>9.1499999999999998E-2</v>
      </c>
      <c r="E380" s="13">
        <f t="shared" ca="1" si="48"/>
        <v>0.36741987415605304</v>
      </c>
      <c r="F380" s="23">
        <f t="shared" ca="1" si="50"/>
        <v>858.46</v>
      </c>
      <c r="G380" s="17">
        <f t="shared" ca="1" si="51"/>
        <v>5417.9695087625796</v>
      </c>
      <c r="I380" s="54">
        <v>3068.2287813574894</v>
      </c>
      <c r="J380" s="55">
        <f t="shared" si="44"/>
        <v>0.371</v>
      </c>
    </row>
    <row r="381" spans="1:10">
      <c r="A381" s="45">
        <f t="shared" si="45"/>
        <v>372</v>
      </c>
      <c r="B381" s="6">
        <f t="shared" ca="1" si="46"/>
        <v>6.08</v>
      </c>
      <c r="C381" s="16">
        <f t="shared" ca="1" si="47"/>
        <v>10.69</v>
      </c>
      <c r="D381" s="26">
        <f t="shared" ca="1" si="49"/>
        <v>0.1069</v>
      </c>
      <c r="E381" s="13">
        <f t="shared" ca="1" si="48"/>
        <v>7.5721877821411931E-3</v>
      </c>
      <c r="F381" s="23">
        <f t="shared" ca="1" si="50"/>
        <v>193.72</v>
      </c>
      <c r="G381" s="17">
        <f t="shared" ca="1" si="51"/>
        <v>834.88371435059184</v>
      </c>
      <c r="I381" s="54">
        <v>3075.6253547537399</v>
      </c>
      <c r="J381" s="55">
        <f t="shared" si="44"/>
        <v>0.372</v>
      </c>
    </row>
    <row r="382" spans="1:10">
      <c r="A382" s="45">
        <f t="shared" si="45"/>
        <v>373</v>
      </c>
      <c r="B382" s="6">
        <f t="shared" ca="1" si="46"/>
        <v>1.07</v>
      </c>
      <c r="C382" s="16">
        <f t="shared" ca="1" si="47"/>
        <v>10.46</v>
      </c>
      <c r="D382" s="26">
        <f t="shared" ca="1" si="49"/>
        <v>0.10460000000000001</v>
      </c>
      <c r="E382" s="13">
        <f t="shared" ca="1" si="48"/>
        <v>0.54097631796269841</v>
      </c>
      <c r="F382" s="23">
        <f t="shared" ca="1" si="50"/>
        <v>1175.74</v>
      </c>
      <c r="G382" s="17">
        <f t="shared" ca="1" si="51"/>
        <v>1135.0207514051388</v>
      </c>
      <c r="I382" s="54">
        <v>3076.1193984588131</v>
      </c>
      <c r="J382" s="55">
        <f t="shared" si="44"/>
        <v>0.373</v>
      </c>
    </row>
    <row r="383" spans="1:10">
      <c r="A383" s="45">
        <f t="shared" si="45"/>
        <v>374</v>
      </c>
      <c r="B383" s="6">
        <f t="shared" ca="1" si="46"/>
        <v>4.6500000000000004</v>
      </c>
      <c r="C383" s="16">
        <f t="shared" ca="1" si="47"/>
        <v>8.32</v>
      </c>
      <c r="D383" s="26">
        <f t="shared" ca="1" si="49"/>
        <v>8.3199999999999996E-2</v>
      </c>
      <c r="E383" s="13">
        <f t="shared" ca="1" si="48"/>
        <v>0.39772602918280964</v>
      </c>
      <c r="F383" s="23">
        <f t="shared" ca="1" si="50"/>
        <v>910.39</v>
      </c>
      <c r="G383" s="17">
        <f t="shared" ca="1" si="51"/>
        <v>3396.3243681680874</v>
      </c>
      <c r="I383" s="54">
        <v>3085.9314446644962</v>
      </c>
      <c r="J383" s="55">
        <f t="shared" si="44"/>
        <v>0.374</v>
      </c>
    </row>
    <row r="384" spans="1:10">
      <c r="A384" s="45">
        <f t="shared" si="45"/>
        <v>375</v>
      </c>
      <c r="B384" s="6">
        <f t="shared" ca="1" si="46"/>
        <v>9.31</v>
      </c>
      <c r="C384" s="16">
        <f t="shared" ca="1" si="47"/>
        <v>7.28</v>
      </c>
      <c r="D384" s="26">
        <f t="shared" ca="1" si="49"/>
        <v>7.2800000000000004E-2</v>
      </c>
      <c r="E384" s="13">
        <f t="shared" ca="1" si="48"/>
        <v>0.25377425017981958</v>
      </c>
      <c r="F384" s="23">
        <f t="shared" ca="1" si="50"/>
        <v>674.03</v>
      </c>
      <c r="G384" s="17">
        <f t="shared" ca="1" si="51"/>
        <v>4445.6285225336651</v>
      </c>
      <c r="I384" s="54">
        <v>3110.2659106401202</v>
      </c>
      <c r="J384" s="55">
        <f t="shared" si="44"/>
        <v>0.375</v>
      </c>
    </row>
    <row r="385" spans="1:10">
      <c r="A385" s="45">
        <f t="shared" si="45"/>
        <v>376</v>
      </c>
      <c r="B385" s="6">
        <f t="shared" ca="1" si="46"/>
        <v>9.59</v>
      </c>
      <c r="C385" s="16">
        <f t="shared" ca="1" si="47"/>
        <v>9.5399999999999991</v>
      </c>
      <c r="D385" s="26">
        <f t="shared" ca="1" si="49"/>
        <v>9.5399999999999985E-2</v>
      </c>
      <c r="E385" s="13">
        <f t="shared" ca="1" si="48"/>
        <v>0.17274227771102568</v>
      </c>
      <c r="F385" s="23">
        <f t="shared" ca="1" si="50"/>
        <v>551</v>
      </c>
      <c r="G385" s="17">
        <f t="shared" ca="1" si="51"/>
        <v>3365.2171724723303</v>
      </c>
      <c r="I385" s="54">
        <v>3117.3504946581602</v>
      </c>
      <c r="J385" s="55">
        <f t="shared" si="44"/>
        <v>0.376</v>
      </c>
    </row>
    <row r="386" spans="1:10">
      <c r="A386" s="45">
        <f t="shared" si="45"/>
        <v>377</v>
      </c>
      <c r="B386" s="6">
        <f t="shared" ca="1" si="46"/>
        <v>8.93</v>
      </c>
      <c r="C386" s="16">
        <f t="shared" ca="1" si="47"/>
        <v>11.53</v>
      </c>
      <c r="D386" s="26">
        <f t="shared" ca="1" si="49"/>
        <v>0.1153</v>
      </c>
      <c r="E386" s="13">
        <f t="shared" ca="1" si="48"/>
        <v>0.26110169119160154</v>
      </c>
      <c r="F386" s="23">
        <f t="shared" ca="1" si="50"/>
        <v>685.48</v>
      </c>
      <c r="G386" s="17">
        <f t="shared" ca="1" si="51"/>
        <v>3701.5237076499052</v>
      </c>
      <c r="I386" s="54">
        <v>3117.508248280672</v>
      </c>
      <c r="J386" s="55">
        <f t="shared" si="44"/>
        <v>0.377</v>
      </c>
    </row>
    <row r="387" spans="1:10">
      <c r="A387" s="45">
        <f t="shared" si="45"/>
        <v>378</v>
      </c>
      <c r="B387" s="6">
        <f t="shared" ca="1" si="46"/>
        <v>6.59</v>
      </c>
      <c r="C387" s="16">
        <f t="shared" ca="1" si="47"/>
        <v>7.82</v>
      </c>
      <c r="D387" s="26">
        <f t="shared" ca="1" si="49"/>
        <v>7.8200000000000006E-2</v>
      </c>
      <c r="E387" s="13">
        <f t="shared" ca="1" si="48"/>
        <v>0.97247402870251998</v>
      </c>
      <c r="F387" s="23">
        <f t="shared" ca="1" si="50"/>
        <v>2553.27</v>
      </c>
      <c r="G387" s="17">
        <f t="shared" ca="1" si="51"/>
        <v>12771.19624371648</v>
      </c>
      <c r="I387" s="54">
        <v>3120.9441694060692</v>
      </c>
      <c r="J387" s="55">
        <f t="shared" si="44"/>
        <v>0.378</v>
      </c>
    </row>
    <row r="388" spans="1:10">
      <c r="A388" s="45">
        <f t="shared" si="45"/>
        <v>379</v>
      </c>
      <c r="B388" s="6">
        <f t="shared" ca="1" si="46"/>
        <v>6.75</v>
      </c>
      <c r="C388" s="16">
        <f t="shared" ca="1" si="47"/>
        <v>8.5299999999999994</v>
      </c>
      <c r="D388" s="26">
        <f t="shared" ca="1" si="49"/>
        <v>8.5299999999999987E-2</v>
      </c>
      <c r="E388" s="13">
        <f t="shared" ca="1" si="48"/>
        <v>0.16300233862449032</v>
      </c>
      <c r="F388" s="23">
        <f t="shared" ca="1" si="50"/>
        <v>536.62</v>
      </c>
      <c r="G388" s="17">
        <f t="shared" ca="1" si="51"/>
        <v>2670.5722258510914</v>
      </c>
      <c r="I388" s="54">
        <v>3124.9008044991883</v>
      </c>
      <c r="J388" s="55">
        <f t="shared" si="44"/>
        <v>0.379</v>
      </c>
    </row>
    <row r="389" spans="1:10">
      <c r="A389" s="45">
        <f t="shared" si="45"/>
        <v>380</v>
      </c>
      <c r="B389" s="6">
        <f t="shared" ca="1" si="46"/>
        <v>3.3</v>
      </c>
      <c r="C389" s="16">
        <f t="shared" ca="1" si="47"/>
        <v>10.4</v>
      </c>
      <c r="D389" s="26">
        <f t="shared" ca="1" si="49"/>
        <v>0.10400000000000001</v>
      </c>
      <c r="E389" s="13">
        <f t="shared" ca="1" si="48"/>
        <v>0.57975662058470279</v>
      </c>
      <c r="F389" s="23">
        <f t="shared" ca="1" si="50"/>
        <v>1254.5</v>
      </c>
      <c r="G389" s="17">
        <f t="shared" ca="1" si="51"/>
        <v>3360.0931333044946</v>
      </c>
      <c r="I389" s="54">
        <v>3126.9702607038275</v>
      </c>
      <c r="J389" s="55">
        <f t="shared" si="44"/>
        <v>0.38</v>
      </c>
    </row>
    <row r="390" spans="1:10">
      <c r="A390" s="45">
        <f t="shared" si="45"/>
        <v>381</v>
      </c>
      <c r="B390" s="6">
        <f t="shared" ca="1" si="46"/>
        <v>6.24</v>
      </c>
      <c r="C390" s="16">
        <f t="shared" ca="1" si="47"/>
        <v>10.3</v>
      </c>
      <c r="D390" s="26">
        <f t="shared" ca="1" si="49"/>
        <v>0.10300000000000001</v>
      </c>
      <c r="E390" s="13">
        <f t="shared" ca="1" si="48"/>
        <v>5.793286173852652E-2</v>
      </c>
      <c r="F390" s="23">
        <f t="shared" ca="1" si="50"/>
        <v>359.23</v>
      </c>
      <c r="G390" s="17">
        <f t="shared" ca="1" si="51"/>
        <v>1595.9180154066896</v>
      </c>
      <c r="I390" s="54">
        <v>3128.5033589778072</v>
      </c>
      <c r="J390" s="55">
        <f t="shared" si="44"/>
        <v>0.38100000000000001</v>
      </c>
    </row>
    <row r="391" spans="1:10">
      <c r="A391" s="45">
        <f t="shared" si="45"/>
        <v>382</v>
      </c>
      <c r="B391" s="6">
        <f t="shared" ca="1" si="46"/>
        <v>3.55</v>
      </c>
      <c r="C391" s="16">
        <f t="shared" ca="1" si="47"/>
        <v>7.45</v>
      </c>
      <c r="D391" s="26">
        <f t="shared" ca="1" si="49"/>
        <v>7.4499999999999997E-2</v>
      </c>
      <c r="E391" s="13">
        <f t="shared" ca="1" si="48"/>
        <v>0.85203317898315356</v>
      </c>
      <c r="F391" s="23">
        <f t="shared" ca="1" si="50"/>
        <v>1964.26</v>
      </c>
      <c r="G391" s="17">
        <f t="shared" ca="1" si="51"/>
        <v>5936.3038672708653</v>
      </c>
      <c r="I391" s="54">
        <v>3133.2931836605194</v>
      </c>
      <c r="J391" s="55">
        <f t="shared" si="44"/>
        <v>0.38200000000000001</v>
      </c>
    </row>
    <row r="392" spans="1:10">
      <c r="A392" s="45">
        <f t="shared" si="45"/>
        <v>383</v>
      </c>
      <c r="B392" s="6">
        <f t="shared" ca="1" si="46"/>
        <v>7.28</v>
      </c>
      <c r="C392" s="16">
        <f t="shared" ca="1" si="47"/>
        <v>9.74</v>
      </c>
      <c r="D392" s="26">
        <f t="shared" ca="1" si="49"/>
        <v>9.74E-2</v>
      </c>
      <c r="E392" s="13">
        <f t="shared" ca="1" si="48"/>
        <v>0.97849522894294894</v>
      </c>
      <c r="F392" s="23">
        <f t="shared" ca="1" si="50"/>
        <v>2605.15</v>
      </c>
      <c r="G392" s="17">
        <f t="shared" ca="1" si="51"/>
        <v>13150.740132116365</v>
      </c>
      <c r="I392" s="54">
        <v>3134.3681322939974</v>
      </c>
      <c r="J392" s="55">
        <f t="shared" si="44"/>
        <v>0.38300000000000001</v>
      </c>
    </row>
    <row r="393" spans="1:10">
      <c r="A393" s="45">
        <f t="shared" si="45"/>
        <v>384</v>
      </c>
      <c r="B393" s="6">
        <f t="shared" ca="1" si="46"/>
        <v>1.54</v>
      </c>
      <c r="C393" s="16">
        <f t="shared" ca="1" si="47"/>
        <v>6.62</v>
      </c>
      <c r="D393" s="26">
        <f t="shared" ca="1" si="49"/>
        <v>6.6199999999999995E-2</v>
      </c>
      <c r="E393" s="13">
        <f t="shared" ca="1" si="48"/>
        <v>7.2935695756017327E-2</v>
      </c>
      <c r="F393" s="23">
        <f t="shared" ca="1" si="50"/>
        <v>390.87</v>
      </c>
      <c r="G393" s="17">
        <f t="shared" ca="1" si="51"/>
        <v>555.00885202212748</v>
      </c>
      <c r="I393" s="54">
        <v>3155.8834969515437</v>
      </c>
      <c r="J393" s="55">
        <f t="shared" si="44"/>
        <v>0.38400000000000001</v>
      </c>
    </row>
    <row r="394" spans="1:10">
      <c r="A394" s="45">
        <f t="shared" si="45"/>
        <v>385</v>
      </c>
      <c r="B394" s="6">
        <f t="shared" ca="1" si="46"/>
        <v>7.11</v>
      </c>
      <c r="C394" s="16">
        <f t="shared" ca="1" si="47"/>
        <v>8.6</v>
      </c>
      <c r="D394" s="26">
        <f t="shared" ca="1" si="49"/>
        <v>8.5999999999999993E-2</v>
      </c>
      <c r="E394" s="13">
        <f t="shared" ca="1" si="48"/>
        <v>0.23791341301411451</v>
      </c>
      <c r="F394" s="23">
        <f t="shared" ca="1" si="50"/>
        <v>649.44000000000005</v>
      </c>
      <c r="G394" s="17">
        <f t="shared" ca="1" si="51"/>
        <v>3351.2291123280593</v>
      </c>
      <c r="I394" s="54">
        <v>3165.4044074395138</v>
      </c>
      <c r="J394" s="55">
        <f t="shared" si="44"/>
        <v>0.38500000000000001</v>
      </c>
    </row>
    <row r="395" spans="1:10">
      <c r="A395" s="45">
        <f t="shared" si="45"/>
        <v>386</v>
      </c>
      <c r="B395" s="6">
        <f t="shared" ca="1" si="46"/>
        <v>5.01</v>
      </c>
      <c r="C395" s="16">
        <f t="shared" ca="1" si="47"/>
        <v>8.61</v>
      </c>
      <c r="D395" s="26">
        <f t="shared" ca="1" si="49"/>
        <v>8.6099999999999996E-2</v>
      </c>
      <c r="E395" s="13">
        <f t="shared" ca="1" si="48"/>
        <v>0.18937382795197866</v>
      </c>
      <c r="F395" s="23">
        <f t="shared" ca="1" si="50"/>
        <v>575.74</v>
      </c>
      <c r="G395" s="17">
        <f t="shared" ca="1" si="51"/>
        <v>2265.9269246729223</v>
      </c>
      <c r="I395" s="54">
        <v>3174.4640287845486</v>
      </c>
      <c r="J395" s="55">
        <f t="shared" ref="J395:J458" si="52">A395/1000</f>
        <v>0.38600000000000001</v>
      </c>
    </row>
    <row r="396" spans="1:10">
      <c r="A396" s="45">
        <f t="shared" ref="A396:A459" si="53">A395+1</f>
        <v>387</v>
      </c>
      <c r="B396" s="6">
        <f t="shared" ref="B396:B459" ca="1" si="54">IF($A$1="",RANDBETWEEN(B$5*10^$A$2,B$7*10^$A$2)/10^$A$2,B396)</f>
        <v>9.5299999999999994</v>
      </c>
      <c r="C396" s="16">
        <f t="shared" ref="C396:C459" ca="1" si="55">IF($A$1="",ROUND(_xlfn.NORM.INV(RAND(),C$6,(C$7-C$5)/6),$A$2),C396)</f>
        <v>11.43</v>
      </c>
      <c r="D396" s="26">
        <f t="shared" ca="1" si="49"/>
        <v>0.1143</v>
      </c>
      <c r="E396" s="13">
        <f t="shared" ca="1" si="48"/>
        <v>0.44112703848150814</v>
      </c>
      <c r="F396" s="23">
        <f t="shared" ca="1" si="50"/>
        <v>987.08</v>
      </c>
      <c r="G396" s="17">
        <f t="shared" ca="1" si="51"/>
        <v>5557.1106387142054</v>
      </c>
      <c r="I396" s="54">
        <v>3179.3178484357577</v>
      </c>
      <c r="J396" s="55">
        <f t="shared" si="52"/>
        <v>0.38700000000000001</v>
      </c>
    </row>
    <row r="397" spans="1:10">
      <c r="A397" s="45">
        <f t="shared" si="53"/>
        <v>388</v>
      </c>
      <c r="B397" s="6">
        <f t="shared" ca="1" si="54"/>
        <v>4.5</v>
      </c>
      <c r="C397" s="16">
        <f t="shared" ca="1" si="55"/>
        <v>9.4499999999999993</v>
      </c>
      <c r="D397" s="26">
        <f t="shared" ca="1" si="49"/>
        <v>9.4499999999999987E-2</v>
      </c>
      <c r="E397" s="13">
        <f t="shared" ref="E397:E460" ca="1" si="56">IF($A$1="",RAND(),E397)</f>
        <v>2.0704411769065345E-2</v>
      </c>
      <c r="F397" s="23">
        <f t="shared" ca="1" si="50"/>
        <v>254.97</v>
      </c>
      <c r="G397" s="17">
        <f t="shared" ca="1" si="51"/>
        <v>900.93695502338426</v>
      </c>
      <c r="I397" s="54">
        <v>3194.419887381719</v>
      </c>
      <c r="J397" s="55">
        <f t="shared" si="52"/>
        <v>0.38800000000000001</v>
      </c>
    </row>
    <row r="398" spans="1:10">
      <c r="A398" s="45">
        <f t="shared" si="53"/>
        <v>389</v>
      </c>
      <c r="B398" s="6">
        <f t="shared" ca="1" si="54"/>
        <v>8.48</v>
      </c>
      <c r="C398" s="16">
        <f t="shared" ca="1" si="55"/>
        <v>10.19</v>
      </c>
      <c r="D398" s="26">
        <f t="shared" ca="1" si="49"/>
        <v>0.10189999999999999</v>
      </c>
      <c r="E398" s="13">
        <f t="shared" ca="1" si="56"/>
        <v>0.26574456907754052</v>
      </c>
      <c r="F398" s="23">
        <f t="shared" ca="1" si="50"/>
        <v>692.76</v>
      </c>
      <c r="G398" s="17">
        <f t="shared" ca="1" si="51"/>
        <v>3812.7522517549673</v>
      </c>
      <c r="I398" s="54">
        <v>3216.6987644859059</v>
      </c>
      <c r="J398" s="55">
        <f t="shared" si="52"/>
        <v>0.38900000000000001</v>
      </c>
    </row>
    <row r="399" spans="1:10">
      <c r="A399" s="45">
        <f t="shared" si="53"/>
        <v>390</v>
      </c>
      <c r="B399" s="6">
        <f t="shared" ca="1" si="54"/>
        <v>2.74</v>
      </c>
      <c r="C399" s="16">
        <f t="shared" ca="1" si="55"/>
        <v>8.7100000000000009</v>
      </c>
      <c r="D399" s="26">
        <f t="shared" ca="1" si="49"/>
        <v>8.7100000000000011E-2</v>
      </c>
      <c r="E399" s="13">
        <f t="shared" ca="1" si="56"/>
        <v>0.37815416925764755</v>
      </c>
      <c r="F399" s="23">
        <f t="shared" ca="1" si="50"/>
        <v>876.7</v>
      </c>
      <c r="G399" s="17">
        <f t="shared" ca="1" si="51"/>
        <v>2058.725855606966</v>
      </c>
      <c r="I399" s="54">
        <v>3219.9238642892965</v>
      </c>
      <c r="J399" s="55">
        <f t="shared" si="52"/>
        <v>0.39</v>
      </c>
    </row>
    <row r="400" spans="1:10">
      <c r="A400" s="45">
        <f t="shared" si="53"/>
        <v>391</v>
      </c>
      <c r="B400" s="6">
        <f t="shared" ca="1" si="54"/>
        <v>9.8000000000000007</v>
      </c>
      <c r="C400" s="16">
        <f t="shared" ca="1" si="55"/>
        <v>8.85</v>
      </c>
      <c r="D400" s="26">
        <f t="shared" ca="1" si="49"/>
        <v>8.8499999999999995E-2</v>
      </c>
      <c r="E400" s="13">
        <f t="shared" ca="1" si="56"/>
        <v>0.82211939950939383</v>
      </c>
      <c r="F400" s="23">
        <f t="shared" ca="1" si="50"/>
        <v>1864.38</v>
      </c>
      <c r="G400" s="17">
        <f t="shared" ca="1" si="51"/>
        <v>11890.036845228697</v>
      </c>
      <c r="I400" s="54">
        <v>3226.5869643968276</v>
      </c>
      <c r="J400" s="55">
        <f t="shared" si="52"/>
        <v>0.39100000000000001</v>
      </c>
    </row>
    <row r="401" spans="1:10">
      <c r="A401" s="45">
        <f t="shared" si="53"/>
        <v>392</v>
      </c>
      <c r="B401" s="6">
        <f t="shared" ca="1" si="54"/>
        <v>7.13</v>
      </c>
      <c r="C401" s="16">
        <f t="shared" ca="1" si="55"/>
        <v>10.66</v>
      </c>
      <c r="D401" s="26">
        <f t="shared" ca="1" si="49"/>
        <v>0.1066</v>
      </c>
      <c r="E401" s="13">
        <f t="shared" ca="1" si="56"/>
        <v>0.86814787024637052</v>
      </c>
      <c r="F401" s="23">
        <f t="shared" ca="1" si="50"/>
        <v>2022.28</v>
      </c>
      <c r="G401" s="17">
        <f t="shared" ca="1" si="51"/>
        <v>9757.1045402492855</v>
      </c>
      <c r="I401" s="54">
        <v>3235.4074260425814</v>
      </c>
      <c r="J401" s="55">
        <f t="shared" si="52"/>
        <v>0.39200000000000002</v>
      </c>
    </row>
    <row r="402" spans="1:10">
      <c r="A402" s="45">
        <f t="shared" si="53"/>
        <v>393</v>
      </c>
      <c r="B402" s="6">
        <f t="shared" ca="1" si="54"/>
        <v>4.26</v>
      </c>
      <c r="C402" s="16">
        <f t="shared" ca="1" si="55"/>
        <v>6.03</v>
      </c>
      <c r="D402" s="26">
        <f t="shared" ca="1" si="49"/>
        <v>6.0299999999999999E-2</v>
      </c>
      <c r="E402" s="13">
        <f t="shared" ca="1" si="56"/>
        <v>0.6010840814481706</v>
      </c>
      <c r="F402" s="23">
        <f t="shared" ca="1" si="50"/>
        <v>1299.3699999999999</v>
      </c>
      <c r="G402" s="17">
        <f t="shared" ca="1" si="51"/>
        <v>4756.9436447482594</v>
      </c>
      <c r="I402" s="54">
        <v>3239.0962995014665</v>
      </c>
      <c r="J402" s="55">
        <f t="shared" si="52"/>
        <v>0.39300000000000002</v>
      </c>
    </row>
    <row r="403" spans="1:10">
      <c r="A403" s="45">
        <f t="shared" si="53"/>
        <v>394</v>
      </c>
      <c r="B403" s="6">
        <f t="shared" ca="1" si="54"/>
        <v>9.1999999999999993</v>
      </c>
      <c r="C403" s="16">
        <f t="shared" ca="1" si="55"/>
        <v>10.43</v>
      </c>
      <c r="D403" s="26">
        <f t="shared" ca="1" si="49"/>
        <v>0.1043</v>
      </c>
      <c r="E403" s="13">
        <f t="shared" ca="1" si="56"/>
        <v>0.52368901196704842</v>
      </c>
      <c r="F403" s="23">
        <f t="shared" ca="1" si="50"/>
        <v>1141.71</v>
      </c>
      <c r="G403" s="17">
        <f t="shared" ca="1" si="51"/>
        <v>6552.2995803417907</v>
      </c>
      <c r="I403" s="54">
        <v>3249.4547480767483</v>
      </c>
      <c r="J403" s="55">
        <f t="shared" si="52"/>
        <v>0.39400000000000002</v>
      </c>
    </row>
    <row r="404" spans="1:10">
      <c r="A404" s="45">
        <f t="shared" si="53"/>
        <v>395</v>
      </c>
      <c r="B404" s="6">
        <f t="shared" ca="1" si="54"/>
        <v>2.92</v>
      </c>
      <c r="C404" s="16">
        <f t="shared" ca="1" si="55"/>
        <v>9.26</v>
      </c>
      <c r="D404" s="26">
        <f t="shared" ref="D404:D467" ca="1" si="57">C404/100</f>
        <v>9.2600000000000002E-2</v>
      </c>
      <c r="E404" s="13">
        <f t="shared" ca="1" si="56"/>
        <v>0.90856648482715163</v>
      </c>
      <c r="F404" s="23">
        <f t="shared" ref="F404:F467" ca="1" si="58">ROUND(IF(E404&lt;=(F$6-F$5)/(F$7-F$5),F$5+SQRT(E404*(F$7-F$5)*(F$6-F$5)),F$7-SQRT((1-E404)*(F$7-F$5)*(-F$6+F$7))),$A$2)</f>
        <v>2185.8200000000002</v>
      </c>
      <c r="G404" s="17">
        <f t="shared" ref="G404:G467" ca="1" si="59">PV(D404,B404,-F404)</f>
        <v>5378.7430812655075</v>
      </c>
      <c r="I404" s="54">
        <v>3253.5962267850355</v>
      </c>
      <c r="J404" s="55">
        <f t="shared" si="52"/>
        <v>0.39500000000000002</v>
      </c>
    </row>
    <row r="405" spans="1:10">
      <c r="A405" s="45">
        <f t="shared" si="53"/>
        <v>396</v>
      </c>
      <c r="B405" s="6">
        <f t="shared" ca="1" si="54"/>
        <v>7.76</v>
      </c>
      <c r="C405" s="16">
        <f t="shared" ca="1" si="55"/>
        <v>7.46</v>
      </c>
      <c r="D405" s="26">
        <f t="shared" ca="1" si="57"/>
        <v>7.46E-2</v>
      </c>
      <c r="E405" s="13">
        <f t="shared" ca="1" si="56"/>
        <v>0.18777953809972292</v>
      </c>
      <c r="F405" s="23">
        <f t="shared" ca="1" si="58"/>
        <v>573.36</v>
      </c>
      <c r="G405" s="17">
        <f t="shared" ca="1" si="59"/>
        <v>3288.2173043382027</v>
      </c>
      <c r="I405" s="54">
        <v>3255.2678434473823</v>
      </c>
      <c r="J405" s="55">
        <f t="shared" si="52"/>
        <v>0.39600000000000002</v>
      </c>
    </row>
    <row r="406" spans="1:10">
      <c r="A406" s="45">
        <f t="shared" si="53"/>
        <v>397</v>
      </c>
      <c r="B406" s="6">
        <f t="shared" ca="1" si="54"/>
        <v>1.25</v>
      </c>
      <c r="C406" s="16">
        <f t="shared" ca="1" si="55"/>
        <v>8.19</v>
      </c>
      <c r="D406" s="26">
        <f t="shared" ca="1" si="57"/>
        <v>8.1900000000000001E-2</v>
      </c>
      <c r="E406" s="13">
        <f t="shared" ca="1" si="56"/>
        <v>9.7133387529854009E-2</v>
      </c>
      <c r="F406" s="23">
        <f t="shared" ca="1" si="58"/>
        <v>435.67</v>
      </c>
      <c r="G406" s="17">
        <f t="shared" ca="1" si="59"/>
        <v>498.5058092980812</v>
      </c>
      <c r="I406" s="54">
        <v>3270.7793174075114</v>
      </c>
      <c r="J406" s="55">
        <f t="shared" si="52"/>
        <v>0.39700000000000002</v>
      </c>
    </row>
    <row r="407" spans="1:10">
      <c r="A407" s="45">
        <f t="shared" si="53"/>
        <v>398</v>
      </c>
      <c r="B407" s="6">
        <f t="shared" ca="1" si="54"/>
        <v>1.02</v>
      </c>
      <c r="C407" s="16">
        <f t="shared" ca="1" si="55"/>
        <v>8.9499999999999993</v>
      </c>
      <c r="D407" s="26">
        <f t="shared" ca="1" si="57"/>
        <v>8.9499999999999996E-2</v>
      </c>
      <c r="E407" s="13">
        <f t="shared" ca="1" si="56"/>
        <v>0.23876668555613456</v>
      </c>
      <c r="F407" s="23">
        <f t="shared" ca="1" si="58"/>
        <v>650.76</v>
      </c>
      <c r="G407" s="17">
        <f t="shared" ca="1" si="59"/>
        <v>608.7330565988816</v>
      </c>
      <c r="I407" s="54">
        <v>3276.9479083544938</v>
      </c>
      <c r="J407" s="55">
        <f t="shared" si="52"/>
        <v>0.39800000000000002</v>
      </c>
    </row>
    <row r="408" spans="1:10">
      <c r="A408" s="45">
        <f t="shared" si="53"/>
        <v>399</v>
      </c>
      <c r="B408" s="6">
        <f t="shared" ca="1" si="54"/>
        <v>8.2799999999999994</v>
      </c>
      <c r="C408" s="16">
        <f t="shared" ca="1" si="55"/>
        <v>10.51</v>
      </c>
      <c r="D408" s="26">
        <f t="shared" ca="1" si="57"/>
        <v>0.1051</v>
      </c>
      <c r="E408" s="13">
        <f t="shared" ca="1" si="56"/>
        <v>0.42015609066389314</v>
      </c>
      <c r="F408" s="23">
        <f t="shared" ca="1" si="58"/>
        <v>949.67</v>
      </c>
      <c r="G408" s="17">
        <f t="shared" ca="1" si="59"/>
        <v>5085.7993482168858</v>
      </c>
      <c r="I408" s="54">
        <v>3284.2762219413794</v>
      </c>
      <c r="J408" s="55">
        <f t="shared" si="52"/>
        <v>0.39900000000000002</v>
      </c>
    </row>
    <row r="409" spans="1:10">
      <c r="A409" s="45">
        <f t="shared" si="53"/>
        <v>400</v>
      </c>
      <c r="B409" s="6">
        <f t="shared" ca="1" si="54"/>
        <v>8.8800000000000008</v>
      </c>
      <c r="C409" s="16">
        <f t="shared" ca="1" si="55"/>
        <v>6.35</v>
      </c>
      <c r="D409" s="26">
        <f t="shared" ca="1" si="57"/>
        <v>6.3500000000000001E-2</v>
      </c>
      <c r="E409" s="13">
        <f t="shared" ca="1" si="56"/>
        <v>0.35341718493727459</v>
      </c>
      <c r="F409" s="23">
        <f t="shared" ca="1" si="58"/>
        <v>834.88</v>
      </c>
      <c r="G409" s="17">
        <f t="shared" ca="1" si="59"/>
        <v>5537.0729614809325</v>
      </c>
      <c r="I409" s="54">
        <v>3286.3374253155016</v>
      </c>
      <c r="J409" s="55">
        <f t="shared" si="52"/>
        <v>0.4</v>
      </c>
    </row>
    <row r="410" spans="1:10">
      <c r="A410" s="45">
        <f t="shared" si="53"/>
        <v>401</v>
      </c>
      <c r="B410" s="6">
        <f t="shared" ca="1" si="54"/>
        <v>6.23</v>
      </c>
      <c r="C410" s="16">
        <f t="shared" ca="1" si="55"/>
        <v>8.27</v>
      </c>
      <c r="D410" s="26">
        <f t="shared" ca="1" si="57"/>
        <v>8.2699999999999996E-2</v>
      </c>
      <c r="E410" s="13">
        <f t="shared" ca="1" si="56"/>
        <v>0.62607276709760462</v>
      </c>
      <c r="F410" s="23">
        <f t="shared" ca="1" si="58"/>
        <v>1353.5</v>
      </c>
      <c r="G410" s="17">
        <f t="shared" ca="1" si="59"/>
        <v>6390.1406188410474</v>
      </c>
      <c r="I410" s="54">
        <v>3288.2173043382027</v>
      </c>
      <c r="J410" s="55">
        <f t="shared" si="52"/>
        <v>0.40100000000000002</v>
      </c>
    </row>
    <row r="411" spans="1:10">
      <c r="A411" s="45">
        <f t="shared" si="53"/>
        <v>402</v>
      </c>
      <c r="B411" s="6">
        <f t="shared" ca="1" si="54"/>
        <v>9.3800000000000008</v>
      </c>
      <c r="C411" s="16">
        <f t="shared" ca="1" si="55"/>
        <v>9.44</v>
      </c>
      <c r="D411" s="26">
        <f t="shared" ca="1" si="57"/>
        <v>9.4399999999999998E-2</v>
      </c>
      <c r="E411" s="13">
        <f t="shared" ca="1" si="56"/>
        <v>0.37108759839346095</v>
      </c>
      <c r="F411" s="23">
        <f t="shared" ca="1" si="58"/>
        <v>864.67</v>
      </c>
      <c r="G411" s="17">
        <f t="shared" ca="1" si="59"/>
        <v>5229.511555391261</v>
      </c>
      <c r="I411" s="54">
        <v>3308.7600065698675</v>
      </c>
      <c r="J411" s="55">
        <f t="shared" si="52"/>
        <v>0.40200000000000002</v>
      </c>
    </row>
    <row r="412" spans="1:10">
      <c r="A412" s="45">
        <f t="shared" si="53"/>
        <v>403</v>
      </c>
      <c r="B412" s="6">
        <f t="shared" ca="1" si="54"/>
        <v>2.2999999999999998</v>
      </c>
      <c r="C412" s="16">
        <f t="shared" ca="1" si="55"/>
        <v>6.39</v>
      </c>
      <c r="D412" s="26">
        <f t="shared" ca="1" si="57"/>
        <v>6.3899999999999998E-2</v>
      </c>
      <c r="E412" s="13">
        <f t="shared" ca="1" si="56"/>
        <v>0.74901004252457737</v>
      </c>
      <c r="F412" s="23">
        <f t="shared" ca="1" si="58"/>
        <v>1651.05</v>
      </c>
      <c r="G412" s="17">
        <f t="shared" ca="1" si="59"/>
        <v>3430.8324840516793</v>
      </c>
      <c r="I412" s="54">
        <v>3310.7987837916216</v>
      </c>
      <c r="J412" s="55">
        <f t="shared" si="52"/>
        <v>0.40300000000000002</v>
      </c>
    </row>
    <row r="413" spans="1:10">
      <c r="A413" s="45">
        <f t="shared" si="53"/>
        <v>404</v>
      </c>
      <c r="B413" s="6">
        <f t="shared" ca="1" si="54"/>
        <v>8.6199999999999992</v>
      </c>
      <c r="C413" s="16">
        <f t="shared" ca="1" si="55"/>
        <v>12.18</v>
      </c>
      <c r="D413" s="26">
        <f t="shared" ca="1" si="57"/>
        <v>0.12179999999999999</v>
      </c>
      <c r="E413" s="13">
        <f t="shared" ca="1" si="56"/>
        <v>0.61173441101195425</v>
      </c>
      <c r="F413" s="23">
        <f t="shared" ca="1" si="58"/>
        <v>1322.23</v>
      </c>
      <c r="G413" s="17">
        <f t="shared" ca="1" si="59"/>
        <v>6824.9711376585192</v>
      </c>
      <c r="I413" s="54">
        <v>3311.8535305035348</v>
      </c>
      <c r="J413" s="55">
        <f t="shared" si="52"/>
        <v>0.40400000000000003</v>
      </c>
    </row>
    <row r="414" spans="1:10">
      <c r="A414" s="45">
        <f t="shared" si="53"/>
        <v>405</v>
      </c>
      <c r="B414" s="6">
        <f t="shared" ca="1" si="54"/>
        <v>1.1000000000000001</v>
      </c>
      <c r="C414" s="16">
        <f t="shared" ca="1" si="55"/>
        <v>9.65</v>
      </c>
      <c r="D414" s="26">
        <f t="shared" ca="1" si="57"/>
        <v>9.6500000000000002E-2</v>
      </c>
      <c r="E414" s="13">
        <f t="shared" ca="1" si="56"/>
        <v>0.98762549242120123</v>
      </c>
      <c r="F414" s="23">
        <f t="shared" ca="1" si="58"/>
        <v>2700.48</v>
      </c>
      <c r="G414" s="17">
        <f t="shared" ca="1" si="59"/>
        <v>2696.8502244810193</v>
      </c>
      <c r="I414" s="54">
        <v>3316.8873343397859</v>
      </c>
      <c r="J414" s="55">
        <f t="shared" si="52"/>
        <v>0.40500000000000003</v>
      </c>
    </row>
    <row r="415" spans="1:10">
      <c r="A415" s="45">
        <f t="shared" si="53"/>
        <v>406</v>
      </c>
      <c r="B415" s="6">
        <f t="shared" ca="1" si="54"/>
        <v>8.0500000000000007</v>
      </c>
      <c r="C415" s="16">
        <f t="shared" ca="1" si="55"/>
        <v>8.0500000000000007</v>
      </c>
      <c r="D415" s="26">
        <f t="shared" ca="1" si="57"/>
        <v>8.0500000000000002E-2</v>
      </c>
      <c r="E415" s="13">
        <f t="shared" ca="1" si="56"/>
        <v>0.70904440490817089</v>
      </c>
      <c r="F415" s="23">
        <f t="shared" ca="1" si="58"/>
        <v>1547.61</v>
      </c>
      <c r="G415" s="17">
        <f t="shared" ca="1" si="59"/>
        <v>8916.6881849684887</v>
      </c>
      <c r="I415" s="54">
        <v>3332.9205536830609</v>
      </c>
      <c r="J415" s="55">
        <f t="shared" si="52"/>
        <v>0.40600000000000003</v>
      </c>
    </row>
    <row r="416" spans="1:10">
      <c r="A416" s="45">
        <f t="shared" si="53"/>
        <v>407</v>
      </c>
      <c r="B416" s="6">
        <f t="shared" ca="1" si="54"/>
        <v>4.7</v>
      </c>
      <c r="C416" s="16">
        <f t="shared" ca="1" si="55"/>
        <v>9.57</v>
      </c>
      <c r="D416" s="26">
        <f t="shared" ca="1" si="57"/>
        <v>9.5700000000000007E-2</v>
      </c>
      <c r="E416" s="13">
        <f t="shared" ca="1" si="56"/>
        <v>0.73264329464418454</v>
      </c>
      <c r="F416" s="23">
        <f t="shared" ca="1" si="58"/>
        <v>1607.76</v>
      </c>
      <c r="G416" s="17">
        <f t="shared" ca="1" si="59"/>
        <v>5866.5185619655849</v>
      </c>
      <c r="I416" s="54">
        <v>3346.0627169360632</v>
      </c>
      <c r="J416" s="55">
        <f t="shared" si="52"/>
        <v>0.40699999999999997</v>
      </c>
    </row>
    <row r="417" spans="1:10">
      <c r="A417" s="45">
        <f t="shared" si="53"/>
        <v>408</v>
      </c>
      <c r="B417" s="6">
        <f t="shared" ca="1" si="54"/>
        <v>4.7</v>
      </c>
      <c r="C417" s="16">
        <f t="shared" ca="1" si="55"/>
        <v>9.33</v>
      </c>
      <c r="D417" s="26">
        <f t="shared" ca="1" si="57"/>
        <v>9.3299999999999994E-2</v>
      </c>
      <c r="E417" s="13">
        <f t="shared" ca="1" si="56"/>
        <v>0.58997268160034089</v>
      </c>
      <c r="F417" s="23">
        <f t="shared" ca="1" si="58"/>
        <v>1275.8499999999999</v>
      </c>
      <c r="G417" s="17">
        <f t="shared" ca="1" si="59"/>
        <v>4682.9797961308923</v>
      </c>
      <c r="I417" s="54">
        <v>3347.0284246440769</v>
      </c>
      <c r="J417" s="55">
        <f t="shared" si="52"/>
        <v>0.40799999999999997</v>
      </c>
    </row>
    <row r="418" spans="1:10">
      <c r="A418" s="45">
        <f t="shared" si="53"/>
        <v>409</v>
      </c>
      <c r="B418" s="6">
        <f t="shared" ca="1" si="54"/>
        <v>6.88</v>
      </c>
      <c r="C418" s="16">
        <f t="shared" ca="1" si="55"/>
        <v>9.39</v>
      </c>
      <c r="D418" s="26">
        <f t="shared" ca="1" si="57"/>
        <v>9.3900000000000011E-2</v>
      </c>
      <c r="E418" s="13">
        <f t="shared" ca="1" si="56"/>
        <v>0.64257578474223276</v>
      </c>
      <c r="F418" s="23">
        <f t="shared" ca="1" si="58"/>
        <v>1390.24</v>
      </c>
      <c r="G418" s="17">
        <f t="shared" ca="1" si="59"/>
        <v>6820.8462187560626</v>
      </c>
      <c r="I418" s="54">
        <v>3349.1391009906311</v>
      </c>
      <c r="J418" s="55">
        <f t="shared" si="52"/>
        <v>0.40899999999999997</v>
      </c>
    </row>
    <row r="419" spans="1:10">
      <c r="A419" s="45">
        <f t="shared" si="53"/>
        <v>410</v>
      </c>
      <c r="B419" s="6">
        <f t="shared" ca="1" si="54"/>
        <v>7.95</v>
      </c>
      <c r="C419" s="16">
        <f t="shared" ca="1" si="55"/>
        <v>7.28</v>
      </c>
      <c r="D419" s="26">
        <f t="shared" ca="1" si="57"/>
        <v>7.2800000000000004E-2</v>
      </c>
      <c r="E419" s="13">
        <f t="shared" ca="1" si="56"/>
        <v>0.3159342960713053</v>
      </c>
      <c r="F419" s="23">
        <f t="shared" ca="1" si="58"/>
        <v>773.01</v>
      </c>
      <c r="G419" s="17">
        <f t="shared" ca="1" si="59"/>
        <v>4544.9018531816691</v>
      </c>
      <c r="I419" s="54">
        <v>3350.0254545439257</v>
      </c>
      <c r="J419" s="55">
        <f t="shared" si="52"/>
        <v>0.41</v>
      </c>
    </row>
    <row r="420" spans="1:10">
      <c r="A420" s="45">
        <f t="shared" si="53"/>
        <v>411</v>
      </c>
      <c r="B420" s="6">
        <f t="shared" ca="1" si="54"/>
        <v>6.4</v>
      </c>
      <c r="C420" s="16">
        <f t="shared" ca="1" si="55"/>
        <v>10.86</v>
      </c>
      <c r="D420" s="26">
        <f t="shared" ca="1" si="57"/>
        <v>0.10859999999999999</v>
      </c>
      <c r="E420" s="13">
        <f t="shared" ca="1" si="56"/>
        <v>0.3911201691020223</v>
      </c>
      <c r="F420" s="23">
        <f t="shared" ca="1" si="58"/>
        <v>898.96</v>
      </c>
      <c r="G420" s="17">
        <f t="shared" ca="1" si="59"/>
        <v>3998.627114822671</v>
      </c>
      <c r="I420" s="54">
        <v>3351.2291123280593</v>
      </c>
      <c r="J420" s="55">
        <f t="shared" si="52"/>
        <v>0.41099999999999998</v>
      </c>
    </row>
    <row r="421" spans="1:10">
      <c r="A421" s="45">
        <f t="shared" si="53"/>
        <v>412</v>
      </c>
      <c r="B421" s="6">
        <f t="shared" ca="1" si="54"/>
        <v>1.32</v>
      </c>
      <c r="C421" s="16">
        <f t="shared" ca="1" si="55"/>
        <v>8.5399999999999991</v>
      </c>
      <c r="D421" s="26">
        <f t="shared" ca="1" si="57"/>
        <v>8.539999999999999E-2</v>
      </c>
      <c r="E421" s="13">
        <f t="shared" ca="1" si="56"/>
        <v>0.54663501886043897</v>
      </c>
      <c r="F421" s="23">
        <f t="shared" ca="1" si="58"/>
        <v>1187.02</v>
      </c>
      <c r="G421" s="17">
        <f t="shared" ca="1" si="59"/>
        <v>1425.0758615936434</v>
      </c>
      <c r="I421" s="54">
        <v>3352.9776010418364</v>
      </c>
      <c r="J421" s="55">
        <f t="shared" si="52"/>
        <v>0.41199999999999998</v>
      </c>
    </row>
    <row r="422" spans="1:10">
      <c r="A422" s="45">
        <f t="shared" si="53"/>
        <v>413</v>
      </c>
      <c r="B422" s="6">
        <f t="shared" ca="1" si="54"/>
        <v>7.91</v>
      </c>
      <c r="C422" s="16">
        <f t="shared" ca="1" si="55"/>
        <v>10.83</v>
      </c>
      <c r="D422" s="26">
        <f t="shared" ca="1" si="57"/>
        <v>0.10830000000000001</v>
      </c>
      <c r="E422" s="13">
        <f t="shared" ca="1" si="56"/>
        <v>0.30309052926376734</v>
      </c>
      <c r="F422" s="23">
        <f t="shared" ca="1" si="58"/>
        <v>752.2</v>
      </c>
      <c r="G422" s="17">
        <f t="shared" ca="1" si="59"/>
        <v>3866.126937957526</v>
      </c>
      <c r="I422" s="54">
        <v>3360.0931333044946</v>
      </c>
      <c r="J422" s="55">
        <f t="shared" si="52"/>
        <v>0.41299999999999998</v>
      </c>
    </row>
    <row r="423" spans="1:10">
      <c r="A423" s="45">
        <f t="shared" si="53"/>
        <v>414</v>
      </c>
      <c r="B423" s="6">
        <f t="shared" ca="1" si="54"/>
        <v>6.33</v>
      </c>
      <c r="C423" s="16">
        <f t="shared" ca="1" si="55"/>
        <v>9</v>
      </c>
      <c r="D423" s="26">
        <f t="shared" ca="1" si="57"/>
        <v>0.09</v>
      </c>
      <c r="E423" s="13">
        <f t="shared" ca="1" si="56"/>
        <v>0.29212959599709476</v>
      </c>
      <c r="F423" s="23">
        <f t="shared" ca="1" si="58"/>
        <v>734.59</v>
      </c>
      <c r="G423" s="17">
        <f t="shared" ca="1" si="59"/>
        <v>3431.7666107628061</v>
      </c>
      <c r="I423" s="54">
        <v>3365.2171724723303</v>
      </c>
      <c r="J423" s="55">
        <f t="shared" si="52"/>
        <v>0.41399999999999998</v>
      </c>
    </row>
    <row r="424" spans="1:10">
      <c r="A424" s="45">
        <f t="shared" si="53"/>
        <v>415</v>
      </c>
      <c r="B424" s="6">
        <f t="shared" ca="1" si="54"/>
        <v>6.38</v>
      </c>
      <c r="C424" s="16">
        <f t="shared" ca="1" si="55"/>
        <v>9.8800000000000008</v>
      </c>
      <c r="D424" s="26">
        <f t="shared" ca="1" si="57"/>
        <v>9.8800000000000013E-2</v>
      </c>
      <c r="E424" s="13">
        <f t="shared" ca="1" si="56"/>
        <v>4.2380951288021329E-2</v>
      </c>
      <c r="F424" s="23">
        <f t="shared" ca="1" si="58"/>
        <v>321.72000000000003</v>
      </c>
      <c r="G424" s="17">
        <f t="shared" ca="1" si="59"/>
        <v>1471.1852766375855</v>
      </c>
      <c r="I424" s="54">
        <v>3366.2288360928701</v>
      </c>
      <c r="J424" s="55">
        <f t="shared" si="52"/>
        <v>0.41499999999999998</v>
      </c>
    </row>
    <row r="425" spans="1:10">
      <c r="A425" s="45">
        <f t="shared" si="53"/>
        <v>416</v>
      </c>
      <c r="B425" s="6">
        <f t="shared" ca="1" si="54"/>
        <v>3.64</v>
      </c>
      <c r="C425" s="16">
        <f t="shared" ca="1" si="55"/>
        <v>7.05</v>
      </c>
      <c r="D425" s="26">
        <f t="shared" ca="1" si="57"/>
        <v>7.0499999999999993E-2</v>
      </c>
      <c r="E425" s="13">
        <f t="shared" ca="1" si="56"/>
        <v>0.47816764619748597</v>
      </c>
      <c r="F425" s="23">
        <f t="shared" ca="1" si="58"/>
        <v>1054.93</v>
      </c>
      <c r="G425" s="17">
        <f t="shared" ca="1" si="59"/>
        <v>3286.3374253155016</v>
      </c>
      <c r="I425" s="54">
        <v>3373.3846163586536</v>
      </c>
      <c r="J425" s="55">
        <f t="shared" si="52"/>
        <v>0.41599999999999998</v>
      </c>
    </row>
    <row r="426" spans="1:10">
      <c r="A426" s="45">
        <f t="shared" si="53"/>
        <v>417</v>
      </c>
      <c r="B426" s="6">
        <f t="shared" ca="1" si="54"/>
        <v>4.08</v>
      </c>
      <c r="C426" s="16">
        <f t="shared" ca="1" si="55"/>
        <v>7.61</v>
      </c>
      <c r="D426" s="26">
        <f t="shared" ca="1" si="57"/>
        <v>7.6100000000000001E-2</v>
      </c>
      <c r="E426" s="13">
        <f t="shared" ca="1" si="56"/>
        <v>9.4538449047351092E-2</v>
      </c>
      <c r="F426" s="23">
        <f t="shared" ca="1" si="58"/>
        <v>431.16</v>
      </c>
      <c r="G426" s="17">
        <f t="shared" ca="1" si="59"/>
        <v>1465.2602672524199</v>
      </c>
      <c r="I426" s="54">
        <v>3375.7146273710946</v>
      </c>
      <c r="J426" s="55">
        <f t="shared" si="52"/>
        <v>0.41699999999999998</v>
      </c>
    </row>
    <row r="427" spans="1:10">
      <c r="A427" s="45">
        <f t="shared" si="53"/>
        <v>418</v>
      </c>
      <c r="B427" s="6">
        <f t="shared" ca="1" si="54"/>
        <v>7.44</v>
      </c>
      <c r="C427" s="16">
        <f t="shared" ca="1" si="55"/>
        <v>4.0199999999999996</v>
      </c>
      <c r="D427" s="26">
        <f t="shared" ca="1" si="57"/>
        <v>4.0199999999999993E-2</v>
      </c>
      <c r="E427" s="13">
        <f t="shared" ca="1" si="56"/>
        <v>0.58070349250318976</v>
      </c>
      <c r="F427" s="23">
        <f t="shared" ca="1" si="58"/>
        <v>1256.47</v>
      </c>
      <c r="G427" s="17">
        <f t="shared" ca="1" si="59"/>
        <v>7943.6242053445176</v>
      </c>
      <c r="I427" s="54">
        <v>3394.9747913880888</v>
      </c>
      <c r="J427" s="55">
        <f t="shared" si="52"/>
        <v>0.41799999999999998</v>
      </c>
    </row>
    <row r="428" spans="1:10">
      <c r="A428" s="45">
        <f t="shared" si="53"/>
        <v>419</v>
      </c>
      <c r="B428" s="6">
        <f t="shared" ca="1" si="54"/>
        <v>8.98</v>
      </c>
      <c r="C428" s="16">
        <f t="shared" ca="1" si="55"/>
        <v>9.8000000000000007</v>
      </c>
      <c r="D428" s="26">
        <f t="shared" ca="1" si="57"/>
        <v>9.8000000000000004E-2</v>
      </c>
      <c r="E428" s="13">
        <f t="shared" ca="1" si="56"/>
        <v>0.31953385010141233</v>
      </c>
      <c r="F428" s="23">
        <f t="shared" ca="1" si="58"/>
        <v>778.88</v>
      </c>
      <c r="G428" s="17">
        <f t="shared" ca="1" si="59"/>
        <v>4515.0581666437583</v>
      </c>
      <c r="I428" s="54">
        <v>3396.3243681680874</v>
      </c>
      <c r="J428" s="55">
        <f t="shared" si="52"/>
        <v>0.41899999999999998</v>
      </c>
    </row>
    <row r="429" spans="1:10">
      <c r="A429" s="45">
        <f t="shared" si="53"/>
        <v>420</v>
      </c>
      <c r="B429" s="6">
        <f t="shared" ca="1" si="54"/>
        <v>7.03</v>
      </c>
      <c r="C429" s="16">
        <f t="shared" ca="1" si="55"/>
        <v>8.51</v>
      </c>
      <c r="D429" s="26">
        <f t="shared" ca="1" si="57"/>
        <v>8.5099999999999995E-2</v>
      </c>
      <c r="E429" s="13">
        <f t="shared" ca="1" si="56"/>
        <v>0.6068223394779394</v>
      </c>
      <c r="F429" s="23">
        <f t="shared" ca="1" si="58"/>
        <v>1311.65</v>
      </c>
      <c r="G429" s="17">
        <f t="shared" ca="1" si="59"/>
        <v>6732.7188714108825</v>
      </c>
      <c r="I429" s="54">
        <v>3400.7298024313104</v>
      </c>
      <c r="J429" s="55">
        <f t="shared" si="52"/>
        <v>0.42</v>
      </c>
    </row>
    <row r="430" spans="1:10">
      <c r="A430" s="45">
        <f t="shared" si="53"/>
        <v>421</v>
      </c>
      <c r="B430" s="6">
        <f t="shared" ca="1" si="54"/>
        <v>4.38</v>
      </c>
      <c r="C430" s="16">
        <f t="shared" ca="1" si="55"/>
        <v>6.86</v>
      </c>
      <c r="D430" s="26">
        <f t="shared" ca="1" si="57"/>
        <v>6.8600000000000008E-2</v>
      </c>
      <c r="E430" s="13">
        <f t="shared" ca="1" si="56"/>
        <v>0.22305662901664258</v>
      </c>
      <c r="F430" s="23">
        <f t="shared" ca="1" si="58"/>
        <v>626.64</v>
      </c>
      <c r="G430" s="17">
        <f t="shared" ca="1" si="59"/>
        <v>2303.7053822738744</v>
      </c>
      <c r="I430" s="54">
        <v>3403.5721171856853</v>
      </c>
      <c r="J430" s="55">
        <f t="shared" si="52"/>
        <v>0.42099999999999999</v>
      </c>
    </row>
    <row r="431" spans="1:10">
      <c r="A431" s="45">
        <f t="shared" si="53"/>
        <v>422</v>
      </c>
      <c r="B431" s="6">
        <f t="shared" ca="1" si="54"/>
        <v>6.18</v>
      </c>
      <c r="C431" s="16">
        <f t="shared" ca="1" si="55"/>
        <v>7.75</v>
      </c>
      <c r="D431" s="26">
        <f t="shared" ca="1" si="57"/>
        <v>7.7499999999999999E-2</v>
      </c>
      <c r="E431" s="13">
        <f t="shared" ca="1" si="56"/>
        <v>1.8367371299432222E-2</v>
      </c>
      <c r="F431" s="23">
        <f t="shared" ca="1" si="58"/>
        <v>245.97</v>
      </c>
      <c r="G431" s="17">
        <f t="shared" ca="1" si="59"/>
        <v>1172.8314847637814</v>
      </c>
      <c r="I431" s="54">
        <v>3403.9504610456302</v>
      </c>
      <c r="J431" s="55">
        <f t="shared" si="52"/>
        <v>0.42199999999999999</v>
      </c>
    </row>
    <row r="432" spans="1:10">
      <c r="A432" s="45">
        <f t="shared" si="53"/>
        <v>423</v>
      </c>
      <c r="B432" s="6">
        <f t="shared" ca="1" si="54"/>
        <v>3.96</v>
      </c>
      <c r="C432" s="16">
        <f t="shared" ca="1" si="55"/>
        <v>9.68</v>
      </c>
      <c r="D432" s="26">
        <f t="shared" ca="1" si="57"/>
        <v>9.6799999999999997E-2</v>
      </c>
      <c r="E432" s="13">
        <f t="shared" ca="1" si="56"/>
        <v>0.31545024892959328</v>
      </c>
      <c r="F432" s="23">
        <f t="shared" ca="1" si="58"/>
        <v>772.22</v>
      </c>
      <c r="G432" s="17">
        <f t="shared" ca="1" si="59"/>
        <v>2444.4749001086884</v>
      </c>
      <c r="I432" s="54">
        <v>3411.5613230810563</v>
      </c>
      <c r="J432" s="55">
        <f t="shared" si="52"/>
        <v>0.42299999999999999</v>
      </c>
    </row>
    <row r="433" spans="1:10">
      <c r="A433" s="45">
        <f t="shared" si="53"/>
        <v>424</v>
      </c>
      <c r="B433" s="6">
        <f t="shared" ca="1" si="54"/>
        <v>2.34</v>
      </c>
      <c r="C433" s="16">
        <f t="shared" ca="1" si="55"/>
        <v>9.84</v>
      </c>
      <c r="D433" s="26">
        <f t="shared" ca="1" si="57"/>
        <v>9.8400000000000001E-2</v>
      </c>
      <c r="E433" s="13">
        <f t="shared" ca="1" si="56"/>
        <v>0.67634654248883153</v>
      </c>
      <c r="F433" s="23">
        <f t="shared" ca="1" si="58"/>
        <v>1468.18</v>
      </c>
      <c r="G433" s="17">
        <f t="shared" ca="1" si="59"/>
        <v>2941.9693935532691</v>
      </c>
      <c r="I433" s="54">
        <v>3418.7865726198429</v>
      </c>
      <c r="J433" s="55">
        <f t="shared" si="52"/>
        <v>0.42399999999999999</v>
      </c>
    </row>
    <row r="434" spans="1:10">
      <c r="A434" s="45">
        <f t="shared" si="53"/>
        <v>425</v>
      </c>
      <c r="B434" s="6">
        <f t="shared" ca="1" si="54"/>
        <v>8.52</v>
      </c>
      <c r="C434" s="16">
        <f t="shared" ca="1" si="55"/>
        <v>10.19</v>
      </c>
      <c r="D434" s="26">
        <f t="shared" ca="1" si="57"/>
        <v>0.10189999999999999</v>
      </c>
      <c r="E434" s="13">
        <f t="shared" ca="1" si="56"/>
        <v>0.49269039478103183</v>
      </c>
      <c r="F434" s="23">
        <f t="shared" ca="1" si="58"/>
        <v>1082.19</v>
      </c>
      <c r="G434" s="17">
        <f t="shared" ca="1" si="59"/>
        <v>5974.1313773439115</v>
      </c>
      <c r="I434" s="54">
        <v>3429.8399684646824</v>
      </c>
      <c r="J434" s="55">
        <f t="shared" si="52"/>
        <v>0.42499999999999999</v>
      </c>
    </row>
    <row r="435" spans="1:10">
      <c r="A435" s="45">
        <f t="shared" si="53"/>
        <v>426</v>
      </c>
      <c r="B435" s="6">
        <f t="shared" ca="1" si="54"/>
        <v>4.29</v>
      </c>
      <c r="C435" s="16">
        <f t="shared" ca="1" si="55"/>
        <v>7.82</v>
      </c>
      <c r="D435" s="26">
        <f t="shared" ca="1" si="57"/>
        <v>7.8200000000000006E-2</v>
      </c>
      <c r="E435" s="13">
        <f t="shared" ca="1" si="56"/>
        <v>0.39133867365348429</v>
      </c>
      <c r="F435" s="23">
        <f t="shared" ca="1" si="58"/>
        <v>899.33</v>
      </c>
      <c r="G435" s="17">
        <f t="shared" ca="1" si="59"/>
        <v>3174.4640287845486</v>
      </c>
      <c r="I435" s="54">
        <v>3430.8324840516793</v>
      </c>
      <c r="J435" s="55">
        <f t="shared" si="52"/>
        <v>0.42599999999999999</v>
      </c>
    </row>
    <row r="436" spans="1:10">
      <c r="A436" s="45">
        <f t="shared" si="53"/>
        <v>427</v>
      </c>
      <c r="B436" s="6">
        <f t="shared" ca="1" si="54"/>
        <v>9.99</v>
      </c>
      <c r="C436" s="16">
        <f t="shared" ca="1" si="55"/>
        <v>8.8800000000000008</v>
      </c>
      <c r="D436" s="26">
        <f t="shared" ca="1" si="57"/>
        <v>8.8800000000000004E-2</v>
      </c>
      <c r="E436" s="13">
        <f t="shared" ca="1" si="56"/>
        <v>0.84416031182062712</v>
      </c>
      <c r="F436" s="23">
        <f t="shared" ca="1" si="58"/>
        <v>1937.06</v>
      </c>
      <c r="G436" s="17">
        <f t="shared" ca="1" si="59"/>
        <v>12489.390894242575</v>
      </c>
      <c r="I436" s="54">
        <v>3431.7666107628061</v>
      </c>
      <c r="J436" s="55">
        <f t="shared" si="52"/>
        <v>0.42699999999999999</v>
      </c>
    </row>
    <row r="437" spans="1:10">
      <c r="A437" s="45">
        <f t="shared" si="53"/>
        <v>428</v>
      </c>
      <c r="B437" s="6">
        <f t="shared" ca="1" si="54"/>
        <v>9.08</v>
      </c>
      <c r="C437" s="16">
        <f t="shared" ca="1" si="55"/>
        <v>10.11</v>
      </c>
      <c r="D437" s="26">
        <f t="shared" ca="1" si="57"/>
        <v>0.1011</v>
      </c>
      <c r="E437" s="13">
        <f t="shared" ca="1" si="56"/>
        <v>5.6679995528659322E-2</v>
      </c>
      <c r="F437" s="23">
        <f t="shared" ca="1" si="58"/>
        <v>356.42</v>
      </c>
      <c r="G437" s="17">
        <f t="shared" ca="1" si="59"/>
        <v>2055.059610831619</v>
      </c>
      <c r="I437" s="54">
        <v>3435.3514782857505</v>
      </c>
      <c r="J437" s="55">
        <f t="shared" si="52"/>
        <v>0.42799999999999999</v>
      </c>
    </row>
    <row r="438" spans="1:10">
      <c r="A438" s="45">
        <f t="shared" si="53"/>
        <v>429</v>
      </c>
      <c r="B438" s="6">
        <f t="shared" ca="1" si="54"/>
        <v>2.56</v>
      </c>
      <c r="C438" s="16">
        <f t="shared" ca="1" si="55"/>
        <v>11.59</v>
      </c>
      <c r="D438" s="26">
        <f t="shared" ca="1" si="57"/>
        <v>0.1159</v>
      </c>
      <c r="E438" s="13">
        <f t="shared" ca="1" si="56"/>
        <v>0.80898962675294761</v>
      </c>
      <c r="F438" s="23">
        <f t="shared" ca="1" si="58"/>
        <v>1823.21</v>
      </c>
      <c r="G438" s="17">
        <f t="shared" ca="1" si="59"/>
        <v>3850.4480868490423</v>
      </c>
      <c r="I438" s="54">
        <v>3441.4593571077799</v>
      </c>
      <c r="J438" s="55">
        <f t="shared" si="52"/>
        <v>0.42899999999999999</v>
      </c>
    </row>
    <row r="439" spans="1:10">
      <c r="A439" s="45">
        <f t="shared" si="53"/>
        <v>430</v>
      </c>
      <c r="B439" s="6">
        <f t="shared" ca="1" si="54"/>
        <v>6.46</v>
      </c>
      <c r="C439" s="16">
        <f t="shared" ca="1" si="55"/>
        <v>7.8</v>
      </c>
      <c r="D439" s="26">
        <f t="shared" ca="1" si="57"/>
        <v>7.8E-2</v>
      </c>
      <c r="E439" s="13">
        <f t="shared" ca="1" si="56"/>
        <v>0.5793250800847991</v>
      </c>
      <c r="F439" s="23">
        <f t="shared" ca="1" si="58"/>
        <v>1253.6099999999999</v>
      </c>
      <c r="G439" s="17">
        <f t="shared" ca="1" si="59"/>
        <v>6178.4073142752022</v>
      </c>
      <c r="I439" s="54">
        <v>3453.1100290401628</v>
      </c>
      <c r="J439" s="55">
        <f t="shared" si="52"/>
        <v>0.43</v>
      </c>
    </row>
    <row r="440" spans="1:10">
      <c r="A440" s="45">
        <f t="shared" si="53"/>
        <v>431</v>
      </c>
      <c r="B440" s="6">
        <f t="shared" ca="1" si="54"/>
        <v>3.52</v>
      </c>
      <c r="C440" s="16">
        <f t="shared" ca="1" si="55"/>
        <v>8.02</v>
      </c>
      <c r="D440" s="26">
        <f t="shared" ca="1" si="57"/>
        <v>8.0199999999999994E-2</v>
      </c>
      <c r="E440" s="13">
        <f t="shared" ca="1" si="56"/>
        <v>0.32418092802655085</v>
      </c>
      <c r="F440" s="23">
        <f t="shared" ca="1" si="58"/>
        <v>786.48</v>
      </c>
      <c r="G440" s="17">
        <f t="shared" ca="1" si="59"/>
        <v>2332.0443750102168</v>
      </c>
      <c r="I440" s="54">
        <v>3463.1242026985346</v>
      </c>
      <c r="J440" s="55">
        <f t="shared" si="52"/>
        <v>0.43099999999999999</v>
      </c>
    </row>
    <row r="441" spans="1:10">
      <c r="A441" s="45">
        <f t="shared" si="53"/>
        <v>432</v>
      </c>
      <c r="B441" s="6">
        <f t="shared" ca="1" si="54"/>
        <v>5.46</v>
      </c>
      <c r="C441" s="16">
        <f t="shared" ca="1" si="55"/>
        <v>8.57</v>
      </c>
      <c r="D441" s="26">
        <f t="shared" ca="1" si="57"/>
        <v>8.5699999999999998E-2</v>
      </c>
      <c r="E441" s="13">
        <f t="shared" ca="1" si="56"/>
        <v>0.95448165307454136</v>
      </c>
      <c r="F441" s="23">
        <f t="shared" ca="1" si="58"/>
        <v>2425.54</v>
      </c>
      <c r="G441" s="17">
        <f t="shared" ca="1" si="59"/>
        <v>10237.103975239994</v>
      </c>
      <c r="I441" s="54">
        <v>3489.5338134565245</v>
      </c>
      <c r="J441" s="55">
        <f t="shared" si="52"/>
        <v>0.432</v>
      </c>
    </row>
    <row r="442" spans="1:10">
      <c r="A442" s="45">
        <f t="shared" si="53"/>
        <v>433</v>
      </c>
      <c r="B442" s="6">
        <f t="shared" ca="1" si="54"/>
        <v>2.0299999999999998</v>
      </c>
      <c r="C442" s="16">
        <f t="shared" ca="1" si="55"/>
        <v>7.65</v>
      </c>
      <c r="D442" s="26">
        <f t="shared" ca="1" si="57"/>
        <v>7.6499999999999999E-2</v>
      </c>
      <c r="E442" s="13">
        <f t="shared" ca="1" si="56"/>
        <v>0.59793311258787873</v>
      </c>
      <c r="F442" s="23">
        <f t="shared" ca="1" si="58"/>
        <v>1292.67</v>
      </c>
      <c r="G442" s="17">
        <f t="shared" ca="1" si="59"/>
        <v>2348.4929050233559</v>
      </c>
      <c r="I442" s="54">
        <v>3497.9123779591641</v>
      </c>
      <c r="J442" s="55">
        <f t="shared" si="52"/>
        <v>0.433</v>
      </c>
    </row>
    <row r="443" spans="1:10">
      <c r="A443" s="45">
        <f t="shared" si="53"/>
        <v>434</v>
      </c>
      <c r="B443" s="6">
        <f t="shared" ca="1" si="54"/>
        <v>3.89</v>
      </c>
      <c r="C443" s="16">
        <f t="shared" ca="1" si="55"/>
        <v>7.35</v>
      </c>
      <c r="D443" s="26">
        <f t="shared" ca="1" si="57"/>
        <v>7.3499999999999996E-2</v>
      </c>
      <c r="E443" s="13">
        <f t="shared" ca="1" si="56"/>
        <v>0.85770826823048185</v>
      </c>
      <c r="F443" s="23">
        <f t="shared" ca="1" si="58"/>
        <v>1984.32</v>
      </c>
      <c r="G443" s="17">
        <f t="shared" ca="1" si="59"/>
        <v>6509.3229074725768</v>
      </c>
      <c r="I443" s="54">
        <v>3506.8061736373925</v>
      </c>
      <c r="J443" s="55">
        <f t="shared" si="52"/>
        <v>0.434</v>
      </c>
    </row>
    <row r="444" spans="1:10">
      <c r="A444" s="45">
        <f t="shared" si="53"/>
        <v>435</v>
      </c>
      <c r="B444" s="6">
        <f t="shared" ca="1" si="54"/>
        <v>2.7</v>
      </c>
      <c r="C444" s="16">
        <f t="shared" ca="1" si="55"/>
        <v>8.77</v>
      </c>
      <c r="D444" s="26">
        <f t="shared" ca="1" si="57"/>
        <v>8.77E-2</v>
      </c>
      <c r="E444" s="13">
        <f t="shared" ca="1" si="56"/>
        <v>0.45025953437139654</v>
      </c>
      <c r="F444" s="23">
        <f t="shared" ca="1" si="58"/>
        <v>1003.6</v>
      </c>
      <c r="G444" s="17">
        <f t="shared" ca="1" si="59"/>
        <v>2323.7345252747673</v>
      </c>
      <c r="I444" s="54">
        <v>3523.9146024501829</v>
      </c>
      <c r="J444" s="55">
        <f t="shared" si="52"/>
        <v>0.435</v>
      </c>
    </row>
    <row r="445" spans="1:10">
      <c r="A445" s="45">
        <f t="shared" si="53"/>
        <v>436</v>
      </c>
      <c r="B445" s="6">
        <f t="shared" ca="1" si="54"/>
        <v>9.5299999999999994</v>
      </c>
      <c r="C445" s="16">
        <f t="shared" ca="1" si="55"/>
        <v>8.19</v>
      </c>
      <c r="D445" s="26">
        <f t="shared" ca="1" si="57"/>
        <v>8.1900000000000001E-2</v>
      </c>
      <c r="E445" s="13">
        <f t="shared" ca="1" si="56"/>
        <v>0.41137831514029088</v>
      </c>
      <c r="F445" s="23">
        <f t="shared" ca="1" si="58"/>
        <v>934.21</v>
      </c>
      <c r="G445" s="17">
        <f t="shared" ca="1" si="59"/>
        <v>6019.5868345305989</v>
      </c>
      <c r="I445" s="54">
        <v>3526.3174880327156</v>
      </c>
      <c r="J445" s="55">
        <f t="shared" si="52"/>
        <v>0.436</v>
      </c>
    </row>
    <row r="446" spans="1:10">
      <c r="A446" s="45">
        <f t="shared" si="53"/>
        <v>437</v>
      </c>
      <c r="B446" s="6">
        <f t="shared" ca="1" si="54"/>
        <v>4.07</v>
      </c>
      <c r="C446" s="16">
        <f t="shared" ca="1" si="55"/>
        <v>9.0299999999999994</v>
      </c>
      <c r="D446" s="26">
        <f t="shared" ca="1" si="57"/>
        <v>9.0299999999999991E-2</v>
      </c>
      <c r="E446" s="13">
        <f t="shared" ca="1" si="56"/>
        <v>0.79054569750388837</v>
      </c>
      <c r="F446" s="23">
        <f t="shared" ca="1" si="58"/>
        <v>1767.71</v>
      </c>
      <c r="G446" s="17">
        <f t="shared" ca="1" si="59"/>
        <v>5806.6963544367709</v>
      </c>
      <c r="I446" s="54">
        <v>3527.475299623256</v>
      </c>
      <c r="J446" s="55">
        <f t="shared" si="52"/>
        <v>0.437</v>
      </c>
    </row>
    <row r="447" spans="1:10">
      <c r="A447" s="45">
        <f t="shared" si="53"/>
        <v>438</v>
      </c>
      <c r="B447" s="6">
        <f t="shared" ca="1" si="54"/>
        <v>3.02</v>
      </c>
      <c r="C447" s="16">
        <f t="shared" ca="1" si="55"/>
        <v>5.69</v>
      </c>
      <c r="D447" s="26">
        <f t="shared" ca="1" si="57"/>
        <v>5.6900000000000006E-2</v>
      </c>
      <c r="E447" s="13">
        <f t="shared" ca="1" si="56"/>
        <v>0.80674592454047089</v>
      </c>
      <c r="F447" s="23">
        <f t="shared" ca="1" si="58"/>
        <v>1816.32</v>
      </c>
      <c r="G447" s="17">
        <f t="shared" ca="1" si="59"/>
        <v>4912.9356474441129</v>
      </c>
      <c r="I447" s="54">
        <v>3527.7090175920011</v>
      </c>
      <c r="J447" s="55">
        <f t="shared" si="52"/>
        <v>0.438</v>
      </c>
    </row>
    <row r="448" spans="1:10">
      <c r="A448" s="45">
        <f t="shared" si="53"/>
        <v>439</v>
      </c>
      <c r="B448" s="6">
        <f t="shared" ca="1" si="54"/>
        <v>7.14</v>
      </c>
      <c r="C448" s="16">
        <f t="shared" ca="1" si="55"/>
        <v>7.93</v>
      </c>
      <c r="D448" s="26">
        <f t="shared" ca="1" si="57"/>
        <v>7.9299999999999995E-2</v>
      </c>
      <c r="E448" s="13">
        <f t="shared" ca="1" si="56"/>
        <v>0.18498275066162817</v>
      </c>
      <c r="F448" s="23">
        <f t="shared" ca="1" si="58"/>
        <v>569.17999999999995</v>
      </c>
      <c r="G448" s="17">
        <f t="shared" ca="1" si="59"/>
        <v>3015.1776800788102</v>
      </c>
      <c r="I448" s="54">
        <v>3531.050617796895</v>
      </c>
      <c r="J448" s="55">
        <f t="shared" si="52"/>
        <v>0.439</v>
      </c>
    </row>
    <row r="449" spans="1:10">
      <c r="A449" s="45">
        <f t="shared" si="53"/>
        <v>440</v>
      </c>
      <c r="B449" s="6">
        <f t="shared" ca="1" si="54"/>
        <v>3.29</v>
      </c>
      <c r="C449" s="16">
        <f t="shared" ca="1" si="55"/>
        <v>9.89</v>
      </c>
      <c r="D449" s="26">
        <f t="shared" ca="1" si="57"/>
        <v>9.8900000000000002E-2</v>
      </c>
      <c r="E449" s="13">
        <f t="shared" ca="1" si="56"/>
        <v>5.0681471085029406E-2</v>
      </c>
      <c r="F449" s="23">
        <f t="shared" ca="1" si="58"/>
        <v>342.47</v>
      </c>
      <c r="G449" s="17">
        <f t="shared" ca="1" si="59"/>
        <v>923.72550594290578</v>
      </c>
      <c r="I449" s="54">
        <v>3569.8554603493471</v>
      </c>
      <c r="J449" s="55">
        <f t="shared" si="52"/>
        <v>0.44</v>
      </c>
    </row>
    <row r="450" spans="1:10">
      <c r="A450" s="45">
        <f t="shared" si="53"/>
        <v>441</v>
      </c>
      <c r="B450" s="6">
        <f t="shared" ca="1" si="54"/>
        <v>8.81</v>
      </c>
      <c r="C450" s="16">
        <f t="shared" ca="1" si="55"/>
        <v>8.34</v>
      </c>
      <c r="D450" s="26">
        <f t="shared" ca="1" si="57"/>
        <v>8.3400000000000002E-2</v>
      </c>
      <c r="E450" s="13">
        <f t="shared" ca="1" si="56"/>
        <v>5.7492358892214268E-2</v>
      </c>
      <c r="F450" s="23">
        <f t="shared" ca="1" si="58"/>
        <v>358.25</v>
      </c>
      <c r="G450" s="17">
        <f t="shared" ca="1" si="59"/>
        <v>2174.6129891114183</v>
      </c>
      <c r="I450" s="54">
        <v>3574.5750352553437</v>
      </c>
      <c r="J450" s="55">
        <f t="shared" si="52"/>
        <v>0.441</v>
      </c>
    </row>
    <row r="451" spans="1:10">
      <c r="A451" s="45">
        <f t="shared" si="53"/>
        <v>442</v>
      </c>
      <c r="B451" s="6">
        <f t="shared" ca="1" si="54"/>
        <v>2.76</v>
      </c>
      <c r="C451" s="16">
        <f t="shared" ca="1" si="55"/>
        <v>8.06</v>
      </c>
      <c r="D451" s="26">
        <f t="shared" ca="1" si="57"/>
        <v>8.0600000000000005E-2</v>
      </c>
      <c r="E451" s="13">
        <f t="shared" ca="1" si="56"/>
        <v>0.10296135360112202</v>
      </c>
      <c r="F451" s="23">
        <f t="shared" ca="1" si="58"/>
        <v>445.59</v>
      </c>
      <c r="G451" s="17">
        <f t="shared" ca="1" si="59"/>
        <v>1064.8136926871405</v>
      </c>
      <c r="I451" s="56">
        <v>3574.9785967160774</v>
      </c>
      <c r="J451" s="55">
        <f t="shared" si="52"/>
        <v>0.442</v>
      </c>
    </row>
    <row r="452" spans="1:10">
      <c r="A452" s="45">
        <f t="shared" si="53"/>
        <v>443</v>
      </c>
      <c r="B452" s="6">
        <f t="shared" ca="1" si="54"/>
        <v>9.09</v>
      </c>
      <c r="C452" s="16">
        <f t="shared" ca="1" si="55"/>
        <v>9.6199999999999992</v>
      </c>
      <c r="D452" s="26">
        <f t="shared" ca="1" si="57"/>
        <v>9.6199999999999994E-2</v>
      </c>
      <c r="E452" s="13">
        <f t="shared" ca="1" si="56"/>
        <v>0.57108430160984081</v>
      </c>
      <c r="F452" s="23">
        <f t="shared" ca="1" si="58"/>
        <v>1236.58</v>
      </c>
      <c r="G452" s="17">
        <f t="shared" ca="1" si="59"/>
        <v>7276.6424432016584</v>
      </c>
      <c r="I452" s="54">
        <v>3580.5447487555907</v>
      </c>
      <c r="J452" s="55">
        <f t="shared" si="52"/>
        <v>0.443</v>
      </c>
    </row>
    <row r="453" spans="1:10">
      <c r="A453" s="45">
        <f t="shared" si="53"/>
        <v>444</v>
      </c>
      <c r="B453" s="6">
        <f t="shared" ca="1" si="54"/>
        <v>3.81</v>
      </c>
      <c r="C453" s="16">
        <f t="shared" ca="1" si="55"/>
        <v>7.69</v>
      </c>
      <c r="D453" s="26">
        <f t="shared" ca="1" si="57"/>
        <v>7.690000000000001E-2</v>
      </c>
      <c r="E453" s="13">
        <f t="shared" ca="1" si="56"/>
        <v>0.62707515839949368</v>
      </c>
      <c r="F453" s="23">
        <f t="shared" ca="1" si="58"/>
        <v>1355.71</v>
      </c>
      <c r="G453" s="17">
        <f t="shared" ca="1" si="59"/>
        <v>4335.622960342982</v>
      </c>
      <c r="I453" s="54">
        <v>3585.0906364521757</v>
      </c>
      <c r="J453" s="55">
        <f t="shared" si="52"/>
        <v>0.44400000000000001</v>
      </c>
    </row>
    <row r="454" spans="1:10">
      <c r="A454" s="45">
        <f t="shared" si="53"/>
        <v>445</v>
      </c>
      <c r="B454" s="6">
        <f t="shared" ca="1" si="54"/>
        <v>1.58</v>
      </c>
      <c r="C454" s="16">
        <f t="shared" ca="1" si="55"/>
        <v>6.86</v>
      </c>
      <c r="D454" s="26">
        <f t="shared" ca="1" si="57"/>
        <v>6.8600000000000008E-2</v>
      </c>
      <c r="E454" s="13">
        <f t="shared" ca="1" si="56"/>
        <v>0.50646173093466396</v>
      </c>
      <c r="F454" s="23">
        <f t="shared" ca="1" si="58"/>
        <v>1108.4000000000001</v>
      </c>
      <c r="G454" s="17">
        <f t="shared" ca="1" si="59"/>
        <v>1608.0562068102124</v>
      </c>
      <c r="I454" s="54">
        <v>3588.9225429062835</v>
      </c>
      <c r="J454" s="55">
        <f t="shared" si="52"/>
        <v>0.44500000000000001</v>
      </c>
    </row>
    <row r="455" spans="1:10">
      <c r="A455" s="45">
        <f t="shared" si="53"/>
        <v>446</v>
      </c>
      <c r="B455" s="6">
        <f t="shared" ca="1" si="54"/>
        <v>7.87</v>
      </c>
      <c r="C455" s="16">
        <f t="shared" ca="1" si="55"/>
        <v>9.94</v>
      </c>
      <c r="D455" s="26">
        <f t="shared" ca="1" si="57"/>
        <v>9.9399999999999988E-2</v>
      </c>
      <c r="E455" s="13">
        <f t="shared" ca="1" si="56"/>
        <v>0.24568677652676596</v>
      </c>
      <c r="F455" s="23">
        <f t="shared" ca="1" si="58"/>
        <v>661.46</v>
      </c>
      <c r="G455" s="17">
        <f t="shared" ca="1" si="59"/>
        <v>3497.9123779591641</v>
      </c>
      <c r="I455" s="54">
        <v>3590.2210803149064</v>
      </c>
      <c r="J455" s="55">
        <f t="shared" si="52"/>
        <v>0.44600000000000001</v>
      </c>
    </row>
    <row r="456" spans="1:10">
      <c r="A456" s="45">
        <f t="shared" si="53"/>
        <v>447</v>
      </c>
      <c r="B456" s="6">
        <f t="shared" ca="1" si="54"/>
        <v>6.85</v>
      </c>
      <c r="C456" s="16">
        <f t="shared" ca="1" si="55"/>
        <v>7.15</v>
      </c>
      <c r="D456" s="26">
        <f t="shared" ca="1" si="57"/>
        <v>7.1500000000000008E-2</v>
      </c>
      <c r="E456" s="13">
        <f t="shared" ca="1" si="56"/>
        <v>0.16284416614823127</v>
      </c>
      <c r="F456" s="23">
        <f t="shared" ca="1" si="58"/>
        <v>536.39</v>
      </c>
      <c r="G456" s="17">
        <f t="shared" ca="1" si="59"/>
        <v>2827.5326816749184</v>
      </c>
      <c r="I456" s="54">
        <v>3591.4427339347112</v>
      </c>
      <c r="J456" s="55">
        <f t="shared" si="52"/>
        <v>0.44700000000000001</v>
      </c>
    </row>
    <row r="457" spans="1:10">
      <c r="A457" s="45">
        <f t="shared" si="53"/>
        <v>448</v>
      </c>
      <c r="B457" s="6">
        <f t="shared" ca="1" si="54"/>
        <v>9.57</v>
      </c>
      <c r="C457" s="16">
        <f t="shared" ca="1" si="55"/>
        <v>9.4499999999999993</v>
      </c>
      <c r="D457" s="26">
        <f t="shared" ca="1" si="57"/>
        <v>9.4499999999999987E-2</v>
      </c>
      <c r="E457" s="13">
        <f t="shared" ca="1" si="56"/>
        <v>0.89405679809921268</v>
      </c>
      <c r="F457" s="23">
        <f t="shared" ca="1" si="58"/>
        <v>2123.59</v>
      </c>
      <c r="G457" s="17">
        <f t="shared" ca="1" si="59"/>
        <v>13001.982588656258</v>
      </c>
      <c r="I457" s="54">
        <v>3605.3724688091174</v>
      </c>
      <c r="J457" s="55">
        <f t="shared" si="52"/>
        <v>0.44800000000000001</v>
      </c>
    </row>
    <row r="458" spans="1:10">
      <c r="A458" s="45">
        <f t="shared" si="53"/>
        <v>449</v>
      </c>
      <c r="B458" s="6">
        <f t="shared" ca="1" si="54"/>
        <v>3.29</v>
      </c>
      <c r="C458" s="16">
        <f t="shared" ca="1" si="55"/>
        <v>10.27</v>
      </c>
      <c r="D458" s="26">
        <f t="shared" ca="1" si="57"/>
        <v>0.1027</v>
      </c>
      <c r="E458" s="13">
        <f t="shared" ca="1" si="56"/>
        <v>0.15037064248566789</v>
      </c>
      <c r="F458" s="23">
        <f t="shared" ca="1" si="58"/>
        <v>518.1</v>
      </c>
      <c r="G458" s="17">
        <f t="shared" ca="1" si="59"/>
        <v>1387.5091761069461</v>
      </c>
      <c r="I458" s="54">
        <v>3616.9623534169914</v>
      </c>
      <c r="J458" s="55">
        <f t="shared" si="52"/>
        <v>0.44900000000000001</v>
      </c>
    </row>
    <row r="459" spans="1:10">
      <c r="A459" s="45">
        <f t="shared" si="53"/>
        <v>450</v>
      </c>
      <c r="B459" s="6">
        <f t="shared" ca="1" si="54"/>
        <v>9.69</v>
      </c>
      <c r="C459" s="16">
        <f t="shared" ca="1" si="55"/>
        <v>8.83</v>
      </c>
      <c r="D459" s="26">
        <f t="shared" ca="1" si="57"/>
        <v>8.8300000000000003E-2</v>
      </c>
      <c r="E459" s="13">
        <f t="shared" ca="1" si="56"/>
        <v>0.49907550412327162</v>
      </c>
      <c r="F459" s="23">
        <f t="shared" ca="1" si="58"/>
        <v>1094.3</v>
      </c>
      <c r="G459" s="17">
        <f t="shared" ca="1" si="59"/>
        <v>6934.3758668635955</v>
      </c>
      <c r="I459" s="54">
        <v>3618.0645770496426</v>
      </c>
      <c r="J459" s="55">
        <f t="shared" ref="J459:J522" si="60">A459/1000</f>
        <v>0.45</v>
      </c>
    </row>
    <row r="460" spans="1:10">
      <c r="A460" s="45">
        <f t="shared" ref="A460:A523" si="61">A459+1</f>
        <v>451</v>
      </c>
      <c r="B460" s="6">
        <f t="shared" ref="B460:B523" ca="1" si="62">IF($A$1="",RANDBETWEEN(B$5*10^$A$2,B$7*10^$A$2)/10^$A$2,B460)</f>
        <v>2.64</v>
      </c>
      <c r="C460" s="16">
        <f t="shared" ref="C460:C523" ca="1" si="63">IF($A$1="",ROUND(_xlfn.NORM.INV(RAND(),C$6,(C$7-C$5)/6),$A$2),C460)</f>
        <v>8.7899999999999991</v>
      </c>
      <c r="D460" s="26">
        <f t="shared" ca="1" si="57"/>
        <v>8.7899999999999992E-2</v>
      </c>
      <c r="E460" s="13">
        <f t="shared" ca="1" si="56"/>
        <v>0.27526669856623298</v>
      </c>
      <c r="F460" s="23">
        <f t="shared" ca="1" si="58"/>
        <v>707.77</v>
      </c>
      <c r="G460" s="17">
        <f t="shared" ca="1" si="59"/>
        <v>1605.7226079399938</v>
      </c>
      <c r="I460" s="54">
        <v>3636.2936292996883</v>
      </c>
      <c r="J460" s="55">
        <f t="shared" si="60"/>
        <v>0.45100000000000001</v>
      </c>
    </row>
    <row r="461" spans="1:10">
      <c r="A461" s="45">
        <f t="shared" si="61"/>
        <v>452</v>
      </c>
      <c r="B461" s="6">
        <f t="shared" ca="1" si="62"/>
        <v>4.13</v>
      </c>
      <c r="C461" s="16">
        <f t="shared" ca="1" si="63"/>
        <v>9.8800000000000008</v>
      </c>
      <c r="D461" s="26">
        <f t="shared" ca="1" si="57"/>
        <v>9.8800000000000013E-2</v>
      </c>
      <c r="E461" s="13">
        <f t="shared" ref="E461:E524" ca="1" si="64">IF($A$1="",RAND(),E461)</f>
        <v>0.66106223990520285</v>
      </c>
      <c r="F461" s="23">
        <f t="shared" ca="1" si="58"/>
        <v>1432.42</v>
      </c>
      <c r="G461" s="17">
        <f t="shared" ca="1" si="59"/>
        <v>4673.4757386732526</v>
      </c>
      <c r="I461" s="54">
        <v>3637.3356622929737</v>
      </c>
      <c r="J461" s="55">
        <f t="shared" si="60"/>
        <v>0.45200000000000001</v>
      </c>
    </row>
    <row r="462" spans="1:10">
      <c r="A462" s="45">
        <f t="shared" si="61"/>
        <v>453</v>
      </c>
      <c r="B462" s="6">
        <f t="shared" ca="1" si="62"/>
        <v>3.66</v>
      </c>
      <c r="C462" s="16">
        <f t="shared" ca="1" si="63"/>
        <v>10.67</v>
      </c>
      <c r="D462" s="26">
        <f t="shared" ca="1" si="57"/>
        <v>0.1067</v>
      </c>
      <c r="E462" s="13">
        <f t="shared" ca="1" si="64"/>
        <v>0.22310539048658351</v>
      </c>
      <c r="F462" s="23">
        <f t="shared" ca="1" si="58"/>
        <v>626.71</v>
      </c>
      <c r="G462" s="17">
        <f t="shared" ca="1" si="59"/>
        <v>1820.7935081207431</v>
      </c>
      <c r="I462" s="54">
        <v>3639.9232553414872</v>
      </c>
      <c r="J462" s="55">
        <f t="shared" si="60"/>
        <v>0.45300000000000001</v>
      </c>
    </row>
    <row r="463" spans="1:10">
      <c r="A463" s="45">
        <f t="shared" si="61"/>
        <v>454</v>
      </c>
      <c r="B463" s="6">
        <f t="shared" ca="1" si="62"/>
        <v>6.1</v>
      </c>
      <c r="C463" s="16">
        <f t="shared" ca="1" si="63"/>
        <v>10.039999999999999</v>
      </c>
      <c r="D463" s="26">
        <f t="shared" ca="1" si="57"/>
        <v>0.10039999999999999</v>
      </c>
      <c r="E463" s="13">
        <f t="shared" ca="1" si="64"/>
        <v>0.73933838160653764</v>
      </c>
      <c r="F463" s="23">
        <f t="shared" ca="1" si="58"/>
        <v>1625.3</v>
      </c>
      <c r="G463" s="17">
        <f t="shared" ca="1" si="59"/>
        <v>7157.1340590268255</v>
      </c>
      <c r="I463" s="54">
        <v>3648.936415651373</v>
      </c>
      <c r="J463" s="55">
        <f t="shared" si="60"/>
        <v>0.45400000000000001</v>
      </c>
    </row>
    <row r="464" spans="1:10">
      <c r="A464" s="45">
        <f t="shared" si="61"/>
        <v>455</v>
      </c>
      <c r="B464" s="6">
        <f t="shared" ca="1" si="62"/>
        <v>5.01</v>
      </c>
      <c r="C464" s="16">
        <f t="shared" ca="1" si="63"/>
        <v>10.15</v>
      </c>
      <c r="D464" s="26">
        <f t="shared" ca="1" si="57"/>
        <v>0.10150000000000001</v>
      </c>
      <c r="E464" s="13">
        <f t="shared" ca="1" si="64"/>
        <v>0.34047196535074598</v>
      </c>
      <c r="F464" s="23">
        <f t="shared" ca="1" si="58"/>
        <v>813.32</v>
      </c>
      <c r="G464" s="17">
        <f t="shared" ca="1" si="59"/>
        <v>3076.1193984588131</v>
      </c>
      <c r="I464" s="54">
        <v>3654.885377599483</v>
      </c>
      <c r="J464" s="55">
        <f t="shared" si="60"/>
        <v>0.45500000000000002</v>
      </c>
    </row>
    <row r="465" spans="1:10">
      <c r="A465" s="45">
        <f t="shared" si="61"/>
        <v>456</v>
      </c>
      <c r="B465" s="6">
        <f t="shared" ca="1" si="62"/>
        <v>4.6500000000000004</v>
      </c>
      <c r="C465" s="16">
        <f t="shared" ca="1" si="63"/>
        <v>6.25</v>
      </c>
      <c r="D465" s="26">
        <f t="shared" ca="1" si="57"/>
        <v>6.25E-2</v>
      </c>
      <c r="E465" s="13">
        <f t="shared" ca="1" si="64"/>
        <v>1.1463162456204379E-2</v>
      </c>
      <c r="F465" s="23">
        <f t="shared" ca="1" si="58"/>
        <v>215.31</v>
      </c>
      <c r="G465" s="17">
        <f t="shared" ca="1" si="59"/>
        <v>846.26914237798292</v>
      </c>
      <c r="I465" s="54">
        <v>3660.8867181961687</v>
      </c>
      <c r="J465" s="55">
        <f t="shared" si="60"/>
        <v>0.45600000000000002</v>
      </c>
    </row>
    <row r="466" spans="1:10">
      <c r="A466" s="45">
        <f t="shared" si="61"/>
        <v>457</v>
      </c>
      <c r="B466" s="6">
        <f t="shared" ca="1" si="62"/>
        <v>7.33</v>
      </c>
      <c r="C466" s="16">
        <f t="shared" ca="1" si="63"/>
        <v>7.56</v>
      </c>
      <c r="D466" s="26">
        <f t="shared" ca="1" si="57"/>
        <v>7.5600000000000001E-2</v>
      </c>
      <c r="E466" s="13">
        <f t="shared" ca="1" si="64"/>
        <v>0.21649861575705664</v>
      </c>
      <c r="F466" s="23">
        <f t="shared" ca="1" si="58"/>
        <v>616.64</v>
      </c>
      <c r="G466" s="17">
        <f t="shared" ca="1" si="59"/>
        <v>3375.7146273710946</v>
      </c>
      <c r="I466" s="54">
        <v>3664.8439421847233</v>
      </c>
      <c r="J466" s="55">
        <f t="shared" si="60"/>
        <v>0.45700000000000002</v>
      </c>
    </row>
    <row r="467" spans="1:10">
      <c r="A467" s="45">
        <f t="shared" si="61"/>
        <v>458</v>
      </c>
      <c r="B467" s="6">
        <f t="shared" ca="1" si="62"/>
        <v>7.38</v>
      </c>
      <c r="C467" s="16">
        <f t="shared" ca="1" si="63"/>
        <v>9.6999999999999993</v>
      </c>
      <c r="D467" s="26">
        <f t="shared" ca="1" si="57"/>
        <v>9.6999999999999989E-2</v>
      </c>
      <c r="E467" s="13">
        <f t="shared" ca="1" si="64"/>
        <v>0.30515793518991918</v>
      </c>
      <c r="F467" s="23">
        <f t="shared" ca="1" si="58"/>
        <v>755.54</v>
      </c>
      <c r="G467" s="17">
        <f t="shared" ca="1" si="59"/>
        <v>3855.7382568338371</v>
      </c>
      <c r="I467" s="54">
        <v>3670.4940371832181</v>
      </c>
      <c r="J467" s="55">
        <f t="shared" si="60"/>
        <v>0.45800000000000002</v>
      </c>
    </row>
    <row r="468" spans="1:10">
      <c r="A468" s="45">
        <f t="shared" si="61"/>
        <v>459</v>
      </c>
      <c r="B468" s="6">
        <f t="shared" ca="1" si="62"/>
        <v>5.34</v>
      </c>
      <c r="C468" s="16">
        <f t="shared" ca="1" si="63"/>
        <v>8.33</v>
      </c>
      <c r="D468" s="26">
        <f t="shared" ref="D468:D531" ca="1" si="65">C468/100</f>
        <v>8.3299999999999999E-2</v>
      </c>
      <c r="E468" s="13">
        <f t="shared" ca="1" si="64"/>
        <v>5.2407562861451096E-2</v>
      </c>
      <c r="F468" s="23">
        <f t="shared" ref="F468:F531" ca="1" si="66">ROUND(IF(E468&lt;=(F$6-F$5)/(F$7-F$5),F$5+SQRT(E468*(F$7-F$5)*(F$6-F$5)),F$7-SQRT((1-E468)*(F$7-F$5)*(-F$6+F$7))),$A$2)</f>
        <v>346.56</v>
      </c>
      <c r="G468" s="17">
        <f t="shared" ref="G468:G531" ca="1" si="67">PV(D468,B468,-F468)</f>
        <v>1446.6009814662527</v>
      </c>
      <c r="I468" s="54">
        <v>3671.2272508763508</v>
      </c>
      <c r="J468" s="55">
        <f t="shared" si="60"/>
        <v>0.45900000000000002</v>
      </c>
    </row>
    <row r="469" spans="1:10">
      <c r="A469" s="45">
        <f t="shared" si="61"/>
        <v>460</v>
      </c>
      <c r="B469" s="6">
        <f t="shared" ca="1" si="62"/>
        <v>6.21</v>
      </c>
      <c r="C469" s="16">
        <f t="shared" ca="1" si="63"/>
        <v>9.01</v>
      </c>
      <c r="D469" s="26">
        <f t="shared" ca="1" si="65"/>
        <v>9.01E-2</v>
      </c>
      <c r="E469" s="13">
        <f t="shared" ca="1" si="64"/>
        <v>0.36476518759961207</v>
      </c>
      <c r="F469" s="23">
        <f t="shared" ca="1" si="66"/>
        <v>853.97</v>
      </c>
      <c r="G469" s="17">
        <f t="shared" ca="1" si="67"/>
        <v>3931.1050346988968</v>
      </c>
      <c r="I469" s="54">
        <v>3672.4890312565376</v>
      </c>
      <c r="J469" s="55">
        <f t="shared" si="60"/>
        <v>0.46</v>
      </c>
    </row>
    <row r="470" spans="1:10">
      <c r="A470" s="45">
        <f t="shared" si="61"/>
        <v>461</v>
      </c>
      <c r="B470" s="6">
        <f t="shared" ca="1" si="62"/>
        <v>8.9</v>
      </c>
      <c r="C470" s="16">
        <f t="shared" ca="1" si="63"/>
        <v>8.25</v>
      </c>
      <c r="D470" s="26">
        <f t="shared" ca="1" si="65"/>
        <v>8.2500000000000004E-2</v>
      </c>
      <c r="E470" s="13">
        <f t="shared" ca="1" si="64"/>
        <v>0.88690474262586472</v>
      </c>
      <c r="F470" s="23">
        <f t="shared" ca="1" si="66"/>
        <v>2094.4899999999998</v>
      </c>
      <c r="G470" s="17">
        <f t="shared" ca="1" si="67"/>
        <v>12850.11202235211</v>
      </c>
      <c r="I470" s="54">
        <v>3679.334301120165</v>
      </c>
      <c r="J470" s="55">
        <f t="shared" si="60"/>
        <v>0.46100000000000002</v>
      </c>
    </row>
    <row r="471" spans="1:10">
      <c r="A471" s="45">
        <f t="shared" si="61"/>
        <v>462</v>
      </c>
      <c r="B471" s="6">
        <f t="shared" ca="1" si="62"/>
        <v>8.86</v>
      </c>
      <c r="C471" s="16">
        <f t="shared" ca="1" si="63"/>
        <v>8.9700000000000006</v>
      </c>
      <c r="D471" s="26">
        <f t="shared" ca="1" si="65"/>
        <v>8.9700000000000002E-2</v>
      </c>
      <c r="E471" s="13">
        <f t="shared" ca="1" si="64"/>
        <v>0.49515993778770739</v>
      </c>
      <c r="F471" s="23">
        <f t="shared" ca="1" si="66"/>
        <v>1086.8599999999999</v>
      </c>
      <c r="G471" s="17">
        <f t="shared" ca="1" si="67"/>
        <v>6456.2831919012742</v>
      </c>
      <c r="I471" s="54">
        <v>3680.0254299968296</v>
      </c>
      <c r="J471" s="55">
        <f t="shared" si="60"/>
        <v>0.46200000000000002</v>
      </c>
    </row>
    <row r="472" spans="1:10">
      <c r="A472" s="45">
        <f t="shared" si="61"/>
        <v>463</v>
      </c>
      <c r="B472" s="6">
        <f t="shared" ca="1" si="62"/>
        <v>3.07</v>
      </c>
      <c r="C472" s="16">
        <f t="shared" ca="1" si="63"/>
        <v>10.199999999999999</v>
      </c>
      <c r="D472" s="26">
        <f t="shared" ca="1" si="65"/>
        <v>0.10199999999999999</v>
      </c>
      <c r="E472" s="13">
        <f t="shared" ca="1" si="64"/>
        <v>0.41027168184050999</v>
      </c>
      <c r="F472" s="23">
        <f t="shared" ca="1" si="66"/>
        <v>932.26</v>
      </c>
      <c r="G472" s="17">
        <f t="shared" ca="1" si="67"/>
        <v>2356.5295535305095</v>
      </c>
      <c r="I472" s="54">
        <v>3682.6899645637677</v>
      </c>
      <c r="J472" s="55">
        <f t="shared" si="60"/>
        <v>0.46300000000000002</v>
      </c>
    </row>
    <row r="473" spans="1:10">
      <c r="A473" s="45">
        <f t="shared" si="61"/>
        <v>464</v>
      </c>
      <c r="B473" s="6">
        <f t="shared" ca="1" si="62"/>
        <v>4.9400000000000004</v>
      </c>
      <c r="C473" s="16">
        <f t="shared" ca="1" si="63"/>
        <v>9.98</v>
      </c>
      <c r="D473" s="26">
        <f t="shared" ca="1" si="65"/>
        <v>9.98E-2</v>
      </c>
      <c r="E473" s="13">
        <f t="shared" ca="1" si="64"/>
        <v>3.0421372081065212E-2</v>
      </c>
      <c r="F473" s="23">
        <f t="shared" ca="1" si="66"/>
        <v>287.85000000000002</v>
      </c>
      <c r="G473" s="17">
        <f t="shared" ca="1" si="67"/>
        <v>1081.4752232545668</v>
      </c>
      <c r="I473" s="54">
        <v>3701.5237076499052</v>
      </c>
      <c r="J473" s="55">
        <f t="shared" si="60"/>
        <v>0.46400000000000002</v>
      </c>
    </row>
    <row r="474" spans="1:10">
      <c r="A474" s="45">
        <f t="shared" si="61"/>
        <v>465</v>
      </c>
      <c r="B474" s="6">
        <f t="shared" ca="1" si="62"/>
        <v>3.24</v>
      </c>
      <c r="C474" s="16">
        <f t="shared" ca="1" si="63"/>
        <v>9</v>
      </c>
      <c r="D474" s="26">
        <f t="shared" ca="1" si="65"/>
        <v>0.09</v>
      </c>
      <c r="E474" s="13">
        <f t="shared" ca="1" si="64"/>
        <v>0.62867003653308495</v>
      </c>
      <c r="F474" s="23">
        <f t="shared" ca="1" si="66"/>
        <v>1359.23</v>
      </c>
      <c r="G474" s="17">
        <f t="shared" ca="1" si="67"/>
        <v>3679.334301120165</v>
      </c>
      <c r="I474" s="54">
        <v>3725.2930891173455</v>
      </c>
      <c r="J474" s="55">
        <f t="shared" si="60"/>
        <v>0.46500000000000002</v>
      </c>
    </row>
    <row r="475" spans="1:10">
      <c r="A475" s="45">
        <f t="shared" si="61"/>
        <v>466</v>
      </c>
      <c r="B475" s="6">
        <f t="shared" ca="1" si="62"/>
        <v>9.2200000000000006</v>
      </c>
      <c r="C475" s="16">
        <f t="shared" ca="1" si="63"/>
        <v>9.4600000000000009</v>
      </c>
      <c r="D475" s="26">
        <f t="shared" ca="1" si="65"/>
        <v>9.4600000000000004E-2</v>
      </c>
      <c r="E475" s="13">
        <f t="shared" ca="1" si="64"/>
        <v>0.39708939204003701</v>
      </c>
      <c r="F475" s="23">
        <f t="shared" ca="1" si="66"/>
        <v>909.28</v>
      </c>
      <c r="G475" s="17">
        <f t="shared" ca="1" si="67"/>
        <v>5434.7735832908602</v>
      </c>
      <c r="I475" s="54">
        <v>3737.1286192547477</v>
      </c>
      <c r="J475" s="55">
        <f t="shared" si="60"/>
        <v>0.46600000000000003</v>
      </c>
    </row>
    <row r="476" spans="1:10">
      <c r="A476" s="45">
        <f t="shared" si="61"/>
        <v>467</v>
      </c>
      <c r="B476" s="6">
        <f t="shared" ca="1" si="62"/>
        <v>6.95</v>
      </c>
      <c r="C476" s="16">
        <f t="shared" ca="1" si="63"/>
        <v>10.119999999999999</v>
      </c>
      <c r="D476" s="26">
        <f t="shared" ca="1" si="65"/>
        <v>0.1012</v>
      </c>
      <c r="E476" s="13">
        <f t="shared" ca="1" si="64"/>
        <v>0.25706662608491848</v>
      </c>
      <c r="F476" s="23">
        <f t="shared" ca="1" si="66"/>
        <v>679.17</v>
      </c>
      <c r="G476" s="17">
        <f t="shared" ca="1" si="67"/>
        <v>3276.9479083544938</v>
      </c>
      <c r="I476" s="54">
        <v>3742.3886346082954</v>
      </c>
      <c r="J476" s="55">
        <f t="shared" si="60"/>
        <v>0.46700000000000003</v>
      </c>
    </row>
    <row r="477" spans="1:10">
      <c r="A477" s="45">
        <f t="shared" si="61"/>
        <v>468</v>
      </c>
      <c r="B477" s="6">
        <f t="shared" ca="1" si="62"/>
        <v>4.3600000000000003</v>
      </c>
      <c r="C477" s="16">
        <f t="shared" ca="1" si="63"/>
        <v>10.34</v>
      </c>
      <c r="D477" s="26">
        <f t="shared" ca="1" si="65"/>
        <v>0.10339999999999999</v>
      </c>
      <c r="E477" s="13">
        <f t="shared" ca="1" si="64"/>
        <v>0.66630205535035969</v>
      </c>
      <c r="F477" s="23">
        <f t="shared" ca="1" si="66"/>
        <v>1444.59</v>
      </c>
      <c r="G477" s="17">
        <f t="shared" ca="1" si="67"/>
        <v>4873.6786133341566</v>
      </c>
      <c r="I477" s="54">
        <v>3749.9258013526651</v>
      </c>
      <c r="J477" s="55">
        <f t="shared" si="60"/>
        <v>0.46800000000000003</v>
      </c>
    </row>
    <row r="478" spans="1:10">
      <c r="A478" s="45">
        <f t="shared" si="61"/>
        <v>469</v>
      </c>
      <c r="B478" s="6">
        <f t="shared" ca="1" si="62"/>
        <v>7.24</v>
      </c>
      <c r="C478" s="16">
        <f t="shared" ca="1" si="63"/>
        <v>7.12</v>
      </c>
      <c r="D478" s="26">
        <f t="shared" ca="1" si="65"/>
        <v>7.1199999999999999E-2</v>
      </c>
      <c r="E478" s="13">
        <f t="shared" ca="1" si="64"/>
        <v>0.8483763694685017</v>
      </c>
      <c r="F478" s="23">
        <f t="shared" ca="1" si="66"/>
        <v>1951.54</v>
      </c>
      <c r="G478" s="17">
        <f t="shared" ca="1" si="67"/>
        <v>10750.820022875329</v>
      </c>
      <c r="I478" s="54">
        <v>3754.2195186521258</v>
      </c>
      <c r="J478" s="55">
        <f t="shared" si="60"/>
        <v>0.46899999999999997</v>
      </c>
    </row>
    <row r="479" spans="1:10">
      <c r="A479" s="45">
        <f t="shared" si="61"/>
        <v>470</v>
      </c>
      <c r="B479" s="6">
        <f t="shared" ca="1" si="62"/>
        <v>1.89</v>
      </c>
      <c r="C479" s="16">
        <f t="shared" ca="1" si="63"/>
        <v>9.39</v>
      </c>
      <c r="D479" s="26">
        <f t="shared" ca="1" si="65"/>
        <v>9.3900000000000011E-2</v>
      </c>
      <c r="E479" s="13">
        <f t="shared" ca="1" si="64"/>
        <v>0.22602410873659728</v>
      </c>
      <c r="F479" s="23">
        <f t="shared" ca="1" si="66"/>
        <v>631.17999999999995</v>
      </c>
      <c r="G479" s="17">
        <f t="shared" ca="1" si="67"/>
        <v>1048.7383765936981</v>
      </c>
      <c r="I479" s="54">
        <v>3757.1949880552393</v>
      </c>
      <c r="J479" s="55">
        <f t="shared" si="60"/>
        <v>0.47</v>
      </c>
    </row>
    <row r="480" spans="1:10">
      <c r="A480" s="45">
        <f t="shared" si="61"/>
        <v>471</v>
      </c>
      <c r="B480" s="6">
        <f t="shared" ca="1" si="62"/>
        <v>8.24</v>
      </c>
      <c r="C480" s="16">
        <f t="shared" ca="1" si="63"/>
        <v>8.94</v>
      </c>
      <c r="D480" s="26">
        <f t="shared" ca="1" si="65"/>
        <v>8.9399999999999993E-2</v>
      </c>
      <c r="E480" s="13">
        <f t="shared" ca="1" si="64"/>
        <v>0.32734115792082585</v>
      </c>
      <c r="F480" s="23">
        <f t="shared" ca="1" si="66"/>
        <v>791.66</v>
      </c>
      <c r="G480" s="17">
        <f t="shared" ca="1" si="67"/>
        <v>4482.2797315418702</v>
      </c>
      <c r="I480" s="54">
        <v>3807.414158066917</v>
      </c>
      <c r="J480" s="55">
        <f t="shared" si="60"/>
        <v>0.47099999999999997</v>
      </c>
    </row>
    <row r="481" spans="1:10">
      <c r="A481" s="45">
        <f t="shared" si="61"/>
        <v>472</v>
      </c>
      <c r="B481" s="6">
        <f t="shared" ca="1" si="62"/>
        <v>7.45</v>
      </c>
      <c r="C481" s="16">
        <f t="shared" ca="1" si="63"/>
        <v>7.73</v>
      </c>
      <c r="D481" s="26">
        <f t="shared" ca="1" si="65"/>
        <v>7.7300000000000008E-2</v>
      </c>
      <c r="E481" s="13">
        <f t="shared" ca="1" si="64"/>
        <v>0.42977262627985391</v>
      </c>
      <c r="F481" s="23">
        <f t="shared" ca="1" si="66"/>
        <v>966.74</v>
      </c>
      <c r="G481" s="17">
        <f t="shared" ca="1" si="67"/>
        <v>5324.7246111364948</v>
      </c>
      <c r="I481" s="54">
        <v>3810.3890830668433</v>
      </c>
      <c r="J481" s="55">
        <f t="shared" si="60"/>
        <v>0.47199999999999998</v>
      </c>
    </row>
    <row r="482" spans="1:10">
      <c r="A482" s="45">
        <f t="shared" si="61"/>
        <v>473</v>
      </c>
      <c r="B482" s="6">
        <f t="shared" ca="1" si="62"/>
        <v>3.68</v>
      </c>
      <c r="C482" s="16">
        <f t="shared" ca="1" si="63"/>
        <v>14.51</v>
      </c>
      <c r="D482" s="26">
        <f t="shared" ca="1" si="65"/>
        <v>0.14510000000000001</v>
      </c>
      <c r="E482" s="13">
        <f t="shared" ca="1" si="64"/>
        <v>0.15223866420915666</v>
      </c>
      <c r="F482" s="23">
        <f t="shared" ca="1" si="66"/>
        <v>520.83000000000004</v>
      </c>
      <c r="G482" s="17">
        <f t="shared" ca="1" si="67"/>
        <v>1409.3133882924731</v>
      </c>
      <c r="I482" s="54">
        <v>3812.7522517549673</v>
      </c>
      <c r="J482" s="55">
        <f t="shared" si="60"/>
        <v>0.47299999999999998</v>
      </c>
    </row>
    <row r="483" spans="1:10">
      <c r="A483" s="45">
        <f t="shared" si="61"/>
        <v>474</v>
      </c>
      <c r="B483" s="6">
        <f t="shared" ca="1" si="62"/>
        <v>6.99</v>
      </c>
      <c r="C483" s="16">
        <f t="shared" ca="1" si="63"/>
        <v>8.0399999999999991</v>
      </c>
      <c r="D483" s="26">
        <f t="shared" ca="1" si="65"/>
        <v>8.0399999999999985E-2</v>
      </c>
      <c r="E483" s="13">
        <f t="shared" ca="1" si="64"/>
        <v>0.74020362589013178</v>
      </c>
      <c r="F483" s="23">
        <f t="shared" ca="1" si="66"/>
        <v>1627.58</v>
      </c>
      <c r="G483" s="17">
        <f t="shared" ca="1" si="67"/>
        <v>8453.0896135924977</v>
      </c>
      <c r="I483" s="54">
        <v>3813.9410075178462</v>
      </c>
      <c r="J483" s="55">
        <f t="shared" si="60"/>
        <v>0.47399999999999998</v>
      </c>
    </row>
    <row r="484" spans="1:10">
      <c r="A484" s="45">
        <f t="shared" si="61"/>
        <v>475</v>
      </c>
      <c r="B484" s="6">
        <f t="shared" ca="1" si="62"/>
        <v>5.2</v>
      </c>
      <c r="C484" s="16">
        <f t="shared" ca="1" si="63"/>
        <v>11.38</v>
      </c>
      <c r="D484" s="26">
        <f t="shared" ca="1" si="65"/>
        <v>0.11380000000000001</v>
      </c>
      <c r="E484" s="13">
        <f t="shared" ca="1" si="64"/>
        <v>0.21606201505943845</v>
      </c>
      <c r="F484" s="23">
        <f t="shared" ca="1" si="66"/>
        <v>615.98</v>
      </c>
      <c r="G484" s="17">
        <f t="shared" ca="1" si="67"/>
        <v>2322.3431101705</v>
      </c>
      <c r="I484" s="54">
        <v>3815.0660369747839</v>
      </c>
      <c r="J484" s="55">
        <f t="shared" si="60"/>
        <v>0.47499999999999998</v>
      </c>
    </row>
    <row r="485" spans="1:10">
      <c r="A485" s="45">
        <f t="shared" si="61"/>
        <v>476</v>
      </c>
      <c r="B485" s="6">
        <f t="shared" ca="1" si="62"/>
        <v>3.79</v>
      </c>
      <c r="C485" s="16">
        <f t="shared" ca="1" si="63"/>
        <v>8.66</v>
      </c>
      <c r="D485" s="26">
        <f t="shared" ca="1" si="65"/>
        <v>8.6599999999999996E-2</v>
      </c>
      <c r="E485" s="13">
        <f t="shared" ca="1" si="64"/>
        <v>0.7010942082001238</v>
      </c>
      <c r="F485" s="23">
        <f t="shared" ca="1" si="66"/>
        <v>1527.9</v>
      </c>
      <c r="G485" s="17">
        <f t="shared" ca="1" si="67"/>
        <v>4764.4619647887412</v>
      </c>
      <c r="I485" s="54">
        <v>3834.7273374598817</v>
      </c>
      <c r="J485" s="55">
        <f t="shared" si="60"/>
        <v>0.47599999999999998</v>
      </c>
    </row>
    <row r="486" spans="1:10">
      <c r="A486" s="45">
        <f t="shared" si="61"/>
        <v>477</v>
      </c>
      <c r="B486" s="6">
        <f t="shared" ca="1" si="62"/>
        <v>6.01</v>
      </c>
      <c r="C486" s="16">
        <f t="shared" ca="1" si="63"/>
        <v>10.99</v>
      </c>
      <c r="D486" s="26">
        <f t="shared" ca="1" si="65"/>
        <v>0.1099</v>
      </c>
      <c r="E486" s="13">
        <f t="shared" ca="1" si="64"/>
        <v>0.72177056534889417</v>
      </c>
      <c r="F486" s="23">
        <f t="shared" ca="1" si="66"/>
        <v>1579.73</v>
      </c>
      <c r="G486" s="17">
        <f t="shared" ca="1" si="67"/>
        <v>6693.046608306161</v>
      </c>
      <c r="I486" s="54">
        <v>3836.5994085830139</v>
      </c>
      <c r="J486" s="55">
        <f t="shared" si="60"/>
        <v>0.47699999999999998</v>
      </c>
    </row>
    <row r="487" spans="1:10">
      <c r="A487" s="45">
        <f t="shared" si="61"/>
        <v>478</v>
      </c>
      <c r="B487" s="6">
        <f t="shared" ca="1" si="62"/>
        <v>6.01</v>
      </c>
      <c r="C487" s="16">
        <f t="shared" ca="1" si="63"/>
        <v>6.63</v>
      </c>
      <c r="D487" s="26">
        <f t="shared" ca="1" si="65"/>
        <v>6.6299999999999998E-2</v>
      </c>
      <c r="E487" s="13">
        <f t="shared" ca="1" si="64"/>
        <v>1.7146926151220931E-2</v>
      </c>
      <c r="F487" s="23">
        <f t="shared" ca="1" si="66"/>
        <v>241.03</v>
      </c>
      <c r="G487" s="17">
        <f t="shared" ca="1" si="67"/>
        <v>1163.7075810035408</v>
      </c>
      <c r="I487" s="54">
        <v>3845.9665116822421</v>
      </c>
      <c r="J487" s="55">
        <f t="shared" si="60"/>
        <v>0.47799999999999998</v>
      </c>
    </row>
    <row r="488" spans="1:10">
      <c r="A488" s="45">
        <f t="shared" si="61"/>
        <v>479</v>
      </c>
      <c r="B488" s="6">
        <f t="shared" ca="1" si="62"/>
        <v>5.5</v>
      </c>
      <c r="C488" s="16">
        <f t="shared" ca="1" si="63"/>
        <v>9.59</v>
      </c>
      <c r="D488" s="26">
        <f t="shared" ca="1" si="65"/>
        <v>9.5899999999999999E-2</v>
      </c>
      <c r="E488" s="13">
        <f t="shared" ca="1" si="64"/>
        <v>0.12141622765925197</v>
      </c>
      <c r="F488" s="23">
        <f t="shared" ca="1" si="66"/>
        <v>475.29</v>
      </c>
      <c r="G488" s="17">
        <f t="shared" ca="1" si="67"/>
        <v>1961.0784161480435</v>
      </c>
      <c r="I488" s="54">
        <v>3850.4480868490423</v>
      </c>
      <c r="J488" s="55">
        <f t="shared" si="60"/>
        <v>0.47899999999999998</v>
      </c>
    </row>
    <row r="489" spans="1:10">
      <c r="A489" s="45">
        <f t="shared" si="61"/>
        <v>480</v>
      </c>
      <c r="B489" s="6">
        <f t="shared" ca="1" si="62"/>
        <v>2.25</v>
      </c>
      <c r="C489" s="16">
        <f t="shared" ca="1" si="63"/>
        <v>6.93</v>
      </c>
      <c r="D489" s="26">
        <f t="shared" ca="1" si="65"/>
        <v>6.93E-2</v>
      </c>
      <c r="E489" s="13">
        <f t="shared" ca="1" si="64"/>
        <v>0.30796516925568163</v>
      </c>
      <c r="F489" s="23">
        <f t="shared" ca="1" si="66"/>
        <v>760.08</v>
      </c>
      <c r="G489" s="17">
        <f t="shared" ca="1" si="67"/>
        <v>1534.9173512427269</v>
      </c>
      <c r="I489" s="54">
        <v>3855.7382568338371</v>
      </c>
      <c r="J489" s="55">
        <f t="shared" si="60"/>
        <v>0.48</v>
      </c>
    </row>
    <row r="490" spans="1:10">
      <c r="A490" s="45">
        <f t="shared" si="61"/>
        <v>481</v>
      </c>
      <c r="B490" s="6">
        <f t="shared" ca="1" si="62"/>
        <v>1.64</v>
      </c>
      <c r="C490" s="16">
        <f t="shared" ca="1" si="63"/>
        <v>7.59</v>
      </c>
      <c r="D490" s="26">
        <f t="shared" ca="1" si="65"/>
        <v>7.5899999999999995E-2</v>
      </c>
      <c r="E490" s="13">
        <f t="shared" ca="1" si="64"/>
        <v>2.4752729901231896E-2</v>
      </c>
      <c r="F490" s="23">
        <f t="shared" ca="1" si="66"/>
        <v>269.45</v>
      </c>
      <c r="G490" s="17">
        <f t="shared" ca="1" si="67"/>
        <v>401.37167944266776</v>
      </c>
      <c r="I490" s="54">
        <v>3857.8994597621345</v>
      </c>
      <c r="J490" s="55">
        <f t="shared" si="60"/>
        <v>0.48099999999999998</v>
      </c>
    </row>
    <row r="491" spans="1:10">
      <c r="A491" s="45">
        <f t="shared" si="61"/>
        <v>482</v>
      </c>
      <c r="B491" s="6">
        <f t="shared" ca="1" si="62"/>
        <v>5.37</v>
      </c>
      <c r="C491" s="16">
        <f t="shared" ca="1" si="63"/>
        <v>7.26</v>
      </c>
      <c r="D491" s="26">
        <f t="shared" ca="1" si="65"/>
        <v>7.2599999999999998E-2</v>
      </c>
      <c r="E491" s="13">
        <f t="shared" ca="1" si="64"/>
        <v>0.65061776790672776</v>
      </c>
      <c r="F491" s="23">
        <f t="shared" ca="1" si="66"/>
        <v>1408.45</v>
      </c>
      <c r="G491" s="17">
        <f t="shared" ca="1" si="67"/>
        <v>6084.748481996955</v>
      </c>
      <c r="I491" s="54">
        <v>3861.1685422382579</v>
      </c>
      <c r="J491" s="55">
        <f t="shared" si="60"/>
        <v>0.48199999999999998</v>
      </c>
    </row>
    <row r="492" spans="1:10">
      <c r="A492" s="45">
        <f t="shared" si="61"/>
        <v>483</v>
      </c>
      <c r="B492" s="6">
        <f t="shared" ca="1" si="62"/>
        <v>2</v>
      </c>
      <c r="C492" s="16">
        <f t="shared" ca="1" si="63"/>
        <v>10.57</v>
      </c>
      <c r="D492" s="26">
        <f t="shared" ca="1" si="65"/>
        <v>0.1057</v>
      </c>
      <c r="E492" s="13">
        <f t="shared" ca="1" si="64"/>
        <v>8.1204763506146915E-2</v>
      </c>
      <c r="F492" s="23">
        <f t="shared" ca="1" si="66"/>
        <v>406.92</v>
      </c>
      <c r="G492" s="17">
        <f t="shared" ca="1" si="67"/>
        <v>700.85941816014497</v>
      </c>
      <c r="I492" s="54">
        <v>3866.126937957526</v>
      </c>
      <c r="J492" s="55">
        <f t="shared" si="60"/>
        <v>0.48299999999999998</v>
      </c>
    </row>
    <row r="493" spans="1:10">
      <c r="A493" s="45">
        <f t="shared" si="61"/>
        <v>484</v>
      </c>
      <c r="B493" s="6">
        <f t="shared" ca="1" si="62"/>
        <v>3.64</v>
      </c>
      <c r="C493" s="16">
        <f t="shared" ca="1" si="63"/>
        <v>11.48</v>
      </c>
      <c r="D493" s="26">
        <f t="shared" ca="1" si="65"/>
        <v>0.1148</v>
      </c>
      <c r="E493" s="13">
        <f t="shared" ca="1" si="64"/>
        <v>0.35615027146326284</v>
      </c>
      <c r="F493" s="23">
        <f t="shared" ca="1" si="66"/>
        <v>839.47</v>
      </c>
      <c r="G493" s="17">
        <f t="shared" ca="1" si="67"/>
        <v>2389.0424281945225</v>
      </c>
      <c r="I493" s="54">
        <v>3902.6506587717836</v>
      </c>
      <c r="J493" s="55">
        <f t="shared" si="60"/>
        <v>0.48399999999999999</v>
      </c>
    </row>
    <row r="494" spans="1:10">
      <c r="A494" s="45">
        <f t="shared" si="61"/>
        <v>485</v>
      </c>
      <c r="B494" s="6">
        <f t="shared" ca="1" si="62"/>
        <v>2.17</v>
      </c>
      <c r="C494" s="16">
        <f t="shared" ca="1" si="63"/>
        <v>11.85</v>
      </c>
      <c r="D494" s="26">
        <f t="shared" ca="1" si="65"/>
        <v>0.11849999999999999</v>
      </c>
      <c r="E494" s="13">
        <f t="shared" ca="1" si="64"/>
        <v>0.51689731666795313</v>
      </c>
      <c r="F494" s="23">
        <f t="shared" ca="1" si="66"/>
        <v>1128.5</v>
      </c>
      <c r="G494" s="17">
        <f t="shared" ca="1" si="67"/>
        <v>2054.5393749640029</v>
      </c>
      <c r="I494" s="54">
        <v>3907.2440076149041</v>
      </c>
      <c r="J494" s="55">
        <f t="shared" si="60"/>
        <v>0.48499999999999999</v>
      </c>
    </row>
    <row r="495" spans="1:10">
      <c r="A495" s="45">
        <f t="shared" si="61"/>
        <v>486</v>
      </c>
      <c r="B495" s="6">
        <f t="shared" ca="1" si="62"/>
        <v>1.43</v>
      </c>
      <c r="C495" s="16">
        <f t="shared" ca="1" si="63"/>
        <v>8.9700000000000006</v>
      </c>
      <c r="D495" s="26">
        <f t="shared" ca="1" si="65"/>
        <v>8.9700000000000002E-2</v>
      </c>
      <c r="E495" s="13">
        <f t="shared" ca="1" si="64"/>
        <v>0.60646669911857043</v>
      </c>
      <c r="F495" s="23">
        <f t="shared" ca="1" si="66"/>
        <v>1310.88</v>
      </c>
      <c r="G495" s="17">
        <f t="shared" ca="1" si="67"/>
        <v>1689.3145812063763</v>
      </c>
      <c r="I495" s="54">
        <v>3911.877723371008</v>
      </c>
      <c r="J495" s="55">
        <f t="shared" si="60"/>
        <v>0.48599999999999999</v>
      </c>
    </row>
    <row r="496" spans="1:10">
      <c r="A496" s="45">
        <f t="shared" si="61"/>
        <v>487</v>
      </c>
      <c r="B496" s="6">
        <f t="shared" ca="1" si="62"/>
        <v>8.77</v>
      </c>
      <c r="C496" s="16">
        <f t="shared" ca="1" si="63"/>
        <v>4.96</v>
      </c>
      <c r="D496" s="26">
        <f t="shared" ca="1" si="65"/>
        <v>4.9599999999999998E-2</v>
      </c>
      <c r="E496" s="13">
        <f t="shared" ca="1" si="64"/>
        <v>0.33409863298103426</v>
      </c>
      <c r="F496" s="23">
        <f t="shared" ca="1" si="66"/>
        <v>802.78</v>
      </c>
      <c r="G496" s="17">
        <f t="shared" ca="1" si="67"/>
        <v>5598.9817101811332</v>
      </c>
      <c r="I496" s="54">
        <v>3913.6732729215587</v>
      </c>
      <c r="J496" s="55">
        <f t="shared" si="60"/>
        <v>0.48699999999999999</v>
      </c>
    </row>
    <row r="497" spans="1:10">
      <c r="A497" s="45">
        <f t="shared" si="61"/>
        <v>488</v>
      </c>
      <c r="B497" s="6">
        <f t="shared" ca="1" si="62"/>
        <v>6.74</v>
      </c>
      <c r="C497" s="16">
        <f t="shared" ca="1" si="63"/>
        <v>10.46</v>
      </c>
      <c r="D497" s="26">
        <f t="shared" ca="1" si="65"/>
        <v>0.10460000000000001</v>
      </c>
      <c r="E497" s="13">
        <f t="shared" ca="1" si="64"/>
        <v>0.60157987749727337</v>
      </c>
      <c r="F497" s="23">
        <f t="shared" ca="1" si="66"/>
        <v>1300.43</v>
      </c>
      <c r="G497" s="17">
        <f t="shared" ca="1" si="67"/>
        <v>6073.9288326111437</v>
      </c>
      <c r="I497" s="54">
        <v>3914.1005025062927</v>
      </c>
      <c r="J497" s="55">
        <f t="shared" si="60"/>
        <v>0.48799999999999999</v>
      </c>
    </row>
    <row r="498" spans="1:10">
      <c r="A498" s="45">
        <f t="shared" si="61"/>
        <v>489</v>
      </c>
      <c r="B498" s="6">
        <f t="shared" ca="1" si="62"/>
        <v>1.47</v>
      </c>
      <c r="C498" s="16">
        <f t="shared" ca="1" si="63"/>
        <v>8.6300000000000008</v>
      </c>
      <c r="D498" s="26">
        <f t="shared" ca="1" si="65"/>
        <v>8.6300000000000002E-2</v>
      </c>
      <c r="E498" s="13">
        <f t="shared" ca="1" si="64"/>
        <v>0.66438547618490584</v>
      </c>
      <c r="F498" s="23">
        <f t="shared" ca="1" si="66"/>
        <v>1440.13</v>
      </c>
      <c r="G498" s="17">
        <f t="shared" ca="1" si="67"/>
        <v>1911.8991138234496</v>
      </c>
      <c r="I498" s="54">
        <v>3927.7009123919638</v>
      </c>
      <c r="J498" s="55">
        <f t="shared" si="60"/>
        <v>0.48899999999999999</v>
      </c>
    </row>
    <row r="499" spans="1:10">
      <c r="A499" s="45">
        <f t="shared" si="61"/>
        <v>490</v>
      </c>
      <c r="B499" s="6">
        <f t="shared" ca="1" si="62"/>
        <v>2.66</v>
      </c>
      <c r="C499" s="16">
        <f t="shared" ca="1" si="63"/>
        <v>7.22</v>
      </c>
      <c r="D499" s="26">
        <f t="shared" ca="1" si="65"/>
        <v>7.22E-2</v>
      </c>
      <c r="E499" s="13">
        <f t="shared" ca="1" si="64"/>
        <v>7.7436165094490805E-2</v>
      </c>
      <c r="F499" s="23">
        <f t="shared" ca="1" si="66"/>
        <v>399.71</v>
      </c>
      <c r="G499" s="17">
        <f t="shared" ca="1" si="67"/>
        <v>937.03552466415738</v>
      </c>
      <c r="I499" s="54">
        <v>3931.1050346988968</v>
      </c>
      <c r="J499" s="55">
        <f t="shared" si="60"/>
        <v>0.49</v>
      </c>
    </row>
    <row r="500" spans="1:10">
      <c r="A500" s="45">
        <f t="shared" si="61"/>
        <v>491</v>
      </c>
      <c r="B500" s="6">
        <f t="shared" ca="1" si="62"/>
        <v>7.63</v>
      </c>
      <c r="C500" s="16">
        <f t="shared" ca="1" si="63"/>
        <v>6.28</v>
      </c>
      <c r="D500" s="26">
        <f t="shared" ca="1" si="65"/>
        <v>6.2800000000000009E-2</v>
      </c>
      <c r="E500" s="13">
        <f t="shared" ca="1" si="64"/>
        <v>0.15666522476139233</v>
      </c>
      <c r="F500" s="23">
        <f t="shared" ca="1" si="66"/>
        <v>527.30999999999995</v>
      </c>
      <c r="G500" s="17">
        <f t="shared" ca="1" si="67"/>
        <v>3120.9441694060692</v>
      </c>
      <c r="I500" s="54">
        <v>3943.5904393713818</v>
      </c>
      <c r="J500" s="55">
        <f t="shared" si="60"/>
        <v>0.49099999999999999</v>
      </c>
    </row>
    <row r="501" spans="1:10">
      <c r="A501" s="45">
        <f t="shared" si="61"/>
        <v>492</v>
      </c>
      <c r="B501" s="6">
        <f t="shared" ca="1" si="62"/>
        <v>4.49</v>
      </c>
      <c r="C501" s="16">
        <f t="shared" ca="1" si="63"/>
        <v>10.81</v>
      </c>
      <c r="D501" s="26">
        <f t="shared" ca="1" si="65"/>
        <v>0.1081</v>
      </c>
      <c r="E501" s="13">
        <f t="shared" ca="1" si="64"/>
        <v>0.46612498264511526</v>
      </c>
      <c r="F501" s="23">
        <f t="shared" ca="1" si="66"/>
        <v>1032.6199999999999</v>
      </c>
      <c r="G501" s="17">
        <f t="shared" ca="1" si="67"/>
        <v>3527.475299623256</v>
      </c>
      <c r="I501" s="54">
        <v>3946.4088040609936</v>
      </c>
      <c r="J501" s="55">
        <f t="shared" si="60"/>
        <v>0.49199999999999999</v>
      </c>
    </row>
    <row r="502" spans="1:10">
      <c r="A502" s="45">
        <f t="shared" si="61"/>
        <v>493</v>
      </c>
      <c r="B502" s="6">
        <f t="shared" ca="1" si="62"/>
        <v>8.65</v>
      </c>
      <c r="C502" s="16">
        <f t="shared" ca="1" si="63"/>
        <v>9.67</v>
      </c>
      <c r="D502" s="26">
        <f t="shared" ca="1" si="65"/>
        <v>9.6699999999999994E-2</v>
      </c>
      <c r="E502" s="13">
        <f t="shared" ca="1" si="64"/>
        <v>0.85308418384508666</v>
      </c>
      <c r="F502" s="23">
        <f t="shared" ca="1" si="66"/>
        <v>1967.94</v>
      </c>
      <c r="G502" s="17">
        <f t="shared" ca="1" si="67"/>
        <v>11192.457464892925</v>
      </c>
      <c r="I502" s="54">
        <v>3955.9390738781121</v>
      </c>
      <c r="J502" s="55">
        <f t="shared" si="60"/>
        <v>0.49299999999999999</v>
      </c>
    </row>
    <row r="503" spans="1:10">
      <c r="A503" s="45">
        <f t="shared" si="61"/>
        <v>494</v>
      </c>
      <c r="B503" s="6">
        <f t="shared" ca="1" si="62"/>
        <v>4.05</v>
      </c>
      <c r="C503" s="16">
        <f t="shared" ca="1" si="63"/>
        <v>8.8800000000000008</v>
      </c>
      <c r="D503" s="26">
        <f t="shared" ca="1" si="65"/>
        <v>8.8800000000000004E-2</v>
      </c>
      <c r="E503" s="13">
        <f t="shared" ca="1" si="64"/>
        <v>0.95134379246936895</v>
      </c>
      <c r="F503" s="23">
        <f t="shared" ca="1" si="66"/>
        <v>2406.0700000000002</v>
      </c>
      <c r="G503" s="17">
        <f t="shared" ca="1" si="67"/>
        <v>7897.4071670793164</v>
      </c>
      <c r="I503" s="54">
        <v>3956.4825458839014</v>
      </c>
      <c r="J503" s="55">
        <f t="shared" si="60"/>
        <v>0.49399999999999999</v>
      </c>
    </row>
    <row r="504" spans="1:10">
      <c r="A504" s="45">
        <f t="shared" si="61"/>
        <v>495</v>
      </c>
      <c r="B504" s="6">
        <f t="shared" ca="1" si="62"/>
        <v>2.02</v>
      </c>
      <c r="C504" s="16">
        <f t="shared" ca="1" si="63"/>
        <v>10.119999999999999</v>
      </c>
      <c r="D504" s="26">
        <f t="shared" ca="1" si="65"/>
        <v>0.1012</v>
      </c>
      <c r="E504" s="13">
        <f t="shared" ca="1" si="64"/>
        <v>0.76229090498287366</v>
      </c>
      <c r="F504" s="23">
        <f t="shared" ca="1" si="66"/>
        <v>1687.22</v>
      </c>
      <c r="G504" s="17">
        <f t="shared" ca="1" si="67"/>
        <v>2950.0061756148093</v>
      </c>
      <c r="I504" s="54">
        <v>3958.1471951092776</v>
      </c>
      <c r="J504" s="55">
        <f t="shared" si="60"/>
        <v>0.495</v>
      </c>
    </row>
    <row r="505" spans="1:10">
      <c r="A505" s="45">
        <f t="shared" si="61"/>
        <v>496</v>
      </c>
      <c r="B505" s="6">
        <f t="shared" ca="1" si="62"/>
        <v>3.21</v>
      </c>
      <c r="C505" s="16">
        <f t="shared" ca="1" si="63"/>
        <v>4.96</v>
      </c>
      <c r="D505" s="26">
        <f t="shared" ca="1" si="65"/>
        <v>4.9599999999999998E-2</v>
      </c>
      <c r="E505" s="13">
        <f t="shared" ca="1" si="64"/>
        <v>0.79657052898700065</v>
      </c>
      <c r="F505" s="23">
        <f t="shared" ca="1" si="66"/>
        <v>1785.56</v>
      </c>
      <c r="G505" s="17">
        <f t="shared" ca="1" si="67"/>
        <v>5181.0621076367679</v>
      </c>
      <c r="I505" s="54">
        <v>3963.100841569722</v>
      </c>
      <c r="J505" s="55">
        <f t="shared" si="60"/>
        <v>0.496</v>
      </c>
    </row>
    <row r="506" spans="1:10">
      <c r="A506" s="45">
        <f t="shared" si="61"/>
        <v>497</v>
      </c>
      <c r="B506" s="6">
        <f t="shared" ca="1" si="62"/>
        <v>6.47</v>
      </c>
      <c r="C506" s="16">
        <f t="shared" ca="1" si="63"/>
        <v>6.45</v>
      </c>
      <c r="D506" s="26">
        <f t="shared" ca="1" si="65"/>
        <v>6.4500000000000002E-2</v>
      </c>
      <c r="E506" s="13">
        <f t="shared" ca="1" si="64"/>
        <v>0.20217652947176246</v>
      </c>
      <c r="F506" s="23">
        <f t="shared" ca="1" si="66"/>
        <v>594.96</v>
      </c>
      <c r="G506" s="17">
        <f t="shared" ca="1" si="67"/>
        <v>3068.2287813574894</v>
      </c>
      <c r="I506" s="54">
        <v>3963.3003540490613</v>
      </c>
      <c r="J506" s="55">
        <f t="shared" si="60"/>
        <v>0.497</v>
      </c>
    </row>
    <row r="507" spans="1:10">
      <c r="A507" s="45">
        <f t="shared" si="61"/>
        <v>498</v>
      </c>
      <c r="B507" s="6">
        <f t="shared" ca="1" si="62"/>
        <v>5.21</v>
      </c>
      <c r="C507" s="16">
        <f t="shared" ca="1" si="63"/>
        <v>9.8000000000000007</v>
      </c>
      <c r="D507" s="26">
        <f t="shared" ca="1" si="65"/>
        <v>9.8000000000000004E-2</v>
      </c>
      <c r="E507" s="13">
        <f t="shared" ca="1" si="64"/>
        <v>0.3632653802500343</v>
      </c>
      <c r="F507" s="23">
        <f t="shared" ca="1" si="66"/>
        <v>851.44</v>
      </c>
      <c r="G507" s="17">
        <f t="shared" ca="1" si="67"/>
        <v>3350.0254545439257</v>
      </c>
      <c r="I507" s="54">
        <v>3967.9713741818473</v>
      </c>
      <c r="J507" s="55">
        <f t="shared" si="60"/>
        <v>0.498</v>
      </c>
    </row>
    <row r="508" spans="1:10">
      <c r="A508" s="45">
        <f t="shared" si="61"/>
        <v>499</v>
      </c>
      <c r="B508" s="6">
        <f t="shared" ca="1" si="62"/>
        <v>2.21</v>
      </c>
      <c r="C508" s="16">
        <f t="shared" ca="1" si="63"/>
        <v>7.4</v>
      </c>
      <c r="D508" s="26">
        <f t="shared" ca="1" si="65"/>
        <v>7.400000000000001E-2</v>
      </c>
      <c r="E508" s="13">
        <f t="shared" ca="1" si="64"/>
        <v>0.49034914430864263</v>
      </c>
      <c r="F508" s="23">
        <f t="shared" ca="1" si="66"/>
        <v>1077.77</v>
      </c>
      <c r="G508" s="17">
        <f t="shared" ca="1" si="67"/>
        <v>2125.761874606842</v>
      </c>
      <c r="I508" s="54">
        <v>3984.342359073808</v>
      </c>
      <c r="J508" s="55">
        <f t="shared" si="60"/>
        <v>0.499</v>
      </c>
    </row>
    <row r="509" spans="1:10">
      <c r="A509" s="45">
        <f t="shared" si="61"/>
        <v>500</v>
      </c>
      <c r="B509" s="6">
        <f t="shared" ca="1" si="62"/>
        <v>3.21</v>
      </c>
      <c r="C509" s="16">
        <f t="shared" ca="1" si="63"/>
        <v>9.82</v>
      </c>
      <c r="D509" s="26">
        <f t="shared" ca="1" si="65"/>
        <v>9.820000000000001E-2</v>
      </c>
      <c r="E509" s="13">
        <f t="shared" ca="1" si="64"/>
        <v>0.61715104353209049</v>
      </c>
      <c r="F509" s="23">
        <f t="shared" ca="1" si="66"/>
        <v>1333.97</v>
      </c>
      <c r="G509" s="17">
        <f t="shared" ca="1" si="67"/>
        <v>3527.7090175920011</v>
      </c>
      <c r="I509" s="54">
        <v>3984.6669426353583</v>
      </c>
      <c r="J509" s="55">
        <f t="shared" si="60"/>
        <v>0.5</v>
      </c>
    </row>
    <row r="510" spans="1:10">
      <c r="A510" s="45">
        <f t="shared" si="61"/>
        <v>501</v>
      </c>
      <c r="B510" s="6">
        <f t="shared" ca="1" si="62"/>
        <v>6.11</v>
      </c>
      <c r="C510" s="16">
        <f t="shared" ca="1" si="63"/>
        <v>6.87</v>
      </c>
      <c r="D510" s="26">
        <f t="shared" ca="1" si="65"/>
        <v>6.8699999999999997E-2</v>
      </c>
      <c r="E510" s="13">
        <f t="shared" ca="1" si="64"/>
        <v>0.93591001127345386</v>
      </c>
      <c r="F510" s="23">
        <f t="shared" ca="1" si="66"/>
        <v>2318.35</v>
      </c>
      <c r="G510" s="17">
        <f t="shared" ca="1" si="67"/>
        <v>11259.942050468855</v>
      </c>
      <c r="I510" s="54">
        <v>3985.9901587755871</v>
      </c>
      <c r="J510" s="55">
        <f t="shared" si="60"/>
        <v>0.501</v>
      </c>
    </row>
    <row r="511" spans="1:10">
      <c r="A511" s="45">
        <f t="shared" si="61"/>
        <v>502</v>
      </c>
      <c r="B511" s="6">
        <f t="shared" ca="1" si="62"/>
        <v>2.4900000000000002</v>
      </c>
      <c r="C511" s="16">
        <f t="shared" ca="1" si="63"/>
        <v>8.58</v>
      </c>
      <c r="D511" s="26">
        <f t="shared" ca="1" si="65"/>
        <v>8.5800000000000001E-2</v>
      </c>
      <c r="E511" s="13">
        <f t="shared" ca="1" si="64"/>
        <v>0.36434032813734651</v>
      </c>
      <c r="F511" s="23">
        <f t="shared" ca="1" si="66"/>
        <v>853.25</v>
      </c>
      <c r="G511" s="17">
        <f t="shared" ca="1" si="67"/>
        <v>1843.0178535795169</v>
      </c>
      <c r="I511" s="54">
        <v>3996.5058051420165</v>
      </c>
      <c r="J511" s="55">
        <f t="shared" si="60"/>
        <v>0.502</v>
      </c>
    </row>
    <row r="512" spans="1:10">
      <c r="A512" s="45">
        <f t="shared" si="61"/>
        <v>503</v>
      </c>
      <c r="B512" s="6">
        <f t="shared" ca="1" si="62"/>
        <v>5.62</v>
      </c>
      <c r="C512" s="16">
        <f t="shared" ca="1" si="63"/>
        <v>9.91</v>
      </c>
      <c r="D512" s="26">
        <f t="shared" ca="1" si="65"/>
        <v>9.9100000000000008E-2</v>
      </c>
      <c r="E512" s="13">
        <f t="shared" ca="1" si="64"/>
        <v>0.65047977582777272</v>
      </c>
      <c r="F512" s="23">
        <f t="shared" ca="1" si="66"/>
        <v>1408.14</v>
      </c>
      <c r="G512" s="17">
        <f t="shared" ca="1" si="67"/>
        <v>5854.348606845967</v>
      </c>
      <c r="I512" s="54">
        <v>3998.627114822671</v>
      </c>
      <c r="J512" s="55">
        <f t="shared" si="60"/>
        <v>0.503</v>
      </c>
    </row>
    <row r="513" spans="1:10">
      <c r="A513" s="45">
        <f t="shared" si="61"/>
        <v>504</v>
      </c>
      <c r="B513" s="6">
        <f t="shared" ca="1" si="62"/>
        <v>4.58</v>
      </c>
      <c r="C513" s="16">
        <f t="shared" ca="1" si="63"/>
        <v>10.33</v>
      </c>
      <c r="D513" s="26">
        <f t="shared" ca="1" si="65"/>
        <v>0.1033</v>
      </c>
      <c r="E513" s="13">
        <f t="shared" ca="1" si="64"/>
        <v>0.70999558222148862</v>
      </c>
      <c r="F513" s="23">
        <f t="shared" ca="1" si="66"/>
        <v>1549.99</v>
      </c>
      <c r="G513" s="17">
        <f t="shared" ca="1" si="67"/>
        <v>5439.5930583609534</v>
      </c>
      <c r="I513" s="54">
        <v>4018.5321670033804</v>
      </c>
      <c r="J513" s="55">
        <f t="shared" si="60"/>
        <v>0.504</v>
      </c>
    </row>
    <row r="514" spans="1:10">
      <c r="A514" s="45">
        <f t="shared" si="61"/>
        <v>505</v>
      </c>
      <c r="B514" s="6">
        <f t="shared" ca="1" si="62"/>
        <v>5.95</v>
      </c>
      <c r="C514" s="16">
        <f t="shared" ca="1" si="63"/>
        <v>8.5299999999999994</v>
      </c>
      <c r="D514" s="26">
        <f t="shared" ca="1" si="65"/>
        <v>8.5299999999999987E-2</v>
      </c>
      <c r="E514" s="13">
        <f t="shared" ca="1" si="64"/>
        <v>0.21459890754402844</v>
      </c>
      <c r="F514" s="23">
        <f t="shared" ca="1" si="66"/>
        <v>613.76</v>
      </c>
      <c r="G514" s="17">
        <f t="shared" ca="1" si="67"/>
        <v>2774.2322106206129</v>
      </c>
      <c r="I514" s="54">
        <v>4064.0916627711349</v>
      </c>
      <c r="J514" s="55">
        <f t="shared" si="60"/>
        <v>0.505</v>
      </c>
    </row>
    <row r="515" spans="1:10">
      <c r="A515" s="45">
        <f t="shared" si="61"/>
        <v>506</v>
      </c>
      <c r="B515" s="6">
        <f t="shared" ca="1" si="62"/>
        <v>8.75</v>
      </c>
      <c r="C515" s="16">
        <f t="shared" ca="1" si="63"/>
        <v>12.38</v>
      </c>
      <c r="D515" s="26">
        <f t="shared" ca="1" si="65"/>
        <v>0.12380000000000001</v>
      </c>
      <c r="E515" s="13">
        <f t="shared" ca="1" si="64"/>
        <v>0.40059422050836857</v>
      </c>
      <c r="F515" s="23">
        <f t="shared" ca="1" si="66"/>
        <v>915.37</v>
      </c>
      <c r="G515" s="17">
        <f t="shared" ca="1" si="67"/>
        <v>4731.0897919803419</v>
      </c>
      <c r="I515" s="54">
        <v>4086.8428148888916</v>
      </c>
      <c r="J515" s="55">
        <f t="shared" si="60"/>
        <v>0.50600000000000001</v>
      </c>
    </row>
    <row r="516" spans="1:10">
      <c r="A516" s="45">
        <f t="shared" si="61"/>
        <v>507</v>
      </c>
      <c r="B516" s="6">
        <f t="shared" ca="1" si="62"/>
        <v>9.44</v>
      </c>
      <c r="C516" s="16">
        <f t="shared" ca="1" si="63"/>
        <v>10.75</v>
      </c>
      <c r="D516" s="26">
        <f t="shared" ca="1" si="65"/>
        <v>0.1075</v>
      </c>
      <c r="E516" s="13">
        <f t="shared" ca="1" si="64"/>
        <v>3.2531660422518538E-2</v>
      </c>
      <c r="F516" s="23">
        <f t="shared" ca="1" si="66"/>
        <v>294.26</v>
      </c>
      <c r="G516" s="17">
        <f t="shared" ca="1" si="67"/>
        <v>1693.2604721241128</v>
      </c>
      <c r="I516" s="54">
        <v>4135.304689205821</v>
      </c>
      <c r="J516" s="55">
        <f t="shared" si="60"/>
        <v>0.50700000000000001</v>
      </c>
    </row>
    <row r="517" spans="1:10">
      <c r="A517" s="45">
        <f t="shared" si="61"/>
        <v>508</v>
      </c>
      <c r="B517" s="6">
        <f t="shared" ca="1" si="62"/>
        <v>8.4600000000000009</v>
      </c>
      <c r="C517" s="16">
        <f t="shared" ca="1" si="63"/>
        <v>8.43</v>
      </c>
      <c r="D517" s="26">
        <f t="shared" ca="1" si="65"/>
        <v>8.43E-2</v>
      </c>
      <c r="E517" s="13">
        <f t="shared" ca="1" si="64"/>
        <v>0.68974351344917872</v>
      </c>
      <c r="F517" s="23">
        <f t="shared" ca="1" si="66"/>
        <v>1500.21</v>
      </c>
      <c r="G517" s="17">
        <f t="shared" ca="1" si="67"/>
        <v>8822.6225704128701</v>
      </c>
      <c r="I517" s="54">
        <v>4171.6887373644022</v>
      </c>
      <c r="J517" s="55">
        <f t="shared" si="60"/>
        <v>0.50800000000000001</v>
      </c>
    </row>
    <row r="518" spans="1:10">
      <c r="A518" s="45">
        <f t="shared" si="61"/>
        <v>509</v>
      </c>
      <c r="B518" s="6">
        <f t="shared" ca="1" si="62"/>
        <v>9.9600000000000009</v>
      </c>
      <c r="C518" s="16">
        <f t="shared" ca="1" si="63"/>
        <v>9.93</v>
      </c>
      <c r="D518" s="26">
        <f t="shared" ca="1" si="65"/>
        <v>9.9299999999999999E-2</v>
      </c>
      <c r="E518" s="13">
        <f t="shared" ca="1" si="64"/>
        <v>0.99472617097232618</v>
      </c>
      <c r="F518" s="23">
        <f t="shared" ca="1" si="66"/>
        <v>2804.46</v>
      </c>
      <c r="G518" s="17">
        <f t="shared" ca="1" si="67"/>
        <v>17242.557311457535</v>
      </c>
      <c r="I518" s="54">
        <v>4172.8795565567671</v>
      </c>
      <c r="J518" s="55">
        <f t="shared" si="60"/>
        <v>0.50900000000000001</v>
      </c>
    </row>
    <row r="519" spans="1:10">
      <c r="A519" s="45">
        <f t="shared" si="61"/>
        <v>510</v>
      </c>
      <c r="B519" s="6">
        <f t="shared" ca="1" si="62"/>
        <v>4.1900000000000004</v>
      </c>
      <c r="C519" s="16">
        <f t="shared" ca="1" si="63"/>
        <v>9.5299999999999994</v>
      </c>
      <c r="D519" s="26">
        <f t="shared" ca="1" si="65"/>
        <v>9.5299999999999996E-2</v>
      </c>
      <c r="E519" s="13">
        <f t="shared" ca="1" si="64"/>
        <v>0.47055323958348239</v>
      </c>
      <c r="F519" s="23">
        <f t="shared" ca="1" si="66"/>
        <v>1040.79</v>
      </c>
      <c r="G519" s="17">
        <f t="shared" ca="1" si="67"/>
        <v>3463.1242026985346</v>
      </c>
      <c r="I519" s="54">
        <v>4174.3459550460902</v>
      </c>
      <c r="J519" s="55">
        <f t="shared" si="60"/>
        <v>0.51</v>
      </c>
    </row>
    <row r="520" spans="1:10">
      <c r="A520" s="45">
        <f t="shared" si="61"/>
        <v>511</v>
      </c>
      <c r="B520" s="6">
        <f t="shared" ca="1" si="62"/>
        <v>7.6</v>
      </c>
      <c r="C520" s="16">
        <f t="shared" ca="1" si="63"/>
        <v>5.25</v>
      </c>
      <c r="D520" s="26">
        <f t="shared" ca="1" si="65"/>
        <v>5.2499999999999998E-2</v>
      </c>
      <c r="E520" s="13">
        <f t="shared" ca="1" si="64"/>
        <v>0.16895587459967198</v>
      </c>
      <c r="F520" s="23">
        <f t="shared" ca="1" si="66"/>
        <v>545.4</v>
      </c>
      <c r="G520" s="17">
        <f t="shared" ca="1" si="67"/>
        <v>3347.0284246440769</v>
      </c>
      <c r="I520" s="54">
        <v>4175.066008656373</v>
      </c>
      <c r="J520" s="55">
        <f t="shared" si="60"/>
        <v>0.51100000000000001</v>
      </c>
    </row>
    <row r="521" spans="1:10">
      <c r="A521" s="45">
        <f t="shared" si="61"/>
        <v>512</v>
      </c>
      <c r="B521" s="6">
        <f t="shared" ca="1" si="62"/>
        <v>7.71</v>
      </c>
      <c r="C521" s="16">
        <f t="shared" ca="1" si="63"/>
        <v>10.54</v>
      </c>
      <c r="D521" s="26">
        <f t="shared" ca="1" si="65"/>
        <v>0.10539999999999999</v>
      </c>
      <c r="E521" s="13">
        <f t="shared" ca="1" si="64"/>
        <v>0.34801325510120218</v>
      </c>
      <c r="F521" s="23">
        <f t="shared" ca="1" si="66"/>
        <v>825.86</v>
      </c>
      <c r="G521" s="17">
        <f t="shared" ca="1" si="67"/>
        <v>4216.9654947897761</v>
      </c>
      <c r="I521" s="54">
        <v>4175.7149262871744</v>
      </c>
      <c r="J521" s="55">
        <f t="shared" si="60"/>
        <v>0.51200000000000001</v>
      </c>
    </row>
    <row r="522" spans="1:10">
      <c r="A522" s="45">
        <f t="shared" si="61"/>
        <v>513</v>
      </c>
      <c r="B522" s="6">
        <f t="shared" ca="1" si="62"/>
        <v>8.5399999999999991</v>
      </c>
      <c r="C522" s="16">
        <f t="shared" ca="1" si="63"/>
        <v>7.89</v>
      </c>
      <c r="D522" s="26">
        <f t="shared" ca="1" si="65"/>
        <v>7.8899999999999998E-2</v>
      </c>
      <c r="E522" s="13">
        <f t="shared" ca="1" si="64"/>
        <v>0.28761495646607993</v>
      </c>
      <c r="F522" s="23">
        <f t="shared" ca="1" si="66"/>
        <v>727.38</v>
      </c>
      <c r="G522" s="17">
        <f t="shared" ca="1" si="67"/>
        <v>4399.2563986130908</v>
      </c>
      <c r="I522" s="54">
        <v>4214.0966091474393</v>
      </c>
      <c r="J522" s="55">
        <f t="shared" si="60"/>
        <v>0.51300000000000001</v>
      </c>
    </row>
    <row r="523" spans="1:10">
      <c r="A523" s="45">
        <f t="shared" si="61"/>
        <v>514</v>
      </c>
      <c r="B523" s="6">
        <f t="shared" ca="1" si="62"/>
        <v>3.22</v>
      </c>
      <c r="C523" s="16">
        <f t="shared" ca="1" si="63"/>
        <v>10.34</v>
      </c>
      <c r="D523" s="26">
        <f t="shared" ca="1" si="65"/>
        <v>0.10339999999999999</v>
      </c>
      <c r="E523" s="13">
        <f t="shared" ca="1" si="64"/>
        <v>0.66977019807411708</v>
      </c>
      <c r="F523" s="23">
        <f t="shared" ca="1" si="66"/>
        <v>1452.69</v>
      </c>
      <c r="G523" s="17">
        <f t="shared" ca="1" si="67"/>
        <v>3815.0660369747839</v>
      </c>
      <c r="I523" s="54">
        <v>4216.9654947897761</v>
      </c>
      <c r="J523" s="55">
        <f t="shared" ref="J523:J586" si="68">A523/1000</f>
        <v>0.51400000000000001</v>
      </c>
    </row>
    <row r="524" spans="1:10">
      <c r="A524" s="45">
        <f t="shared" ref="A524:A587" si="69">A523+1</f>
        <v>515</v>
      </c>
      <c r="B524" s="6">
        <f t="shared" ref="B524:B587" ca="1" si="70">IF($A$1="",RANDBETWEEN(B$5*10^$A$2,B$7*10^$A$2)/10^$A$2,B524)</f>
        <v>5.05</v>
      </c>
      <c r="C524" s="16">
        <f t="shared" ref="C524:C587" ca="1" si="71">IF($A$1="",ROUND(_xlfn.NORM.INV(RAND(),C$6,(C$7-C$5)/6),$A$2),C524)</f>
        <v>7.5</v>
      </c>
      <c r="D524" s="26">
        <f t="shared" ca="1" si="65"/>
        <v>7.4999999999999997E-2</v>
      </c>
      <c r="E524" s="13">
        <f t="shared" ca="1" si="64"/>
        <v>0.49204161379910538</v>
      </c>
      <c r="F524" s="23">
        <f t="shared" ca="1" si="66"/>
        <v>1080.96</v>
      </c>
      <c r="G524" s="17">
        <f t="shared" ca="1" si="67"/>
        <v>4409.6768456777481</v>
      </c>
      <c r="I524" s="54">
        <v>4226.9359826055261</v>
      </c>
      <c r="J524" s="55">
        <f t="shared" si="68"/>
        <v>0.51500000000000001</v>
      </c>
    </row>
    <row r="525" spans="1:10">
      <c r="A525" s="45">
        <f t="shared" si="69"/>
        <v>516</v>
      </c>
      <c r="B525" s="6">
        <f t="shared" ca="1" si="70"/>
        <v>5.68</v>
      </c>
      <c r="C525" s="16">
        <f t="shared" ca="1" si="71"/>
        <v>7.44</v>
      </c>
      <c r="D525" s="26">
        <f t="shared" ca="1" si="65"/>
        <v>7.4400000000000008E-2</v>
      </c>
      <c r="E525" s="13">
        <f t="shared" ref="E525:E588" ca="1" si="72">IF($A$1="",RAND(),E525)</f>
        <v>0.71897277616683808</v>
      </c>
      <c r="F525" s="23">
        <f t="shared" ca="1" si="66"/>
        <v>1572.61</v>
      </c>
      <c r="G525" s="17">
        <f t="shared" ca="1" si="67"/>
        <v>7075.9394306555196</v>
      </c>
      <c r="I525" s="54">
        <v>4228.2325083957012</v>
      </c>
      <c r="J525" s="55">
        <f t="shared" si="68"/>
        <v>0.51600000000000001</v>
      </c>
    </row>
    <row r="526" spans="1:10">
      <c r="A526" s="45">
        <f t="shared" si="69"/>
        <v>517</v>
      </c>
      <c r="B526" s="6">
        <f t="shared" ca="1" si="70"/>
        <v>2.39</v>
      </c>
      <c r="C526" s="16">
        <f t="shared" ca="1" si="71"/>
        <v>10.76</v>
      </c>
      <c r="D526" s="26">
        <f t="shared" ca="1" si="65"/>
        <v>0.1076</v>
      </c>
      <c r="E526" s="13">
        <f t="shared" ca="1" si="72"/>
        <v>0.28471327670158253</v>
      </c>
      <c r="F526" s="23">
        <f t="shared" ca="1" si="66"/>
        <v>722.76</v>
      </c>
      <c r="G526" s="17">
        <f t="shared" ca="1" si="67"/>
        <v>1455.6364787451732</v>
      </c>
      <c r="I526" s="56">
        <v>4240.586837709976</v>
      </c>
      <c r="J526" s="55">
        <f t="shared" si="68"/>
        <v>0.51700000000000002</v>
      </c>
    </row>
    <row r="527" spans="1:10">
      <c r="A527" s="45">
        <f t="shared" si="69"/>
        <v>518</v>
      </c>
      <c r="B527" s="6">
        <f t="shared" ca="1" si="70"/>
        <v>8.5500000000000007</v>
      </c>
      <c r="C527" s="16">
        <f t="shared" ca="1" si="71"/>
        <v>7.72</v>
      </c>
      <c r="D527" s="26">
        <f t="shared" ca="1" si="65"/>
        <v>7.7199999999999991E-2</v>
      </c>
      <c r="E527" s="13">
        <f t="shared" ca="1" si="72"/>
        <v>0.49242828952929418</v>
      </c>
      <c r="F527" s="23">
        <f t="shared" ca="1" si="66"/>
        <v>1081.69</v>
      </c>
      <c r="G527" s="17">
        <f t="shared" ca="1" si="67"/>
        <v>6592.4192375102803</v>
      </c>
      <c r="I527" s="54">
        <v>4243.0504722374872</v>
      </c>
      <c r="J527" s="55">
        <f t="shared" si="68"/>
        <v>0.51800000000000002</v>
      </c>
    </row>
    <row r="528" spans="1:10">
      <c r="A528" s="45">
        <f t="shared" si="69"/>
        <v>519</v>
      </c>
      <c r="B528" s="6">
        <f t="shared" ca="1" si="70"/>
        <v>5.91</v>
      </c>
      <c r="C528" s="16">
        <f t="shared" ca="1" si="71"/>
        <v>8.82</v>
      </c>
      <c r="D528" s="26">
        <f t="shared" ca="1" si="65"/>
        <v>8.8200000000000001E-2</v>
      </c>
      <c r="E528" s="13">
        <f t="shared" ca="1" si="72"/>
        <v>0.33771322956960237</v>
      </c>
      <c r="F528" s="23">
        <f t="shared" ca="1" si="66"/>
        <v>808.75</v>
      </c>
      <c r="G528" s="17">
        <f t="shared" ca="1" si="67"/>
        <v>3605.3724688091174</v>
      </c>
      <c r="I528" s="54">
        <v>4264.5005364611407</v>
      </c>
      <c r="J528" s="55">
        <f t="shared" si="68"/>
        <v>0.51900000000000002</v>
      </c>
    </row>
    <row r="529" spans="1:10">
      <c r="A529" s="45">
        <f t="shared" si="69"/>
        <v>520</v>
      </c>
      <c r="B529" s="6">
        <f t="shared" ca="1" si="70"/>
        <v>6.2</v>
      </c>
      <c r="C529" s="16">
        <f t="shared" ca="1" si="71"/>
        <v>11.28</v>
      </c>
      <c r="D529" s="26">
        <f t="shared" ca="1" si="65"/>
        <v>0.1128</v>
      </c>
      <c r="E529" s="13">
        <f t="shared" ca="1" si="72"/>
        <v>0.80069679774699276</v>
      </c>
      <c r="F529" s="23">
        <f t="shared" ca="1" si="66"/>
        <v>1797.94</v>
      </c>
      <c r="G529" s="17">
        <f t="shared" ca="1" si="67"/>
        <v>7722.8147486664839</v>
      </c>
      <c r="I529" s="54">
        <v>4276.659340956915</v>
      </c>
      <c r="J529" s="55">
        <f t="shared" si="68"/>
        <v>0.52</v>
      </c>
    </row>
    <row r="530" spans="1:10">
      <c r="A530" s="45">
        <f t="shared" si="69"/>
        <v>521</v>
      </c>
      <c r="B530" s="6">
        <f t="shared" ca="1" si="70"/>
        <v>6.84</v>
      </c>
      <c r="C530" s="16">
        <f t="shared" ca="1" si="71"/>
        <v>7.74</v>
      </c>
      <c r="D530" s="26">
        <f t="shared" ca="1" si="65"/>
        <v>7.7399999999999997E-2</v>
      </c>
      <c r="E530" s="13">
        <f t="shared" ca="1" si="72"/>
        <v>0.76967215495161645</v>
      </c>
      <c r="F530" s="23">
        <f t="shared" ca="1" si="66"/>
        <v>1707.76</v>
      </c>
      <c r="G530" s="17">
        <f t="shared" ca="1" si="67"/>
        <v>8813.7313671838328</v>
      </c>
      <c r="I530" s="54">
        <v>4287.935253405386</v>
      </c>
      <c r="J530" s="55">
        <f t="shared" si="68"/>
        <v>0.52100000000000002</v>
      </c>
    </row>
    <row r="531" spans="1:10">
      <c r="A531" s="45">
        <f t="shared" si="69"/>
        <v>522</v>
      </c>
      <c r="B531" s="6">
        <f t="shared" ca="1" si="70"/>
        <v>6.24</v>
      </c>
      <c r="C531" s="16">
        <f t="shared" ca="1" si="71"/>
        <v>9.23</v>
      </c>
      <c r="D531" s="26">
        <f t="shared" ca="1" si="65"/>
        <v>9.2300000000000007E-2</v>
      </c>
      <c r="E531" s="13">
        <f t="shared" ca="1" si="72"/>
        <v>5.2503381169743957E-3</v>
      </c>
      <c r="F531" s="23">
        <f t="shared" ca="1" si="66"/>
        <v>178.04</v>
      </c>
      <c r="G531" s="17">
        <f t="shared" ca="1" si="67"/>
        <v>817.03640124954688</v>
      </c>
      <c r="I531" s="54">
        <v>4291.8190352648407</v>
      </c>
      <c r="J531" s="55">
        <f t="shared" si="68"/>
        <v>0.52200000000000002</v>
      </c>
    </row>
    <row r="532" spans="1:10">
      <c r="A532" s="45">
        <f t="shared" si="69"/>
        <v>523</v>
      </c>
      <c r="B532" s="6">
        <f t="shared" ca="1" si="70"/>
        <v>9.4700000000000006</v>
      </c>
      <c r="C532" s="16">
        <f t="shared" ca="1" si="71"/>
        <v>11.75</v>
      </c>
      <c r="D532" s="26">
        <f t="shared" ref="D532:D595" ca="1" si="73">C532/100</f>
        <v>0.11749999999999999</v>
      </c>
      <c r="E532" s="13">
        <f t="shared" ca="1" si="72"/>
        <v>0.33052635583774703</v>
      </c>
      <c r="F532" s="23">
        <f t="shared" ref="F532:F595" ca="1" si="74">ROUND(IF(E532&lt;=(F$6-F$5)/(F$7-F$5),F$5+SQRT(E532*(F$7-F$5)*(F$6-F$5)),F$7-SQRT((1-E532)*(F$7-F$5)*(-F$6+F$7))),$A$2)</f>
        <v>796.89</v>
      </c>
      <c r="G532" s="17">
        <f t="shared" ref="G532:G595" ca="1" si="75">PV(D532,B532,-F532)</f>
        <v>4413.635290336244</v>
      </c>
      <c r="I532" s="54">
        <v>4310.9815337520531</v>
      </c>
      <c r="J532" s="55">
        <f t="shared" si="68"/>
        <v>0.52300000000000002</v>
      </c>
    </row>
    <row r="533" spans="1:10">
      <c r="A533" s="45">
        <f t="shared" si="69"/>
        <v>524</v>
      </c>
      <c r="B533" s="6">
        <f t="shared" ca="1" si="70"/>
        <v>2.5</v>
      </c>
      <c r="C533" s="16">
        <f t="shared" ca="1" si="71"/>
        <v>7.9</v>
      </c>
      <c r="D533" s="26">
        <f t="shared" ca="1" si="73"/>
        <v>7.9000000000000001E-2</v>
      </c>
      <c r="E533" s="13">
        <f t="shared" ca="1" si="72"/>
        <v>0.73279038543468566</v>
      </c>
      <c r="F533" s="23">
        <f t="shared" ca="1" si="74"/>
        <v>1608.14</v>
      </c>
      <c r="G533" s="17">
        <f t="shared" ca="1" si="75"/>
        <v>3523.9146024501829</v>
      </c>
      <c r="I533" s="54">
        <v>4312.7384769840091</v>
      </c>
      <c r="J533" s="55">
        <f t="shared" si="68"/>
        <v>0.52400000000000002</v>
      </c>
    </row>
    <row r="534" spans="1:10">
      <c r="A534" s="45">
        <f t="shared" si="69"/>
        <v>525</v>
      </c>
      <c r="B534" s="6">
        <f t="shared" ca="1" si="70"/>
        <v>2.5099999999999998</v>
      </c>
      <c r="C534" s="16">
        <f t="shared" ca="1" si="71"/>
        <v>6.53</v>
      </c>
      <c r="D534" s="26">
        <f t="shared" ca="1" si="73"/>
        <v>6.5299999999999997E-2</v>
      </c>
      <c r="E534" s="13">
        <f t="shared" ca="1" si="72"/>
        <v>3.108566590180295E-2</v>
      </c>
      <c r="F534" s="23">
        <f t="shared" ca="1" si="74"/>
        <v>289.89</v>
      </c>
      <c r="G534" s="17">
        <f t="shared" ca="1" si="75"/>
        <v>651.74453268455284</v>
      </c>
      <c r="I534" s="54">
        <v>4328.9705186583351</v>
      </c>
      <c r="J534" s="55">
        <f t="shared" si="68"/>
        <v>0.52500000000000002</v>
      </c>
    </row>
    <row r="535" spans="1:10">
      <c r="A535" s="45">
        <f t="shared" si="69"/>
        <v>526</v>
      </c>
      <c r="B535" s="6">
        <f t="shared" ca="1" si="70"/>
        <v>8.27</v>
      </c>
      <c r="C535" s="16">
        <f t="shared" ca="1" si="71"/>
        <v>13.89</v>
      </c>
      <c r="D535" s="26">
        <f t="shared" ca="1" si="73"/>
        <v>0.1389</v>
      </c>
      <c r="E535" s="13">
        <f t="shared" ca="1" si="72"/>
        <v>0.83360821381190453</v>
      </c>
      <c r="F535" s="23">
        <f t="shared" ca="1" si="74"/>
        <v>1901.66</v>
      </c>
      <c r="G535" s="17">
        <f t="shared" ca="1" si="75"/>
        <v>9021.0944595210331</v>
      </c>
      <c r="I535" s="54">
        <v>4335.622960342982</v>
      </c>
      <c r="J535" s="55">
        <f t="shared" si="68"/>
        <v>0.52600000000000002</v>
      </c>
    </row>
    <row r="536" spans="1:10">
      <c r="A536" s="45">
        <f t="shared" si="69"/>
        <v>527</v>
      </c>
      <c r="B536" s="6">
        <f t="shared" ca="1" si="70"/>
        <v>5.31</v>
      </c>
      <c r="C536" s="16">
        <f t="shared" ca="1" si="71"/>
        <v>5.3</v>
      </c>
      <c r="D536" s="26">
        <f t="shared" ca="1" si="73"/>
        <v>5.2999999999999999E-2</v>
      </c>
      <c r="E536" s="13">
        <f t="shared" ca="1" si="72"/>
        <v>0.96231573547242022</v>
      </c>
      <c r="F536" s="23">
        <f t="shared" ca="1" si="74"/>
        <v>2477.3000000000002</v>
      </c>
      <c r="G536" s="17">
        <f t="shared" ca="1" si="75"/>
        <v>11210.456139124319</v>
      </c>
      <c r="I536" s="54">
        <v>4337.0255156060293</v>
      </c>
      <c r="J536" s="55">
        <f t="shared" si="68"/>
        <v>0.52700000000000002</v>
      </c>
    </row>
    <row r="537" spans="1:10">
      <c r="A537" s="45">
        <f t="shared" si="69"/>
        <v>528</v>
      </c>
      <c r="B537" s="6">
        <f t="shared" ca="1" si="70"/>
        <v>3.47</v>
      </c>
      <c r="C537" s="16">
        <f t="shared" ca="1" si="71"/>
        <v>12.82</v>
      </c>
      <c r="D537" s="26">
        <f t="shared" ca="1" si="73"/>
        <v>0.12820000000000001</v>
      </c>
      <c r="E537" s="13">
        <f t="shared" ca="1" si="72"/>
        <v>0.95146203928033035</v>
      </c>
      <c r="F537" s="23">
        <f t="shared" ca="1" si="74"/>
        <v>2406.79</v>
      </c>
      <c r="G537" s="17">
        <f t="shared" ca="1" si="75"/>
        <v>6420.7703831825811</v>
      </c>
      <c r="I537" s="54">
        <v>4342.9408580207537</v>
      </c>
      <c r="J537" s="55">
        <f t="shared" si="68"/>
        <v>0.52800000000000002</v>
      </c>
    </row>
    <row r="538" spans="1:10">
      <c r="A538" s="45">
        <f t="shared" si="69"/>
        <v>529</v>
      </c>
      <c r="B538" s="6">
        <f t="shared" ca="1" si="70"/>
        <v>8.67</v>
      </c>
      <c r="C538" s="16">
        <f t="shared" ca="1" si="71"/>
        <v>7.82</v>
      </c>
      <c r="D538" s="26">
        <f t="shared" ca="1" si="73"/>
        <v>7.8200000000000006E-2</v>
      </c>
      <c r="E538" s="13">
        <f t="shared" ca="1" si="72"/>
        <v>0.25802997434817443</v>
      </c>
      <c r="F538" s="23">
        <f t="shared" ca="1" si="74"/>
        <v>680.67</v>
      </c>
      <c r="G538" s="17">
        <f t="shared" ca="1" si="75"/>
        <v>4172.8795565567671</v>
      </c>
      <c r="I538" s="54">
        <v>4344.3752081268067</v>
      </c>
      <c r="J538" s="55">
        <f t="shared" si="68"/>
        <v>0.52900000000000003</v>
      </c>
    </row>
    <row r="539" spans="1:10">
      <c r="A539" s="45">
        <f t="shared" si="69"/>
        <v>530</v>
      </c>
      <c r="B539" s="6">
        <f t="shared" ca="1" si="70"/>
        <v>1.3</v>
      </c>
      <c r="C539" s="16">
        <f t="shared" ca="1" si="71"/>
        <v>8.3000000000000007</v>
      </c>
      <c r="D539" s="26">
        <f t="shared" ca="1" si="73"/>
        <v>8.3000000000000004E-2</v>
      </c>
      <c r="E539" s="13">
        <f t="shared" ca="1" si="72"/>
        <v>0.33606580794516427</v>
      </c>
      <c r="F539" s="23">
        <f t="shared" ca="1" si="74"/>
        <v>806.03</v>
      </c>
      <c r="G539" s="17">
        <f t="shared" ca="1" si="75"/>
        <v>956.20542600997271</v>
      </c>
      <c r="I539" s="54">
        <v>4355.2024854286701</v>
      </c>
      <c r="J539" s="55">
        <f t="shared" si="68"/>
        <v>0.53</v>
      </c>
    </row>
    <row r="540" spans="1:10">
      <c r="A540" s="45">
        <f t="shared" si="69"/>
        <v>531</v>
      </c>
      <c r="B540" s="6">
        <f t="shared" ca="1" si="70"/>
        <v>5.91</v>
      </c>
      <c r="C540" s="16">
        <f t="shared" ca="1" si="71"/>
        <v>9.42</v>
      </c>
      <c r="D540" s="26">
        <f t="shared" ca="1" si="73"/>
        <v>9.4200000000000006E-2</v>
      </c>
      <c r="E540" s="13">
        <f t="shared" ca="1" si="72"/>
        <v>0.18937158454031033</v>
      </c>
      <c r="F540" s="23">
        <f t="shared" ca="1" si="74"/>
        <v>575.74</v>
      </c>
      <c r="G540" s="17">
        <f t="shared" ca="1" si="75"/>
        <v>2521.7284552240549</v>
      </c>
      <c r="I540" s="54">
        <v>4365.3570076784463</v>
      </c>
      <c r="J540" s="55">
        <f t="shared" si="68"/>
        <v>0.53100000000000003</v>
      </c>
    </row>
    <row r="541" spans="1:10">
      <c r="A541" s="45">
        <f t="shared" si="69"/>
        <v>532</v>
      </c>
      <c r="B541" s="6">
        <f t="shared" ca="1" si="70"/>
        <v>6.74</v>
      </c>
      <c r="C541" s="16">
        <f t="shared" ca="1" si="71"/>
        <v>7.79</v>
      </c>
      <c r="D541" s="26">
        <f t="shared" ca="1" si="73"/>
        <v>7.7899999999999997E-2</v>
      </c>
      <c r="E541" s="13">
        <f t="shared" ca="1" si="72"/>
        <v>0.53812899778645495</v>
      </c>
      <c r="F541" s="23">
        <f t="shared" ca="1" si="74"/>
        <v>1170.0899999999999</v>
      </c>
      <c r="G541" s="17">
        <f t="shared" ca="1" si="75"/>
        <v>5960.9383194463635</v>
      </c>
      <c r="I541" s="54">
        <v>4387.7811346874651</v>
      </c>
      <c r="J541" s="55">
        <f t="shared" si="68"/>
        <v>0.53200000000000003</v>
      </c>
    </row>
    <row r="542" spans="1:10">
      <c r="A542" s="45">
        <f t="shared" si="69"/>
        <v>533</v>
      </c>
      <c r="B542" s="6">
        <f t="shared" ca="1" si="70"/>
        <v>5.65</v>
      </c>
      <c r="C542" s="16">
        <f t="shared" ca="1" si="71"/>
        <v>6.71</v>
      </c>
      <c r="D542" s="26">
        <f t="shared" ca="1" si="73"/>
        <v>6.7099999999999993E-2</v>
      </c>
      <c r="E542" s="13">
        <f t="shared" ca="1" si="72"/>
        <v>0.28140197385939103</v>
      </c>
      <c r="F542" s="23">
        <f t="shared" ca="1" si="74"/>
        <v>717.49</v>
      </c>
      <c r="G542" s="17">
        <f t="shared" ca="1" si="75"/>
        <v>3284.2762219413794</v>
      </c>
      <c r="I542" s="54">
        <v>4388.4963867457473</v>
      </c>
      <c r="J542" s="55">
        <f t="shared" si="68"/>
        <v>0.53300000000000003</v>
      </c>
    </row>
    <row r="543" spans="1:10">
      <c r="A543" s="45">
        <f t="shared" si="69"/>
        <v>534</v>
      </c>
      <c r="B543" s="6">
        <f t="shared" ca="1" si="70"/>
        <v>1.77</v>
      </c>
      <c r="C543" s="16">
        <f t="shared" ca="1" si="71"/>
        <v>7.29</v>
      </c>
      <c r="D543" s="26">
        <f t="shared" ca="1" si="73"/>
        <v>7.2900000000000006E-2</v>
      </c>
      <c r="E543" s="13">
        <f t="shared" ca="1" si="72"/>
        <v>0.91928275328589382</v>
      </c>
      <c r="F543" s="23">
        <f t="shared" ca="1" si="74"/>
        <v>2235.02</v>
      </c>
      <c r="G543" s="17">
        <f t="shared" ca="1" si="75"/>
        <v>3590.2210803149064</v>
      </c>
      <c r="I543" s="54">
        <v>4390.8426742655902</v>
      </c>
      <c r="J543" s="55">
        <f t="shared" si="68"/>
        <v>0.53400000000000003</v>
      </c>
    </row>
    <row r="544" spans="1:10">
      <c r="A544" s="45">
        <f t="shared" si="69"/>
        <v>535</v>
      </c>
      <c r="B544" s="6">
        <f t="shared" ca="1" si="70"/>
        <v>5.93</v>
      </c>
      <c r="C544" s="16">
        <f t="shared" ca="1" si="71"/>
        <v>8.57</v>
      </c>
      <c r="D544" s="26">
        <f t="shared" ca="1" si="73"/>
        <v>8.5699999999999998E-2</v>
      </c>
      <c r="E544" s="13">
        <f t="shared" ca="1" si="72"/>
        <v>0.68356750501001196</v>
      </c>
      <c r="F544" s="23">
        <f t="shared" ca="1" si="74"/>
        <v>1485.36</v>
      </c>
      <c r="G544" s="17">
        <f t="shared" ca="1" si="75"/>
        <v>6688.4146844636643</v>
      </c>
      <c r="I544" s="54">
        <v>4399.2563986130908</v>
      </c>
      <c r="J544" s="55">
        <f t="shared" si="68"/>
        <v>0.53500000000000003</v>
      </c>
    </row>
    <row r="545" spans="1:10">
      <c r="A545" s="45">
        <f t="shared" si="69"/>
        <v>536</v>
      </c>
      <c r="B545" s="6">
        <f t="shared" ca="1" si="70"/>
        <v>8.69</v>
      </c>
      <c r="C545" s="16">
        <f t="shared" ca="1" si="71"/>
        <v>7.04</v>
      </c>
      <c r="D545" s="26">
        <f t="shared" ca="1" si="73"/>
        <v>7.0400000000000004E-2</v>
      </c>
      <c r="E545" s="13">
        <f t="shared" ca="1" si="72"/>
        <v>0.36544871145800872</v>
      </c>
      <c r="F545" s="23">
        <f t="shared" ca="1" si="74"/>
        <v>855.12</v>
      </c>
      <c r="G545" s="17">
        <f t="shared" ca="1" si="75"/>
        <v>5421.4902014025847</v>
      </c>
      <c r="I545" s="54">
        <v>4404.3300208370529</v>
      </c>
      <c r="J545" s="55">
        <f t="shared" si="68"/>
        <v>0.53600000000000003</v>
      </c>
    </row>
    <row r="546" spans="1:10">
      <c r="A546" s="45">
        <f t="shared" si="69"/>
        <v>537</v>
      </c>
      <c r="B546" s="6">
        <f t="shared" ca="1" si="70"/>
        <v>7.34</v>
      </c>
      <c r="C546" s="16">
        <f t="shared" ca="1" si="71"/>
        <v>8.1</v>
      </c>
      <c r="D546" s="26">
        <f t="shared" ca="1" si="73"/>
        <v>8.1000000000000003E-2</v>
      </c>
      <c r="E546" s="13">
        <f t="shared" ca="1" si="72"/>
        <v>0.29320133784618452</v>
      </c>
      <c r="F546" s="23">
        <f t="shared" ca="1" si="74"/>
        <v>736.31</v>
      </c>
      <c r="G546" s="17">
        <f t="shared" ca="1" si="75"/>
        <v>3958.1471951092776</v>
      </c>
      <c r="I546" s="54">
        <v>4409.6768456777481</v>
      </c>
      <c r="J546" s="55">
        <f t="shared" si="68"/>
        <v>0.53700000000000003</v>
      </c>
    </row>
    <row r="547" spans="1:10">
      <c r="A547" s="45">
        <f t="shared" si="69"/>
        <v>538</v>
      </c>
      <c r="B547" s="6">
        <f t="shared" ca="1" si="70"/>
        <v>8.42</v>
      </c>
      <c r="C547" s="16">
        <f t="shared" ca="1" si="71"/>
        <v>8.67</v>
      </c>
      <c r="D547" s="26">
        <f t="shared" ca="1" si="73"/>
        <v>8.6699999999999999E-2</v>
      </c>
      <c r="E547" s="13">
        <f t="shared" ca="1" si="72"/>
        <v>0.2259875323016296</v>
      </c>
      <c r="F547" s="23">
        <f t="shared" ca="1" si="74"/>
        <v>631.12</v>
      </c>
      <c r="G547" s="17">
        <f t="shared" ca="1" si="75"/>
        <v>3664.8439421847233</v>
      </c>
      <c r="I547" s="54">
        <v>4410.3411968992377</v>
      </c>
      <c r="J547" s="55">
        <f t="shared" si="68"/>
        <v>0.53800000000000003</v>
      </c>
    </row>
    <row r="548" spans="1:10">
      <c r="A548" s="45">
        <f t="shared" si="69"/>
        <v>539</v>
      </c>
      <c r="B548" s="6">
        <f t="shared" ca="1" si="70"/>
        <v>7.51</v>
      </c>
      <c r="C548" s="16">
        <f t="shared" ca="1" si="71"/>
        <v>6.23</v>
      </c>
      <c r="D548" s="26">
        <f t="shared" ca="1" si="73"/>
        <v>6.2300000000000001E-2</v>
      </c>
      <c r="E548" s="13">
        <f t="shared" ca="1" si="72"/>
        <v>0.1849466704681324</v>
      </c>
      <c r="F548" s="23">
        <f t="shared" ca="1" si="74"/>
        <v>569.13</v>
      </c>
      <c r="G548" s="17">
        <f t="shared" ca="1" si="75"/>
        <v>3332.9205536830609</v>
      </c>
      <c r="I548" s="54">
        <v>4413.635290336244</v>
      </c>
      <c r="J548" s="55">
        <f t="shared" si="68"/>
        <v>0.53900000000000003</v>
      </c>
    </row>
    <row r="549" spans="1:10">
      <c r="A549" s="45">
        <f t="shared" si="69"/>
        <v>540</v>
      </c>
      <c r="B549" s="6">
        <f t="shared" ca="1" si="70"/>
        <v>1.98</v>
      </c>
      <c r="C549" s="16">
        <f t="shared" ca="1" si="71"/>
        <v>8.4700000000000006</v>
      </c>
      <c r="D549" s="26">
        <f t="shared" ca="1" si="73"/>
        <v>8.4700000000000011E-2</v>
      </c>
      <c r="E549" s="13">
        <f t="shared" ca="1" si="72"/>
        <v>0.2599594457792771</v>
      </c>
      <c r="F549" s="23">
        <f t="shared" ca="1" si="74"/>
        <v>683.69</v>
      </c>
      <c r="G549" s="17">
        <f t="shared" ca="1" si="75"/>
        <v>1200.2239466945814</v>
      </c>
      <c r="I549" s="54">
        <v>4429.4009770396369</v>
      </c>
      <c r="J549" s="55">
        <f t="shared" si="68"/>
        <v>0.54</v>
      </c>
    </row>
    <row r="550" spans="1:10">
      <c r="A550" s="45">
        <f t="shared" si="69"/>
        <v>541</v>
      </c>
      <c r="B550" s="6">
        <f t="shared" ca="1" si="70"/>
        <v>6.8</v>
      </c>
      <c r="C550" s="16">
        <f t="shared" ca="1" si="71"/>
        <v>11.57</v>
      </c>
      <c r="D550" s="26">
        <f t="shared" ca="1" si="73"/>
        <v>0.1157</v>
      </c>
      <c r="E550" s="13">
        <f t="shared" ca="1" si="72"/>
        <v>0.77828489817992041</v>
      </c>
      <c r="F550" s="23">
        <f t="shared" ca="1" si="74"/>
        <v>1732.15</v>
      </c>
      <c r="G550" s="17">
        <f t="shared" ca="1" si="75"/>
        <v>7860.0635631555861</v>
      </c>
      <c r="I550" s="54">
        <v>4431.2139375131192</v>
      </c>
      <c r="J550" s="55">
        <f t="shared" si="68"/>
        <v>0.54100000000000004</v>
      </c>
    </row>
    <row r="551" spans="1:10">
      <c r="A551" s="45">
        <f t="shared" si="69"/>
        <v>542</v>
      </c>
      <c r="B551" s="6">
        <f t="shared" ca="1" si="70"/>
        <v>1.48</v>
      </c>
      <c r="C551" s="16">
        <f t="shared" ca="1" si="71"/>
        <v>6.62</v>
      </c>
      <c r="D551" s="26">
        <f t="shared" ca="1" si="73"/>
        <v>6.6199999999999995E-2</v>
      </c>
      <c r="E551" s="13">
        <f t="shared" ca="1" si="72"/>
        <v>0.77340106405118647</v>
      </c>
      <c r="F551" s="23">
        <f t="shared" ca="1" si="74"/>
        <v>1718.27</v>
      </c>
      <c r="G551" s="17">
        <f t="shared" ca="1" si="75"/>
        <v>2349.2090371722243</v>
      </c>
      <c r="I551" s="54">
        <v>4440.2026614928063</v>
      </c>
      <c r="J551" s="55">
        <f t="shared" si="68"/>
        <v>0.54200000000000004</v>
      </c>
    </row>
    <row r="552" spans="1:10">
      <c r="A552" s="45">
        <f t="shared" si="69"/>
        <v>543</v>
      </c>
      <c r="B552" s="6">
        <f t="shared" ca="1" si="70"/>
        <v>8.68</v>
      </c>
      <c r="C552" s="16">
        <f t="shared" ca="1" si="71"/>
        <v>6.73</v>
      </c>
      <c r="D552" s="26">
        <f t="shared" ca="1" si="73"/>
        <v>6.7299999999999999E-2</v>
      </c>
      <c r="E552" s="13">
        <f t="shared" ca="1" si="72"/>
        <v>0.3425626098316259</v>
      </c>
      <c r="F552" s="23">
        <f t="shared" ca="1" si="74"/>
        <v>816.79</v>
      </c>
      <c r="G552" s="17">
        <f t="shared" ca="1" si="75"/>
        <v>5241.010146744843</v>
      </c>
      <c r="I552" s="54">
        <v>4445.6285225336651</v>
      </c>
      <c r="J552" s="55">
        <f t="shared" si="68"/>
        <v>0.54300000000000004</v>
      </c>
    </row>
    <row r="553" spans="1:10">
      <c r="A553" s="45">
        <f t="shared" si="69"/>
        <v>544</v>
      </c>
      <c r="B553" s="6">
        <f t="shared" ca="1" si="70"/>
        <v>4.2699999999999996</v>
      </c>
      <c r="C553" s="16">
        <f t="shared" ca="1" si="71"/>
        <v>12.45</v>
      </c>
      <c r="D553" s="26">
        <f t="shared" ca="1" si="73"/>
        <v>0.1245</v>
      </c>
      <c r="E553" s="13">
        <f t="shared" ca="1" si="72"/>
        <v>0.78276577733195229</v>
      </c>
      <c r="F553" s="23">
        <f t="shared" ca="1" si="74"/>
        <v>1745.03</v>
      </c>
      <c r="G553" s="17">
        <f t="shared" ca="1" si="75"/>
        <v>5523.7837612696449</v>
      </c>
      <c r="I553" s="54">
        <v>4462.9211402462652</v>
      </c>
      <c r="J553" s="55">
        <f t="shared" si="68"/>
        <v>0.54400000000000004</v>
      </c>
    </row>
    <row r="554" spans="1:10">
      <c r="A554" s="45">
        <f t="shared" si="69"/>
        <v>545</v>
      </c>
      <c r="B554" s="6">
        <f t="shared" ca="1" si="70"/>
        <v>4.34</v>
      </c>
      <c r="C554" s="16">
        <f t="shared" ca="1" si="71"/>
        <v>7.27</v>
      </c>
      <c r="D554" s="26">
        <f t="shared" ca="1" si="73"/>
        <v>7.2700000000000001E-2</v>
      </c>
      <c r="E554" s="13">
        <f t="shared" ca="1" si="72"/>
        <v>0.84355070955482747</v>
      </c>
      <c r="F554" s="23">
        <f t="shared" ca="1" si="74"/>
        <v>1934.98</v>
      </c>
      <c r="G554" s="17">
        <f t="shared" ca="1" si="75"/>
        <v>6988.3951654868342</v>
      </c>
      <c r="I554" s="54">
        <v>4467.5642540314129</v>
      </c>
      <c r="J554" s="55">
        <f t="shared" si="68"/>
        <v>0.54500000000000004</v>
      </c>
    </row>
    <row r="555" spans="1:10">
      <c r="A555" s="45">
        <f t="shared" si="69"/>
        <v>546</v>
      </c>
      <c r="B555" s="6">
        <f t="shared" ca="1" si="70"/>
        <v>8.76</v>
      </c>
      <c r="C555" s="16">
        <f t="shared" ca="1" si="71"/>
        <v>5.67</v>
      </c>
      <c r="D555" s="26">
        <f t="shared" ca="1" si="73"/>
        <v>5.67E-2</v>
      </c>
      <c r="E555" s="13">
        <f t="shared" ca="1" si="72"/>
        <v>0.45919924622814856</v>
      </c>
      <c r="F555" s="23">
        <f t="shared" ca="1" si="74"/>
        <v>1019.9</v>
      </c>
      <c r="G555" s="17">
        <f t="shared" ca="1" si="75"/>
        <v>6891.8809988765852</v>
      </c>
      <c r="I555" s="54">
        <v>4476.6484043813525</v>
      </c>
      <c r="J555" s="55">
        <f t="shared" si="68"/>
        <v>0.54600000000000004</v>
      </c>
    </row>
    <row r="556" spans="1:10">
      <c r="A556" s="45">
        <f t="shared" si="69"/>
        <v>547</v>
      </c>
      <c r="B556" s="6">
        <f t="shared" ca="1" si="70"/>
        <v>9.84</v>
      </c>
      <c r="C556" s="16">
        <f t="shared" ca="1" si="71"/>
        <v>6.82</v>
      </c>
      <c r="D556" s="26">
        <f t="shared" ca="1" si="73"/>
        <v>6.8199999999999997E-2</v>
      </c>
      <c r="E556" s="13">
        <f t="shared" ca="1" si="72"/>
        <v>0.15454730487663415</v>
      </c>
      <c r="F556" s="23">
        <f t="shared" ca="1" si="74"/>
        <v>524.21</v>
      </c>
      <c r="G556" s="17">
        <f t="shared" ca="1" si="75"/>
        <v>3670.4940371832181</v>
      </c>
      <c r="I556" s="54">
        <v>4482.2797315418702</v>
      </c>
      <c r="J556" s="55">
        <f t="shared" si="68"/>
        <v>0.54700000000000004</v>
      </c>
    </row>
    <row r="557" spans="1:10">
      <c r="A557" s="45">
        <f t="shared" si="69"/>
        <v>548</v>
      </c>
      <c r="B557" s="6">
        <f t="shared" ca="1" si="70"/>
        <v>6.48</v>
      </c>
      <c r="C557" s="16">
        <f t="shared" ca="1" si="71"/>
        <v>9.98</v>
      </c>
      <c r="D557" s="26">
        <f t="shared" ca="1" si="73"/>
        <v>9.98E-2</v>
      </c>
      <c r="E557" s="13">
        <f t="shared" ca="1" si="72"/>
        <v>0.3707966135921984</v>
      </c>
      <c r="F557" s="23">
        <f t="shared" ca="1" si="74"/>
        <v>864.18</v>
      </c>
      <c r="G557" s="17">
        <f t="shared" ca="1" si="75"/>
        <v>3984.342359073808</v>
      </c>
      <c r="I557" s="54">
        <v>4493.0712992071331</v>
      </c>
      <c r="J557" s="55">
        <f t="shared" si="68"/>
        <v>0.54800000000000004</v>
      </c>
    </row>
    <row r="558" spans="1:10">
      <c r="A558" s="45">
        <f t="shared" si="69"/>
        <v>549</v>
      </c>
      <c r="B558" s="6">
        <f t="shared" ca="1" si="70"/>
        <v>3.53</v>
      </c>
      <c r="C558" s="16">
        <f t="shared" ca="1" si="71"/>
        <v>8.8699999999999992</v>
      </c>
      <c r="D558" s="26">
        <f t="shared" ca="1" si="73"/>
        <v>8.8699999999999987E-2</v>
      </c>
      <c r="E558" s="13">
        <f t="shared" ca="1" si="72"/>
        <v>0.80956126444184728</v>
      </c>
      <c r="F558" s="23">
        <f t="shared" ca="1" si="74"/>
        <v>1824.98</v>
      </c>
      <c r="G558" s="17">
        <f t="shared" ca="1" si="75"/>
        <v>5332.5180226847497</v>
      </c>
      <c r="I558" s="54">
        <v>4494.9238569446088</v>
      </c>
      <c r="J558" s="55">
        <f t="shared" si="68"/>
        <v>0.54900000000000004</v>
      </c>
    </row>
    <row r="559" spans="1:10">
      <c r="A559" s="45">
        <f t="shared" si="69"/>
        <v>550</v>
      </c>
      <c r="B559" s="6">
        <f t="shared" ca="1" si="70"/>
        <v>7.85</v>
      </c>
      <c r="C559" s="16">
        <f t="shared" ca="1" si="71"/>
        <v>8.9700000000000006</v>
      </c>
      <c r="D559" s="26">
        <f t="shared" ca="1" si="73"/>
        <v>8.9700000000000002E-2</v>
      </c>
      <c r="E559" s="13">
        <f t="shared" ca="1" si="72"/>
        <v>0.34868004179617207</v>
      </c>
      <c r="F559" s="23">
        <f t="shared" ca="1" si="74"/>
        <v>826.97</v>
      </c>
      <c r="G559" s="17">
        <f t="shared" ca="1" si="75"/>
        <v>4522.1006235824698</v>
      </c>
      <c r="I559" s="54">
        <v>4506.9753431134386</v>
      </c>
      <c r="J559" s="55">
        <f t="shared" si="68"/>
        <v>0.55000000000000004</v>
      </c>
    </row>
    <row r="560" spans="1:10">
      <c r="A560" s="45">
        <f t="shared" si="69"/>
        <v>551</v>
      </c>
      <c r="B560" s="6">
        <f t="shared" ca="1" si="70"/>
        <v>5.34</v>
      </c>
      <c r="C560" s="16">
        <f t="shared" ca="1" si="71"/>
        <v>9.1300000000000008</v>
      </c>
      <c r="D560" s="26">
        <f t="shared" ca="1" si="73"/>
        <v>9.1300000000000006E-2</v>
      </c>
      <c r="E560" s="13">
        <f t="shared" ca="1" si="72"/>
        <v>0.76146037850856874</v>
      </c>
      <c r="F560" s="23">
        <f t="shared" ca="1" si="74"/>
        <v>1684.93</v>
      </c>
      <c r="G560" s="17">
        <f t="shared" ca="1" si="75"/>
        <v>6880.7189747556213</v>
      </c>
      <c r="I560" s="54">
        <v>4507.1778376254724</v>
      </c>
      <c r="J560" s="55">
        <f t="shared" si="68"/>
        <v>0.55100000000000005</v>
      </c>
    </row>
    <row r="561" spans="1:10">
      <c r="A561" s="45">
        <f t="shared" si="69"/>
        <v>552</v>
      </c>
      <c r="B561" s="6">
        <f t="shared" ca="1" si="70"/>
        <v>7.56</v>
      </c>
      <c r="C561" s="16">
        <f t="shared" ca="1" si="71"/>
        <v>8.48</v>
      </c>
      <c r="D561" s="26">
        <f t="shared" ca="1" si="73"/>
        <v>8.48E-2</v>
      </c>
      <c r="E561" s="13">
        <f t="shared" ca="1" si="72"/>
        <v>0.29271367420270478</v>
      </c>
      <c r="F561" s="23">
        <f t="shared" ca="1" si="74"/>
        <v>735.53</v>
      </c>
      <c r="G561" s="17">
        <f t="shared" ca="1" si="75"/>
        <v>3985.9901587755871</v>
      </c>
      <c r="I561" s="54">
        <v>4515.0581666437583</v>
      </c>
      <c r="J561" s="55">
        <f t="shared" si="68"/>
        <v>0.55200000000000005</v>
      </c>
    </row>
    <row r="562" spans="1:10">
      <c r="A562" s="45">
        <f t="shared" si="69"/>
        <v>553</v>
      </c>
      <c r="B562" s="6">
        <f t="shared" ca="1" si="70"/>
        <v>1.67</v>
      </c>
      <c r="C562" s="16">
        <f t="shared" ca="1" si="71"/>
        <v>7.48</v>
      </c>
      <c r="D562" s="26">
        <f t="shared" ca="1" si="73"/>
        <v>7.4800000000000005E-2</v>
      </c>
      <c r="E562" s="13">
        <f t="shared" ca="1" si="72"/>
        <v>0.91289506099055862</v>
      </c>
      <c r="F562" s="23">
        <f t="shared" ca="1" si="74"/>
        <v>2205.3200000000002</v>
      </c>
      <c r="G562" s="17">
        <f t="shared" ca="1" si="75"/>
        <v>3346.0627169360632</v>
      </c>
      <c r="I562" s="54">
        <v>4516.8580031546935</v>
      </c>
      <c r="J562" s="55">
        <f t="shared" si="68"/>
        <v>0.55300000000000005</v>
      </c>
    </row>
    <row r="563" spans="1:10">
      <c r="A563" s="45">
        <f t="shared" si="69"/>
        <v>554</v>
      </c>
      <c r="B563" s="6">
        <f t="shared" ca="1" si="70"/>
        <v>3.45</v>
      </c>
      <c r="C563" s="16">
        <f t="shared" ca="1" si="71"/>
        <v>7.47</v>
      </c>
      <c r="D563" s="26">
        <f t="shared" ca="1" si="73"/>
        <v>7.4700000000000003E-2</v>
      </c>
      <c r="E563" s="13">
        <f t="shared" ca="1" si="72"/>
        <v>0.88968914814564803</v>
      </c>
      <c r="F563" s="23">
        <f t="shared" ca="1" si="74"/>
        <v>2105.71</v>
      </c>
      <c r="G563" s="17">
        <f t="shared" ca="1" si="75"/>
        <v>6203.3584008814678</v>
      </c>
      <c r="I563" s="54">
        <v>4519.6236691685144</v>
      </c>
      <c r="J563" s="55">
        <f t="shared" si="68"/>
        <v>0.55400000000000005</v>
      </c>
    </row>
    <row r="564" spans="1:10">
      <c r="A564" s="45">
        <f t="shared" si="69"/>
        <v>555</v>
      </c>
      <c r="B564" s="6">
        <f t="shared" ca="1" si="70"/>
        <v>7.31</v>
      </c>
      <c r="C564" s="16">
        <f t="shared" ca="1" si="71"/>
        <v>7.37</v>
      </c>
      <c r="D564" s="26">
        <f t="shared" ca="1" si="73"/>
        <v>7.3700000000000002E-2</v>
      </c>
      <c r="E564" s="13">
        <f t="shared" ca="1" si="72"/>
        <v>0.61929967149991494</v>
      </c>
      <c r="F564" s="23">
        <f t="shared" ca="1" si="74"/>
        <v>1338.65</v>
      </c>
      <c r="G564" s="17">
        <f t="shared" ca="1" si="75"/>
        <v>7362.9681995565261</v>
      </c>
      <c r="I564" s="54">
        <v>4522.1006235824698</v>
      </c>
      <c r="J564" s="55">
        <f t="shared" si="68"/>
        <v>0.55500000000000005</v>
      </c>
    </row>
    <row r="565" spans="1:10">
      <c r="A565" s="45">
        <f t="shared" si="69"/>
        <v>556</v>
      </c>
      <c r="B565" s="6">
        <f t="shared" ca="1" si="70"/>
        <v>3.71</v>
      </c>
      <c r="C565" s="16">
        <f t="shared" ca="1" si="71"/>
        <v>9.43</v>
      </c>
      <c r="D565" s="26">
        <f t="shared" ca="1" si="73"/>
        <v>9.4299999999999995E-2</v>
      </c>
      <c r="E565" s="13">
        <f t="shared" ca="1" si="72"/>
        <v>0.47820521108576697</v>
      </c>
      <c r="F565" s="23">
        <f t="shared" ca="1" si="74"/>
        <v>1055</v>
      </c>
      <c r="G565" s="17">
        <f t="shared" ca="1" si="75"/>
        <v>3179.3178484357577</v>
      </c>
      <c r="I565" s="54">
        <v>4524.8709720476882</v>
      </c>
      <c r="J565" s="55">
        <f t="shared" si="68"/>
        <v>0.55600000000000005</v>
      </c>
    </row>
    <row r="566" spans="1:10">
      <c r="A566" s="45">
        <f t="shared" si="69"/>
        <v>557</v>
      </c>
      <c r="B566" s="6">
        <f t="shared" ca="1" si="70"/>
        <v>4.1900000000000004</v>
      </c>
      <c r="C566" s="16">
        <f t="shared" ca="1" si="71"/>
        <v>9.91</v>
      </c>
      <c r="D566" s="26">
        <f t="shared" ca="1" si="73"/>
        <v>9.9100000000000008E-2</v>
      </c>
      <c r="E566" s="13">
        <f t="shared" ca="1" si="72"/>
        <v>0.57215055698566974</v>
      </c>
      <c r="F566" s="23">
        <f t="shared" ca="1" si="74"/>
        <v>1238.78</v>
      </c>
      <c r="G566" s="17">
        <f t="shared" ca="1" si="75"/>
        <v>4086.8428148888916</v>
      </c>
      <c r="I566" s="54">
        <v>4544.9018531816691</v>
      </c>
      <c r="J566" s="55">
        <f t="shared" si="68"/>
        <v>0.55700000000000005</v>
      </c>
    </row>
    <row r="567" spans="1:10">
      <c r="A567" s="45">
        <f t="shared" si="69"/>
        <v>558</v>
      </c>
      <c r="B567" s="6">
        <f t="shared" ca="1" si="70"/>
        <v>4.91</v>
      </c>
      <c r="C567" s="16">
        <f t="shared" ca="1" si="71"/>
        <v>6.65</v>
      </c>
      <c r="D567" s="26">
        <f t="shared" ca="1" si="73"/>
        <v>6.6500000000000004E-2</v>
      </c>
      <c r="E567" s="13">
        <f t="shared" ca="1" si="72"/>
        <v>0.17996601573222581</v>
      </c>
      <c r="F567" s="23">
        <f t="shared" ca="1" si="74"/>
        <v>561.71</v>
      </c>
      <c r="G567" s="17">
        <f t="shared" ca="1" si="75"/>
        <v>2289.2914705182493</v>
      </c>
      <c r="I567" s="54">
        <v>4550.7021667079043</v>
      </c>
      <c r="J567" s="55">
        <f t="shared" si="68"/>
        <v>0.55800000000000005</v>
      </c>
    </row>
    <row r="568" spans="1:10">
      <c r="A568" s="45">
        <f t="shared" si="69"/>
        <v>559</v>
      </c>
      <c r="B568" s="6">
        <f t="shared" ca="1" si="70"/>
        <v>3.61</v>
      </c>
      <c r="C568" s="16">
        <f t="shared" ca="1" si="71"/>
        <v>7.64</v>
      </c>
      <c r="D568" s="26">
        <f t="shared" ca="1" si="73"/>
        <v>7.6399999999999996E-2</v>
      </c>
      <c r="E568" s="13">
        <f t="shared" ca="1" si="72"/>
        <v>0.68598662115150433</v>
      </c>
      <c r="F568" s="23">
        <f t="shared" ca="1" si="74"/>
        <v>1491.16</v>
      </c>
      <c r="G568" s="17">
        <f t="shared" ca="1" si="75"/>
        <v>4555.2422810719663</v>
      </c>
      <c r="I568" s="54">
        <v>4555.2422810719663</v>
      </c>
      <c r="J568" s="55">
        <f t="shared" si="68"/>
        <v>0.55900000000000005</v>
      </c>
    </row>
    <row r="569" spans="1:10">
      <c r="A569" s="45">
        <f t="shared" si="69"/>
        <v>560</v>
      </c>
      <c r="B569" s="6">
        <f t="shared" ca="1" si="70"/>
        <v>9.2200000000000006</v>
      </c>
      <c r="C569" s="16">
        <f t="shared" ca="1" si="71"/>
        <v>8.83</v>
      </c>
      <c r="D569" s="26">
        <f t="shared" ca="1" si="73"/>
        <v>8.8300000000000003E-2</v>
      </c>
      <c r="E569" s="13">
        <f t="shared" ca="1" si="72"/>
        <v>0.41296834790220283</v>
      </c>
      <c r="F569" s="23">
        <f t="shared" ca="1" si="74"/>
        <v>937</v>
      </c>
      <c r="G569" s="17">
        <f t="shared" ca="1" si="75"/>
        <v>5747.9663499423614</v>
      </c>
      <c r="I569" s="54">
        <v>4559.4650340569069</v>
      </c>
      <c r="J569" s="55">
        <f t="shared" si="68"/>
        <v>0.56000000000000005</v>
      </c>
    </row>
    <row r="570" spans="1:10">
      <c r="A570" s="45">
        <f t="shared" si="69"/>
        <v>561</v>
      </c>
      <c r="B570" s="6">
        <f t="shared" ca="1" si="70"/>
        <v>4.41</v>
      </c>
      <c r="C570" s="16">
        <f t="shared" ca="1" si="71"/>
        <v>5.22</v>
      </c>
      <c r="D570" s="26">
        <f t="shared" ca="1" si="73"/>
        <v>5.2199999999999996E-2</v>
      </c>
      <c r="E570" s="13">
        <f t="shared" ca="1" si="72"/>
        <v>0.97810551982199079</v>
      </c>
      <c r="F570" s="23">
        <f t="shared" ca="1" si="74"/>
        <v>2601.58</v>
      </c>
      <c r="G570" s="17">
        <f t="shared" ca="1" si="75"/>
        <v>10017.603020097209</v>
      </c>
      <c r="I570" s="54">
        <v>4560.1108304330874</v>
      </c>
      <c r="J570" s="55">
        <f t="shared" si="68"/>
        <v>0.56100000000000005</v>
      </c>
    </row>
    <row r="571" spans="1:10">
      <c r="A571" s="45">
        <f t="shared" si="69"/>
        <v>562</v>
      </c>
      <c r="B571" s="6">
        <f t="shared" ca="1" si="70"/>
        <v>1.71</v>
      </c>
      <c r="C571" s="16">
        <f t="shared" ca="1" si="71"/>
        <v>5.35</v>
      </c>
      <c r="D571" s="26">
        <f t="shared" ca="1" si="73"/>
        <v>5.3499999999999999E-2</v>
      </c>
      <c r="E571" s="13">
        <f t="shared" ca="1" si="72"/>
        <v>0.60940368379623122</v>
      </c>
      <c r="F571" s="23">
        <f t="shared" ca="1" si="74"/>
        <v>1317.2</v>
      </c>
      <c r="G571" s="17">
        <f t="shared" ca="1" si="75"/>
        <v>2099.2907743626888</v>
      </c>
      <c r="I571" s="54">
        <v>4570.6491911787261</v>
      </c>
      <c r="J571" s="55">
        <f t="shared" si="68"/>
        <v>0.56200000000000006</v>
      </c>
    </row>
    <row r="572" spans="1:10">
      <c r="A572" s="45">
        <f t="shared" si="69"/>
        <v>563</v>
      </c>
      <c r="B572" s="6">
        <f t="shared" ca="1" si="70"/>
        <v>4.93</v>
      </c>
      <c r="C572" s="16">
        <f t="shared" ca="1" si="71"/>
        <v>10.07</v>
      </c>
      <c r="D572" s="26">
        <f t="shared" ca="1" si="73"/>
        <v>0.1007</v>
      </c>
      <c r="E572" s="13">
        <f t="shared" ca="1" si="72"/>
        <v>0.98326013996838313</v>
      </c>
      <c r="F572" s="23">
        <f t="shared" ca="1" si="74"/>
        <v>2651.63</v>
      </c>
      <c r="G572" s="17">
        <f t="shared" ca="1" si="75"/>
        <v>9923.9836756306049</v>
      </c>
      <c r="I572" s="54">
        <v>4589.4204103262136</v>
      </c>
      <c r="J572" s="55">
        <f t="shared" si="68"/>
        <v>0.56299999999999994</v>
      </c>
    </row>
    <row r="573" spans="1:10">
      <c r="A573" s="45">
        <f t="shared" si="69"/>
        <v>564</v>
      </c>
      <c r="B573" s="6">
        <f t="shared" ca="1" si="70"/>
        <v>2.4300000000000002</v>
      </c>
      <c r="C573" s="16">
        <f t="shared" ca="1" si="71"/>
        <v>7.23</v>
      </c>
      <c r="D573" s="26">
        <f t="shared" ca="1" si="73"/>
        <v>7.2300000000000003E-2</v>
      </c>
      <c r="E573" s="13">
        <f t="shared" ca="1" si="72"/>
        <v>0.49951008991906432</v>
      </c>
      <c r="F573" s="23">
        <f t="shared" ca="1" si="74"/>
        <v>1095.1199999999999</v>
      </c>
      <c r="G573" s="17">
        <f t="shared" ca="1" si="75"/>
        <v>2363.240382492254</v>
      </c>
      <c r="I573" s="54">
        <v>4611.188829473338</v>
      </c>
      <c r="J573" s="55">
        <f t="shared" si="68"/>
        <v>0.56399999999999995</v>
      </c>
    </row>
    <row r="574" spans="1:10">
      <c r="A574" s="45">
        <f t="shared" si="69"/>
        <v>565</v>
      </c>
      <c r="B574" s="6">
        <f t="shared" ca="1" si="70"/>
        <v>2.58</v>
      </c>
      <c r="C574" s="16">
        <f t="shared" ca="1" si="71"/>
        <v>7.38</v>
      </c>
      <c r="D574" s="26">
        <f t="shared" ca="1" si="73"/>
        <v>7.3800000000000004E-2</v>
      </c>
      <c r="E574" s="13">
        <f t="shared" ca="1" si="72"/>
        <v>0.11441522457947395</v>
      </c>
      <c r="F574" s="23">
        <f t="shared" ca="1" si="74"/>
        <v>464.31</v>
      </c>
      <c r="G574" s="17">
        <f t="shared" ca="1" si="75"/>
        <v>1055.8291118413219</v>
      </c>
      <c r="I574" s="54">
        <v>4631.5915508971884</v>
      </c>
      <c r="J574" s="55">
        <f t="shared" si="68"/>
        <v>0.56499999999999995</v>
      </c>
    </row>
    <row r="575" spans="1:10">
      <c r="A575" s="45">
        <f t="shared" si="69"/>
        <v>566</v>
      </c>
      <c r="B575" s="6">
        <f t="shared" ca="1" si="70"/>
        <v>5.8</v>
      </c>
      <c r="C575" s="16">
        <f t="shared" ca="1" si="71"/>
        <v>7.38</v>
      </c>
      <c r="D575" s="26">
        <f t="shared" ca="1" si="73"/>
        <v>7.3800000000000004E-2</v>
      </c>
      <c r="E575" s="13">
        <f t="shared" ca="1" si="72"/>
        <v>0.88736492477767626</v>
      </c>
      <c r="F575" s="23">
        <f t="shared" ca="1" si="74"/>
        <v>2096.34</v>
      </c>
      <c r="G575" s="17">
        <f t="shared" ca="1" si="75"/>
        <v>9610.374637285764</v>
      </c>
      <c r="I575" s="54">
        <v>4663.8161633426434</v>
      </c>
      <c r="J575" s="55">
        <f t="shared" si="68"/>
        <v>0.56599999999999995</v>
      </c>
    </row>
    <row r="576" spans="1:10">
      <c r="A576" s="45">
        <f t="shared" si="69"/>
        <v>567</v>
      </c>
      <c r="B576" s="6">
        <f t="shared" ca="1" si="70"/>
        <v>2.54</v>
      </c>
      <c r="C576" s="16">
        <f t="shared" ca="1" si="71"/>
        <v>4.5999999999999996</v>
      </c>
      <c r="D576" s="26">
        <f t="shared" ca="1" si="73"/>
        <v>4.5999999999999999E-2</v>
      </c>
      <c r="E576" s="13">
        <f t="shared" ca="1" si="72"/>
        <v>0.12223561153774531</v>
      </c>
      <c r="F576" s="23">
        <f t="shared" ca="1" si="74"/>
        <v>476.55</v>
      </c>
      <c r="G576" s="17">
        <f t="shared" ca="1" si="75"/>
        <v>1118.3316437667529</v>
      </c>
      <c r="I576" s="54">
        <v>4668.7297525991244</v>
      </c>
      <c r="J576" s="55">
        <f t="shared" si="68"/>
        <v>0.56699999999999995</v>
      </c>
    </row>
    <row r="577" spans="1:10">
      <c r="A577" s="45">
        <f t="shared" si="69"/>
        <v>568</v>
      </c>
      <c r="B577" s="6">
        <f t="shared" ca="1" si="70"/>
        <v>7.6</v>
      </c>
      <c r="C577" s="16">
        <f t="shared" ca="1" si="71"/>
        <v>7.18</v>
      </c>
      <c r="D577" s="26">
        <f t="shared" ca="1" si="73"/>
        <v>7.1800000000000003E-2</v>
      </c>
      <c r="E577" s="13">
        <f t="shared" ca="1" si="72"/>
        <v>0.9812003622288743</v>
      </c>
      <c r="F577" s="23">
        <f t="shared" ca="1" si="74"/>
        <v>2630.82</v>
      </c>
      <c r="G577" s="17">
        <f t="shared" ca="1" si="75"/>
        <v>15008.673334872454</v>
      </c>
      <c r="I577" s="54">
        <v>4673.4757386732526</v>
      </c>
      <c r="J577" s="55">
        <f t="shared" si="68"/>
        <v>0.56799999999999995</v>
      </c>
    </row>
    <row r="578" spans="1:10">
      <c r="A578" s="45">
        <f t="shared" si="69"/>
        <v>569</v>
      </c>
      <c r="B578" s="6">
        <f t="shared" ca="1" si="70"/>
        <v>1.42</v>
      </c>
      <c r="C578" s="16">
        <f t="shared" ca="1" si="71"/>
        <v>6.82</v>
      </c>
      <c r="D578" s="26">
        <f t="shared" ca="1" si="73"/>
        <v>6.8199999999999997E-2</v>
      </c>
      <c r="E578" s="13">
        <f t="shared" ca="1" si="72"/>
        <v>0.41331137888621394</v>
      </c>
      <c r="F578" s="23">
        <f t="shared" ca="1" si="74"/>
        <v>937.6</v>
      </c>
      <c r="G578" s="17">
        <f t="shared" ca="1" si="75"/>
        <v>1229.4655853336108</v>
      </c>
      <c r="I578" s="54">
        <v>4681.2008026096764</v>
      </c>
      <c r="J578" s="55">
        <f t="shared" si="68"/>
        <v>0.56899999999999995</v>
      </c>
    </row>
    <row r="579" spans="1:10">
      <c r="A579" s="45">
        <f t="shared" si="69"/>
        <v>570</v>
      </c>
      <c r="B579" s="6">
        <f t="shared" ca="1" si="70"/>
        <v>1.03</v>
      </c>
      <c r="C579" s="16">
        <f t="shared" ca="1" si="71"/>
        <v>10.8</v>
      </c>
      <c r="D579" s="26">
        <f t="shared" ca="1" si="73"/>
        <v>0.10800000000000001</v>
      </c>
      <c r="E579" s="13">
        <f t="shared" ca="1" si="72"/>
        <v>0.52158056484245285</v>
      </c>
      <c r="F579" s="23">
        <f t="shared" ca="1" si="74"/>
        <v>1137.5999999999999</v>
      </c>
      <c r="G579" s="17">
        <f t="shared" ca="1" si="75"/>
        <v>1055.9188432974527</v>
      </c>
      <c r="I579" s="54">
        <v>4682.9797961308923</v>
      </c>
      <c r="J579" s="55">
        <f t="shared" si="68"/>
        <v>0.56999999999999995</v>
      </c>
    </row>
    <row r="580" spans="1:10">
      <c r="A580" s="45">
        <f t="shared" si="69"/>
        <v>571</v>
      </c>
      <c r="B580" s="6">
        <f t="shared" ca="1" si="70"/>
        <v>1.31</v>
      </c>
      <c r="C580" s="16">
        <f t="shared" ca="1" si="71"/>
        <v>8.8800000000000008</v>
      </c>
      <c r="D580" s="26">
        <f t="shared" ca="1" si="73"/>
        <v>8.8800000000000004E-2</v>
      </c>
      <c r="E580" s="13">
        <f t="shared" ca="1" si="72"/>
        <v>5.7603768833814017E-2</v>
      </c>
      <c r="F580" s="23">
        <f t="shared" ca="1" si="74"/>
        <v>358.5</v>
      </c>
      <c r="G580" s="17">
        <f t="shared" ca="1" si="75"/>
        <v>425.77402394235031</v>
      </c>
      <c r="I580" s="54">
        <v>4685.105406241305</v>
      </c>
      <c r="J580" s="55">
        <f t="shared" si="68"/>
        <v>0.57099999999999995</v>
      </c>
    </row>
    <row r="581" spans="1:10">
      <c r="A581" s="45">
        <f t="shared" si="69"/>
        <v>572</v>
      </c>
      <c r="B581" s="6">
        <f t="shared" ca="1" si="70"/>
        <v>3.91</v>
      </c>
      <c r="C581" s="16">
        <f t="shared" ca="1" si="71"/>
        <v>9.11</v>
      </c>
      <c r="D581" s="26">
        <f t="shared" ca="1" si="73"/>
        <v>9.11E-2</v>
      </c>
      <c r="E581" s="13">
        <f t="shared" ca="1" si="72"/>
        <v>0.1014006860427662</v>
      </c>
      <c r="F581" s="23">
        <f t="shared" ca="1" si="74"/>
        <v>442.96</v>
      </c>
      <c r="G581" s="17">
        <f t="shared" ca="1" si="75"/>
        <v>1404.582104712305</v>
      </c>
      <c r="I581" s="54">
        <v>4695.8969742863401</v>
      </c>
      <c r="J581" s="55">
        <f t="shared" si="68"/>
        <v>0.57199999999999995</v>
      </c>
    </row>
    <row r="582" spans="1:10">
      <c r="A582" s="45">
        <f t="shared" si="69"/>
        <v>573</v>
      </c>
      <c r="B582" s="6">
        <f t="shared" ca="1" si="70"/>
        <v>8.7100000000000009</v>
      </c>
      <c r="C582" s="16">
        <f t="shared" ca="1" si="71"/>
        <v>7.46</v>
      </c>
      <c r="D582" s="26">
        <f t="shared" ca="1" si="73"/>
        <v>7.46E-2</v>
      </c>
      <c r="E582" s="13">
        <f t="shared" ca="1" si="72"/>
        <v>0.77697552671598324</v>
      </c>
      <c r="F582" s="23">
        <f t="shared" ca="1" si="74"/>
        <v>1728.42</v>
      </c>
      <c r="G582" s="17">
        <f t="shared" ca="1" si="75"/>
        <v>10788.317475311856</v>
      </c>
      <c r="I582" s="54">
        <v>4696.9409665616458</v>
      </c>
      <c r="J582" s="55">
        <f t="shared" si="68"/>
        <v>0.57299999999999995</v>
      </c>
    </row>
    <row r="583" spans="1:10">
      <c r="A583" s="45">
        <f t="shared" si="69"/>
        <v>574</v>
      </c>
      <c r="B583" s="6">
        <f t="shared" ca="1" si="70"/>
        <v>4.18</v>
      </c>
      <c r="C583" s="16">
        <f t="shared" ca="1" si="71"/>
        <v>10.92</v>
      </c>
      <c r="D583" s="26">
        <f t="shared" ca="1" si="73"/>
        <v>0.10920000000000001</v>
      </c>
      <c r="E583" s="13">
        <f t="shared" ca="1" si="72"/>
        <v>0.67705466484972687</v>
      </c>
      <c r="F583" s="23">
        <f t="shared" ca="1" si="74"/>
        <v>1469.85</v>
      </c>
      <c r="G583" s="17">
        <f t="shared" ca="1" si="75"/>
        <v>4732.2769315205078</v>
      </c>
      <c r="I583" s="54">
        <v>4707.0430800211516</v>
      </c>
      <c r="J583" s="55">
        <f t="shared" si="68"/>
        <v>0.57399999999999995</v>
      </c>
    </row>
    <row r="584" spans="1:10">
      <c r="A584" s="45">
        <f t="shared" si="69"/>
        <v>575</v>
      </c>
      <c r="B584" s="6">
        <f t="shared" ca="1" si="70"/>
        <v>5.49</v>
      </c>
      <c r="C584" s="16">
        <f t="shared" ca="1" si="71"/>
        <v>7.4</v>
      </c>
      <c r="D584" s="26">
        <f t="shared" ca="1" si="73"/>
        <v>7.400000000000001E-2</v>
      </c>
      <c r="E584" s="13">
        <f t="shared" ca="1" si="72"/>
        <v>8.6550400342046308E-2</v>
      </c>
      <c r="F584" s="23">
        <f t="shared" ca="1" si="74"/>
        <v>416.86</v>
      </c>
      <c r="G584" s="17">
        <f t="shared" ca="1" si="75"/>
        <v>1826.5752566764797</v>
      </c>
      <c r="I584" s="54">
        <v>4730.050365608854</v>
      </c>
      <c r="J584" s="55">
        <f t="shared" si="68"/>
        <v>0.57499999999999996</v>
      </c>
    </row>
    <row r="585" spans="1:10">
      <c r="A585" s="45">
        <f t="shared" si="69"/>
        <v>576</v>
      </c>
      <c r="B585" s="6">
        <f t="shared" ca="1" si="70"/>
        <v>4.6900000000000004</v>
      </c>
      <c r="C585" s="16">
        <f t="shared" ca="1" si="71"/>
        <v>9.15</v>
      </c>
      <c r="D585" s="26">
        <f t="shared" ca="1" si="73"/>
        <v>9.1499999999999998E-2</v>
      </c>
      <c r="E585" s="13">
        <f t="shared" ca="1" si="72"/>
        <v>0.21053324603594792</v>
      </c>
      <c r="F585" s="23">
        <f t="shared" ca="1" si="74"/>
        <v>607.59</v>
      </c>
      <c r="G585" s="17">
        <f t="shared" ca="1" si="75"/>
        <v>2236.2176164979314</v>
      </c>
      <c r="I585" s="54">
        <v>4731.0897919803419</v>
      </c>
      <c r="J585" s="55">
        <f t="shared" si="68"/>
        <v>0.57599999999999996</v>
      </c>
    </row>
    <row r="586" spans="1:10">
      <c r="A586" s="45">
        <f t="shared" si="69"/>
        <v>577</v>
      </c>
      <c r="B586" s="6">
        <f t="shared" ca="1" si="70"/>
        <v>2.21</v>
      </c>
      <c r="C586" s="16">
        <f t="shared" ca="1" si="71"/>
        <v>11.22</v>
      </c>
      <c r="D586" s="26">
        <f t="shared" ca="1" si="73"/>
        <v>0.11220000000000001</v>
      </c>
      <c r="E586" s="13">
        <f t="shared" ca="1" si="72"/>
        <v>6.0975220829088572E-2</v>
      </c>
      <c r="F586" s="23">
        <f t="shared" ca="1" si="74"/>
        <v>365.95</v>
      </c>
      <c r="G586" s="17">
        <f t="shared" ca="1" si="75"/>
        <v>683.10087841122311</v>
      </c>
      <c r="I586" s="54">
        <v>4732.2769315205078</v>
      </c>
      <c r="J586" s="55">
        <f t="shared" si="68"/>
        <v>0.57699999999999996</v>
      </c>
    </row>
    <row r="587" spans="1:10">
      <c r="A587" s="45">
        <f t="shared" si="69"/>
        <v>578</v>
      </c>
      <c r="B587" s="6">
        <f t="shared" ca="1" si="70"/>
        <v>3.59</v>
      </c>
      <c r="C587" s="16">
        <f t="shared" ca="1" si="71"/>
        <v>11.71</v>
      </c>
      <c r="D587" s="26">
        <f t="shared" ca="1" si="73"/>
        <v>0.11710000000000001</v>
      </c>
      <c r="E587" s="13">
        <f t="shared" ca="1" si="72"/>
        <v>0.48737192090392878</v>
      </c>
      <c r="F587" s="23">
        <f t="shared" ca="1" si="74"/>
        <v>1072.1600000000001</v>
      </c>
      <c r="G587" s="17">
        <f t="shared" ca="1" si="75"/>
        <v>3003.4263554163331</v>
      </c>
      <c r="I587" s="54">
        <v>4737.7718347710415</v>
      </c>
      <c r="J587" s="55">
        <f t="shared" ref="J587:J650" si="76">A587/1000</f>
        <v>0.57799999999999996</v>
      </c>
    </row>
    <row r="588" spans="1:10">
      <c r="A588" s="45">
        <f t="shared" ref="A588:A651" si="77">A587+1</f>
        <v>579</v>
      </c>
      <c r="B588" s="6">
        <f t="shared" ref="B588:B651" ca="1" si="78">IF($A$1="",RANDBETWEEN(B$5*10^$A$2,B$7*10^$A$2)/10^$A$2,B588)</f>
        <v>1.9</v>
      </c>
      <c r="C588" s="16">
        <f t="shared" ref="C588:C651" ca="1" si="79">IF($A$1="",ROUND(_xlfn.NORM.INV(RAND(),C$6,(C$7-C$5)/6),$A$2),C588)</f>
        <v>6.56</v>
      </c>
      <c r="D588" s="26">
        <f t="shared" ca="1" si="73"/>
        <v>6.5599999999999992E-2</v>
      </c>
      <c r="E588" s="13">
        <f t="shared" ca="1" si="72"/>
        <v>0.77569721051625584</v>
      </c>
      <c r="F588" s="23">
        <f t="shared" ca="1" si="74"/>
        <v>1724.78</v>
      </c>
      <c r="G588" s="17">
        <f t="shared" ca="1" si="75"/>
        <v>2989.9666291197241</v>
      </c>
      <c r="I588" s="54">
        <v>4738.294994733149</v>
      </c>
      <c r="J588" s="55">
        <f t="shared" si="76"/>
        <v>0.57899999999999996</v>
      </c>
    </row>
    <row r="589" spans="1:10">
      <c r="A589" s="45">
        <f t="shared" si="77"/>
        <v>580</v>
      </c>
      <c r="B589" s="6">
        <f t="shared" ca="1" si="78"/>
        <v>1.75</v>
      </c>
      <c r="C589" s="16">
        <f t="shared" ca="1" si="79"/>
        <v>8.09</v>
      </c>
      <c r="D589" s="26">
        <f t="shared" ca="1" si="73"/>
        <v>8.09E-2</v>
      </c>
      <c r="E589" s="13">
        <f t="shared" ref="E589:E652" ca="1" si="80">IF($A$1="",RAND(),E589)</f>
        <v>0.23411157184214682</v>
      </c>
      <c r="F589" s="23">
        <f t="shared" ca="1" si="74"/>
        <v>643.59</v>
      </c>
      <c r="G589" s="17">
        <f t="shared" ca="1" si="75"/>
        <v>1012.5537228272306</v>
      </c>
      <c r="I589" s="54">
        <v>4740.881359563461</v>
      </c>
      <c r="J589" s="55">
        <f t="shared" si="76"/>
        <v>0.57999999999999996</v>
      </c>
    </row>
    <row r="590" spans="1:10">
      <c r="A590" s="45">
        <f t="shared" si="77"/>
        <v>581</v>
      </c>
      <c r="B590" s="6">
        <f t="shared" ca="1" si="78"/>
        <v>9.48</v>
      </c>
      <c r="C590" s="16">
        <f t="shared" ca="1" si="79"/>
        <v>8.92</v>
      </c>
      <c r="D590" s="26">
        <f t="shared" ca="1" si="73"/>
        <v>8.9200000000000002E-2</v>
      </c>
      <c r="E590" s="13">
        <f t="shared" ca="1" si="80"/>
        <v>0.91572265895068383</v>
      </c>
      <c r="F590" s="23">
        <f t="shared" ca="1" si="74"/>
        <v>2218.33</v>
      </c>
      <c r="G590" s="17">
        <f t="shared" ca="1" si="75"/>
        <v>13805.965899243309</v>
      </c>
      <c r="I590" s="54">
        <v>4747.2456354674105</v>
      </c>
      <c r="J590" s="55">
        <f t="shared" si="76"/>
        <v>0.58099999999999996</v>
      </c>
    </row>
    <row r="591" spans="1:10">
      <c r="A591" s="45">
        <f t="shared" si="77"/>
        <v>582</v>
      </c>
      <c r="B591" s="6">
        <f t="shared" ca="1" si="78"/>
        <v>6.75</v>
      </c>
      <c r="C591" s="16">
        <f t="shared" ca="1" si="79"/>
        <v>9.39</v>
      </c>
      <c r="D591" s="26">
        <f t="shared" ca="1" si="73"/>
        <v>9.3900000000000011E-2</v>
      </c>
      <c r="E591" s="13">
        <f t="shared" ca="1" si="80"/>
        <v>0.53033131890326979</v>
      </c>
      <c r="F591" s="23">
        <f t="shared" ca="1" si="74"/>
        <v>1154.71</v>
      </c>
      <c r="G591" s="17">
        <f t="shared" ca="1" si="75"/>
        <v>5587.4495037817096</v>
      </c>
      <c r="I591" s="54">
        <v>4756.9436447482594</v>
      </c>
      <c r="J591" s="55">
        <f t="shared" si="76"/>
        <v>0.58199999999999996</v>
      </c>
    </row>
    <row r="592" spans="1:10">
      <c r="A592" s="45">
        <f t="shared" si="77"/>
        <v>583</v>
      </c>
      <c r="B592" s="6">
        <f t="shared" ca="1" si="78"/>
        <v>5.3</v>
      </c>
      <c r="C592" s="16">
        <f t="shared" ca="1" si="79"/>
        <v>12.77</v>
      </c>
      <c r="D592" s="26">
        <f t="shared" ca="1" si="73"/>
        <v>0.12770000000000001</v>
      </c>
      <c r="E592" s="13">
        <f t="shared" ca="1" si="80"/>
        <v>0.64535098302056726</v>
      </c>
      <c r="F592" s="23">
        <f t="shared" ca="1" si="74"/>
        <v>1396.5</v>
      </c>
      <c r="G592" s="17">
        <f t="shared" ca="1" si="75"/>
        <v>5151.8431739495109</v>
      </c>
      <c r="I592" s="54">
        <v>4764.4619647887412</v>
      </c>
      <c r="J592" s="55">
        <f t="shared" si="76"/>
        <v>0.58299999999999996</v>
      </c>
    </row>
    <row r="593" spans="1:10">
      <c r="A593" s="45">
        <f t="shared" si="77"/>
        <v>584</v>
      </c>
      <c r="B593" s="6">
        <f t="shared" ca="1" si="78"/>
        <v>9.6999999999999993</v>
      </c>
      <c r="C593" s="16">
        <f t="shared" ca="1" si="79"/>
        <v>8.39</v>
      </c>
      <c r="D593" s="26">
        <f t="shared" ca="1" si="73"/>
        <v>8.3900000000000002E-2</v>
      </c>
      <c r="E593" s="13">
        <f t="shared" ca="1" si="80"/>
        <v>0.20898490317885177</v>
      </c>
      <c r="F593" s="23">
        <f t="shared" ca="1" si="74"/>
        <v>605.24</v>
      </c>
      <c r="G593" s="17">
        <f t="shared" ca="1" si="75"/>
        <v>3911.877723371008</v>
      </c>
      <c r="I593" s="54">
        <v>4774.1989594743154</v>
      </c>
      <c r="J593" s="55">
        <f t="shared" si="76"/>
        <v>0.58399999999999996</v>
      </c>
    </row>
    <row r="594" spans="1:10">
      <c r="A594" s="45">
        <f t="shared" si="77"/>
        <v>585</v>
      </c>
      <c r="B594" s="6">
        <f t="shared" ca="1" si="78"/>
        <v>8.3800000000000008</v>
      </c>
      <c r="C594" s="16">
        <f t="shared" ca="1" si="79"/>
        <v>9.08</v>
      </c>
      <c r="D594" s="26">
        <f t="shared" ca="1" si="73"/>
        <v>9.0800000000000006E-2</v>
      </c>
      <c r="E594" s="13">
        <f t="shared" ca="1" si="80"/>
        <v>0.87840803088501263</v>
      </c>
      <c r="F594" s="23">
        <f t="shared" ca="1" si="74"/>
        <v>2061.1</v>
      </c>
      <c r="G594" s="17">
        <f t="shared" ca="1" si="75"/>
        <v>11741.900967060392</v>
      </c>
      <c r="I594" s="54">
        <v>4802.5836170581788</v>
      </c>
      <c r="J594" s="55">
        <f t="shared" si="76"/>
        <v>0.58499999999999996</v>
      </c>
    </row>
    <row r="595" spans="1:10">
      <c r="A595" s="45">
        <f t="shared" si="77"/>
        <v>586</v>
      </c>
      <c r="B595" s="6">
        <f t="shared" ca="1" si="78"/>
        <v>7.36</v>
      </c>
      <c r="C595" s="16">
        <f t="shared" ca="1" si="79"/>
        <v>10.56</v>
      </c>
      <c r="D595" s="26">
        <f t="shared" ca="1" si="73"/>
        <v>0.1056</v>
      </c>
      <c r="E595" s="13">
        <f t="shared" ca="1" si="80"/>
        <v>0.19834462354102045</v>
      </c>
      <c r="F595" s="23">
        <f t="shared" ca="1" si="74"/>
        <v>589.19000000000005</v>
      </c>
      <c r="G595" s="17">
        <f t="shared" ca="1" si="75"/>
        <v>2914.37261191773</v>
      </c>
      <c r="I595" s="54">
        <v>4825.8820037492587</v>
      </c>
      <c r="J595" s="55">
        <f t="shared" si="76"/>
        <v>0.58599999999999997</v>
      </c>
    </row>
    <row r="596" spans="1:10">
      <c r="A596" s="45">
        <f t="shared" si="77"/>
        <v>587</v>
      </c>
      <c r="B596" s="6">
        <f t="shared" ca="1" si="78"/>
        <v>1.1599999999999999</v>
      </c>
      <c r="C596" s="16">
        <f t="shared" ca="1" si="79"/>
        <v>9.15</v>
      </c>
      <c r="D596" s="26">
        <f t="shared" ref="D596:D659" ca="1" si="81">C596/100</f>
        <v>9.1499999999999998E-2</v>
      </c>
      <c r="E596" s="13">
        <f t="shared" ca="1" si="80"/>
        <v>0.73744757189522614</v>
      </c>
      <c r="F596" s="23">
        <f t="shared" ref="F596:F659" ca="1" si="82">ROUND(IF(E596&lt;=(F$6-F$5)/(F$7-F$5),F$5+SQRT(E596*(F$7-F$5)*(F$6-F$5)),F$7-SQRT((1-E596)*(F$7-F$5)*(-F$6+F$7))),$A$2)</f>
        <v>1620.32</v>
      </c>
      <c r="G596" s="17">
        <f t="shared" ref="G596:G659" ca="1" si="83">PV(D596,B596,-F596)</f>
        <v>1710.1770510091023</v>
      </c>
      <c r="I596" s="54">
        <v>4826.6247016276357</v>
      </c>
      <c r="J596" s="55">
        <f t="shared" si="76"/>
        <v>0.58699999999999997</v>
      </c>
    </row>
    <row r="597" spans="1:10">
      <c r="A597" s="45">
        <f t="shared" si="77"/>
        <v>588</v>
      </c>
      <c r="B597" s="6">
        <f t="shared" ca="1" si="78"/>
        <v>9.93</v>
      </c>
      <c r="C597" s="16">
        <f t="shared" ca="1" si="79"/>
        <v>4.72</v>
      </c>
      <c r="D597" s="26">
        <f t="shared" ca="1" si="81"/>
        <v>4.7199999999999999E-2</v>
      </c>
      <c r="E597" s="13">
        <f t="shared" ca="1" si="80"/>
        <v>0.43229243632224246</v>
      </c>
      <c r="F597" s="23">
        <f t="shared" ca="1" si="82"/>
        <v>971.24</v>
      </c>
      <c r="G597" s="17">
        <f t="shared" ca="1" si="83"/>
        <v>7560.7361962492332</v>
      </c>
      <c r="I597" s="54">
        <v>4829.6988315019416</v>
      </c>
      <c r="J597" s="55">
        <f t="shared" si="76"/>
        <v>0.58799999999999997</v>
      </c>
    </row>
    <row r="598" spans="1:10">
      <c r="A598" s="45">
        <f t="shared" si="77"/>
        <v>589</v>
      </c>
      <c r="B598" s="6">
        <f t="shared" ca="1" si="78"/>
        <v>4.75</v>
      </c>
      <c r="C598" s="16">
        <f t="shared" ca="1" si="79"/>
        <v>9.0399999999999991</v>
      </c>
      <c r="D598" s="26">
        <f t="shared" ca="1" si="81"/>
        <v>9.0399999999999994E-2</v>
      </c>
      <c r="E598" s="13">
        <f t="shared" ca="1" si="80"/>
        <v>0.17104268148109059</v>
      </c>
      <c r="F598" s="23">
        <f t="shared" ca="1" si="82"/>
        <v>548.48</v>
      </c>
      <c r="G598" s="17">
        <f t="shared" ca="1" si="83"/>
        <v>2045.0941427936484</v>
      </c>
      <c r="I598" s="54">
        <v>4837.8121651322299</v>
      </c>
      <c r="J598" s="55">
        <f t="shared" si="76"/>
        <v>0.58899999999999997</v>
      </c>
    </row>
    <row r="599" spans="1:10">
      <c r="A599" s="45">
        <f t="shared" si="77"/>
        <v>590</v>
      </c>
      <c r="B599" s="6">
        <f t="shared" ca="1" si="78"/>
        <v>4.8</v>
      </c>
      <c r="C599" s="16">
        <f t="shared" ca="1" si="79"/>
        <v>6.91</v>
      </c>
      <c r="D599" s="26">
        <f t="shared" ca="1" si="81"/>
        <v>6.9099999999999995E-2</v>
      </c>
      <c r="E599" s="13">
        <f t="shared" ca="1" si="80"/>
        <v>0.98804028058353177</v>
      </c>
      <c r="F599" s="23">
        <f t="shared" ca="1" si="82"/>
        <v>2705.54</v>
      </c>
      <c r="G599" s="17">
        <f t="shared" ca="1" si="83"/>
        <v>10742.887511617735</v>
      </c>
      <c r="I599" s="54">
        <v>4852.7797232423754</v>
      </c>
      <c r="J599" s="55">
        <f t="shared" si="76"/>
        <v>0.59</v>
      </c>
    </row>
    <row r="600" spans="1:10">
      <c r="A600" s="45">
        <f t="shared" si="77"/>
        <v>591</v>
      </c>
      <c r="B600" s="6">
        <f t="shared" ca="1" si="78"/>
        <v>1.77</v>
      </c>
      <c r="C600" s="16">
        <f t="shared" ca="1" si="79"/>
        <v>10.130000000000001</v>
      </c>
      <c r="D600" s="26">
        <f t="shared" ca="1" si="81"/>
        <v>0.1013</v>
      </c>
      <c r="E600" s="13">
        <f t="shared" ca="1" si="80"/>
        <v>0.53615249681479871</v>
      </c>
      <c r="F600" s="23">
        <f t="shared" ca="1" si="82"/>
        <v>1166.18</v>
      </c>
      <c r="G600" s="17">
        <f t="shared" ca="1" si="83"/>
        <v>1807.4187433554177</v>
      </c>
      <c r="I600" s="54">
        <v>4854.351161715158</v>
      </c>
      <c r="J600" s="55">
        <f t="shared" si="76"/>
        <v>0.59099999999999997</v>
      </c>
    </row>
    <row r="601" spans="1:10">
      <c r="A601" s="45">
        <f t="shared" si="77"/>
        <v>592</v>
      </c>
      <c r="B601" s="6">
        <f t="shared" ca="1" si="78"/>
        <v>2.93</v>
      </c>
      <c r="C601" s="16">
        <f t="shared" ca="1" si="79"/>
        <v>10.09</v>
      </c>
      <c r="D601" s="26">
        <f t="shared" ca="1" si="81"/>
        <v>0.1009</v>
      </c>
      <c r="E601" s="13">
        <f t="shared" ca="1" si="80"/>
        <v>2.633277199952222E-2</v>
      </c>
      <c r="F601" s="23">
        <f t="shared" ca="1" si="82"/>
        <v>274.77</v>
      </c>
      <c r="G601" s="17">
        <f t="shared" ca="1" si="83"/>
        <v>668.45124135441836</v>
      </c>
      <c r="I601" s="54">
        <v>4854.8245478273375</v>
      </c>
      <c r="J601" s="55">
        <f t="shared" si="76"/>
        <v>0.59199999999999997</v>
      </c>
    </row>
    <row r="602" spans="1:10">
      <c r="A602" s="45">
        <f t="shared" si="77"/>
        <v>593</v>
      </c>
      <c r="B602" s="6">
        <f t="shared" ca="1" si="78"/>
        <v>8.1999999999999993</v>
      </c>
      <c r="C602" s="16">
        <f t="shared" ca="1" si="79"/>
        <v>9.17</v>
      </c>
      <c r="D602" s="26">
        <f t="shared" ca="1" si="81"/>
        <v>9.1700000000000004E-2</v>
      </c>
      <c r="E602" s="13">
        <f t="shared" ca="1" si="80"/>
        <v>0.24857414454828208</v>
      </c>
      <c r="F602" s="23">
        <f t="shared" ca="1" si="82"/>
        <v>665.94</v>
      </c>
      <c r="G602" s="17">
        <f t="shared" ca="1" si="83"/>
        <v>3725.2930891173455</v>
      </c>
      <c r="I602" s="54">
        <v>4856.7391544928141</v>
      </c>
      <c r="J602" s="55">
        <f t="shared" si="76"/>
        <v>0.59299999999999997</v>
      </c>
    </row>
    <row r="603" spans="1:10">
      <c r="A603" s="45">
        <f t="shared" si="77"/>
        <v>594</v>
      </c>
      <c r="B603" s="6">
        <f t="shared" ca="1" si="78"/>
        <v>9.65</v>
      </c>
      <c r="C603" s="16">
        <f t="shared" ca="1" si="79"/>
        <v>9.34</v>
      </c>
      <c r="D603" s="26">
        <f t="shared" ca="1" si="81"/>
        <v>9.3399999999999997E-2</v>
      </c>
      <c r="E603" s="13">
        <f t="shared" ca="1" si="80"/>
        <v>0.82893479091280042</v>
      </c>
      <c r="F603" s="23">
        <f t="shared" ca="1" si="82"/>
        <v>1886.35</v>
      </c>
      <c r="G603" s="17">
        <f t="shared" ca="1" si="83"/>
        <v>11664.338479457587</v>
      </c>
      <c r="I603" s="54">
        <v>4858.9219555144582</v>
      </c>
      <c r="J603" s="55">
        <f t="shared" si="76"/>
        <v>0.59399999999999997</v>
      </c>
    </row>
    <row r="604" spans="1:10">
      <c r="A604" s="45">
        <f t="shared" si="77"/>
        <v>595</v>
      </c>
      <c r="B604" s="6">
        <f t="shared" ca="1" si="78"/>
        <v>5.65</v>
      </c>
      <c r="C604" s="16">
        <f t="shared" ca="1" si="79"/>
        <v>4.8899999999999997</v>
      </c>
      <c r="D604" s="26">
        <f t="shared" ca="1" si="81"/>
        <v>4.8899999999999999E-2</v>
      </c>
      <c r="E604" s="13">
        <f t="shared" ca="1" si="80"/>
        <v>0.1956090378836699</v>
      </c>
      <c r="F604" s="23">
        <f t="shared" ca="1" si="82"/>
        <v>585.08000000000004</v>
      </c>
      <c r="G604" s="17">
        <f t="shared" ca="1" si="83"/>
        <v>2828.7689541192021</v>
      </c>
      <c r="I604" s="54">
        <v>4873.6786133341566</v>
      </c>
      <c r="J604" s="55">
        <f t="shared" si="76"/>
        <v>0.59499999999999997</v>
      </c>
    </row>
    <row r="605" spans="1:10">
      <c r="A605" s="45">
        <f t="shared" si="77"/>
        <v>596</v>
      </c>
      <c r="B605" s="6">
        <f t="shared" ca="1" si="78"/>
        <v>9.1199999999999992</v>
      </c>
      <c r="C605" s="16">
        <f t="shared" ca="1" si="79"/>
        <v>10.199999999999999</v>
      </c>
      <c r="D605" s="26">
        <f t="shared" ca="1" si="81"/>
        <v>0.10199999999999999</v>
      </c>
      <c r="E605" s="13">
        <f t="shared" ca="1" si="80"/>
        <v>0.24566391073560279</v>
      </c>
      <c r="F605" s="23">
        <f t="shared" ca="1" si="82"/>
        <v>661.42</v>
      </c>
      <c r="G605" s="17">
        <f t="shared" ca="1" si="83"/>
        <v>3810.3890830668433</v>
      </c>
      <c r="I605" s="54">
        <v>4882.7186578851379</v>
      </c>
      <c r="J605" s="55">
        <f t="shared" si="76"/>
        <v>0.59599999999999997</v>
      </c>
    </row>
    <row r="606" spans="1:10">
      <c r="A606" s="45">
        <f t="shared" si="77"/>
        <v>597</v>
      </c>
      <c r="B606" s="6">
        <f t="shared" ca="1" si="78"/>
        <v>8.17</v>
      </c>
      <c r="C606" s="16">
        <f t="shared" ca="1" si="79"/>
        <v>7.67</v>
      </c>
      <c r="D606" s="26">
        <f t="shared" ca="1" si="81"/>
        <v>7.6700000000000004E-2</v>
      </c>
      <c r="E606" s="13">
        <f t="shared" ca="1" si="80"/>
        <v>0.85448786024130463</v>
      </c>
      <c r="F606" s="23">
        <f t="shared" ca="1" si="82"/>
        <v>1972.89</v>
      </c>
      <c r="G606" s="17">
        <f t="shared" ca="1" si="83"/>
        <v>11658.655067087493</v>
      </c>
      <c r="I606" s="54">
        <v>4887.2463016918382</v>
      </c>
      <c r="J606" s="55">
        <f t="shared" si="76"/>
        <v>0.59699999999999998</v>
      </c>
    </row>
    <row r="607" spans="1:10">
      <c r="A607" s="45">
        <f t="shared" si="77"/>
        <v>598</v>
      </c>
      <c r="B607" s="6">
        <f t="shared" ca="1" si="78"/>
        <v>8.1</v>
      </c>
      <c r="C607" s="16">
        <f t="shared" ca="1" si="79"/>
        <v>9.94</v>
      </c>
      <c r="D607" s="26">
        <f t="shared" ca="1" si="81"/>
        <v>9.9399999999999988E-2</v>
      </c>
      <c r="E607" s="13">
        <f t="shared" ca="1" si="80"/>
        <v>0.54284579388045728</v>
      </c>
      <c r="F607" s="23">
        <f t="shared" ca="1" si="82"/>
        <v>1179.46</v>
      </c>
      <c r="G607" s="17">
        <f t="shared" ca="1" si="83"/>
        <v>6358.5370765323396</v>
      </c>
      <c r="I607" s="54">
        <v>4897.3901573408002</v>
      </c>
      <c r="J607" s="55">
        <f t="shared" si="76"/>
        <v>0.59799999999999998</v>
      </c>
    </row>
    <row r="608" spans="1:10">
      <c r="A608" s="45">
        <f t="shared" si="77"/>
        <v>599</v>
      </c>
      <c r="B608" s="6">
        <f t="shared" ca="1" si="78"/>
        <v>7.97</v>
      </c>
      <c r="C608" s="16">
        <f t="shared" ca="1" si="79"/>
        <v>9.27</v>
      </c>
      <c r="D608" s="26">
        <f t="shared" ca="1" si="81"/>
        <v>9.2699999999999991E-2</v>
      </c>
      <c r="E608" s="13">
        <f t="shared" ca="1" si="80"/>
        <v>0.33892242386327254</v>
      </c>
      <c r="F608" s="23">
        <f t="shared" ca="1" si="82"/>
        <v>810.75</v>
      </c>
      <c r="G608" s="17">
        <f t="shared" ca="1" si="83"/>
        <v>4431.2139375131192</v>
      </c>
      <c r="I608" s="54">
        <v>4900.1745432673624</v>
      </c>
      <c r="J608" s="55">
        <f t="shared" si="76"/>
        <v>0.59899999999999998</v>
      </c>
    </row>
    <row r="609" spans="1:10">
      <c r="A609" s="45">
        <f t="shared" si="77"/>
        <v>600</v>
      </c>
      <c r="B609" s="6">
        <f t="shared" ca="1" si="78"/>
        <v>4.55</v>
      </c>
      <c r="C609" s="16">
        <f t="shared" ca="1" si="79"/>
        <v>7.32</v>
      </c>
      <c r="D609" s="26">
        <f t="shared" ca="1" si="81"/>
        <v>7.3200000000000001E-2</v>
      </c>
      <c r="E609" s="13">
        <f t="shared" ca="1" si="80"/>
        <v>0.53142196623953097</v>
      </c>
      <c r="F609" s="23">
        <f t="shared" ca="1" si="82"/>
        <v>1156.8499999999999</v>
      </c>
      <c r="G609" s="17">
        <f t="shared" ca="1" si="83"/>
        <v>4344.3752081268067</v>
      </c>
      <c r="I609" s="54">
        <v>4906.7654796243232</v>
      </c>
      <c r="J609" s="55">
        <f t="shared" si="76"/>
        <v>0.6</v>
      </c>
    </row>
    <row r="610" spans="1:10">
      <c r="A610" s="45">
        <f t="shared" si="77"/>
        <v>601</v>
      </c>
      <c r="B610" s="6">
        <f t="shared" ca="1" si="78"/>
        <v>8.91</v>
      </c>
      <c r="C610" s="16">
        <f t="shared" ca="1" si="79"/>
        <v>9.1999999999999993</v>
      </c>
      <c r="D610" s="26">
        <f t="shared" ca="1" si="81"/>
        <v>9.1999999999999998E-2</v>
      </c>
      <c r="E610" s="13">
        <f t="shared" ca="1" si="80"/>
        <v>0.12860205802210234</v>
      </c>
      <c r="F610" s="23">
        <f t="shared" ca="1" si="82"/>
        <v>486.24</v>
      </c>
      <c r="G610" s="17">
        <f t="shared" ca="1" si="83"/>
        <v>2872.5405945513721</v>
      </c>
      <c r="I610" s="54">
        <v>4910.4969508562945</v>
      </c>
      <c r="J610" s="55">
        <f t="shared" si="76"/>
        <v>0.60099999999999998</v>
      </c>
    </row>
    <row r="611" spans="1:10">
      <c r="A611" s="45">
        <f t="shared" si="77"/>
        <v>602</v>
      </c>
      <c r="B611" s="6">
        <f t="shared" ca="1" si="78"/>
        <v>5.94</v>
      </c>
      <c r="C611" s="16">
        <f t="shared" ca="1" si="79"/>
        <v>9.89</v>
      </c>
      <c r="D611" s="26">
        <f t="shared" ca="1" si="81"/>
        <v>9.8900000000000002E-2</v>
      </c>
      <c r="E611" s="13">
        <f t="shared" ca="1" si="80"/>
        <v>0.5442992464635561</v>
      </c>
      <c r="F611" s="23">
        <f t="shared" ca="1" si="82"/>
        <v>1182.3599999999999</v>
      </c>
      <c r="G611" s="17">
        <f t="shared" ca="1" si="83"/>
        <v>5127.6033612530809</v>
      </c>
      <c r="I611" s="54">
        <v>4912.9356474441129</v>
      </c>
      <c r="J611" s="55">
        <f t="shared" si="76"/>
        <v>0.60199999999999998</v>
      </c>
    </row>
    <row r="612" spans="1:10">
      <c r="A612" s="45">
        <f t="shared" si="77"/>
        <v>603</v>
      </c>
      <c r="B612" s="6">
        <f t="shared" ca="1" si="78"/>
        <v>9.27</v>
      </c>
      <c r="C612" s="16">
        <f t="shared" ca="1" si="79"/>
        <v>10.32</v>
      </c>
      <c r="D612" s="26">
        <f t="shared" ca="1" si="81"/>
        <v>0.1032</v>
      </c>
      <c r="E612" s="13">
        <f t="shared" ca="1" si="80"/>
        <v>0.17573979997550337</v>
      </c>
      <c r="F612" s="23">
        <f t="shared" ca="1" si="82"/>
        <v>555.44000000000005</v>
      </c>
      <c r="G612" s="17">
        <f t="shared" ca="1" si="83"/>
        <v>3216.6987644859059</v>
      </c>
      <c r="I612" s="54">
        <v>4919.0065985520223</v>
      </c>
      <c r="J612" s="55">
        <f t="shared" si="76"/>
        <v>0.60299999999999998</v>
      </c>
    </row>
    <row r="613" spans="1:10">
      <c r="A613" s="45">
        <f t="shared" si="77"/>
        <v>604</v>
      </c>
      <c r="B613" s="6">
        <f t="shared" ca="1" si="78"/>
        <v>6.89</v>
      </c>
      <c r="C613" s="16">
        <f t="shared" ca="1" si="79"/>
        <v>10.31</v>
      </c>
      <c r="D613" s="26">
        <f t="shared" ca="1" si="81"/>
        <v>0.10310000000000001</v>
      </c>
      <c r="E613" s="13">
        <f t="shared" ca="1" si="80"/>
        <v>3.9750486365825233E-2</v>
      </c>
      <c r="F613" s="23">
        <f t="shared" ca="1" si="82"/>
        <v>314.73</v>
      </c>
      <c r="G613" s="17">
        <f t="shared" ca="1" si="83"/>
        <v>1500.0553733972624</v>
      </c>
      <c r="I613" s="54">
        <v>4932.9573720588751</v>
      </c>
      <c r="J613" s="55">
        <f t="shared" si="76"/>
        <v>0.60399999999999998</v>
      </c>
    </row>
    <row r="614" spans="1:10">
      <c r="A614" s="45">
        <f t="shared" si="77"/>
        <v>605</v>
      </c>
      <c r="B614" s="6">
        <f t="shared" ca="1" si="78"/>
        <v>1.1200000000000001</v>
      </c>
      <c r="C614" s="16">
        <f t="shared" ca="1" si="79"/>
        <v>8.73</v>
      </c>
      <c r="D614" s="26">
        <f t="shared" ca="1" si="81"/>
        <v>8.7300000000000003E-2</v>
      </c>
      <c r="E614" s="13">
        <f t="shared" ca="1" si="80"/>
        <v>0.77977156936576375</v>
      </c>
      <c r="F614" s="23">
        <f t="shared" ca="1" si="82"/>
        <v>1736.41</v>
      </c>
      <c r="G614" s="17">
        <f t="shared" ca="1" si="83"/>
        <v>1779.8040650392686</v>
      </c>
      <c r="I614" s="54">
        <v>4983.9053279425616</v>
      </c>
      <c r="J614" s="55">
        <f t="shared" si="76"/>
        <v>0.60499999999999998</v>
      </c>
    </row>
    <row r="615" spans="1:10">
      <c r="A615" s="45">
        <f t="shared" si="77"/>
        <v>606</v>
      </c>
      <c r="B615" s="6">
        <f t="shared" ca="1" si="78"/>
        <v>4.01</v>
      </c>
      <c r="C615" s="16">
        <f t="shared" ca="1" si="79"/>
        <v>7.15</v>
      </c>
      <c r="D615" s="26">
        <f t="shared" ca="1" si="81"/>
        <v>7.1500000000000008E-2</v>
      </c>
      <c r="E615" s="13">
        <f t="shared" ca="1" si="80"/>
        <v>0.76295619557634042</v>
      </c>
      <c r="F615" s="23">
        <f t="shared" ca="1" si="82"/>
        <v>1689.06</v>
      </c>
      <c r="G615" s="17">
        <f t="shared" ca="1" si="83"/>
        <v>5714.2549009485128</v>
      </c>
      <c r="I615" s="54">
        <v>4989.464411465492</v>
      </c>
      <c r="J615" s="55">
        <f t="shared" si="76"/>
        <v>0.60599999999999998</v>
      </c>
    </row>
    <row r="616" spans="1:10">
      <c r="A616" s="45">
        <f t="shared" si="77"/>
        <v>607</v>
      </c>
      <c r="B616" s="6">
        <f t="shared" ca="1" si="78"/>
        <v>5.42</v>
      </c>
      <c r="C616" s="16">
        <f t="shared" ca="1" si="79"/>
        <v>11.62</v>
      </c>
      <c r="D616" s="26">
        <f t="shared" ca="1" si="81"/>
        <v>0.1162</v>
      </c>
      <c r="E616" s="13">
        <f t="shared" ca="1" si="80"/>
        <v>0.11732357323085629</v>
      </c>
      <c r="F616" s="23">
        <f t="shared" ca="1" si="82"/>
        <v>468.91</v>
      </c>
      <c r="G616" s="17">
        <f t="shared" ca="1" si="83"/>
        <v>1811.4374160785248</v>
      </c>
      <c r="I616" s="54">
        <v>5005.0145460729345</v>
      </c>
      <c r="J616" s="55">
        <f t="shared" si="76"/>
        <v>0.60699999999999998</v>
      </c>
    </row>
    <row r="617" spans="1:10">
      <c r="A617" s="45">
        <f t="shared" si="77"/>
        <v>608</v>
      </c>
      <c r="B617" s="6">
        <f t="shared" ca="1" si="78"/>
        <v>3.77</v>
      </c>
      <c r="C617" s="16">
        <f t="shared" ca="1" si="79"/>
        <v>9.43</v>
      </c>
      <c r="D617" s="26">
        <f t="shared" ca="1" si="81"/>
        <v>9.4299999999999995E-2</v>
      </c>
      <c r="E617" s="13">
        <f t="shared" ca="1" si="80"/>
        <v>2.0030740435482364E-2</v>
      </c>
      <c r="F617" s="23">
        <f t="shared" ca="1" si="82"/>
        <v>252.43</v>
      </c>
      <c r="G617" s="17">
        <f t="shared" ca="1" si="83"/>
        <v>771.04838266844445</v>
      </c>
      <c r="I617" s="54">
        <v>5056.6985686858452</v>
      </c>
      <c r="J617" s="55">
        <f t="shared" si="76"/>
        <v>0.60799999999999998</v>
      </c>
    </row>
    <row r="618" spans="1:10">
      <c r="A618" s="45">
        <f t="shared" si="77"/>
        <v>609</v>
      </c>
      <c r="B618" s="6">
        <f t="shared" ca="1" si="78"/>
        <v>3.6</v>
      </c>
      <c r="C618" s="16">
        <f t="shared" ca="1" si="79"/>
        <v>10.9</v>
      </c>
      <c r="D618" s="26">
        <f t="shared" ca="1" si="81"/>
        <v>0.109</v>
      </c>
      <c r="E618" s="13">
        <f t="shared" ca="1" si="80"/>
        <v>0.65069283797863886</v>
      </c>
      <c r="F618" s="23">
        <f t="shared" ca="1" si="82"/>
        <v>1408.62</v>
      </c>
      <c r="G618" s="17">
        <f t="shared" ca="1" si="83"/>
        <v>4018.5321670033804</v>
      </c>
      <c r="I618" s="54">
        <v>5062.6059792524466</v>
      </c>
      <c r="J618" s="55">
        <f t="shared" si="76"/>
        <v>0.60899999999999999</v>
      </c>
    </row>
    <row r="619" spans="1:10">
      <c r="A619" s="45">
        <f t="shared" si="77"/>
        <v>610</v>
      </c>
      <c r="B619" s="6">
        <f t="shared" ca="1" si="78"/>
        <v>6.51</v>
      </c>
      <c r="C619" s="16">
        <f t="shared" ca="1" si="79"/>
        <v>9.42</v>
      </c>
      <c r="D619" s="26">
        <f t="shared" ca="1" si="81"/>
        <v>9.4200000000000006E-2</v>
      </c>
      <c r="E619" s="13">
        <f t="shared" ca="1" si="80"/>
        <v>0.53132318224827557</v>
      </c>
      <c r="F619" s="23">
        <f t="shared" ca="1" si="82"/>
        <v>1156.6600000000001</v>
      </c>
      <c r="G619" s="17">
        <f t="shared" ca="1" si="83"/>
        <v>5445.3939756708833</v>
      </c>
      <c r="I619" s="54">
        <v>5085.7993482168858</v>
      </c>
      <c r="J619" s="55">
        <f t="shared" si="76"/>
        <v>0.61</v>
      </c>
    </row>
    <row r="620" spans="1:10">
      <c r="A620" s="45">
        <f t="shared" si="77"/>
        <v>611</v>
      </c>
      <c r="B620" s="6">
        <f t="shared" ca="1" si="78"/>
        <v>7.34</v>
      </c>
      <c r="C620" s="16">
        <f t="shared" ca="1" si="79"/>
        <v>8.4</v>
      </c>
      <c r="D620" s="26">
        <f t="shared" ca="1" si="81"/>
        <v>8.4000000000000005E-2</v>
      </c>
      <c r="E620" s="13">
        <f t="shared" ca="1" si="80"/>
        <v>0.9268097767789657</v>
      </c>
      <c r="F620" s="23">
        <f t="shared" ca="1" si="82"/>
        <v>2271.56</v>
      </c>
      <c r="G620" s="17">
        <f t="shared" ca="1" si="83"/>
        <v>12082.436011414462</v>
      </c>
      <c r="I620" s="54">
        <v>5114.0568351484753</v>
      </c>
      <c r="J620" s="55">
        <f t="shared" si="76"/>
        <v>0.61099999999999999</v>
      </c>
    </row>
    <row r="621" spans="1:10">
      <c r="A621" s="45">
        <f t="shared" si="77"/>
        <v>612</v>
      </c>
      <c r="B621" s="6">
        <f t="shared" ca="1" si="78"/>
        <v>8.1199999999999992</v>
      </c>
      <c r="C621" s="16">
        <f t="shared" ca="1" si="79"/>
        <v>9.2899999999999991</v>
      </c>
      <c r="D621" s="26">
        <f t="shared" ca="1" si="81"/>
        <v>9.2899999999999996E-2</v>
      </c>
      <c r="E621" s="13">
        <f t="shared" ca="1" si="80"/>
        <v>0.53720585524036568</v>
      </c>
      <c r="F621" s="23">
        <f t="shared" ca="1" si="82"/>
        <v>1168.26</v>
      </c>
      <c r="G621" s="17">
        <f t="shared" ca="1" si="83"/>
        <v>6462.5090181737205</v>
      </c>
      <c r="I621" s="54">
        <v>5119.4710244854687</v>
      </c>
      <c r="J621" s="55">
        <f t="shared" si="76"/>
        <v>0.61199999999999999</v>
      </c>
    </row>
    <row r="622" spans="1:10">
      <c r="A622" s="45">
        <f t="shared" si="77"/>
        <v>613</v>
      </c>
      <c r="B622" s="6">
        <f t="shared" ca="1" si="78"/>
        <v>3.94</v>
      </c>
      <c r="C622" s="16">
        <f t="shared" ca="1" si="79"/>
        <v>4.92</v>
      </c>
      <c r="D622" s="26">
        <f t="shared" ca="1" si="81"/>
        <v>4.9200000000000001E-2</v>
      </c>
      <c r="E622" s="13">
        <f t="shared" ca="1" si="80"/>
        <v>0.92101335520711902</v>
      </c>
      <c r="F622" s="23">
        <f t="shared" ca="1" si="82"/>
        <v>2243.2600000000002</v>
      </c>
      <c r="G622" s="17">
        <f t="shared" ca="1" si="83"/>
        <v>7860.7125115716253</v>
      </c>
      <c r="I622" s="54">
        <v>5127.6033612530809</v>
      </c>
      <c r="J622" s="55">
        <f t="shared" si="76"/>
        <v>0.61299999999999999</v>
      </c>
    </row>
    <row r="623" spans="1:10">
      <c r="A623" s="45">
        <f t="shared" si="77"/>
        <v>614</v>
      </c>
      <c r="B623" s="6">
        <f t="shared" ca="1" si="78"/>
        <v>5.97</v>
      </c>
      <c r="C623" s="16">
        <f t="shared" ca="1" si="79"/>
        <v>6.57</v>
      </c>
      <c r="D623" s="26">
        <f t="shared" ca="1" si="81"/>
        <v>6.5700000000000008E-2</v>
      </c>
      <c r="E623" s="13">
        <f t="shared" ca="1" si="80"/>
        <v>1.6362005624942388E-2</v>
      </c>
      <c r="F623" s="23">
        <f t="shared" ca="1" si="82"/>
        <v>237.77</v>
      </c>
      <c r="G623" s="17">
        <f t="shared" ca="1" si="83"/>
        <v>1143.8221923973792</v>
      </c>
      <c r="I623" s="54">
        <v>5149.1846844762003</v>
      </c>
      <c r="J623" s="55">
        <f t="shared" si="76"/>
        <v>0.61399999999999999</v>
      </c>
    </row>
    <row r="624" spans="1:10">
      <c r="A624" s="45">
        <f t="shared" si="77"/>
        <v>615</v>
      </c>
      <c r="B624" s="6">
        <f t="shared" ca="1" si="78"/>
        <v>8.08</v>
      </c>
      <c r="C624" s="16">
        <f t="shared" ca="1" si="79"/>
        <v>10</v>
      </c>
      <c r="D624" s="26">
        <f t="shared" ca="1" si="81"/>
        <v>0.1</v>
      </c>
      <c r="E624" s="13">
        <f t="shared" ca="1" si="80"/>
        <v>1.5881185961346134E-3</v>
      </c>
      <c r="F624" s="23">
        <f t="shared" ca="1" si="82"/>
        <v>142.91999999999999</v>
      </c>
      <c r="G624" s="17">
        <f t="shared" ca="1" si="83"/>
        <v>767.53203059168436</v>
      </c>
      <c r="I624" s="54">
        <v>5151.8431739495109</v>
      </c>
      <c r="J624" s="55">
        <f t="shared" si="76"/>
        <v>0.61499999999999999</v>
      </c>
    </row>
    <row r="625" spans="1:10">
      <c r="A625" s="45">
        <f t="shared" si="77"/>
        <v>616</v>
      </c>
      <c r="B625" s="6">
        <f t="shared" ca="1" si="78"/>
        <v>3.47</v>
      </c>
      <c r="C625" s="16">
        <f t="shared" ca="1" si="79"/>
        <v>6.46</v>
      </c>
      <c r="D625" s="26">
        <f t="shared" ca="1" si="81"/>
        <v>6.4600000000000005E-2</v>
      </c>
      <c r="E625" s="13">
        <f t="shared" ca="1" si="80"/>
        <v>0.49931584836691523</v>
      </c>
      <c r="F625" s="23">
        <f t="shared" ca="1" si="82"/>
        <v>1094.75</v>
      </c>
      <c r="G625" s="17">
        <f t="shared" ca="1" si="83"/>
        <v>3308.7600065698675</v>
      </c>
      <c r="I625" s="54">
        <v>5156.6079365020769</v>
      </c>
      <c r="J625" s="55">
        <f t="shared" si="76"/>
        <v>0.61599999999999999</v>
      </c>
    </row>
    <row r="626" spans="1:10">
      <c r="A626" s="45">
        <f t="shared" si="77"/>
        <v>617</v>
      </c>
      <c r="B626" s="6">
        <f t="shared" ca="1" si="78"/>
        <v>1.43</v>
      </c>
      <c r="C626" s="16">
        <f t="shared" ca="1" si="79"/>
        <v>11.98</v>
      </c>
      <c r="D626" s="26">
        <f t="shared" ca="1" si="81"/>
        <v>0.1198</v>
      </c>
      <c r="E626" s="13">
        <f t="shared" ca="1" si="80"/>
        <v>0.50799597380212136</v>
      </c>
      <c r="F626" s="23">
        <f t="shared" ca="1" si="82"/>
        <v>1111.3399999999999</v>
      </c>
      <c r="G626" s="17">
        <f t="shared" ca="1" si="83"/>
        <v>1385.8598771714744</v>
      </c>
      <c r="I626" s="54">
        <v>5162.9836288375109</v>
      </c>
      <c r="J626" s="55">
        <f t="shared" si="76"/>
        <v>0.61699999999999999</v>
      </c>
    </row>
    <row r="627" spans="1:10">
      <c r="A627" s="45">
        <f t="shared" si="77"/>
        <v>618</v>
      </c>
      <c r="B627" s="6">
        <f t="shared" ca="1" si="78"/>
        <v>6.13</v>
      </c>
      <c r="C627" s="16">
        <f t="shared" ca="1" si="79"/>
        <v>11.22</v>
      </c>
      <c r="D627" s="26">
        <f t="shared" ca="1" si="81"/>
        <v>0.11220000000000001</v>
      </c>
      <c r="E627" s="13">
        <f t="shared" ca="1" si="80"/>
        <v>0.61035553601308989</v>
      </c>
      <c r="F627" s="23">
        <f t="shared" ca="1" si="82"/>
        <v>1319.25</v>
      </c>
      <c r="G627" s="17">
        <f t="shared" ca="1" si="83"/>
        <v>5631.2295444615465</v>
      </c>
      <c r="I627" s="54">
        <v>5165.038170548607</v>
      </c>
      <c r="J627" s="55">
        <f t="shared" si="76"/>
        <v>0.61799999999999999</v>
      </c>
    </row>
    <row r="628" spans="1:10">
      <c r="A628" s="45">
        <f t="shared" si="77"/>
        <v>619</v>
      </c>
      <c r="B628" s="6">
        <f t="shared" ca="1" si="78"/>
        <v>6.75</v>
      </c>
      <c r="C628" s="16">
        <f t="shared" ca="1" si="79"/>
        <v>9.7100000000000009</v>
      </c>
      <c r="D628" s="26">
        <f t="shared" ca="1" si="81"/>
        <v>9.7100000000000006E-2</v>
      </c>
      <c r="E628" s="13">
        <f t="shared" ca="1" si="80"/>
        <v>0.6709759382697349</v>
      </c>
      <c r="F628" s="23">
        <f t="shared" ca="1" si="82"/>
        <v>1455.52</v>
      </c>
      <c r="G628" s="17">
        <f t="shared" ca="1" si="83"/>
        <v>6970.5974296674249</v>
      </c>
      <c r="I628" s="54">
        <v>5177.8609808439851</v>
      </c>
      <c r="J628" s="55">
        <f t="shared" si="76"/>
        <v>0.61899999999999999</v>
      </c>
    </row>
    <row r="629" spans="1:10">
      <c r="A629" s="45">
        <f t="shared" si="77"/>
        <v>620</v>
      </c>
      <c r="B629" s="6">
        <f t="shared" ca="1" si="78"/>
        <v>4.4000000000000004</v>
      </c>
      <c r="C629" s="16">
        <f t="shared" ca="1" si="79"/>
        <v>7.16</v>
      </c>
      <c r="D629" s="26">
        <f t="shared" ca="1" si="81"/>
        <v>7.1599999999999997E-2</v>
      </c>
      <c r="E629" s="13">
        <f t="shared" ca="1" si="80"/>
        <v>0.26968180187043811</v>
      </c>
      <c r="F629" s="23">
        <f t="shared" ca="1" si="82"/>
        <v>698.96</v>
      </c>
      <c r="G629" s="17">
        <f t="shared" ca="1" si="83"/>
        <v>2560.9682656970031</v>
      </c>
      <c r="I629" s="54">
        <v>5177.9351820132797</v>
      </c>
      <c r="J629" s="55">
        <f t="shared" si="76"/>
        <v>0.62</v>
      </c>
    </row>
    <row r="630" spans="1:10">
      <c r="A630" s="45">
        <f t="shared" si="77"/>
        <v>621</v>
      </c>
      <c r="B630" s="6">
        <f t="shared" ca="1" si="78"/>
        <v>9.91</v>
      </c>
      <c r="C630" s="16">
        <f t="shared" ca="1" si="79"/>
        <v>6.7</v>
      </c>
      <c r="D630" s="26">
        <f t="shared" ca="1" si="81"/>
        <v>6.7000000000000004E-2</v>
      </c>
      <c r="E630" s="13">
        <f t="shared" ca="1" si="80"/>
        <v>0.60748996756237383</v>
      </c>
      <c r="F630" s="23">
        <f t="shared" ca="1" si="82"/>
        <v>1313.08</v>
      </c>
      <c r="G630" s="17">
        <f t="shared" ca="1" si="83"/>
        <v>9291.8091093768217</v>
      </c>
      <c r="I630" s="54">
        <v>5181.0621076367679</v>
      </c>
      <c r="J630" s="55">
        <f t="shared" si="76"/>
        <v>0.621</v>
      </c>
    </row>
    <row r="631" spans="1:10">
      <c r="A631" s="45">
        <f t="shared" si="77"/>
        <v>622</v>
      </c>
      <c r="B631" s="6">
        <f t="shared" ca="1" si="78"/>
        <v>1.76</v>
      </c>
      <c r="C631" s="16">
        <f t="shared" ca="1" si="79"/>
        <v>11.73</v>
      </c>
      <c r="D631" s="26">
        <f t="shared" ca="1" si="81"/>
        <v>0.1173</v>
      </c>
      <c r="E631" s="13">
        <f t="shared" ca="1" si="80"/>
        <v>0.40073026025620517</v>
      </c>
      <c r="F631" s="23">
        <f t="shared" ca="1" si="82"/>
        <v>915.6</v>
      </c>
      <c r="G631" s="17">
        <f t="shared" ca="1" si="83"/>
        <v>1384.2383923219031</v>
      </c>
      <c r="I631" s="54">
        <v>5182.0203904920381</v>
      </c>
      <c r="J631" s="55">
        <f t="shared" si="76"/>
        <v>0.622</v>
      </c>
    </row>
    <row r="632" spans="1:10">
      <c r="A632" s="45">
        <f t="shared" si="77"/>
        <v>623</v>
      </c>
      <c r="B632" s="6">
        <f t="shared" ca="1" si="78"/>
        <v>6.92</v>
      </c>
      <c r="C632" s="16">
        <f t="shared" ca="1" si="79"/>
        <v>9.42</v>
      </c>
      <c r="D632" s="26">
        <f t="shared" ca="1" si="81"/>
        <v>9.4200000000000006E-2</v>
      </c>
      <c r="E632" s="13">
        <f t="shared" ca="1" si="80"/>
        <v>0.60250278101285937</v>
      </c>
      <c r="F632" s="23">
        <f t="shared" ca="1" si="82"/>
        <v>1302.4000000000001</v>
      </c>
      <c r="G632" s="17">
        <f t="shared" ca="1" si="83"/>
        <v>6410.3372927472183</v>
      </c>
      <c r="I632" s="54">
        <v>5197.6172178242014</v>
      </c>
      <c r="J632" s="55">
        <f t="shared" si="76"/>
        <v>0.623</v>
      </c>
    </row>
    <row r="633" spans="1:10">
      <c r="A633" s="45">
        <f t="shared" si="77"/>
        <v>624</v>
      </c>
      <c r="B633" s="6">
        <f t="shared" ca="1" si="78"/>
        <v>1.51</v>
      </c>
      <c r="C633" s="16">
        <f t="shared" ca="1" si="79"/>
        <v>8.16</v>
      </c>
      <c r="D633" s="26">
        <f t="shared" ca="1" si="81"/>
        <v>8.1600000000000006E-2</v>
      </c>
      <c r="E633" s="13">
        <f t="shared" ca="1" si="80"/>
        <v>0.61178277385182767</v>
      </c>
      <c r="F633" s="23">
        <f t="shared" ca="1" si="82"/>
        <v>1322.33</v>
      </c>
      <c r="G633" s="17">
        <f t="shared" ca="1" si="83"/>
        <v>1810.112732323214</v>
      </c>
      <c r="I633" s="54">
        <v>5226.3750184570254</v>
      </c>
      <c r="J633" s="55">
        <f t="shared" si="76"/>
        <v>0.624</v>
      </c>
    </row>
    <row r="634" spans="1:10">
      <c r="A634" s="45">
        <f t="shared" si="77"/>
        <v>625</v>
      </c>
      <c r="B634" s="6">
        <f t="shared" ca="1" si="78"/>
        <v>7.97</v>
      </c>
      <c r="C634" s="16">
        <f t="shared" ca="1" si="79"/>
        <v>11.91</v>
      </c>
      <c r="D634" s="26">
        <f t="shared" ca="1" si="81"/>
        <v>0.1191</v>
      </c>
      <c r="E634" s="13">
        <f t="shared" ca="1" si="80"/>
        <v>0.95217398035479794</v>
      </c>
      <c r="F634" s="23">
        <f t="shared" ca="1" si="82"/>
        <v>2411.15</v>
      </c>
      <c r="G634" s="17">
        <f t="shared" ca="1" si="83"/>
        <v>11987.655649594371</v>
      </c>
      <c r="I634" s="54">
        <v>5229.511555391261</v>
      </c>
      <c r="J634" s="55">
        <f t="shared" si="76"/>
        <v>0.625</v>
      </c>
    </row>
    <row r="635" spans="1:10">
      <c r="A635" s="45">
        <f t="shared" si="77"/>
        <v>626</v>
      </c>
      <c r="B635" s="6">
        <f t="shared" ca="1" si="78"/>
        <v>4.3899999999999997</v>
      </c>
      <c r="C635" s="16">
        <f t="shared" ca="1" si="79"/>
        <v>10.71</v>
      </c>
      <c r="D635" s="26">
        <f t="shared" ca="1" si="81"/>
        <v>0.10710000000000001</v>
      </c>
      <c r="E635" s="13">
        <f t="shared" ca="1" si="80"/>
        <v>0.95384202281900698</v>
      </c>
      <c r="F635" s="23">
        <f t="shared" ca="1" si="82"/>
        <v>2421.5100000000002</v>
      </c>
      <c r="G635" s="17">
        <f t="shared" ca="1" si="83"/>
        <v>8144.8677644840054</v>
      </c>
      <c r="I635" s="54">
        <v>5232.5467841819973</v>
      </c>
      <c r="J635" s="55">
        <f t="shared" si="76"/>
        <v>0.626</v>
      </c>
    </row>
    <row r="636" spans="1:10">
      <c r="A636" s="45">
        <f t="shared" si="77"/>
        <v>627</v>
      </c>
      <c r="B636" s="6">
        <f t="shared" ca="1" si="78"/>
        <v>9</v>
      </c>
      <c r="C636" s="16">
        <f t="shared" ca="1" si="79"/>
        <v>9.3699999999999992</v>
      </c>
      <c r="D636" s="26">
        <f t="shared" ca="1" si="81"/>
        <v>9.3699999999999992E-2</v>
      </c>
      <c r="E636" s="13">
        <f t="shared" ca="1" si="80"/>
        <v>0.70137091643035054</v>
      </c>
      <c r="F636" s="23">
        <f t="shared" ca="1" si="82"/>
        <v>1528.59</v>
      </c>
      <c r="G636" s="17">
        <f t="shared" ca="1" si="83"/>
        <v>9028.0238695628559</v>
      </c>
      <c r="I636" s="54">
        <v>5235.2076182834735</v>
      </c>
      <c r="J636" s="55">
        <f t="shared" si="76"/>
        <v>0.627</v>
      </c>
    </row>
    <row r="637" spans="1:10">
      <c r="A637" s="45">
        <f t="shared" si="77"/>
        <v>628</v>
      </c>
      <c r="B637" s="6">
        <f t="shared" ca="1" si="78"/>
        <v>2.54</v>
      </c>
      <c r="C637" s="16">
        <f t="shared" ca="1" si="79"/>
        <v>8.59</v>
      </c>
      <c r="D637" s="26">
        <f t="shared" ca="1" si="81"/>
        <v>8.5900000000000004E-2</v>
      </c>
      <c r="E637" s="13">
        <f t="shared" ca="1" si="80"/>
        <v>0.49336296303144056</v>
      </c>
      <c r="F637" s="23">
        <f t="shared" ca="1" si="82"/>
        <v>1083.46</v>
      </c>
      <c r="G637" s="17">
        <f t="shared" ca="1" si="83"/>
        <v>2382.1454226506098</v>
      </c>
      <c r="I637" s="54">
        <v>5237.9656716366135</v>
      </c>
      <c r="J637" s="55">
        <f t="shared" si="76"/>
        <v>0.628</v>
      </c>
    </row>
    <row r="638" spans="1:10">
      <c r="A638" s="45">
        <f t="shared" si="77"/>
        <v>629</v>
      </c>
      <c r="B638" s="6">
        <f t="shared" ca="1" si="78"/>
        <v>4.63</v>
      </c>
      <c r="C638" s="16">
        <f t="shared" ca="1" si="79"/>
        <v>12.85</v>
      </c>
      <c r="D638" s="26">
        <f t="shared" ca="1" si="81"/>
        <v>0.1285</v>
      </c>
      <c r="E638" s="13">
        <f t="shared" ca="1" si="80"/>
        <v>0.53177375264492854</v>
      </c>
      <c r="F638" s="23">
        <f t="shared" ca="1" si="82"/>
        <v>1157.55</v>
      </c>
      <c r="G638" s="17">
        <f t="shared" ca="1" si="83"/>
        <v>3861.1685422382579</v>
      </c>
      <c r="I638" s="54">
        <v>5241.010146744843</v>
      </c>
      <c r="J638" s="55">
        <f t="shared" si="76"/>
        <v>0.629</v>
      </c>
    </row>
    <row r="639" spans="1:10">
      <c r="A639" s="45">
        <f t="shared" si="77"/>
        <v>630</v>
      </c>
      <c r="B639" s="6">
        <f t="shared" ca="1" si="78"/>
        <v>3.61</v>
      </c>
      <c r="C639" s="16">
        <f t="shared" ca="1" si="79"/>
        <v>13.42</v>
      </c>
      <c r="D639" s="26">
        <f t="shared" ca="1" si="81"/>
        <v>0.13419999999999999</v>
      </c>
      <c r="E639" s="13">
        <f t="shared" ca="1" si="80"/>
        <v>0.23302481069829029</v>
      </c>
      <c r="F639" s="23">
        <f t="shared" ca="1" si="82"/>
        <v>641.91</v>
      </c>
      <c r="G639" s="17">
        <f t="shared" ca="1" si="83"/>
        <v>1747.30215612808</v>
      </c>
      <c r="I639" s="54">
        <v>5281.4287153210844</v>
      </c>
      <c r="J639" s="55">
        <f t="shared" si="76"/>
        <v>0.63</v>
      </c>
    </row>
    <row r="640" spans="1:10">
      <c r="A640" s="45">
        <f t="shared" si="77"/>
        <v>631</v>
      </c>
      <c r="B640" s="6">
        <f t="shared" ca="1" si="78"/>
        <v>8.17</v>
      </c>
      <c r="C640" s="16">
        <f t="shared" ca="1" si="79"/>
        <v>9.7799999999999994</v>
      </c>
      <c r="D640" s="26">
        <f t="shared" ca="1" si="81"/>
        <v>9.7799999999999998E-2</v>
      </c>
      <c r="E640" s="13">
        <f t="shared" ca="1" si="80"/>
        <v>0.88814773583362017</v>
      </c>
      <c r="F640" s="23">
        <f t="shared" ca="1" si="82"/>
        <v>2099.48</v>
      </c>
      <c r="G640" s="17">
        <f t="shared" ca="1" si="83"/>
        <v>11450.987769621401</v>
      </c>
      <c r="I640" s="54">
        <v>5296.0392867924584</v>
      </c>
      <c r="J640" s="55">
        <f t="shared" si="76"/>
        <v>0.63100000000000001</v>
      </c>
    </row>
    <row r="641" spans="1:10">
      <c r="A641" s="45">
        <f t="shared" si="77"/>
        <v>632</v>
      </c>
      <c r="B641" s="6">
        <f t="shared" ca="1" si="78"/>
        <v>7.39</v>
      </c>
      <c r="C641" s="16">
        <f t="shared" ca="1" si="79"/>
        <v>9.2200000000000006</v>
      </c>
      <c r="D641" s="26">
        <f t="shared" ca="1" si="81"/>
        <v>9.2200000000000004E-2</v>
      </c>
      <c r="E641" s="13">
        <f t="shared" ca="1" si="80"/>
        <v>0.76634212321348516</v>
      </c>
      <c r="F641" s="23">
        <f t="shared" ca="1" si="82"/>
        <v>1698.45</v>
      </c>
      <c r="G641" s="17">
        <f t="shared" ca="1" si="83"/>
        <v>8821.4205360959186</v>
      </c>
      <c r="I641" s="54">
        <v>5298.7638659173754</v>
      </c>
      <c r="J641" s="55">
        <f t="shared" si="76"/>
        <v>0.63200000000000001</v>
      </c>
    </row>
    <row r="642" spans="1:10">
      <c r="A642" s="45">
        <f t="shared" si="77"/>
        <v>633</v>
      </c>
      <c r="B642" s="6">
        <f t="shared" ca="1" si="78"/>
        <v>6.75</v>
      </c>
      <c r="C642" s="16">
        <f t="shared" ca="1" si="79"/>
        <v>10.4</v>
      </c>
      <c r="D642" s="26">
        <f t="shared" ca="1" si="81"/>
        <v>0.10400000000000001</v>
      </c>
      <c r="E642" s="13">
        <f t="shared" ca="1" si="80"/>
        <v>0.74257969083301389</v>
      </c>
      <c r="F642" s="23">
        <f t="shared" ca="1" si="82"/>
        <v>1633.88</v>
      </c>
      <c r="G642" s="17">
        <f t="shared" ca="1" si="83"/>
        <v>7653.9001876398534</v>
      </c>
      <c r="I642" s="54">
        <v>5302.2399797637254</v>
      </c>
      <c r="J642" s="55">
        <f t="shared" si="76"/>
        <v>0.63300000000000001</v>
      </c>
    </row>
    <row r="643" spans="1:10">
      <c r="A643" s="45">
        <f t="shared" si="77"/>
        <v>634</v>
      </c>
      <c r="B643" s="6">
        <f t="shared" ca="1" si="78"/>
        <v>1.36</v>
      </c>
      <c r="C643" s="16">
        <f t="shared" ca="1" si="79"/>
        <v>9.17</v>
      </c>
      <c r="D643" s="26">
        <f t="shared" ca="1" si="81"/>
        <v>9.1700000000000004E-2</v>
      </c>
      <c r="E643" s="13">
        <f t="shared" ca="1" si="80"/>
        <v>0.10582717642523531</v>
      </c>
      <c r="F643" s="23">
        <f t="shared" ca="1" si="82"/>
        <v>450.37</v>
      </c>
      <c r="G643" s="17">
        <f t="shared" ca="1" si="83"/>
        <v>552.41412871428713</v>
      </c>
      <c r="I643" s="54">
        <v>5324.7246111364948</v>
      </c>
      <c r="J643" s="55">
        <f t="shared" si="76"/>
        <v>0.63400000000000001</v>
      </c>
    </row>
    <row r="644" spans="1:10">
      <c r="A644" s="45">
        <f t="shared" si="77"/>
        <v>635</v>
      </c>
      <c r="B644" s="6">
        <f t="shared" ca="1" si="78"/>
        <v>8.24</v>
      </c>
      <c r="C644" s="16">
        <f t="shared" ca="1" si="79"/>
        <v>9.66</v>
      </c>
      <c r="D644" s="26">
        <f t="shared" ca="1" si="81"/>
        <v>9.6600000000000005E-2</v>
      </c>
      <c r="E644" s="13">
        <f t="shared" ca="1" si="80"/>
        <v>0.38898564105764921</v>
      </c>
      <c r="F644" s="23">
        <f t="shared" ca="1" si="82"/>
        <v>895.28</v>
      </c>
      <c r="G644" s="17">
        <f t="shared" ca="1" si="83"/>
        <v>4932.9573720588751</v>
      </c>
      <c r="I644" s="54">
        <v>5332.5180226847497</v>
      </c>
      <c r="J644" s="55">
        <f t="shared" si="76"/>
        <v>0.63500000000000001</v>
      </c>
    </row>
    <row r="645" spans="1:10">
      <c r="A645" s="45">
        <f t="shared" si="77"/>
        <v>636</v>
      </c>
      <c r="B645" s="6">
        <f t="shared" ca="1" si="78"/>
        <v>5.5</v>
      </c>
      <c r="C645" s="16">
        <f t="shared" ca="1" si="79"/>
        <v>12.28</v>
      </c>
      <c r="D645" s="26">
        <f t="shared" ca="1" si="81"/>
        <v>0.12279999999999999</v>
      </c>
      <c r="E645" s="13">
        <f t="shared" ca="1" si="80"/>
        <v>0.44799404298744527</v>
      </c>
      <c r="F645" s="23">
        <f t="shared" ca="1" si="82"/>
        <v>999.49</v>
      </c>
      <c r="G645" s="17">
        <f t="shared" ca="1" si="83"/>
        <v>3834.7273374598817</v>
      </c>
      <c r="I645" s="54">
        <v>5339.2357857035113</v>
      </c>
      <c r="J645" s="55">
        <f t="shared" si="76"/>
        <v>0.63600000000000001</v>
      </c>
    </row>
    <row r="646" spans="1:10">
      <c r="A646" s="45">
        <f t="shared" si="77"/>
        <v>637</v>
      </c>
      <c r="B646" s="6">
        <f t="shared" ca="1" si="78"/>
        <v>4.43</v>
      </c>
      <c r="C646" s="16">
        <f t="shared" ca="1" si="79"/>
        <v>8.08</v>
      </c>
      <c r="D646" s="26">
        <f t="shared" ca="1" si="81"/>
        <v>8.0799999999999997E-2</v>
      </c>
      <c r="E646" s="13">
        <f t="shared" ca="1" si="80"/>
        <v>0.56735375912755726</v>
      </c>
      <c r="F646" s="23">
        <f t="shared" ca="1" si="82"/>
        <v>1228.93</v>
      </c>
      <c r="G646" s="17">
        <f t="shared" ca="1" si="83"/>
        <v>4429.4009770396369</v>
      </c>
      <c r="I646" s="54">
        <v>5344.6184524966684</v>
      </c>
      <c r="J646" s="55">
        <f t="shared" si="76"/>
        <v>0.63700000000000001</v>
      </c>
    </row>
    <row r="647" spans="1:10">
      <c r="A647" s="45">
        <f t="shared" si="77"/>
        <v>638</v>
      </c>
      <c r="B647" s="6">
        <f t="shared" ca="1" si="78"/>
        <v>3.64</v>
      </c>
      <c r="C647" s="16">
        <f t="shared" ca="1" si="79"/>
        <v>9.0299999999999994</v>
      </c>
      <c r="D647" s="26">
        <f t="shared" ca="1" si="81"/>
        <v>9.0299999999999991E-2</v>
      </c>
      <c r="E647" s="13">
        <f t="shared" ca="1" si="80"/>
        <v>0.84121840247015789</v>
      </c>
      <c r="F647" s="23">
        <f t="shared" ca="1" si="82"/>
        <v>1927.08</v>
      </c>
      <c r="G647" s="17">
        <f t="shared" ca="1" si="83"/>
        <v>5761.6868467837794</v>
      </c>
      <c r="I647" s="54">
        <v>5378.7430812655075</v>
      </c>
      <c r="J647" s="55">
        <f t="shared" si="76"/>
        <v>0.63800000000000001</v>
      </c>
    </row>
    <row r="648" spans="1:10">
      <c r="A648" s="45">
        <f t="shared" si="77"/>
        <v>639</v>
      </c>
      <c r="B648" s="6">
        <f t="shared" ca="1" si="78"/>
        <v>6.83</v>
      </c>
      <c r="C648" s="16">
        <f t="shared" ca="1" si="79"/>
        <v>9.31</v>
      </c>
      <c r="D648" s="26">
        <f t="shared" ca="1" si="81"/>
        <v>9.3100000000000002E-2</v>
      </c>
      <c r="E648" s="13">
        <f t="shared" ca="1" si="80"/>
        <v>0.2675798433124682</v>
      </c>
      <c r="F648" s="23">
        <f t="shared" ca="1" si="82"/>
        <v>695.65</v>
      </c>
      <c r="G648" s="17">
        <f t="shared" ca="1" si="83"/>
        <v>3403.9504610456302</v>
      </c>
      <c r="I648" s="54">
        <v>5385.7348448828725</v>
      </c>
      <c r="J648" s="55">
        <f t="shared" si="76"/>
        <v>0.63900000000000001</v>
      </c>
    </row>
    <row r="649" spans="1:10">
      <c r="A649" s="45">
        <f t="shared" si="77"/>
        <v>640</v>
      </c>
      <c r="B649" s="6">
        <f t="shared" ca="1" si="78"/>
        <v>8.33</v>
      </c>
      <c r="C649" s="16">
        <f t="shared" ca="1" si="79"/>
        <v>4.67</v>
      </c>
      <c r="D649" s="26">
        <f t="shared" ca="1" si="81"/>
        <v>4.6699999999999998E-2</v>
      </c>
      <c r="E649" s="13">
        <f t="shared" ca="1" si="80"/>
        <v>0.30539612646621006</v>
      </c>
      <c r="F649" s="23">
        <f t="shared" ca="1" si="82"/>
        <v>755.92</v>
      </c>
      <c r="G649" s="17">
        <f t="shared" ca="1" si="83"/>
        <v>5119.4710244854687</v>
      </c>
      <c r="I649" s="54">
        <v>5387.1925275084677</v>
      </c>
      <c r="J649" s="55">
        <f t="shared" si="76"/>
        <v>0.64</v>
      </c>
    </row>
    <row r="650" spans="1:10">
      <c r="A650" s="45">
        <f t="shared" si="77"/>
        <v>641</v>
      </c>
      <c r="B650" s="6">
        <f t="shared" ca="1" si="78"/>
        <v>7.14</v>
      </c>
      <c r="C650" s="16">
        <f t="shared" ca="1" si="79"/>
        <v>9.83</v>
      </c>
      <c r="D650" s="26">
        <f t="shared" ca="1" si="81"/>
        <v>9.8299999999999998E-2</v>
      </c>
      <c r="E650" s="13">
        <f t="shared" ca="1" si="80"/>
        <v>0.31579994113880638</v>
      </c>
      <c r="F650" s="23">
        <f t="shared" ca="1" si="82"/>
        <v>772.79</v>
      </c>
      <c r="G650" s="17">
        <f t="shared" ca="1" si="83"/>
        <v>3836.5994085830139</v>
      </c>
      <c r="I650" s="54">
        <v>5417.9695087625796</v>
      </c>
      <c r="J650" s="55">
        <f t="shared" si="76"/>
        <v>0.64100000000000001</v>
      </c>
    </row>
    <row r="651" spans="1:10">
      <c r="A651" s="45">
        <f t="shared" si="77"/>
        <v>642</v>
      </c>
      <c r="B651" s="6">
        <f t="shared" ca="1" si="78"/>
        <v>7.46</v>
      </c>
      <c r="C651" s="16">
        <f t="shared" ca="1" si="79"/>
        <v>6.99</v>
      </c>
      <c r="D651" s="26">
        <f t="shared" ca="1" si="81"/>
        <v>6.9900000000000004E-2</v>
      </c>
      <c r="E651" s="13">
        <f t="shared" ca="1" si="80"/>
        <v>0.35355147798345798</v>
      </c>
      <c r="F651" s="23">
        <f t="shared" ca="1" si="82"/>
        <v>835.11</v>
      </c>
      <c r="G651" s="17">
        <f t="shared" ca="1" si="83"/>
        <v>4730.050365608854</v>
      </c>
      <c r="I651" s="54">
        <v>5421.4902014025847</v>
      </c>
      <c r="J651" s="55">
        <f t="shared" ref="J651:J714" si="84">A651/1000</f>
        <v>0.64200000000000002</v>
      </c>
    </row>
    <row r="652" spans="1:10">
      <c r="A652" s="45">
        <f t="shared" ref="A652:A715" si="85">A651+1</f>
        <v>643</v>
      </c>
      <c r="B652" s="6">
        <f t="shared" ref="B652:B715" ca="1" si="86">IF($A$1="",RANDBETWEEN(B$5*10^$A$2,B$7*10^$A$2)/10^$A$2,B652)</f>
        <v>5.45</v>
      </c>
      <c r="C652" s="16">
        <f t="shared" ref="C652:C715" ca="1" si="87">IF($A$1="",ROUND(_xlfn.NORM.INV(RAND(),C$6,(C$7-C$5)/6),$A$2),C652)</f>
        <v>13.42</v>
      </c>
      <c r="D652" s="26">
        <f t="shared" ca="1" si="81"/>
        <v>0.13419999999999999</v>
      </c>
      <c r="E652" s="13">
        <f t="shared" ca="1" si="80"/>
        <v>0.61351543844322676</v>
      </c>
      <c r="F652" s="23">
        <f t="shared" ca="1" si="82"/>
        <v>1326.08</v>
      </c>
      <c r="G652" s="17">
        <f t="shared" ca="1" si="83"/>
        <v>4906.7654796243232</v>
      </c>
      <c r="I652" s="54">
        <v>5429.5011818670273</v>
      </c>
      <c r="J652" s="55">
        <f t="shared" si="84"/>
        <v>0.64300000000000002</v>
      </c>
    </row>
    <row r="653" spans="1:10">
      <c r="A653" s="45">
        <f t="shared" si="85"/>
        <v>644</v>
      </c>
      <c r="B653" s="6">
        <f t="shared" ca="1" si="86"/>
        <v>6.25</v>
      </c>
      <c r="C653" s="16">
        <f t="shared" ca="1" si="87"/>
        <v>6.76</v>
      </c>
      <c r="D653" s="26">
        <f t="shared" ca="1" si="81"/>
        <v>6.7599999999999993E-2</v>
      </c>
      <c r="E653" s="13">
        <f t="shared" ref="E653:E716" ca="1" si="88">IF($A$1="",RAND(),E653)</f>
        <v>0.53334796241795146</v>
      </c>
      <c r="F653" s="23">
        <f t="shared" ca="1" si="82"/>
        <v>1160.6400000000001</v>
      </c>
      <c r="G653" s="17">
        <f t="shared" ca="1" si="83"/>
        <v>5761.5514042787963</v>
      </c>
      <c r="I653" s="54">
        <v>5434.7735832908602</v>
      </c>
      <c r="J653" s="55">
        <f t="shared" si="84"/>
        <v>0.64400000000000002</v>
      </c>
    </row>
    <row r="654" spans="1:10">
      <c r="A654" s="45">
        <f t="shared" si="85"/>
        <v>645</v>
      </c>
      <c r="B654" s="6">
        <f t="shared" ca="1" si="86"/>
        <v>5.77</v>
      </c>
      <c r="C654" s="16">
        <f t="shared" ca="1" si="87"/>
        <v>8.91</v>
      </c>
      <c r="D654" s="26">
        <f t="shared" ca="1" si="81"/>
        <v>8.9099999999999999E-2</v>
      </c>
      <c r="E654" s="13">
        <f t="shared" ca="1" si="88"/>
        <v>0.35409487023672837</v>
      </c>
      <c r="F654" s="23">
        <f t="shared" ca="1" si="82"/>
        <v>836.02</v>
      </c>
      <c r="G654" s="17">
        <f t="shared" ca="1" si="83"/>
        <v>3648.936415651373</v>
      </c>
      <c r="I654" s="54">
        <v>5438.7547969192383</v>
      </c>
      <c r="J654" s="55">
        <f t="shared" si="84"/>
        <v>0.64500000000000002</v>
      </c>
    </row>
    <row r="655" spans="1:10">
      <c r="A655" s="45">
        <f t="shared" si="85"/>
        <v>646</v>
      </c>
      <c r="B655" s="6">
        <f t="shared" ca="1" si="86"/>
        <v>2.5299999999999998</v>
      </c>
      <c r="C655" s="16">
        <f t="shared" ca="1" si="87"/>
        <v>10.38</v>
      </c>
      <c r="D655" s="26">
        <f t="shared" ca="1" si="81"/>
        <v>0.1038</v>
      </c>
      <c r="E655" s="13">
        <f t="shared" ca="1" si="88"/>
        <v>0.58058703958815994</v>
      </c>
      <c r="F655" s="23">
        <f t="shared" ca="1" si="82"/>
        <v>1256.23</v>
      </c>
      <c r="G655" s="17">
        <f t="shared" ca="1" si="83"/>
        <v>2675.7207428182228</v>
      </c>
      <c r="I655" s="54">
        <v>5439.5930583609534</v>
      </c>
      <c r="J655" s="55">
        <f t="shared" si="84"/>
        <v>0.64600000000000002</v>
      </c>
    </row>
    <row r="656" spans="1:10">
      <c r="A656" s="45">
        <f t="shared" si="85"/>
        <v>647</v>
      </c>
      <c r="B656" s="6">
        <f t="shared" ca="1" si="86"/>
        <v>3</v>
      </c>
      <c r="C656" s="16">
        <f t="shared" ca="1" si="87"/>
        <v>7.16</v>
      </c>
      <c r="D656" s="26">
        <f t="shared" ca="1" si="81"/>
        <v>7.1599999999999997E-2</v>
      </c>
      <c r="E656" s="13">
        <f t="shared" ca="1" si="88"/>
        <v>0.20171795187681796</v>
      </c>
      <c r="F656" s="23">
        <f t="shared" ca="1" si="82"/>
        <v>594.27</v>
      </c>
      <c r="G656" s="17">
        <f t="shared" ca="1" si="83"/>
        <v>1555.0045292663292</v>
      </c>
      <c r="I656" s="54">
        <v>5445.3939756708833</v>
      </c>
      <c r="J656" s="55">
        <f t="shared" si="84"/>
        <v>0.64700000000000002</v>
      </c>
    </row>
    <row r="657" spans="1:10">
      <c r="A657" s="45">
        <f t="shared" si="85"/>
        <v>648</v>
      </c>
      <c r="B657" s="6">
        <f t="shared" ca="1" si="86"/>
        <v>5.96</v>
      </c>
      <c r="C657" s="16">
        <f t="shared" ca="1" si="87"/>
        <v>6.08</v>
      </c>
      <c r="D657" s="26">
        <f t="shared" ca="1" si="81"/>
        <v>6.08E-2</v>
      </c>
      <c r="E657" s="13">
        <f t="shared" ca="1" si="88"/>
        <v>0.72350699622677594</v>
      </c>
      <c r="F657" s="23">
        <f t="shared" ca="1" si="82"/>
        <v>1584.17</v>
      </c>
      <c r="G657" s="17">
        <f t="shared" ca="1" si="83"/>
        <v>7727.1151979905662</v>
      </c>
      <c r="I657" s="54">
        <v>5446.0882774318698</v>
      </c>
      <c r="J657" s="55">
        <f t="shared" si="84"/>
        <v>0.64800000000000002</v>
      </c>
    </row>
    <row r="658" spans="1:10">
      <c r="A658" s="45">
        <f t="shared" si="85"/>
        <v>649</v>
      </c>
      <c r="B658" s="6">
        <f t="shared" ca="1" si="86"/>
        <v>9.9</v>
      </c>
      <c r="C658" s="16">
        <f t="shared" ca="1" si="87"/>
        <v>8.48</v>
      </c>
      <c r="D658" s="26">
        <f t="shared" ca="1" si="81"/>
        <v>8.48E-2</v>
      </c>
      <c r="E658" s="13">
        <f t="shared" ca="1" si="88"/>
        <v>0.55003238783921493</v>
      </c>
      <c r="F658" s="23">
        <f t="shared" ca="1" si="82"/>
        <v>1193.83</v>
      </c>
      <c r="G658" s="17">
        <f t="shared" ca="1" si="83"/>
        <v>7789.1369915757659</v>
      </c>
      <c r="I658" s="54">
        <v>5472.8353866590296</v>
      </c>
      <c r="J658" s="55">
        <f t="shared" si="84"/>
        <v>0.64900000000000002</v>
      </c>
    </row>
    <row r="659" spans="1:10">
      <c r="A659" s="45">
        <f t="shared" si="85"/>
        <v>650</v>
      </c>
      <c r="B659" s="6">
        <f t="shared" ca="1" si="86"/>
        <v>9.68</v>
      </c>
      <c r="C659" s="16">
        <f t="shared" ca="1" si="87"/>
        <v>9.23</v>
      </c>
      <c r="D659" s="26">
        <f t="shared" ca="1" si="81"/>
        <v>9.2300000000000007E-2</v>
      </c>
      <c r="E659" s="13">
        <f t="shared" ca="1" si="88"/>
        <v>0.46435437647604094</v>
      </c>
      <c r="F659" s="23">
        <f t="shared" ca="1" si="82"/>
        <v>1029.3599999999999</v>
      </c>
      <c r="G659" s="17">
        <f t="shared" ca="1" si="83"/>
        <v>6407.5538538038536</v>
      </c>
      <c r="I659" s="54">
        <v>5523.7837612696449</v>
      </c>
      <c r="J659" s="55">
        <f t="shared" si="84"/>
        <v>0.65</v>
      </c>
    </row>
    <row r="660" spans="1:10">
      <c r="A660" s="45">
        <f t="shared" si="85"/>
        <v>651</v>
      </c>
      <c r="B660" s="6">
        <f t="shared" ca="1" si="86"/>
        <v>9.39</v>
      </c>
      <c r="C660" s="16">
        <f t="shared" ca="1" si="87"/>
        <v>8.08</v>
      </c>
      <c r="D660" s="26">
        <f t="shared" ref="D660:D723" ca="1" si="89">C660/100</f>
        <v>8.0799999999999997E-2</v>
      </c>
      <c r="E660" s="13">
        <f t="shared" ca="1" si="88"/>
        <v>0.31167867079982048</v>
      </c>
      <c r="F660" s="23">
        <f t="shared" ref="F660:F723" ca="1" si="90">ROUND(IF(E660&lt;=(F$6-F$5)/(F$7-F$5),F$5+SQRT(E660*(F$7-F$5)*(F$6-F$5)),F$7-SQRT((1-E660)*(F$7-F$5)*(-F$6+F$7))),$A$2)</f>
        <v>766.1</v>
      </c>
      <c r="G660" s="17">
        <f t="shared" ref="G660:G723" ca="1" si="91">PV(D660,B660,-F660)</f>
        <v>4910.4969508562945</v>
      </c>
      <c r="I660" s="54">
        <v>5537.0729614809325</v>
      </c>
      <c r="J660" s="55">
        <f t="shared" si="84"/>
        <v>0.65100000000000002</v>
      </c>
    </row>
    <row r="661" spans="1:10">
      <c r="A661" s="45">
        <f t="shared" si="85"/>
        <v>652</v>
      </c>
      <c r="B661" s="6">
        <f t="shared" ca="1" si="86"/>
        <v>7.54</v>
      </c>
      <c r="C661" s="16">
        <f t="shared" ca="1" si="87"/>
        <v>8.2799999999999994</v>
      </c>
      <c r="D661" s="26">
        <f t="shared" ca="1" si="89"/>
        <v>8.2799999999999999E-2</v>
      </c>
      <c r="E661" s="13">
        <f t="shared" ca="1" si="88"/>
        <v>0.33753205706944023</v>
      </c>
      <c r="F661" s="23">
        <f t="shared" ca="1" si="90"/>
        <v>808.45</v>
      </c>
      <c r="G661" s="17">
        <f t="shared" ca="1" si="91"/>
        <v>4404.3300208370529</v>
      </c>
      <c r="I661" s="54">
        <v>5557.1106387142054</v>
      </c>
      <c r="J661" s="55">
        <f t="shared" si="84"/>
        <v>0.65200000000000002</v>
      </c>
    </row>
    <row r="662" spans="1:10">
      <c r="A662" s="45">
        <f t="shared" si="85"/>
        <v>653</v>
      </c>
      <c r="B662" s="6">
        <f t="shared" ca="1" si="86"/>
        <v>8.14</v>
      </c>
      <c r="C662" s="16">
        <f t="shared" ca="1" si="87"/>
        <v>8.36</v>
      </c>
      <c r="D662" s="26">
        <f t="shared" ca="1" si="89"/>
        <v>8.3599999999999994E-2</v>
      </c>
      <c r="E662" s="13">
        <f t="shared" ca="1" si="88"/>
        <v>0.78917117065698761</v>
      </c>
      <c r="F662" s="23">
        <f t="shared" ca="1" si="90"/>
        <v>1763.67</v>
      </c>
      <c r="G662" s="17">
        <f t="shared" ca="1" si="91"/>
        <v>10122.216149772483</v>
      </c>
      <c r="I662" s="54">
        <v>5585.2920016520684</v>
      </c>
      <c r="J662" s="55">
        <f t="shared" si="84"/>
        <v>0.65300000000000002</v>
      </c>
    </row>
    <row r="663" spans="1:10">
      <c r="A663" s="45">
        <f t="shared" si="85"/>
        <v>654</v>
      </c>
      <c r="B663" s="6">
        <f t="shared" ca="1" si="86"/>
        <v>6.43</v>
      </c>
      <c r="C663" s="16">
        <f t="shared" ca="1" si="87"/>
        <v>10.130000000000001</v>
      </c>
      <c r="D663" s="26">
        <f t="shared" ca="1" si="89"/>
        <v>0.1013</v>
      </c>
      <c r="E663" s="13">
        <f t="shared" ca="1" si="88"/>
        <v>0.77359888795759979</v>
      </c>
      <c r="F663" s="23">
        <f t="shared" ca="1" si="90"/>
        <v>1718.83</v>
      </c>
      <c r="G663" s="17">
        <f t="shared" ca="1" si="91"/>
        <v>7844.0359691679751</v>
      </c>
      <c r="I663" s="54">
        <v>5587.4495037817096</v>
      </c>
      <c r="J663" s="55">
        <f t="shared" si="84"/>
        <v>0.65400000000000003</v>
      </c>
    </row>
    <row r="664" spans="1:10">
      <c r="A664" s="45">
        <f t="shared" si="85"/>
        <v>655</v>
      </c>
      <c r="B664" s="6">
        <f t="shared" ca="1" si="86"/>
        <v>4.6500000000000004</v>
      </c>
      <c r="C664" s="16">
        <f t="shared" ca="1" si="87"/>
        <v>7.06</v>
      </c>
      <c r="D664" s="26">
        <f t="shared" ca="1" si="89"/>
        <v>7.0599999999999996E-2</v>
      </c>
      <c r="E664" s="13">
        <f t="shared" ca="1" si="88"/>
        <v>0.79480738244097671</v>
      </c>
      <c r="F664" s="23">
        <f t="shared" ca="1" si="90"/>
        <v>1780.31</v>
      </c>
      <c r="G664" s="17">
        <f t="shared" ca="1" si="91"/>
        <v>6854.6743276770576</v>
      </c>
      <c r="I664" s="54">
        <v>5598.9817101811332</v>
      </c>
      <c r="J664" s="55">
        <f t="shared" si="84"/>
        <v>0.65500000000000003</v>
      </c>
    </row>
    <row r="665" spans="1:10">
      <c r="A665" s="45">
        <f t="shared" si="85"/>
        <v>656</v>
      </c>
      <c r="B665" s="6">
        <f t="shared" ca="1" si="86"/>
        <v>9.2200000000000006</v>
      </c>
      <c r="C665" s="16">
        <f t="shared" ca="1" si="87"/>
        <v>7.83</v>
      </c>
      <c r="D665" s="26">
        <f t="shared" ca="1" si="89"/>
        <v>7.8299999999999995E-2</v>
      </c>
      <c r="E665" s="13">
        <f t="shared" ca="1" si="88"/>
        <v>0.52351777638804431</v>
      </c>
      <c r="F665" s="23">
        <f t="shared" ca="1" si="90"/>
        <v>1141.3699999999999</v>
      </c>
      <c r="G665" s="17">
        <f t="shared" ca="1" si="91"/>
        <v>7302.3438650167036</v>
      </c>
      <c r="I665" s="54">
        <v>5602.4453798835466</v>
      </c>
      <c r="J665" s="55">
        <f t="shared" si="84"/>
        <v>0.65600000000000003</v>
      </c>
    </row>
    <row r="666" spans="1:10">
      <c r="A666" s="45">
        <f t="shared" si="85"/>
        <v>657</v>
      </c>
      <c r="B666" s="6">
        <f t="shared" ca="1" si="86"/>
        <v>2.85</v>
      </c>
      <c r="C666" s="16">
        <f t="shared" ca="1" si="87"/>
        <v>8.57</v>
      </c>
      <c r="D666" s="26">
        <f t="shared" ca="1" si="89"/>
        <v>8.5699999999999998E-2</v>
      </c>
      <c r="E666" s="13">
        <f t="shared" ca="1" si="88"/>
        <v>0.24952433926491446</v>
      </c>
      <c r="F666" s="23">
        <f t="shared" ca="1" si="90"/>
        <v>667.42</v>
      </c>
      <c r="G666" s="17">
        <f t="shared" ca="1" si="91"/>
        <v>1626.9476596979305</v>
      </c>
      <c r="I666" s="54">
        <v>5604.224865179528</v>
      </c>
      <c r="J666" s="55">
        <f t="shared" si="84"/>
        <v>0.65700000000000003</v>
      </c>
    </row>
    <row r="667" spans="1:10">
      <c r="A667" s="45">
        <f t="shared" si="85"/>
        <v>658</v>
      </c>
      <c r="B667" s="6">
        <f t="shared" ca="1" si="86"/>
        <v>5.64</v>
      </c>
      <c r="C667" s="16">
        <f t="shared" ca="1" si="87"/>
        <v>7.4</v>
      </c>
      <c r="D667" s="26">
        <f t="shared" ca="1" si="89"/>
        <v>7.400000000000001E-2</v>
      </c>
      <c r="E667" s="13">
        <f t="shared" ca="1" si="88"/>
        <v>0.43138734081171537</v>
      </c>
      <c r="F667" s="23">
        <f t="shared" ca="1" si="90"/>
        <v>969.62</v>
      </c>
      <c r="G667" s="17">
        <f t="shared" ca="1" si="91"/>
        <v>4342.9408580207537</v>
      </c>
      <c r="I667" s="54">
        <v>5605.5737415445374</v>
      </c>
      <c r="J667" s="55">
        <f t="shared" si="84"/>
        <v>0.65800000000000003</v>
      </c>
    </row>
    <row r="668" spans="1:10">
      <c r="A668" s="45">
        <f t="shared" si="85"/>
        <v>659</v>
      </c>
      <c r="B668" s="6">
        <f t="shared" ca="1" si="86"/>
        <v>7</v>
      </c>
      <c r="C668" s="16">
        <f t="shared" ca="1" si="87"/>
        <v>6.7</v>
      </c>
      <c r="D668" s="26">
        <f t="shared" ca="1" si="89"/>
        <v>6.7000000000000004E-2</v>
      </c>
      <c r="E668" s="13">
        <f t="shared" ca="1" si="88"/>
        <v>0.19658883294953078</v>
      </c>
      <c r="F668" s="23">
        <f t="shared" ca="1" si="90"/>
        <v>586.54999999999995</v>
      </c>
      <c r="G668" s="17">
        <f t="shared" ca="1" si="91"/>
        <v>3194.419887381719</v>
      </c>
      <c r="I668" s="54">
        <v>5605.630398305806</v>
      </c>
      <c r="J668" s="55">
        <f t="shared" si="84"/>
        <v>0.65900000000000003</v>
      </c>
    </row>
    <row r="669" spans="1:10">
      <c r="A669" s="45">
        <f t="shared" si="85"/>
        <v>660</v>
      </c>
      <c r="B669" s="6">
        <f t="shared" ca="1" si="86"/>
        <v>2.0299999999999998</v>
      </c>
      <c r="C669" s="16">
        <f t="shared" ca="1" si="87"/>
        <v>5.78</v>
      </c>
      <c r="D669" s="26">
        <f t="shared" ca="1" si="89"/>
        <v>5.7800000000000004E-2</v>
      </c>
      <c r="E669" s="13">
        <f t="shared" ca="1" si="88"/>
        <v>3.9134130162725822E-2</v>
      </c>
      <c r="F669" s="23">
        <f t="shared" ca="1" si="90"/>
        <v>313.06</v>
      </c>
      <c r="G669" s="17">
        <f t="shared" ca="1" si="91"/>
        <v>583.88929571417361</v>
      </c>
      <c r="I669" s="54">
        <v>5618.1370422183818</v>
      </c>
      <c r="J669" s="55">
        <f t="shared" si="84"/>
        <v>0.66</v>
      </c>
    </row>
    <row r="670" spans="1:10">
      <c r="A670" s="45">
        <f t="shared" si="85"/>
        <v>661</v>
      </c>
      <c r="B670" s="6">
        <f t="shared" ca="1" si="86"/>
        <v>6.3</v>
      </c>
      <c r="C670" s="16">
        <f t="shared" ca="1" si="87"/>
        <v>9.01</v>
      </c>
      <c r="D670" s="26">
        <f t="shared" ca="1" si="89"/>
        <v>9.01E-2</v>
      </c>
      <c r="E670" s="13">
        <f t="shared" ca="1" si="88"/>
        <v>0.3499118202984669</v>
      </c>
      <c r="F670" s="23">
        <f t="shared" ca="1" si="90"/>
        <v>829.02</v>
      </c>
      <c r="G670" s="17">
        <f t="shared" ca="1" si="91"/>
        <v>3857.8994597621345</v>
      </c>
      <c r="I670" s="54">
        <v>5618.7461992811704</v>
      </c>
      <c r="J670" s="55">
        <f t="shared" si="84"/>
        <v>0.66100000000000003</v>
      </c>
    </row>
    <row r="671" spans="1:10">
      <c r="A671" s="45">
        <f t="shared" si="85"/>
        <v>662</v>
      </c>
      <c r="B671" s="6">
        <f t="shared" ca="1" si="86"/>
        <v>5.91</v>
      </c>
      <c r="C671" s="16">
        <f t="shared" ca="1" si="87"/>
        <v>7.74</v>
      </c>
      <c r="D671" s="26">
        <f t="shared" ca="1" si="89"/>
        <v>7.7399999999999997E-2</v>
      </c>
      <c r="E671" s="13">
        <f t="shared" ca="1" si="88"/>
        <v>0.8701216219548974</v>
      </c>
      <c r="F671" s="23">
        <f t="shared" ca="1" si="90"/>
        <v>2029.63</v>
      </c>
      <c r="G671" s="17">
        <f t="shared" ca="1" si="91"/>
        <v>9344.3365906126073</v>
      </c>
      <c r="I671" s="54">
        <v>5628.2704532569742</v>
      </c>
      <c r="J671" s="55">
        <f t="shared" si="84"/>
        <v>0.66200000000000003</v>
      </c>
    </row>
    <row r="672" spans="1:10">
      <c r="A672" s="45">
        <f t="shared" si="85"/>
        <v>663</v>
      </c>
      <c r="B672" s="6">
        <f t="shared" ca="1" si="86"/>
        <v>2.54</v>
      </c>
      <c r="C672" s="16">
        <f t="shared" ca="1" si="87"/>
        <v>11.03</v>
      </c>
      <c r="D672" s="26">
        <f t="shared" ca="1" si="89"/>
        <v>0.1103</v>
      </c>
      <c r="E672" s="13">
        <f t="shared" ca="1" si="88"/>
        <v>0.74833766398874935</v>
      </c>
      <c r="F672" s="23">
        <f t="shared" ca="1" si="90"/>
        <v>1649.24</v>
      </c>
      <c r="G672" s="17">
        <f t="shared" ca="1" si="91"/>
        <v>3489.5338134565245</v>
      </c>
      <c r="I672" s="54">
        <v>5631.2295444615465</v>
      </c>
      <c r="J672" s="55">
        <f t="shared" si="84"/>
        <v>0.66300000000000003</v>
      </c>
    </row>
    <row r="673" spans="1:10">
      <c r="A673" s="45">
        <f t="shared" si="85"/>
        <v>664</v>
      </c>
      <c r="B673" s="6">
        <f t="shared" ca="1" si="86"/>
        <v>3.41</v>
      </c>
      <c r="C673" s="16">
        <f t="shared" ca="1" si="87"/>
        <v>8.59</v>
      </c>
      <c r="D673" s="26">
        <f t="shared" ca="1" si="89"/>
        <v>8.5900000000000004E-2</v>
      </c>
      <c r="E673" s="13">
        <f t="shared" ca="1" si="88"/>
        <v>0.76406411812756836</v>
      </c>
      <c r="F673" s="23">
        <f t="shared" ca="1" si="90"/>
        <v>1692.13</v>
      </c>
      <c r="G673" s="17">
        <f t="shared" ca="1" si="91"/>
        <v>4825.8820037492587</v>
      </c>
      <c r="I673" s="54">
        <v>5638.0164211757992</v>
      </c>
      <c r="J673" s="55">
        <f t="shared" si="84"/>
        <v>0.66400000000000003</v>
      </c>
    </row>
    <row r="674" spans="1:10">
      <c r="A674" s="45">
        <f t="shared" si="85"/>
        <v>665</v>
      </c>
      <c r="B674" s="6">
        <f t="shared" ca="1" si="86"/>
        <v>6.02</v>
      </c>
      <c r="C674" s="16">
        <f t="shared" ca="1" si="87"/>
        <v>13.29</v>
      </c>
      <c r="D674" s="26">
        <f t="shared" ca="1" si="89"/>
        <v>0.13289999999999999</v>
      </c>
      <c r="E674" s="13">
        <f t="shared" ca="1" si="88"/>
        <v>0.8005559355339753</v>
      </c>
      <c r="F674" s="23">
        <f t="shared" ca="1" si="90"/>
        <v>1797.52</v>
      </c>
      <c r="G674" s="17">
        <f t="shared" ca="1" si="91"/>
        <v>7143.9649056689341</v>
      </c>
      <c r="I674" s="54">
        <v>5646.3851524074325</v>
      </c>
      <c r="J674" s="55">
        <f t="shared" si="84"/>
        <v>0.66500000000000004</v>
      </c>
    </row>
    <row r="675" spans="1:10">
      <c r="A675" s="45">
        <f t="shared" si="85"/>
        <v>666</v>
      </c>
      <c r="B675" s="6">
        <f t="shared" ca="1" si="86"/>
        <v>3.51</v>
      </c>
      <c r="C675" s="16">
        <f t="shared" ca="1" si="87"/>
        <v>8.36</v>
      </c>
      <c r="D675" s="26">
        <f t="shared" ca="1" si="89"/>
        <v>8.3599999999999994E-2</v>
      </c>
      <c r="E675" s="13">
        <f t="shared" ca="1" si="88"/>
        <v>0.41300876280275378</v>
      </c>
      <c r="F675" s="23">
        <f t="shared" ca="1" si="90"/>
        <v>937.07</v>
      </c>
      <c r="G675" s="17">
        <f t="shared" ca="1" si="91"/>
        <v>2752.7647964759062</v>
      </c>
      <c r="I675" s="54">
        <v>5677.0557721820769</v>
      </c>
      <c r="J675" s="55">
        <f t="shared" si="84"/>
        <v>0.66600000000000004</v>
      </c>
    </row>
    <row r="676" spans="1:10">
      <c r="A676" s="45">
        <f t="shared" si="85"/>
        <v>667</v>
      </c>
      <c r="B676" s="6">
        <f t="shared" ca="1" si="86"/>
        <v>6.23</v>
      </c>
      <c r="C676" s="16">
        <f t="shared" ca="1" si="87"/>
        <v>6.12</v>
      </c>
      <c r="D676" s="26">
        <f t="shared" ca="1" si="89"/>
        <v>6.1200000000000004E-2</v>
      </c>
      <c r="E676" s="13">
        <f t="shared" ca="1" si="88"/>
        <v>0.25339238081445314</v>
      </c>
      <c r="F676" s="23">
        <f t="shared" ca="1" si="90"/>
        <v>673.43</v>
      </c>
      <c r="G676" s="17">
        <f t="shared" ca="1" si="91"/>
        <v>3403.5721171856853</v>
      </c>
      <c r="I676" s="54">
        <v>5702.3805642587558</v>
      </c>
      <c r="J676" s="55">
        <f t="shared" si="84"/>
        <v>0.66700000000000004</v>
      </c>
    </row>
    <row r="677" spans="1:10">
      <c r="A677" s="45">
        <f t="shared" si="85"/>
        <v>668</v>
      </c>
      <c r="B677" s="6">
        <f t="shared" ca="1" si="86"/>
        <v>3.77</v>
      </c>
      <c r="C677" s="16">
        <f t="shared" ca="1" si="87"/>
        <v>9.7200000000000006</v>
      </c>
      <c r="D677" s="26">
        <f t="shared" ca="1" si="89"/>
        <v>9.7200000000000009E-2</v>
      </c>
      <c r="E677" s="13">
        <f t="shared" ca="1" si="88"/>
        <v>0.42058883342971665</v>
      </c>
      <c r="F677" s="23">
        <f t="shared" ca="1" si="90"/>
        <v>950.43</v>
      </c>
      <c r="G677" s="17">
        <f t="shared" ca="1" si="91"/>
        <v>2885.5922199409588</v>
      </c>
      <c r="I677" s="54">
        <v>5707.4509940250337</v>
      </c>
      <c r="J677" s="55">
        <f t="shared" si="84"/>
        <v>0.66800000000000004</v>
      </c>
    </row>
    <row r="678" spans="1:10">
      <c r="A678" s="45">
        <f t="shared" si="85"/>
        <v>669</v>
      </c>
      <c r="B678" s="6">
        <f t="shared" ca="1" si="86"/>
        <v>8.24</v>
      </c>
      <c r="C678" s="16">
        <f t="shared" ca="1" si="87"/>
        <v>6.2</v>
      </c>
      <c r="D678" s="26">
        <f t="shared" ca="1" si="89"/>
        <v>6.2E-2</v>
      </c>
      <c r="E678" s="13">
        <f t="shared" ca="1" si="88"/>
        <v>0.72370855836876868</v>
      </c>
      <c r="F678" s="23">
        <f t="shared" ca="1" si="90"/>
        <v>1584.69</v>
      </c>
      <c r="G678" s="17">
        <f t="shared" ca="1" si="91"/>
        <v>9989.5879274229537</v>
      </c>
      <c r="I678" s="54">
        <v>5714.2549009485128</v>
      </c>
      <c r="J678" s="55">
        <f t="shared" si="84"/>
        <v>0.66900000000000004</v>
      </c>
    </row>
    <row r="679" spans="1:10">
      <c r="A679" s="45">
        <f t="shared" si="85"/>
        <v>670</v>
      </c>
      <c r="B679" s="6">
        <f t="shared" ca="1" si="86"/>
        <v>7.71</v>
      </c>
      <c r="C679" s="16">
        <f t="shared" ca="1" si="87"/>
        <v>8.76</v>
      </c>
      <c r="D679" s="26">
        <f t="shared" ca="1" si="89"/>
        <v>8.7599999999999997E-2</v>
      </c>
      <c r="E679" s="13">
        <f t="shared" ca="1" si="88"/>
        <v>0.93857637408491312</v>
      </c>
      <c r="F679" s="23">
        <f t="shared" ca="1" si="90"/>
        <v>2332.6799999999998</v>
      </c>
      <c r="G679" s="17">
        <f t="shared" ca="1" si="91"/>
        <v>12691.631185754268</v>
      </c>
      <c r="I679" s="54">
        <v>5718.3472285707094</v>
      </c>
      <c r="J679" s="55">
        <f t="shared" si="84"/>
        <v>0.67</v>
      </c>
    </row>
    <row r="680" spans="1:10">
      <c r="A680" s="45">
        <f t="shared" si="85"/>
        <v>671</v>
      </c>
      <c r="B680" s="6">
        <f t="shared" ca="1" si="86"/>
        <v>7.84</v>
      </c>
      <c r="C680" s="16">
        <f t="shared" ca="1" si="87"/>
        <v>4.01</v>
      </c>
      <c r="D680" s="26">
        <f t="shared" ca="1" si="89"/>
        <v>4.0099999999999997E-2</v>
      </c>
      <c r="E680" s="13">
        <f t="shared" ca="1" si="88"/>
        <v>0.90845077650652339</v>
      </c>
      <c r="F680" s="23">
        <f t="shared" ca="1" si="90"/>
        <v>2185.3000000000002</v>
      </c>
      <c r="G680" s="17">
        <f t="shared" ca="1" si="91"/>
        <v>14455.902670458148</v>
      </c>
      <c r="I680" s="54">
        <v>5724.3805388031069</v>
      </c>
      <c r="J680" s="55">
        <f t="shared" si="84"/>
        <v>0.67100000000000004</v>
      </c>
    </row>
    <row r="681" spans="1:10">
      <c r="A681" s="45">
        <f t="shared" si="85"/>
        <v>672</v>
      </c>
      <c r="B681" s="6">
        <f t="shared" ca="1" si="86"/>
        <v>6.21</v>
      </c>
      <c r="C681" s="16">
        <f t="shared" ca="1" si="87"/>
        <v>9.44</v>
      </c>
      <c r="D681" s="26">
        <f t="shared" ca="1" si="89"/>
        <v>9.4399999999999998E-2</v>
      </c>
      <c r="E681" s="13">
        <f t="shared" ca="1" si="88"/>
        <v>0.51939130542556022</v>
      </c>
      <c r="F681" s="23">
        <f t="shared" ca="1" si="90"/>
        <v>1133.3399999999999</v>
      </c>
      <c r="G681" s="17">
        <f t="shared" ca="1" si="91"/>
        <v>5149.1846844762003</v>
      </c>
      <c r="I681" s="54">
        <v>5726.9996868943372</v>
      </c>
      <c r="J681" s="55">
        <f t="shared" si="84"/>
        <v>0.67200000000000004</v>
      </c>
    </row>
    <row r="682" spans="1:10">
      <c r="A682" s="45">
        <f t="shared" si="85"/>
        <v>673</v>
      </c>
      <c r="B682" s="6">
        <f t="shared" ca="1" si="86"/>
        <v>1.88</v>
      </c>
      <c r="C682" s="16">
        <f t="shared" ca="1" si="87"/>
        <v>10.27</v>
      </c>
      <c r="D682" s="26">
        <f t="shared" ca="1" si="89"/>
        <v>0.1027</v>
      </c>
      <c r="E682" s="13">
        <f t="shared" ca="1" si="88"/>
        <v>8.3257885368511642E-2</v>
      </c>
      <c r="F682" s="23">
        <f t="shared" ca="1" si="90"/>
        <v>410.77</v>
      </c>
      <c r="G682" s="17">
        <f t="shared" ca="1" si="91"/>
        <v>671.51559689119631</v>
      </c>
      <c r="I682" s="54">
        <v>5729.2322511778257</v>
      </c>
      <c r="J682" s="55">
        <f t="shared" si="84"/>
        <v>0.67300000000000004</v>
      </c>
    </row>
    <row r="683" spans="1:10">
      <c r="A683" s="45">
        <f t="shared" si="85"/>
        <v>674</v>
      </c>
      <c r="B683" s="6">
        <f t="shared" ca="1" si="86"/>
        <v>8.73</v>
      </c>
      <c r="C683" s="16">
        <f t="shared" ca="1" si="87"/>
        <v>10.58</v>
      </c>
      <c r="D683" s="26">
        <f t="shared" ca="1" si="89"/>
        <v>0.10580000000000001</v>
      </c>
      <c r="E683" s="13">
        <f t="shared" ca="1" si="88"/>
        <v>0.43444372870727743</v>
      </c>
      <c r="F683" s="23">
        <f t="shared" ca="1" si="90"/>
        <v>975.08</v>
      </c>
      <c r="G683" s="17">
        <f t="shared" ca="1" si="91"/>
        <v>5385.7348448828725</v>
      </c>
      <c r="I683" s="54">
        <v>5736.4986981168731</v>
      </c>
      <c r="J683" s="55">
        <f t="shared" si="84"/>
        <v>0.67400000000000004</v>
      </c>
    </row>
    <row r="684" spans="1:10">
      <c r="A684" s="45">
        <f t="shared" si="85"/>
        <v>675</v>
      </c>
      <c r="B684" s="6">
        <f t="shared" ca="1" si="86"/>
        <v>4.6100000000000003</v>
      </c>
      <c r="C684" s="16">
        <f t="shared" ca="1" si="87"/>
        <v>8.4600000000000009</v>
      </c>
      <c r="D684" s="26">
        <f t="shared" ca="1" si="89"/>
        <v>8.4600000000000009E-2</v>
      </c>
      <c r="E684" s="13">
        <f t="shared" ca="1" si="88"/>
        <v>0.48573944382320122</v>
      </c>
      <c r="F684" s="23">
        <f t="shared" ca="1" si="90"/>
        <v>1069.0999999999999</v>
      </c>
      <c r="G684" s="17">
        <f t="shared" ca="1" si="91"/>
        <v>3946.4088040609936</v>
      </c>
      <c r="I684" s="54">
        <v>5747.9663499423614</v>
      </c>
      <c r="J684" s="55">
        <f t="shared" si="84"/>
        <v>0.67500000000000004</v>
      </c>
    </row>
    <row r="685" spans="1:10">
      <c r="A685" s="45">
        <f t="shared" si="85"/>
        <v>676</v>
      </c>
      <c r="B685" s="6">
        <f t="shared" ca="1" si="86"/>
        <v>1.59</v>
      </c>
      <c r="C685" s="16">
        <f t="shared" ca="1" si="87"/>
        <v>7.89</v>
      </c>
      <c r="D685" s="26">
        <f t="shared" ca="1" si="89"/>
        <v>7.8899999999999998E-2</v>
      </c>
      <c r="E685" s="13">
        <f t="shared" ca="1" si="88"/>
        <v>0.29557433367899444</v>
      </c>
      <c r="F685" s="23">
        <f t="shared" ca="1" si="90"/>
        <v>740.11</v>
      </c>
      <c r="G685" s="17">
        <f t="shared" ca="1" si="91"/>
        <v>1066.9454067556885</v>
      </c>
      <c r="I685" s="54">
        <v>5761.5514042787963</v>
      </c>
      <c r="J685" s="55">
        <f t="shared" si="84"/>
        <v>0.67600000000000005</v>
      </c>
    </row>
    <row r="686" spans="1:10">
      <c r="A686" s="45">
        <f t="shared" si="85"/>
        <v>677</v>
      </c>
      <c r="B686" s="6">
        <f t="shared" ca="1" si="86"/>
        <v>4.07</v>
      </c>
      <c r="C686" s="16">
        <f t="shared" ca="1" si="87"/>
        <v>5.95</v>
      </c>
      <c r="D686" s="26">
        <f t="shared" ca="1" si="89"/>
        <v>5.9500000000000004E-2</v>
      </c>
      <c r="E686" s="13">
        <f t="shared" ca="1" si="88"/>
        <v>0.70161291182115815</v>
      </c>
      <c r="F686" s="23">
        <f t="shared" ca="1" si="90"/>
        <v>1529.18</v>
      </c>
      <c r="G686" s="17">
        <f t="shared" ca="1" si="91"/>
        <v>5387.1925275084677</v>
      </c>
      <c r="I686" s="56">
        <v>5761.6868467837794</v>
      </c>
      <c r="J686" s="55">
        <f t="shared" si="84"/>
        <v>0.67700000000000005</v>
      </c>
    </row>
    <row r="687" spans="1:10">
      <c r="A687" s="45">
        <f t="shared" si="85"/>
        <v>678</v>
      </c>
      <c r="B687" s="6">
        <f t="shared" ca="1" si="86"/>
        <v>2.73</v>
      </c>
      <c r="C687" s="16">
        <f t="shared" ca="1" si="87"/>
        <v>8.57</v>
      </c>
      <c r="D687" s="26">
        <f t="shared" ca="1" si="89"/>
        <v>8.5699999999999998E-2</v>
      </c>
      <c r="E687" s="13">
        <f t="shared" ca="1" si="88"/>
        <v>0.1281559087855686</v>
      </c>
      <c r="F687" s="23">
        <f t="shared" ca="1" si="90"/>
        <v>485.57</v>
      </c>
      <c r="G687" s="17">
        <f t="shared" ca="1" si="91"/>
        <v>1139.2124951750895</v>
      </c>
      <c r="I687" s="54">
        <v>5783.3102924411742</v>
      </c>
      <c r="J687" s="55">
        <f t="shared" si="84"/>
        <v>0.67800000000000005</v>
      </c>
    </row>
    <row r="688" spans="1:10">
      <c r="A688" s="45">
        <f t="shared" si="85"/>
        <v>679</v>
      </c>
      <c r="B688" s="6">
        <f t="shared" ca="1" si="86"/>
        <v>8.82</v>
      </c>
      <c r="C688" s="16">
        <f t="shared" ca="1" si="87"/>
        <v>9.16</v>
      </c>
      <c r="D688" s="26">
        <f t="shared" ca="1" si="89"/>
        <v>9.1600000000000001E-2</v>
      </c>
      <c r="E688" s="13">
        <f t="shared" ca="1" si="88"/>
        <v>0.33188659307930923</v>
      </c>
      <c r="F688" s="23">
        <f t="shared" ca="1" si="90"/>
        <v>799.13</v>
      </c>
      <c r="G688" s="17">
        <f t="shared" ca="1" si="91"/>
        <v>4696.9409665616458</v>
      </c>
      <c r="I688" s="54">
        <v>5806.6963544367709</v>
      </c>
      <c r="J688" s="55">
        <f t="shared" si="84"/>
        <v>0.67900000000000005</v>
      </c>
    </row>
    <row r="689" spans="1:10">
      <c r="A689" s="45">
        <f t="shared" si="85"/>
        <v>680</v>
      </c>
      <c r="B689" s="6">
        <f t="shared" ca="1" si="86"/>
        <v>4.0999999999999996</v>
      </c>
      <c r="C689" s="16">
        <f t="shared" ca="1" si="87"/>
        <v>7.77</v>
      </c>
      <c r="D689" s="26">
        <f t="shared" ca="1" si="89"/>
        <v>7.7699999999999991E-2</v>
      </c>
      <c r="E689" s="13">
        <f t="shared" ca="1" si="88"/>
        <v>0.29584647818730625</v>
      </c>
      <c r="F689" s="23">
        <f t="shared" ca="1" si="90"/>
        <v>740.55</v>
      </c>
      <c r="G689" s="17">
        <f t="shared" ca="1" si="91"/>
        <v>2518.0784319549994</v>
      </c>
      <c r="I689" s="54">
        <v>5808.0485143954338</v>
      </c>
      <c r="J689" s="55">
        <f t="shared" si="84"/>
        <v>0.68</v>
      </c>
    </row>
    <row r="690" spans="1:10">
      <c r="A690" s="45">
        <f t="shared" si="85"/>
        <v>681</v>
      </c>
      <c r="B690" s="6">
        <f t="shared" ca="1" si="86"/>
        <v>9.8000000000000007</v>
      </c>
      <c r="C690" s="16">
        <f t="shared" ca="1" si="87"/>
        <v>9.9600000000000009</v>
      </c>
      <c r="D690" s="26">
        <f t="shared" ca="1" si="89"/>
        <v>9.9600000000000008E-2</v>
      </c>
      <c r="E690" s="13">
        <f t="shared" ca="1" si="88"/>
        <v>7.4505291712531951E-2</v>
      </c>
      <c r="F690" s="23">
        <f t="shared" ca="1" si="90"/>
        <v>393.98</v>
      </c>
      <c r="G690" s="17">
        <f t="shared" ca="1" si="91"/>
        <v>2395.6588638865665</v>
      </c>
      <c r="I690" s="54">
        <v>5811.3201797044421</v>
      </c>
      <c r="J690" s="55">
        <f t="shared" si="84"/>
        <v>0.68100000000000005</v>
      </c>
    </row>
    <row r="691" spans="1:10">
      <c r="A691" s="45">
        <f t="shared" si="85"/>
        <v>682</v>
      </c>
      <c r="B691" s="6">
        <f t="shared" ca="1" si="86"/>
        <v>6.02</v>
      </c>
      <c r="C691" s="16">
        <f t="shared" ca="1" si="87"/>
        <v>11.84</v>
      </c>
      <c r="D691" s="26">
        <f t="shared" ca="1" si="89"/>
        <v>0.11840000000000001</v>
      </c>
      <c r="E691" s="13">
        <f t="shared" ca="1" si="88"/>
        <v>0.22953682583084556</v>
      </c>
      <c r="F691" s="23">
        <f t="shared" ca="1" si="90"/>
        <v>636.55999999999995</v>
      </c>
      <c r="G691" s="17">
        <f t="shared" ca="1" si="91"/>
        <v>2635.2016819105147</v>
      </c>
      <c r="I691" s="54">
        <v>5835.6120194071909</v>
      </c>
      <c r="J691" s="55">
        <f t="shared" si="84"/>
        <v>0.68200000000000005</v>
      </c>
    </row>
    <row r="692" spans="1:10">
      <c r="A692" s="45">
        <f t="shared" si="85"/>
        <v>683</v>
      </c>
      <c r="B692" s="6">
        <f t="shared" ca="1" si="86"/>
        <v>6.64</v>
      </c>
      <c r="C692" s="16">
        <f t="shared" ca="1" si="87"/>
        <v>12.42</v>
      </c>
      <c r="D692" s="26">
        <f t="shared" ca="1" si="89"/>
        <v>0.1242</v>
      </c>
      <c r="E692" s="13">
        <f t="shared" ca="1" si="88"/>
        <v>5.9388927384784518E-2</v>
      </c>
      <c r="F692" s="23">
        <f t="shared" ca="1" si="90"/>
        <v>362.47</v>
      </c>
      <c r="G692" s="17">
        <f t="shared" ca="1" si="91"/>
        <v>1577.066442293976</v>
      </c>
      <c r="I692" s="54">
        <v>5854.348606845967</v>
      </c>
      <c r="J692" s="55">
        <f t="shared" si="84"/>
        <v>0.68300000000000005</v>
      </c>
    </row>
    <row r="693" spans="1:10">
      <c r="A693" s="45">
        <f t="shared" si="85"/>
        <v>684</v>
      </c>
      <c r="B693" s="6">
        <f t="shared" ca="1" si="86"/>
        <v>2.34</v>
      </c>
      <c r="C693" s="16">
        <f t="shared" ca="1" si="87"/>
        <v>12.32</v>
      </c>
      <c r="D693" s="26">
        <f t="shared" ca="1" si="89"/>
        <v>0.1232</v>
      </c>
      <c r="E693" s="13">
        <f t="shared" ca="1" si="88"/>
        <v>0.13082715535683498</v>
      </c>
      <c r="F693" s="23">
        <f t="shared" ca="1" si="90"/>
        <v>489.56</v>
      </c>
      <c r="G693" s="17">
        <f t="shared" ca="1" si="91"/>
        <v>945.91223151672943</v>
      </c>
      <c r="I693" s="54">
        <v>5866.5185619655849</v>
      </c>
      <c r="J693" s="55">
        <f t="shared" si="84"/>
        <v>0.68400000000000005</v>
      </c>
    </row>
    <row r="694" spans="1:10">
      <c r="A694" s="45">
        <f t="shared" si="85"/>
        <v>685</v>
      </c>
      <c r="B694" s="6">
        <f t="shared" ca="1" si="86"/>
        <v>1.45</v>
      </c>
      <c r="C694" s="16">
        <f t="shared" ca="1" si="87"/>
        <v>10.16</v>
      </c>
      <c r="D694" s="26">
        <f t="shared" ca="1" si="89"/>
        <v>0.1016</v>
      </c>
      <c r="E694" s="13">
        <f t="shared" ca="1" si="88"/>
        <v>6.1823011911801506E-2</v>
      </c>
      <c r="F694" s="23">
        <f t="shared" ca="1" si="90"/>
        <v>367.8</v>
      </c>
      <c r="G694" s="17">
        <f t="shared" ca="1" si="91"/>
        <v>473.90050425821033</v>
      </c>
      <c r="I694" s="54">
        <v>5904.4588494381205</v>
      </c>
      <c r="J694" s="55">
        <f t="shared" si="84"/>
        <v>0.68500000000000005</v>
      </c>
    </row>
    <row r="695" spans="1:10">
      <c r="A695" s="45">
        <f t="shared" si="85"/>
        <v>686</v>
      </c>
      <c r="B695" s="6">
        <f t="shared" ca="1" si="86"/>
        <v>9.2799999999999994</v>
      </c>
      <c r="C695" s="16">
        <f t="shared" ca="1" si="87"/>
        <v>7.77</v>
      </c>
      <c r="D695" s="26">
        <f t="shared" ca="1" si="89"/>
        <v>7.7699999999999991E-2</v>
      </c>
      <c r="E695" s="13">
        <f t="shared" ca="1" si="88"/>
        <v>2.8573657573293443E-2</v>
      </c>
      <c r="F695" s="23">
        <f t="shared" ca="1" si="90"/>
        <v>282.06</v>
      </c>
      <c r="G695" s="17">
        <f t="shared" ca="1" si="91"/>
        <v>1817.3565802429521</v>
      </c>
      <c r="I695" s="54">
        <v>5923.6507916105866</v>
      </c>
      <c r="J695" s="55">
        <f t="shared" si="84"/>
        <v>0.68600000000000005</v>
      </c>
    </row>
    <row r="696" spans="1:10">
      <c r="A696" s="45">
        <f t="shared" si="85"/>
        <v>687</v>
      </c>
      <c r="B696" s="6">
        <f t="shared" ca="1" si="86"/>
        <v>7.04</v>
      </c>
      <c r="C696" s="16">
        <f t="shared" ca="1" si="87"/>
        <v>8.4</v>
      </c>
      <c r="D696" s="26">
        <f t="shared" ca="1" si="89"/>
        <v>8.4000000000000005E-2</v>
      </c>
      <c r="E696" s="13">
        <f t="shared" ca="1" si="88"/>
        <v>0.34437012057532901</v>
      </c>
      <c r="F696" s="23">
        <f t="shared" ca="1" si="90"/>
        <v>819.79</v>
      </c>
      <c r="G696" s="17">
        <f t="shared" ca="1" si="91"/>
        <v>4228.2325083957012</v>
      </c>
      <c r="I696" s="54">
        <v>5936.3038672708653</v>
      </c>
      <c r="J696" s="55">
        <f t="shared" si="84"/>
        <v>0.68700000000000006</v>
      </c>
    </row>
    <row r="697" spans="1:10">
      <c r="A697" s="45">
        <f t="shared" si="85"/>
        <v>688</v>
      </c>
      <c r="B697" s="6">
        <f t="shared" ca="1" si="86"/>
        <v>2.5099999999999998</v>
      </c>
      <c r="C697" s="16">
        <f t="shared" ca="1" si="87"/>
        <v>7.76</v>
      </c>
      <c r="D697" s="26">
        <f t="shared" ca="1" si="89"/>
        <v>7.7600000000000002E-2</v>
      </c>
      <c r="E697" s="13">
        <f t="shared" ca="1" si="88"/>
        <v>0.30276315772974194</v>
      </c>
      <c r="F697" s="23">
        <f t="shared" ca="1" si="90"/>
        <v>751.67</v>
      </c>
      <c r="G697" s="17">
        <f t="shared" ca="1" si="91"/>
        <v>1656.8126367594878</v>
      </c>
      <c r="I697" s="54">
        <v>5960.9383194463635</v>
      </c>
      <c r="J697" s="55">
        <f t="shared" si="84"/>
        <v>0.68799999999999994</v>
      </c>
    </row>
    <row r="698" spans="1:10">
      <c r="A698" s="45">
        <f t="shared" si="85"/>
        <v>689</v>
      </c>
      <c r="B698" s="6">
        <f t="shared" ca="1" si="86"/>
        <v>6.07</v>
      </c>
      <c r="C698" s="16">
        <f t="shared" ca="1" si="87"/>
        <v>8.48</v>
      </c>
      <c r="D698" s="26">
        <f t="shared" ca="1" si="89"/>
        <v>8.48E-2</v>
      </c>
      <c r="E698" s="13">
        <f t="shared" ca="1" si="88"/>
        <v>0.87919974075529961</v>
      </c>
      <c r="F698" s="23">
        <f t="shared" ca="1" si="90"/>
        <v>2064.16</v>
      </c>
      <c r="G698" s="17">
        <f t="shared" ca="1" si="91"/>
        <v>9489.8504324741589</v>
      </c>
      <c r="I698" s="54">
        <v>5971.3287308024655</v>
      </c>
      <c r="J698" s="55">
        <f t="shared" si="84"/>
        <v>0.68899999999999995</v>
      </c>
    </row>
    <row r="699" spans="1:10">
      <c r="A699" s="45">
        <f t="shared" si="85"/>
        <v>690</v>
      </c>
      <c r="B699" s="6">
        <f t="shared" ca="1" si="86"/>
        <v>2.87</v>
      </c>
      <c r="C699" s="16">
        <f t="shared" ca="1" si="87"/>
        <v>10.24</v>
      </c>
      <c r="D699" s="26">
        <f t="shared" ca="1" si="89"/>
        <v>0.1024</v>
      </c>
      <c r="E699" s="13">
        <f t="shared" ca="1" si="88"/>
        <v>0.82167317668506812</v>
      </c>
      <c r="F699" s="23">
        <f t="shared" ca="1" si="90"/>
        <v>1862.96</v>
      </c>
      <c r="G699" s="17">
        <f t="shared" ca="1" si="91"/>
        <v>4440.2026614928063</v>
      </c>
      <c r="I699" s="54">
        <v>5974.1313773439115</v>
      </c>
      <c r="J699" s="55">
        <f t="shared" si="84"/>
        <v>0.69</v>
      </c>
    </row>
    <row r="700" spans="1:10">
      <c r="A700" s="45">
        <f t="shared" si="85"/>
        <v>691</v>
      </c>
      <c r="B700" s="6">
        <f t="shared" ca="1" si="86"/>
        <v>5.14</v>
      </c>
      <c r="C700" s="16">
        <f t="shared" ca="1" si="87"/>
        <v>6.28</v>
      </c>
      <c r="D700" s="26">
        <f t="shared" ca="1" si="89"/>
        <v>6.2800000000000009E-2</v>
      </c>
      <c r="E700" s="13">
        <f t="shared" ca="1" si="88"/>
        <v>0.88056862720033535</v>
      </c>
      <c r="F700" s="23">
        <f t="shared" ca="1" si="90"/>
        <v>2069.4699999999998</v>
      </c>
      <c r="G700" s="17">
        <f t="shared" ca="1" si="91"/>
        <v>8857.6994989771447</v>
      </c>
      <c r="I700" s="54">
        <v>5974.3016631534756</v>
      </c>
      <c r="J700" s="55">
        <f t="shared" si="84"/>
        <v>0.69099999999999995</v>
      </c>
    </row>
    <row r="701" spans="1:10">
      <c r="A701" s="45">
        <f t="shared" si="85"/>
        <v>692</v>
      </c>
      <c r="B701" s="6">
        <f t="shared" ca="1" si="86"/>
        <v>7.66</v>
      </c>
      <c r="C701" s="16">
        <f t="shared" ca="1" si="87"/>
        <v>6.91</v>
      </c>
      <c r="D701" s="26">
        <f t="shared" ca="1" si="89"/>
        <v>6.9099999999999995E-2</v>
      </c>
      <c r="E701" s="13">
        <f t="shared" ca="1" si="88"/>
        <v>0.85559354935372567</v>
      </c>
      <c r="F701" s="23">
        <f t="shared" ca="1" si="90"/>
        <v>1976.8</v>
      </c>
      <c r="G701" s="17">
        <f t="shared" ca="1" si="91"/>
        <v>11460.177785691123</v>
      </c>
      <c r="I701" s="54">
        <v>5982.3966521224929</v>
      </c>
      <c r="J701" s="55">
        <f t="shared" si="84"/>
        <v>0.69199999999999995</v>
      </c>
    </row>
    <row r="702" spans="1:10">
      <c r="A702" s="45">
        <f t="shared" si="85"/>
        <v>693</v>
      </c>
      <c r="B702" s="6">
        <f t="shared" ca="1" si="86"/>
        <v>4.84</v>
      </c>
      <c r="C702" s="16">
        <f t="shared" ca="1" si="87"/>
        <v>6.44</v>
      </c>
      <c r="D702" s="26">
        <f t="shared" ca="1" si="89"/>
        <v>6.4399999999999999E-2</v>
      </c>
      <c r="E702" s="13">
        <f t="shared" ca="1" si="88"/>
        <v>0.92580662823632776</v>
      </c>
      <c r="F702" s="23">
        <f t="shared" ca="1" si="90"/>
        <v>2266.58</v>
      </c>
      <c r="G702" s="17">
        <f t="shared" ca="1" si="91"/>
        <v>9175.920259739265</v>
      </c>
      <c r="I702" s="54">
        <v>5984.5112570813435</v>
      </c>
      <c r="J702" s="55">
        <f t="shared" si="84"/>
        <v>0.69299999999999995</v>
      </c>
    </row>
    <row r="703" spans="1:10">
      <c r="A703" s="45">
        <f t="shared" si="85"/>
        <v>694</v>
      </c>
      <c r="B703" s="6">
        <f t="shared" ca="1" si="86"/>
        <v>7.5</v>
      </c>
      <c r="C703" s="16">
        <f t="shared" ca="1" si="87"/>
        <v>5.53</v>
      </c>
      <c r="D703" s="26">
        <f t="shared" ca="1" si="89"/>
        <v>5.5300000000000002E-2</v>
      </c>
      <c r="E703" s="13">
        <f t="shared" ca="1" si="88"/>
        <v>0.2111405463019751</v>
      </c>
      <c r="F703" s="23">
        <f t="shared" ca="1" si="90"/>
        <v>608.51</v>
      </c>
      <c r="G703" s="17">
        <f t="shared" ca="1" si="91"/>
        <v>3654.885377599483</v>
      </c>
      <c r="I703" s="54">
        <v>6019.5868345305989</v>
      </c>
      <c r="J703" s="55">
        <f t="shared" si="84"/>
        <v>0.69399999999999995</v>
      </c>
    </row>
    <row r="704" spans="1:10">
      <c r="A704" s="45">
        <f t="shared" si="85"/>
        <v>695</v>
      </c>
      <c r="B704" s="6">
        <f t="shared" ca="1" si="86"/>
        <v>5.08</v>
      </c>
      <c r="C704" s="16">
        <f t="shared" ca="1" si="87"/>
        <v>10.82</v>
      </c>
      <c r="D704" s="26">
        <f t="shared" ca="1" si="89"/>
        <v>0.1082</v>
      </c>
      <c r="E704" s="13">
        <f t="shared" ca="1" si="88"/>
        <v>0.42108287843585634</v>
      </c>
      <c r="F704" s="23">
        <f t="shared" ca="1" si="90"/>
        <v>951.31</v>
      </c>
      <c r="G704" s="17">
        <f t="shared" ca="1" si="91"/>
        <v>3574.9785967160774</v>
      </c>
      <c r="I704" s="56">
        <v>6037.4845850546671</v>
      </c>
      <c r="J704" s="55">
        <f t="shared" si="84"/>
        <v>0.69499999999999995</v>
      </c>
    </row>
    <row r="705" spans="1:10">
      <c r="A705" s="45">
        <f t="shared" si="85"/>
        <v>696</v>
      </c>
      <c r="B705" s="6">
        <f t="shared" ca="1" si="86"/>
        <v>8.06</v>
      </c>
      <c r="C705" s="16">
        <f t="shared" ca="1" si="87"/>
        <v>7.88</v>
      </c>
      <c r="D705" s="26">
        <f t="shared" ca="1" si="89"/>
        <v>7.8799999999999995E-2</v>
      </c>
      <c r="E705" s="13">
        <f t="shared" ca="1" si="88"/>
        <v>0.21716690271485795</v>
      </c>
      <c r="F705" s="23">
        <f t="shared" ca="1" si="90"/>
        <v>617.66</v>
      </c>
      <c r="G705" s="17">
        <f t="shared" ca="1" si="91"/>
        <v>3585.0906364521757</v>
      </c>
      <c r="I705" s="54">
        <v>6069.8348030854486</v>
      </c>
      <c r="J705" s="55">
        <f t="shared" si="84"/>
        <v>0.69599999999999995</v>
      </c>
    </row>
    <row r="706" spans="1:10">
      <c r="A706" s="45">
        <f t="shared" si="85"/>
        <v>697</v>
      </c>
      <c r="B706" s="6">
        <f t="shared" ca="1" si="86"/>
        <v>6.7</v>
      </c>
      <c r="C706" s="16">
        <f t="shared" ca="1" si="87"/>
        <v>9.51</v>
      </c>
      <c r="D706" s="26">
        <f t="shared" ca="1" si="89"/>
        <v>9.5100000000000004E-2</v>
      </c>
      <c r="E706" s="13">
        <f t="shared" ca="1" si="88"/>
        <v>0.53909139471446166</v>
      </c>
      <c r="F706" s="23">
        <f t="shared" ca="1" si="90"/>
        <v>1172</v>
      </c>
      <c r="G706" s="17">
        <f t="shared" ca="1" si="91"/>
        <v>5618.7461992811704</v>
      </c>
      <c r="I706" s="54">
        <v>6071.9431515022907</v>
      </c>
      <c r="J706" s="55">
        <f t="shared" si="84"/>
        <v>0.69699999999999995</v>
      </c>
    </row>
    <row r="707" spans="1:10">
      <c r="A707" s="45">
        <f t="shared" si="85"/>
        <v>698</v>
      </c>
      <c r="B707" s="6">
        <f t="shared" ca="1" si="86"/>
        <v>7.3</v>
      </c>
      <c r="C707" s="16">
        <f t="shared" ca="1" si="87"/>
        <v>5.82</v>
      </c>
      <c r="D707" s="26">
        <f t="shared" ca="1" si="89"/>
        <v>5.8200000000000002E-2</v>
      </c>
      <c r="E707" s="13">
        <f t="shared" ca="1" si="88"/>
        <v>0.43236355203146415</v>
      </c>
      <c r="F707" s="23">
        <f t="shared" ca="1" si="90"/>
        <v>971.36</v>
      </c>
      <c r="G707" s="17">
        <f t="shared" ca="1" si="91"/>
        <v>5646.3851524074325</v>
      </c>
      <c r="I707" s="54">
        <v>6073.9288326111437</v>
      </c>
      <c r="J707" s="55">
        <f t="shared" si="84"/>
        <v>0.69799999999999995</v>
      </c>
    </row>
    <row r="708" spans="1:10">
      <c r="A708" s="45">
        <f t="shared" si="85"/>
        <v>699</v>
      </c>
      <c r="B708" s="6">
        <f t="shared" ca="1" si="86"/>
        <v>7.24</v>
      </c>
      <c r="C708" s="16">
        <f t="shared" ca="1" si="87"/>
        <v>7.6</v>
      </c>
      <c r="D708" s="26">
        <f t="shared" ca="1" si="89"/>
        <v>7.5999999999999998E-2</v>
      </c>
      <c r="E708" s="13">
        <f t="shared" ca="1" si="88"/>
        <v>0.98942999647427632</v>
      </c>
      <c r="F708" s="23">
        <f t="shared" ca="1" si="90"/>
        <v>2723.17</v>
      </c>
      <c r="G708" s="17">
        <f t="shared" ca="1" si="91"/>
        <v>14747.800284582347</v>
      </c>
      <c r="I708" s="54">
        <v>6084.748481996955</v>
      </c>
      <c r="J708" s="55">
        <f t="shared" si="84"/>
        <v>0.69899999999999995</v>
      </c>
    </row>
    <row r="709" spans="1:10">
      <c r="A709" s="45">
        <f t="shared" si="85"/>
        <v>700</v>
      </c>
      <c r="B709" s="6">
        <f t="shared" ca="1" si="86"/>
        <v>1.82</v>
      </c>
      <c r="C709" s="16">
        <f t="shared" ca="1" si="87"/>
        <v>7.1</v>
      </c>
      <c r="D709" s="26">
        <f t="shared" ca="1" si="89"/>
        <v>7.0999999999999994E-2</v>
      </c>
      <c r="E709" s="13">
        <f t="shared" ca="1" si="88"/>
        <v>0.69203277038606903</v>
      </c>
      <c r="F709" s="23">
        <f t="shared" ca="1" si="90"/>
        <v>1505.76</v>
      </c>
      <c r="G709" s="17">
        <f t="shared" ca="1" si="91"/>
        <v>2488.9767110255566</v>
      </c>
      <c r="I709" s="54">
        <v>6097.5768038980532</v>
      </c>
      <c r="J709" s="55">
        <f t="shared" si="84"/>
        <v>0.7</v>
      </c>
    </row>
    <row r="710" spans="1:10">
      <c r="A710" s="45">
        <f t="shared" si="85"/>
        <v>701</v>
      </c>
      <c r="B710" s="6">
        <f t="shared" ca="1" si="86"/>
        <v>9.17</v>
      </c>
      <c r="C710" s="16">
        <f t="shared" ca="1" si="87"/>
        <v>8.64</v>
      </c>
      <c r="D710" s="26">
        <f t="shared" ca="1" si="89"/>
        <v>8.6400000000000005E-2</v>
      </c>
      <c r="E710" s="13">
        <f t="shared" ca="1" si="88"/>
        <v>0.18712305492805503</v>
      </c>
      <c r="F710" s="23">
        <f t="shared" ca="1" si="90"/>
        <v>572.38</v>
      </c>
      <c r="G710" s="17">
        <f t="shared" ca="1" si="91"/>
        <v>3526.3174880327156</v>
      </c>
      <c r="I710" s="54">
        <v>6109.0494638695945</v>
      </c>
      <c r="J710" s="55">
        <f t="shared" si="84"/>
        <v>0.70099999999999996</v>
      </c>
    </row>
    <row r="711" spans="1:10">
      <c r="A711" s="45">
        <f t="shared" si="85"/>
        <v>702</v>
      </c>
      <c r="B711" s="6">
        <f t="shared" ca="1" si="86"/>
        <v>3.08</v>
      </c>
      <c r="C711" s="16">
        <f t="shared" ca="1" si="87"/>
        <v>7.29</v>
      </c>
      <c r="D711" s="26">
        <f t="shared" ca="1" si="89"/>
        <v>7.2900000000000006E-2</v>
      </c>
      <c r="E711" s="13">
        <f t="shared" ca="1" si="88"/>
        <v>7.9712156654165867E-3</v>
      </c>
      <c r="F711" s="23">
        <f t="shared" ca="1" si="90"/>
        <v>196.16</v>
      </c>
      <c r="G711" s="17">
        <f t="shared" ca="1" si="91"/>
        <v>524.3005696638636</v>
      </c>
      <c r="I711" s="54">
        <v>6127.5373468555945</v>
      </c>
      <c r="J711" s="55">
        <f t="shared" si="84"/>
        <v>0.70199999999999996</v>
      </c>
    </row>
    <row r="712" spans="1:10">
      <c r="A712" s="45">
        <f t="shared" si="85"/>
        <v>703</v>
      </c>
      <c r="B712" s="6">
        <f t="shared" ca="1" si="86"/>
        <v>4.68</v>
      </c>
      <c r="C712" s="16">
        <f t="shared" ca="1" si="87"/>
        <v>7.73</v>
      </c>
      <c r="D712" s="26">
        <f t="shared" ca="1" si="89"/>
        <v>7.7300000000000008E-2</v>
      </c>
      <c r="E712" s="13">
        <f t="shared" ca="1" si="88"/>
        <v>0.46975086451095338</v>
      </c>
      <c r="F712" s="23">
        <f t="shared" ca="1" si="90"/>
        <v>1039.31</v>
      </c>
      <c r="G712" s="17">
        <f t="shared" ca="1" si="91"/>
        <v>3955.9390738781121</v>
      </c>
      <c r="I712" s="54">
        <v>6149.6134209072752</v>
      </c>
      <c r="J712" s="55">
        <f t="shared" si="84"/>
        <v>0.70299999999999996</v>
      </c>
    </row>
    <row r="713" spans="1:10">
      <c r="A713" s="45">
        <f t="shared" si="85"/>
        <v>704</v>
      </c>
      <c r="B713" s="6">
        <f t="shared" ca="1" si="86"/>
        <v>7.29</v>
      </c>
      <c r="C713" s="16">
        <f t="shared" ca="1" si="87"/>
        <v>12.41</v>
      </c>
      <c r="D713" s="26">
        <f t="shared" ca="1" si="89"/>
        <v>0.1241</v>
      </c>
      <c r="E713" s="13">
        <f t="shared" ca="1" si="88"/>
        <v>0.47529312514311772</v>
      </c>
      <c r="F713" s="23">
        <f t="shared" ca="1" si="90"/>
        <v>1049.58</v>
      </c>
      <c r="G713" s="17">
        <f t="shared" ca="1" si="91"/>
        <v>4852.7797232423754</v>
      </c>
      <c r="I713" s="54">
        <v>6176.3186644753559</v>
      </c>
      <c r="J713" s="55">
        <f t="shared" si="84"/>
        <v>0.70399999999999996</v>
      </c>
    </row>
    <row r="714" spans="1:10">
      <c r="A714" s="45">
        <f t="shared" si="85"/>
        <v>705</v>
      </c>
      <c r="B714" s="6">
        <f t="shared" ca="1" si="86"/>
        <v>9.1199999999999992</v>
      </c>
      <c r="C714" s="16">
        <f t="shared" ca="1" si="87"/>
        <v>12.75</v>
      </c>
      <c r="D714" s="26">
        <f t="shared" ca="1" si="89"/>
        <v>0.1275</v>
      </c>
      <c r="E714" s="13">
        <f t="shared" ca="1" si="88"/>
        <v>1.3171527203074351E-2</v>
      </c>
      <c r="F714" s="23">
        <f t="shared" ca="1" si="90"/>
        <v>223.61</v>
      </c>
      <c r="G714" s="17">
        <f t="shared" ca="1" si="91"/>
        <v>1166.7498617117724</v>
      </c>
      <c r="I714" s="54">
        <v>6178.4073142752022</v>
      </c>
      <c r="J714" s="55">
        <f t="shared" si="84"/>
        <v>0.70499999999999996</v>
      </c>
    </row>
    <row r="715" spans="1:10">
      <c r="A715" s="45">
        <f t="shared" si="85"/>
        <v>706</v>
      </c>
      <c r="B715" s="6">
        <f t="shared" ca="1" si="86"/>
        <v>1.98</v>
      </c>
      <c r="C715" s="16">
        <f t="shared" ca="1" si="87"/>
        <v>7.71</v>
      </c>
      <c r="D715" s="26">
        <f t="shared" ca="1" si="89"/>
        <v>7.7100000000000002E-2</v>
      </c>
      <c r="E715" s="13">
        <f t="shared" ca="1" si="88"/>
        <v>0.71374242285298295</v>
      </c>
      <c r="F715" s="23">
        <f t="shared" ca="1" si="90"/>
        <v>1559.39</v>
      </c>
      <c r="G715" s="17">
        <f t="shared" ca="1" si="91"/>
        <v>2765.9855741258093</v>
      </c>
      <c r="I715" s="54">
        <v>6196.4857416858968</v>
      </c>
      <c r="J715" s="55">
        <f t="shared" ref="J715:J778" si="92">A715/1000</f>
        <v>0.70599999999999996</v>
      </c>
    </row>
    <row r="716" spans="1:10">
      <c r="A716" s="45">
        <f t="shared" ref="A716:A779" si="93">A715+1</f>
        <v>707</v>
      </c>
      <c r="B716" s="6">
        <f t="shared" ref="B716:B779" ca="1" si="94">IF($A$1="",RANDBETWEEN(B$5*10^$A$2,B$7*10^$A$2)/10^$A$2,B716)</f>
        <v>9.7100000000000009</v>
      </c>
      <c r="C716" s="16">
        <f t="shared" ref="C716:C779" ca="1" si="95">IF($A$1="",ROUND(_xlfn.NORM.INV(RAND(),C$6,(C$7-C$5)/6),$A$2),C716)</f>
        <v>11.54</v>
      </c>
      <c r="D716" s="26">
        <f t="shared" ca="1" si="89"/>
        <v>0.11539999999999999</v>
      </c>
      <c r="E716" s="13">
        <f t="shared" ca="1" si="88"/>
        <v>0.39767987063890409</v>
      </c>
      <c r="F716" s="23">
        <f t="shared" ca="1" si="90"/>
        <v>910.31</v>
      </c>
      <c r="G716" s="17">
        <f t="shared" ca="1" si="91"/>
        <v>5156.6079365020769</v>
      </c>
      <c r="I716" s="54">
        <v>6203.3584008814678</v>
      </c>
      <c r="J716" s="55">
        <f t="shared" si="92"/>
        <v>0.70699999999999996</v>
      </c>
    </row>
    <row r="717" spans="1:10">
      <c r="A717" s="45">
        <f t="shared" si="93"/>
        <v>708</v>
      </c>
      <c r="B717" s="6">
        <f t="shared" ca="1" si="94"/>
        <v>1.51</v>
      </c>
      <c r="C717" s="16">
        <f t="shared" ca="1" si="95"/>
        <v>8.8800000000000008</v>
      </c>
      <c r="D717" s="26">
        <f t="shared" ca="1" si="89"/>
        <v>8.8800000000000004E-2</v>
      </c>
      <c r="E717" s="13">
        <f t="shared" ref="E717:E780" ca="1" si="96">IF($A$1="",RAND(),E717)</f>
        <v>0.35109175345398413</v>
      </c>
      <c r="F717" s="23">
        <f t="shared" ca="1" si="90"/>
        <v>830.99</v>
      </c>
      <c r="G717" s="17">
        <f t="shared" ca="1" si="91"/>
        <v>1128.1594671856567</v>
      </c>
      <c r="I717" s="56">
        <v>6242.2833534031979</v>
      </c>
      <c r="J717" s="55">
        <f t="shared" si="92"/>
        <v>0.70799999999999996</v>
      </c>
    </row>
    <row r="718" spans="1:10">
      <c r="A718" s="45">
        <f t="shared" si="93"/>
        <v>709</v>
      </c>
      <c r="B718" s="6">
        <f t="shared" ca="1" si="94"/>
        <v>7.31</v>
      </c>
      <c r="C718" s="16">
        <f t="shared" ca="1" si="95"/>
        <v>11.61</v>
      </c>
      <c r="D718" s="26">
        <f t="shared" ca="1" si="89"/>
        <v>0.11609999999999999</v>
      </c>
      <c r="E718" s="13">
        <f t="shared" ca="1" si="96"/>
        <v>0.32458462155262424</v>
      </c>
      <c r="F718" s="23">
        <f t="shared" ca="1" si="90"/>
        <v>787.14</v>
      </c>
      <c r="G718" s="17">
        <f t="shared" ca="1" si="91"/>
        <v>3742.3886346082954</v>
      </c>
      <c r="I718" s="54">
        <v>6244.8261718990616</v>
      </c>
      <c r="J718" s="55">
        <f t="shared" si="92"/>
        <v>0.70899999999999996</v>
      </c>
    </row>
    <row r="719" spans="1:10">
      <c r="A719" s="45">
        <f t="shared" si="93"/>
        <v>710</v>
      </c>
      <c r="B719" s="6">
        <f t="shared" ca="1" si="94"/>
        <v>5.38</v>
      </c>
      <c r="C719" s="16">
        <f t="shared" ca="1" si="95"/>
        <v>9.16</v>
      </c>
      <c r="D719" s="26">
        <f t="shared" ca="1" si="89"/>
        <v>9.1600000000000001E-2</v>
      </c>
      <c r="E719" s="13">
        <f t="shared" ca="1" si="96"/>
        <v>0.23573870217139581</v>
      </c>
      <c r="F719" s="23">
        <f t="shared" ca="1" si="90"/>
        <v>646.09</v>
      </c>
      <c r="G719" s="17">
        <f t="shared" ca="1" si="91"/>
        <v>2651.7316048094922</v>
      </c>
      <c r="I719" s="54">
        <v>6246.0548857484746</v>
      </c>
      <c r="J719" s="55">
        <f t="shared" si="92"/>
        <v>0.71</v>
      </c>
    </row>
    <row r="720" spans="1:10">
      <c r="A720" s="45">
        <f t="shared" si="93"/>
        <v>711</v>
      </c>
      <c r="B720" s="6">
        <f t="shared" ca="1" si="94"/>
        <v>1.67</v>
      </c>
      <c r="C720" s="16">
        <f t="shared" ca="1" si="95"/>
        <v>10.99</v>
      </c>
      <c r="D720" s="26">
        <f t="shared" ca="1" si="89"/>
        <v>0.1099</v>
      </c>
      <c r="E720" s="13">
        <f t="shared" ca="1" si="96"/>
        <v>3.7729863907175254E-2</v>
      </c>
      <c r="F720" s="23">
        <f t="shared" ca="1" si="90"/>
        <v>309.2</v>
      </c>
      <c r="G720" s="17">
        <f t="shared" ca="1" si="91"/>
        <v>449.62850985235565</v>
      </c>
      <c r="I720" s="54">
        <v>6248.8488693838281</v>
      </c>
      <c r="J720" s="55">
        <f t="shared" si="92"/>
        <v>0.71099999999999997</v>
      </c>
    </row>
    <row r="721" spans="1:10">
      <c r="A721" s="45">
        <f t="shared" si="93"/>
        <v>712</v>
      </c>
      <c r="B721" s="6">
        <f t="shared" ca="1" si="94"/>
        <v>3.66</v>
      </c>
      <c r="C721" s="16">
        <f t="shared" ca="1" si="95"/>
        <v>11.25</v>
      </c>
      <c r="D721" s="26">
        <f t="shared" ca="1" si="89"/>
        <v>0.1125</v>
      </c>
      <c r="E721" s="13">
        <f t="shared" ca="1" si="96"/>
        <v>0.31593555865075373</v>
      </c>
      <c r="F721" s="23">
        <f t="shared" ca="1" si="90"/>
        <v>773.01</v>
      </c>
      <c r="G721" s="17">
        <f t="shared" ca="1" si="91"/>
        <v>2219.89821977368</v>
      </c>
      <c r="I721" s="54">
        <v>6253.0808021534795</v>
      </c>
      <c r="J721" s="55">
        <f t="shared" si="92"/>
        <v>0.71199999999999997</v>
      </c>
    </row>
    <row r="722" spans="1:10">
      <c r="A722" s="45">
        <f t="shared" si="93"/>
        <v>713</v>
      </c>
      <c r="B722" s="6">
        <f t="shared" ca="1" si="94"/>
        <v>9.68</v>
      </c>
      <c r="C722" s="16">
        <f t="shared" ca="1" si="95"/>
        <v>7.84</v>
      </c>
      <c r="D722" s="26">
        <f t="shared" ca="1" si="89"/>
        <v>7.8399999999999997E-2</v>
      </c>
      <c r="E722" s="13">
        <f t="shared" ca="1" si="96"/>
        <v>0.98942901085960155</v>
      </c>
      <c r="F722" s="23">
        <f t="shared" ca="1" si="90"/>
        <v>2723.16</v>
      </c>
      <c r="G722" s="17">
        <f t="shared" ca="1" si="91"/>
        <v>18006.035529577308</v>
      </c>
      <c r="I722" s="54">
        <v>6253.2512433518586</v>
      </c>
      <c r="J722" s="55">
        <f t="shared" si="92"/>
        <v>0.71299999999999997</v>
      </c>
    </row>
    <row r="723" spans="1:10">
      <c r="A723" s="45">
        <f t="shared" si="93"/>
        <v>714</v>
      </c>
      <c r="B723" s="6">
        <f t="shared" ca="1" si="94"/>
        <v>5.93</v>
      </c>
      <c r="C723" s="16">
        <f t="shared" ca="1" si="95"/>
        <v>6.76</v>
      </c>
      <c r="D723" s="26">
        <f t="shared" ca="1" si="89"/>
        <v>6.7599999999999993E-2</v>
      </c>
      <c r="E723" s="13">
        <f t="shared" ca="1" si="96"/>
        <v>0.38359763778384526</v>
      </c>
      <c r="F723" s="23">
        <f t="shared" ca="1" si="90"/>
        <v>886.02</v>
      </c>
      <c r="G723" s="17">
        <f t="shared" ca="1" si="91"/>
        <v>4214.0966091474393</v>
      </c>
      <c r="I723" s="54">
        <v>6262.0506528507194</v>
      </c>
      <c r="J723" s="55">
        <f t="shared" si="92"/>
        <v>0.71399999999999997</v>
      </c>
    </row>
    <row r="724" spans="1:10">
      <c r="A724" s="45">
        <f t="shared" si="93"/>
        <v>715</v>
      </c>
      <c r="B724" s="6">
        <f t="shared" ca="1" si="94"/>
        <v>5.03</v>
      </c>
      <c r="C724" s="16">
        <f t="shared" ca="1" si="95"/>
        <v>8.98</v>
      </c>
      <c r="D724" s="26">
        <f t="shared" ref="D724:D787" ca="1" si="97">C724/100</f>
        <v>8.9800000000000005E-2</v>
      </c>
      <c r="E724" s="13">
        <f t="shared" ca="1" si="96"/>
        <v>0.89012248403219207</v>
      </c>
      <c r="F724" s="23">
        <f t="shared" ref="F724:F787" ca="1" si="98">ROUND(IF(E724&lt;=(F$6-F$5)/(F$7-F$5),F$5+SQRT(E724*(F$7-F$5)*(F$6-F$5)),F$7-SQRT((1-E724)*(F$7-F$5)*(-F$6+F$7))),$A$2)</f>
        <v>2107.4699999999998</v>
      </c>
      <c r="G724" s="17">
        <f t="shared" ref="G724:G787" ca="1" si="99">PV(D724,B724,-F724)</f>
        <v>8240.9141940559457</v>
      </c>
      <c r="I724" s="54">
        <v>6265.0241075576205</v>
      </c>
      <c r="J724" s="55">
        <f t="shared" si="92"/>
        <v>0.71499999999999997</v>
      </c>
    </row>
    <row r="725" spans="1:10">
      <c r="A725" s="45">
        <f t="shared" si="93"/>
        <v>716</v>
      </c>
      <c r="B725" s="6">
        <f t="shared" ca="1" si="94"/>
        <v>6.44</v>
      </c>
      <c r="C725" s="16">
        <f t="shared" ca="1" si="95"/>
        <v>12.63</v>
      </c>
      <c r="D725" s="26">
        <f t="shared" ca="1" si="97"/>
        <v>0.1263</v>
      </c>
      <c r="E725" s="13">
        <f t="shared" ca="1" si="96"/>
        <v>0.6460709855456267</v>
      </c>
      <c r="F725" s="23">
        <f t="shared" ca="1" si="98"/>
        <v>1398.13</v>
      </c>
      <c r="G725" s="17">
        <f t="shared" ca="1" si="99"/>
        <v>5923.6507916105866</v>
      </c>
      <c r="I725" s="54">
        <v>6321.7894390243091</v>
      </c>
      <c r="J725" s="55">
        <f t="shared" si="92"/>
        <v>0.71599999999999997</v>
      </c>
    </row>
    <row r="726" spans="1:10">
      <c r="A726" s="45">
        <f t="shared" si="93"/>
        <v>717</v>
      </c>
      <c r="B726" s="6">
        <f t="shared" ca="1" si="94"/>
        <v>6.73</v>
      </c>
      <c r="C726" s="16">
        <f t="shared" ca="1" si="95"/>
        <v>11.04</v>
      </c>
      <c r="D726" s="26">
        <f t="shared" ca="1" si="97"/>
        <v>0.1104</v>
      </c>
      <c r="E726" s="13">
        <f t="shared" ca="1" si="96"/>
        <v>9.0267019001802895E-3</v>
      </c>
      <c r="F726" s="23">
        <f t="shared" ca="1" si="98"/>
        <v>202.33</v>
      </c>
      <c r="G726" s="17">
        <f t="shared" ca="1" si="99"/>
        <v>926.93645739629585</v>
      </c>
      <c r="I726" s="54">
        <v>6327.7798687084251</v>
      </c>
      <c r="J726" s="55">
        <f t="shared" si="92"/>
        <v>0.71699999999999997</v>
      </c>
    </row>
    <row r="727" spans="1:10">
      <c r="A727" s="45">
        <f t="shared" si="93"/>
        <v>718</v>
      </c>
      <c r="B727" s="6">
        <f t="shared" ca="1" si="94"/>
        <v>9.34</v>
      </c>
      <c r="C727" s="16">
        <f t="shared" ca="1" si="95"/>
        <v>9.2799999999999994</v>
      </c>
      <c r="D727" s="26">
        <f t="shared" ca="1" si="97"/>
        <v>9.2799999999999994E-2</v>
      </c>
      <c r="E727" s="13">
        <f t="shared" ca="1" si="96"/>
        <v>0.48963660070000148</v>
      </c>
      <c r="F727" s="23">
        <f t="shared" ca="1" si="98"/>
        <v>1076.43</v>
      </c>
      <c r="G727" s="17">
        <f t="shared" ca="1" si="99"/>
        <v>6535.7630899939904</v>
      </c>
      <c r="I727" s="54">
        <v>6338.7299084181923</v>
      </c>
      <c r="J727" s="55">
        <f t="shared" si="92"/>
        <v>0.71799999999999997</v>
      </c>
    </row>
    <row r="728" spans="1:10">
      <c r="A728" s="45">
        <f t="shared" si="93"/>
        <v>719</v>
      </c>
      <c r="B728" s="6">
        <f t="shared" ca="1" si="94"/>
        <v>5.36</v>
      </c>
      <c r="C728" s="16">
        <f t="shared" ca="1" si="95"/>
        <v>11.67</v>
      </c>
      <c r="D728" s="26">
        <f t="shared" ca="1" si="97"/>
        <v>0.1167</v>
      </c>
      <c r="E728" s="13">
        <f t="shared" ca="1" si="96"/>
        <v>0.58302773887696957</v>
      </c>
      <c r="F728" s="23">
        <f t="shared" ca="1" si="98"/>
        <v>1261.31</v>
      </c>
      <c r="G728" s="17">
        <f t="shared" ca="1" si="99"/>
        <v>4826.6247016276357</v>
      </c>
      <c r="I728" s="54">
        <v>6341.0953451179921</v>
      </c>
      <c r="J728" s="55">
        <f t="shared" si="92"/>
        <v>0.71899999999999997</v>
      </c>
    </row>
    <row r="729" spans="1:10">
      <c r="A729" s="45">
        <f t="shared" si="93"/>
        <v>720</v>
      </c>
      <c r="B729" s="6">
        <f t="shared" ca="1" si="94"/>
        <v>6.47</v>
      </c>
      <c r="C729" s="16">
        <f t="shared" ca="1" si="95"/>
        <v>8.89</v>
      </c>
      <c r="D729" s="26">
        <f t="shared" ca="1" si="97"/>
        <v>8.8900000000000007E-2</v>
      </c>
      <c r="E729" s="13">
        <f t="shared" ca="1" si="96"/>
        <v>4.3023790835088005E-2</v>
      </c>
      <c r="F729" s="23">
        <f t="shared" ca="1" si="98"/>
        <v>323.39999999999998</v>
      </c>
      <c r="G729" s="17">
        <f t="shared" ca="1" si="99"/>
        <v>1541.1454187854786</v>
      </c>
      <c r="I729" s="54">
        <v>6350.6758794548405</v>
      </c>
      <c r="J729" s="55">
        <f t="shared" si="92"/>
        <v>0.72</v>
      </c>
    </row>
    <row r="730" spans="1:10">
      <c r="A730" s="45">
        <f t="shared" si="93"/>
        <v>721</v>
      </c>
      <c r="B730" s="6">
        <f t="shared" ca="1" si="94"/>
        <v>7.93</v>
      </c>
      <c r="C730" s="16">
        <f t="shared" ca="1" si="95"/>
        <v>8.49</v>
      </c>
      <c r="D730" s="26">
        <f t="shared" ca="1" si="97"/>
        <v>8.4900000000000003E-2</v>
      </c>
      <c r="E730" s="13">
        <f t="shared" ca="1" si="96"/>
        <v>0.91847175849381313</v>
      </c>
      <c r="F730" s="23">
        <f t="shared" ca="1" si="98"/>
        <v>2231.1799999999998</v>
      </c>
      <c r="G730" s="17">
        <f t="shared" ca="1" si="99"/>
        <v>12508.426871965676</v>
      </c>
      <c r="I730" s="54">
        <v>6358.5370765323396</v>
      </c>
      <c r="J730" s="55">
        <f t="shared" si="92"/>
        <v>0.72099999999999997</v>
      </c>
    </row>
    <row r="731" spans="1:10">
      <c r="A731" s="45">
        <f t="shared" si="93"/>
        <v>722</v>
      </c>
      <c r="B731" s="6">
        <f t="shared" ca="1" si="94"/>
        <v>4.38</v>
      </c>
      <c r="C731" s="16">
        <f t="shared" ca="1" si="95"/>
        <v>12.77</v>
      </c>
      <c r="D731" s="26">
        <f t="shared" ca="1" si="97"/>
        <v>0.12770000000000001</v>
      </c>
      <c r="E731" s="13">
        <f t="shared" ca="1" si="96"/>
        <v>0.62251049263303304</v>
      </c>
      <c r="F731" s="23">
        <f t="shared" ca="1" si="98"/>
        <v>1345.67</v>
      </c>
      <c r="G731" s="17">
        <f t="shared" ca="1" si="99"/>
        <v>4312.7384769840091</v>
      </c>
      <c r="I731" s="54">
        <v>6367.4815185546404</v>
      </c>
      <c r="J731" s="55">
        <f t="shared" si="92"/>
        <v>0.72199999999999998</v>
      </c>
    </row>
    <row r="732" spans="1:10">
      <c r="A732" s="45">
        <f t="shared" si="93"/>
        <v>723</v>
      </c>
      <c r="B732" s="6">
        <f t="shared" ca="1" si="94"/>
        <v>7.02</v>
      </c>
      <c r="C732" s="16">
        <f t="shared" ca="1" si="95"/>
        <v>5.69</v>
      </c>
      <c r="D732" s="26">
        <f t="shared" ca="1" si="97"/>
        <v>5.6900000000000006E-2</v>
      </c>
      <c r="E732" s="13">
        <f t="shared" ca="1" si="96"/>
        <v>0.78025314045325789</v>
      </c>
      <c r="F732" s="23">
        <f t="shared" ca="1" si="98"/>
        <v>1737.79</v>
      </c>
      <c r="G732" s="17">
        <f t="shared" ca="1" si="99"/>
        <v>9831.7463544288403</v>
      </c>
      <c r="I732" s="54">
        <v>6373.5966049315721</v>
      </c>
      <c r="J732" s="55">
        <f t="shared" si="92"/>
        <v>0.72299999999999998</v>
      </c>
    </row>
    <row r="733" spans="1:10">
      <c r="A733" s="45">
        <f t="shared" si="93"/>
        <v>724</v>
      </c>
      <c r="B733" s="6">
        <f t="shared" ca="1" si="94"/>
        <v>3.05</v>
      </c>
      <c r="C733" s="16">
        <f t="shared" ca="1" si="95"/>
        <v>10.87</v>
      </c>
      <c r="D733" s="26">
        <f t="shared" ca="1" si="97"/>
        <v>0.10869999999999999</v>
      </c>
      <c r="E733" s="13">
        <f t="shared" ca="1" si="96"/>
        <v>7.4484809875069335E-2</v>
      </c>
      <c r="F733" s="23">
        <f t="shared" ca="1" si="98"/>
        <v>393.94</v>
      </c>
      <c r="G733" s="17">
        <f t="shared" ca="1" si="99"/>
        <v>978.54257315810128</v>
      </c>
      <c r="I733" s="54">
        <v>6377.4971851400878</v>
      </c>
      <c r="J733" s="55">
        <f t="shared" si="92"/>
        <v>0.72399999999999998</v>
      </c>
    </row>
    <row r="734" spans="1:10">
      <c r="A734" s="45">
        <f t="shared" si="93"/>
        <v>725</v>
      </c>
      <c r="B734" s="6">
        <f t="shared" ca="1" si="94"/>
        <v>1.95</v>
      </c>
      <c r="C734" s="16">
        <f t="shared" ca="1" si="95"/>
        <v>7.42</v>
      </c>
      <c r="D734" s="26">
        <f t="shared" ca="1" si="97"/>
        <v>7.4200000000000002E-2</v>
      </c>
      <c r="E734" s="13">
        <f t="shared" ca="1" si="96"/>
        <v>9.1241380693118046E-2</v>
      </c>
      <c r="F734" s="23">
        <f t="shared" ca="1" si="98"/>
        <v>425.33</v>
      </c>
      <c r="G734" s="17">
        <f t="shared" ca="1" si="99"/>
        <v>746.74064556310429</v>
      </c>
      <c r="I734" s="54">
        <v>6390.1406188410474</v>
      </c>
      <c r="J734" s="55">
        <f t="shared" si="92"/>
        <v>0.72499999999999998</v>
      </c>
    </row>
    <row r="735" spans="1:10">
      <c r="A735" s="45">
        <f t="shared" si="93"/>
        <v>726</v>
      </c>
      <c r="B735" s="6">
        <f t="shared" ca="1" si="94"/>
        <v>1.19</v>
      </c>
      <c r="C735" s="16">
        <f t="shared" ca="1" si="95"/>
        <v>10.01</v>
      </c>
      <c r="D735" s="26">
        <f t="shared" ca="1" si="97"/>
        <v>0.10009999999999999</v>
      </c>
      <c r="E735" s="13">
        <f t="shared" ca="1" si="96"/>
        <v>0.36877558240153663</v>
      </c>
      <c r="F735" s="23">
        <f t="shared" ca="1" si="98"/>
        <v>860.75</v>
      </c>
      <c r="G735" s="17">
        <f t="shared" ca="1" si="99"/>
        <v>922.83549274119594</v>
      </c>
      <c r="I735" s="54">
        <v>6393.1980357119637</v>
      </c>
      <c r="J735" s="55">
        <f t="shared" si="92"/>
        <v>0.72599999999999998</v>
      </c>
    </row>
    <row r="736" spans="1:10">
      <c r="A736" s="45">
        <f t="shared" si="93"/>
        <v>727</v>
      </c>
      <c r="B736" s="6">
        <f t="shared" ca="1" si="94"/>
        <v>1.07</v>
      </c>
      <c r="C736" s="16">
        <f t="shared" ca="1" si="95"/>
        <v>9.82</v>
      </c>
      <c r="D736" s="26">
        <f t="shared" ca="1" si="97"/>
        <v>9.820000000000001E-2</v>
      </c>
      <c r="E736" s="13">
        <f t="shared" ca="1" si="96"/>
        <v>0.51338758875001012</v>
      </c>
      <c r="F736" s="23">
        <f t="shared" ca="1" si="98"/>
        <v>1121.72</v>
      </c>
      <c r="G736" s="17">
        <f t="shared" ca="1" si="99"/>
        <v>1089.3964480307834</v>
      </c>
      <c r="I736" s="54">
        <v>6400.3901575065383</v>
      </c>
      <c r="J736" s="55">
        <f t="shared" si="92"/>
        <v>0.72699999999999998</v>
      </c>
    </row>
    <row r="737" spans="1:10">
      <c r="A737" s="45">
        <f t="shared" si="93"/>
        <v>728</v>
      </c>
      <c r="B737" s="6">
        <f t="shared" ca="1" si="94"/>
        <v>6.16</v>
      </c>
      <c r="C737" s="16">
        <f t="shared" ca="1" si="95"/>
        <v>7.92</v>
      </c>
      <c r="D737" s="26">
        <f t="shared" ca="1" si="97"/>
        <v>7.9199999999999993E-2</v>
      </c>
      <c r="E737" s="13">
        <f t="shared" ca="1" si="96"/>
        <v>0.1890137896977595</v>
      </c>
      <c r="F737" s="23">
        <f t="shared" ca="1" si="98"/>
        <v>575.20000000000005</v>
      </c>
      <c r="G737" s="17">
        <f t="shared" ca="1" si="99"/>
        <v>2721.2679824092911</v>
      </c>
      <c r="I737" s="54">
        <v>6407.5538538038536</v>
      </c>
      <c r="J737" s="55">
        <f t="shared" si="92"/>
        <v>0.72799999999999998</v>
      </c>
    </row>
    <row r="738" spans="1:10">
      <c r="A738" s="45">
        <f t="shared" si="93"/>
        <v>729</v>
      </c>
      <c r="B738" s="6">
        <f t="shared" ca="1" si="94"/>
        <v>8.44</v>
      </c>
      <c r="C738" s="16">
        <f t="shared" ca="1" si="95"/>
        <v>11.38</v>
      </c>
      <c r="D738" s="26">
        <f t="shared" ca="1" si="97"/>
        <v>0.11380000000000001</v>
      </c>
      <c r="E738" s="13">
        <f t="shared" ca="1" si="96"/>
        <v>0.62428505625634889</v>
      </c>
      <c r="F738" s="23">
        <f t="shared" ca="1" si="98"/>
        <v>1349.57</v>
      </c>
      <c r="G738" s="17">
        <f t="shared" ca="1" si="99"/>
        <v>7083.8431218129826</v>
      </c>
      <c r="I738" s="54">
        <v>6410.3372927472183</v>
      </c>
      <c r="J738" s="55">
        <f t="shared" si="92"/>
        <v>0.72899999999999998</v>
      </c>
    </row>
    <row r="739" spans="1:10">
      <c r="A739" s="45">
        <f t="shared" si="93"/>
        <v>730</v>
      </c>
      <c r="B739" s="6">
        <f t="shared" ca="1" si="94"/>
        <v>1.19</v>
      </c>
      <c r="C739" s="16">
        <f t="shared" ca="1" si="95"/>
        <v>8.5299999999999994</v>
      </c>
      <c r="D739" s="26">
        <f t="shared" ca="1" si="97"/>
        <v>8.5299999999999987E-2</v>
      </c>
      <c r="E739" s="13">
        <f t="shared" ca="1" si="96"/>
        <v>0.7620787415246586</v>
      </c>
      <c r="F739" s="23">
        <f t="shared" ca="1" si="98"/>
        <v>1686.63</v>
      </c>
      <c r="G739" s="17">
        <f t="shared" ca="1" si="99"/>
        <v>1835.2287027078139</v>
      </c>
      <c r="I739" s="54">
        <v>6417.263913214525</v>
      </c>
      <c r="J739" s="55">
        <f t="shared" si="92"/>
        <v>0.73</v>
      </c>
    </row>
    <row r="740" spans="1:10">
      <c r="A740" s="45">
        <f t="shared" si="93"/>
        <v>731</v>
      </c>
      <c r="B740" s="6">
        <f t="shared" ca="1" si="94"/>
        <v>1.01</v>
      </c>
      <c r="C740" s="16">
        <f t="shared" ca="1" si="95"/>
        <v>11.58</v>
      </c>
      <c r="D740" s="26">
        <f t="shared" ca="1" si="97"/>
        <v>0.1158</v>
      </c>
      <c r="E740" s="13">
        <f t="shared" ca="1" si="96"/>
        <v>0.34620203016428008</v>
      </c>
      <c r="F740" s="23">
        <f t="shared" ca="1" si="98"/>
        <v>822.84</v>
      </c>
      <c r="G740" s="17">
        <f t="shared" ca="1" si="99"/>
        <v>744.41796668597283</v>
      </c>
      <c r="I740" s="54">
        <v>6420.7703831825811</v>
      </c>
      <c r="J740" s="55">
        <f t="shared" si="92"/>
        <v>0.73099999999999998</v>
      </c>
    </row>
    <row r="741" spans="1:10">
      <c r="A741" s="45">
        <f t="shared" si="93"/>
        <v>732</v>
      </c>
      <c r="B741" s="6">
        <f t="shared" ca="1" si="94"/>
        <v>6.39</v>
      </c>
      <c r="C741" s="16">
        <f t="shared" ca="1" si="95"/>
        <v>9.98</v>
      </c>
      <c r="D741" s="26">
        <f t="shared" ca="1" si="97"/>
        <v>9.98E-2</v>
      </c>
      <c r="E741" s="13">
        <f t="shared" ca="1" si="96"/>
        <v>0.12205811776758113</v>
      </c>
      <c r="F741" s="23">
        <f t="shared" ca="1" si="98"/>
        <v>476.28</v>
      </c>
      <c r="G741" s="17">
        <f t="shared" ca="1" si="99"/>
        <v>2173.7582808946609</v>
      </c>
      <c r="I741" s="54">
        <v>6443.3334543791434</v>
      </c>
      <c r="J741" s="55">
        <f t="shared" si="92"/>
        <v>0.73199999999999998</v>
      </c>
    </row>
    <row r="742" spans="1:10">
      <c r="A742" s="45">
        <f t="shared" si="93"/>
        <v>733</v>
      </c>
      <c r="B742" s="6">
        <f t="shared" ca="1" si="94"/>
        <v>8.3800000000000008</v>
      </c>
      <c r="C742" s="16">
        <f t="shared" ca="1" si="95"/>
        <v>8.32</v>
      </c>
      <c r="D742" s="26">
        <f t="shared" ca="1" si="97"/>
        <v>8.3199999999999996E-2</v>
      </c>
      <c r="E742" s="13">
        <f t="shared" ca="1" si="96"/>
        <v>0.22245416995305589</v>
      </c>
      <c r="F742" s="23">
        <f t="shared" ca="1" si="98"/>
        <v>625.72</v>
      </c>
      <c r="G742" s="17">
        <f t="shared" ca="1" si="99"/>
        <v>3671.2272508763508</v>
      </c>
      <c r="I742" s="54">
        <v>6456.2831919012742</v>
      </c>
      <c r="J742" s="55">
        <f t="shared" si="92"/>
        <v>0.73299999999999998</v>
      </c>
    </row>
    <row r="743" spans="1:10">
      <c r="A743" s="45">
        <f t="shared" si="93"/>
        <v>734</v>
      </c>
      <c r="B743" s="6">
        <f t="shared" ca="1" si="94"/>
        <v>5.82</v>
      </c>
      <c r="C743" s="16">
        <f t="shared" ca="1" si="95"/>
        <v>10.23</v>
      </c>
      <c r="D743" s="26">
        <f t="shared" ca="1" si="97"/>
        <v>0.1023</v>
      </c>
      <c r="E743" s="13">
        <f t="shared" ca="1" si="96"/>
        <v>0.47886822443448962</v>
      </c>
      <c r="F743" s="23">
        <f t="shared" ca="1" si="98"/>
        <v>1056.24</v>
      </c>
      <c r="G743" s="17">
        <f t="shared" ca="1" si="99"/>
        <v>4467.5642540314129</v>
      </c>
      <c r="I743" s="54">
        <v>6462.5090181737205</v>
      </c>
      <c r="J743" s="55">
        <f t="shared" si="92"/>
        <v>0.73399999999999999</v>
      </c>
    </row>
    <row r="744" spans="1:10">
      <c r="A744" s="45">
        <f t="shared" si="93"/>
        <v>735</v>
      </c>
      <c r="B744" s="6">
        <f t="shared" ca="1" si="94"/>
        <v>8.8000000000000007</v>
      </c>
      <c r="C744" s="16">
        <f t="shared" ca="1" si="95"/>
        <v>10.71</v>
      </c>
      <c r="D744" s="26">
        <f t="shared" ca="1" si="97"/>
        <v>0.10710000000000001</v>
      </c>
      <c r="E744" s="13">
        <f t="shared" ca="1" si="96"/>
        <v>0.18313851019032135</v>
      </c>
      <c r="F744" s="23">
        <f t="shared" ca="1" si="98"/>
        <v>566.42999999999995</v>
      </c>
      <c r="G744" s="17">
        <f t="shared" ca="1" si="99"/>
        <v>3128.5033589778072</v>
      </c>
      <c r="I744" s="54">
        <v>6477.505535320236</v>
      </c>
      <c r="J744" s="55">
        <f t="shared" si="92"/>
        <v>0.73499999999999999</v>
      </c>
    </row>
    <row r="745" spans="1:10">
      <c r="A745" s="45">
        <f t="shared" si="93"/>
        <v>736</v>
      </c>
      <c r="B745" s="6">
        <f t="shared" ca="1" si="94"/>
        <v>3.79</v>
      </c>
      <c r="C745" s="16">
        <f t="shared" ca="1" si="95"/>
        <v>9.9600000000000009</v>
      </c>
      <c r="D745" s="26">
        <f t="shared" ca="1" si="97"/>
        <v>9.9600000000000008E-2</v>
      </c>
      <c r="E745" s="13">
        <f t="shared" ca="1" si="96"/>
        <v>0.69480870854479049</v>
      </c>
      <c r="F745" s="23">
        <f t="shared" ca="1" si="98"/>
        <v>1512.51</v>
      </c>
      <c r="G745" s="17">
        <f t="shared" ca="1" si="99"/>
        <v>4589.4204103262136</v>
      </c>
      <c r="I745" s="54">
        <v>6484.283308494757</v>
      </c>
      <c r="J745" s="55">
        <f t="shared" si="92"/>
        <v>0.73599999999999999</v>
      </c>
    </row>
    <row r="746" spans="1:10">
      <c r="A746" s="45">
        <f t="shared" si="93"/>
        <v>737</v>
      </c>
      <c r="B746" s="6">
        <f t="shared" ca="1" si="94"/>
        <v>2.79</v>
      </c>
      <c r="C746" s="16">
        <f t="shared" ca="1" si="95"/>
        <v>3.49</v>
      </c>
      <c r="D746" s="26">
        <f t="shared" ca="1" si="97"/>
        <v>3.49E-2</v>
      </c>
      <c r="E746" s="13">
        <f t="shared" ca="1" si="96"/>
        <v>0.95419719392003599</v>
      </c>
      <c r="F746" s="23">
        <f t="shared" ca="1" si="98"/>
        <v>2423.7399999999998</v>
      </c>
      <c r="G746" s="17">
        <f t="shared" ca="1" si="99"/>
        <v>6338.7299084181923</v>
      </c>
      <c r="I746" s="54">
        <v>6486.8887215001359</v>
      </c>
      <c r="J746" s="55">
        <f t="shared" si="92"/>
        <v>0.73699999999999999</v>
      </c>
    </row>
    <row r="747" spans="1:10">
      <c r="A747" s="45">
        <f t="shared" si="93"/>
        <v>738</v>
      </c>
      <c r="B747" s="6">
        <f t="shared" ca="1" si="94"/>
        <v>8.4</v>
      </c>
      <c r="C747" s="16">
        <f t="shared" ca="1" si="95"/>
        <v>5.78</v>
      </c>
      <c r="D747" s="26">
        <f t="shared" ca="1" si="97"/>
        <v>5.7800000000000004E-2</v>
      </c>
      <c r="E747" s="13">
        <f t="shared" ca="1" si="96"/>
        <v>0.2807506101788394</v>
      </c>
      <c r="F747" s="23">
        <f t="shared" ca="1" si="98"/>
        <v>716.46</v>
      </c>
      <c r="G747" s="17">
        <f t="shared" ca="1" si="99"/>
        <v>4663.8161633426434</v>
      </c>
      <c r="I747" s="54">
        <v>6509.3229074725768</v>
      </c>
      <c r="J747" s="55">
        <f t="shared" si="92"/>
        <v>0.73799999999999999</v>
      </c>
    </row>
    <row r="748" spans="1:10">
      <c r="A748" s="45">
        <f t="shared" si="93"/>
        <v>739</v>
      </c>
      <c r="B748" s="6">
        <f t="shared" ca="1" si="94"/>
        <v>7.1</v>
      </c>
      <c r="C748" s="16">
        <f t="shared" ca="1" si="95"/>
        <v>8.31</v>
      </c>
      <c r="D748" s="26">
        <f t="shared" ca="1" si="97"/>
        <v>8.3100000000000007E-2</v>
      </c>
      <c r="E748" s="13">
        <f t="shared" ca="1" si="96"/>
        <v>0.54821427922609645</v>
      </c>
      <c r="F748" s="23">
        <f t="shared" ca="1" si="98"/>
        <v>1190.18</v>
      </c>
      <c r="G748" s="17">
        <f t="shared" ca="1" si="99"/>
        <v>6196.4857416858968</v>
      </c>
      <c r="I748" s="54">
        <v>6517.4919040375344</v>
      </c>
      <c r="J748" s="55">
        <f t="shared" si="92"/>
        <v>0.73899999999999999</v>
      </c>
    </row>
    <row r="749" spans="1:10">
      <c r="A749" s="45">
        <f t="shared" si="93"/>
        <v>740</v>
      </c>
      <c r="B749" s="6">
        <f t="shared" ca="1" si="94"/>
        <v>1.86</v>
      </c>
      <c r="C749" s="16">
        <f t="shared" ca="1" si="95"/>
        <v>7.94</v>
      </c>
      <c r="D749" s="26">
        <f t="shared" ca="1" si="97"/>
        <v>7.9399999999999998E-2</v>
      </c>
      <c r="E749" s="13">
        <f t="shared" ca="1" si="96"/>
        <v>0.47711930154149651</v>
      </c>
      <c r="F749" s="23">
        <f t="shared" ca="1" si="98"/>
        <v>1052.98</v>
      </c>
      <c r="G749" s="17">
        <f t="shared" ca="1" si="99"/>
        <v>1756.8795431054659</v>
      </c>
      <c r="I749" s="54">
        <v>6525.3031575439645</v>
      </c>
      <c r="J749" s="55">
        <f t="shared" si="92"/>
        <v>0.74</v>
      </c>
    </row>
    <row r="750" spans="1:10">
      <c r="A750" s="45">
        <f t="shared" si="93"/>
        <v>741</v>
      </c>
      <c r="B750" s="6">
        <f t="shared" ca="1" si="94"/>
        <v>3.45</v>
      </c>
      <c r="C750" s="16">
        <f t="shared" ca="1" si="95"/>
        <v>8.9</v>
      </c>
      <c r="D750" s="26">
        <f t="shared" ca="1" si="97"/>
        <v>8.900000000000001E-2</v>
      </c>
      <c r="E750" s="13">
        <f t="shared" ca="1" si="96"/>
        <v>0.81066673098527608</v>
      </c>
      <c r="F750" s="23">
        <f t="shared" ca="1" si="98"/>
        <v>1828.39</v>
      </c>
      <c r="G750" s="17">
        <f t="shared" ca="1" si="99"/>
        <v>5235.2076182834735</v>
      </c>
      <c r="I750" s="54">
        <v>6535.7630899939904</v>
      </c>
      <c r="J750" s="55">
        <f t="shared" si="92"/>
        <v>0.74099999999999999</v>
      </c>
    </row>
    <row r="751" spans="1:10">
      <c r="A751" s="45">
        <f t="shared" si="93"/>
        <v>742</v>
      </c>
      <c r="B751" s="6">
        <f t="shared" ca="1" si="94"/>
        <v>8.19</v>
      </c>
      <c r="C751" s="16">
        <f t="shared" ca="1" si="95"/>
        <v>8.76</v>
      </c>
      <c r="D751" s="26">
        <f t="shared" ca="1" si="97"/>
        <v>8.7599999999999997E-2</v>
      </c>
      <c r="E751" s="13">
        <f t="shared" ca="1" si="96"/>
        <v>8.9017530708071724E-2</v>
      </c>
      <c r="F751" s="23">
        <f t="shared" ca="1" si="98"/>
        <v>421.34</v>
      </c>
      <c r="G751" s="17">
        <f t="shared" ca="1" si="99"/>
        <v>2391.8755378036749</v>
      </c>
      <c r="I751" s="54">
        <v>6540.2818166269235</v>
      </c>
      <c r="J751" s="55">
        <f t="shared" si="92"/>
        <v>0.74199999999999999</v>
      </c>
    </row>
    <row r="752" spans="1:10">
      <c r="A752" s="45">
        <f t="shared" si="93"/>
        <v>743</v>
      </c>
      <c r="B752" s="6">
        <f t="shared" ca="1" si="94"/>
        <v>6.06</v>
      </c>
      <c r="C752" s="16">
        <f t="shared" ca="1" si="95"/>
        <v>7.89</v>
      </c>
      <c r="D752" s="26">
        <f t="shared" ca="1" si="97"/>
        <v>7.8899999999999998E-2</v>
      </c>
      <c r="E752" s="13">
        <f t="shared" ca="1" si="96"/>
        <v>0.50437791520628761</v>
      </c>
      <c r="F752" s="23">
        <f t="shared" ca="1" si="98"/>
        <v>1104.4100000000001</v>
      </c>
      <c r="G752" s="17">
        <f t="shared" ca="1" si="99"/>
        <v>5162.9836288375109</v>
      </c>
      <c r="I752" s="54">
        <v>6550.3385593922458</v>
      </c>
      <c r="J752" s="55">
        <f t="shared" si="92"/>
        <v>0.74299999999999999</v>
      </c>
    </row>
    <row r="753" spans="1:10">
      <c r="A753" s="45">
        <f t="shared" si="93"/>
        <v>744</v>
      </c>
      <c r="B753" s="6">
        <f t="shared" ca="1" si="94"/>
        <v>8.18</v>
      </c>
      <c r="C753" s="16">
        <f t="shared" ca="1" si="95"/>
        <v>7.32</v>
      </c>
      <c r="D753" s="26">
        <f t="shared" ca="1" si="97"/>
        <v>7.3200000000000001E-2</v>
      </c>
      <c r="E753" s="13">
        <f t="shared" ca="1" si="96"/>
        <v>1.5415736166880301E-2</v>
      </c>
      <c r="F753" s="23">
        <f t="shared" ca="1" si="98"/>
        <v>233.72</v>
      </c>
      <c r="G753" s="17">
        <f t="shared" ca="1" si="99"/>
        <v>1401.3955455470141</v>
      </c>
      <c r="I753" s="54">
        <v>6552.2995803417907</v>
      </c>
      <c r="J753" s="55">
        <f t="shared" si="92"/>
        <v>0.74399999999999999</v>
      </c>
    </row>
    <row r="754" spans="1:10">
      <c r="A754" s="45">
        <f t="shared" si="93"/>
        <v>745</v>
      </c>
      <c r="B754" s="6">
        <f t="shared" ca="1" si="94"/>
        <v>9.7100000000000009</v>
      </c>
      <c r="C754" s="16">
        <f t="shared" ca="1" si="95"/>
        <v>8.43</v>
      </c>
      <c r="D754" s="26">
        <f t="shared" ca="1" si="97"/>
        <v>8.43E-2</v>
      </c>
      <c r="E754" s="13">
        <f t="shared" ca="1" si="96"/>
        <v>0.58333204230144908</v>
      </c>
      <c r="F754" s="23">
        <f t="shared" ca="1" si="98"/>
        <v>1261.94</v>
      </c>
      <c r="G754" s="17">
        <f t="shared" ca="1" si="99"/>
        <v>8147.660825968439</v>
      </c>
      <c r="I754" s="54">
        <v>6577.1286344342743</v>
      </c>
      <c r="J754" s="55">
        <f t="shared" si="92"/>
        <v>0.745</v>
      </c>
    </row>
    <row r="755" spans="1:10">
      <c r="A755" s="45">
        <f t="shared" si="93"/>
        <v>746</v>
      </c>
      <c r="B755" s="6">
        <f t="shared" ca="1" si="94"/>
        <v>6.74</v>
      </c>
      <c r="C755" s="16">
        <f t="shared" ca="1" si="95"/>
        <v>8.6199999999999992</v>
      </c>
      <c r="D755" s="26">
        <f t="shared" ca="1" si="97"/>
        <v>8.6199999999999999E-2</v>
      </c>
      <c r="E755" s="13">
        <f t="shared" ca="1" si="96"/>
        <v>6.2367133713339684E-2</v>
      </c>
      <c r="F755" s="23">
        <f t="shared" ca="1" si="98"/>
        <v>368.97</v>
      </c>
      <c r="G755" s="17">
        <f t="shared" ca="1" si="99"/>
        <v>1828.7823730509717</v>
      </c>
      <c r="I755" s="54">
        <v>6589.0405315192411</v>
      </c>
      <c r="J755" s="55">
        <f t="shared" si="92"/>
        <v>0.746</v>
      </c>
    </row>
    <row r="756" spans="1:10">
      <c r="A756" s="45">
        <f t="shared" si="93"/>
        <v>747</v>
      </c>
      <c r="B756" s="6">
        <f t="shared" ca="1" si="94"/>
        <v>4.53</v>
      </c>
      <c r="C756" s="16">
        <f t="shared" ca="1" si="95"/>
        <v>8.1300000000000008</v>
      </c>
      <c r="D756" s="26">
        <f t="shared" ca="1" si="97"/>
        <v>8.1300000000000011E-2</v>
      </c>
      <c r="E756" s="13">
        <f t="shared" ca="1" si="96"/>
        <v>0.76111562534510735</v>
      </c>
      <c r="F756" s="23">
        <f t="shared" ca="1" si="98"/>
        <v>1683.98</v>
      </c>
      <c r="G756" s="17">
        <f t="shared" ca="1" si="99"/>
        <v>6176.3186644753559</v>
      </c>
      <c r="I756" s="54">
        <v>6592.4192375102803</v>
      </c>
      <c r="J756" s="55">
        <f t="shared" si="92"/>
        <v>0.747</v>
      </c>
    </row>
    <row r="757" spans="1:10">
      <c r="A757" s="45">
        <f t="shared" si="93"/>
        <v>748</v>
      </c>
      <c r="B757" s="6">
        <f t="shared" ca="1" si="94"/>
        <v>9.2200000000000006</v>
      </c>
      <c r="C757" s="16">
        <f t="shared" ca="1" si="95"/>
        <v>7.84</v>
      </c>
      <c r="D757" s="26">
        <f t="shared" ca="1" si="97"/>
        <v>7.8399999999999997E-2</v>
      </c>
      <c r="E757" s="13">
        <f t="shared" ca="1" si="96"/>
        <v>0.27337210964166758</v>
      </c>
      <c r="F757" s="23">
        <f t="shared" ca="1" si="98"/>
        <v>704.78</v>
      </c>
      <c r="G757" s="17">
        <f t="shared" ca="1" si="99"/>
        <v>4507.1778376254724</v>
      </c>
      <c r="I757" s="54">
        <v>6606.8827139360346</v>
      </c>
      <c r="J757" s="55">
        <f t="shared" si="92"/>
        <v>0.748</v>
      </c>
    </row>
    <row r="758" spans="1:10">
      <c r="A758" s="45">
        <f t="shared" si="93"/>
        <v>749</v>
      </c>
      <c r="B758" s="6">
        <f t="shared" ca="1" si="94"/>
        <v>5.69</v>
      </c>
      <c r="C758" s="16">
        <f t="shared" ca="1" si="95"/>
        <v>5.32</v>
      </c>
      <c r="D758" s="26">
        <f t="shared" ca="1" si="97"/>
        <v>5.3200000000000004E-2</v>
      </c>
      <c r="E758" s="13">
        <f t="shared" ca="1" si="96"/>
        <v>7.3343128931413482E-2</v>
      </c>
      <c r="F758" s="23">
        <f t="shared" ca="1" si="98"/>
        <v>391.68</v>
      </c>
      <c r="G758" s="17">
        <f t="shared" ca="1" si="99"/>
        <v>1880.4818311543252</v>
      </c>
      <c r="I758" s="54">
        <v>6622.1187846721486</v>
      </c>
      <c r="J758" s="55">
        <f t="shared" si="92"/>
        <v>0.749</v>
      </c>
    </row>
    <row r="759" spans="1:10">
      <c r="A759" s="45">
        <f t="shared" si="93"/>
        <v>750</v>
      </c>
      <c r="B759" s="6">
        <f t="shared" ca="1" si="94"/>
        <v>2.25</v>
      </c>
      <c r="C759" s="16">
        <f t="shared" ca="1" si="95"/>
        <v>8.89</v>
      </c>
      <c r="D759" s="26">
        <f t="shared" ca="1" si="97"/>
        <v>8.8900000000000007E-2</v>
      </c>
      <c r="E759" s="13">
        <f t="shared" ca="1" si="96"/>
        <v>0.34117416590641036</v>
      </c>
      <c r="F759" s="23">
        <f t="shared" ca="1" si="98"/>
        <v>814.48</v>
      </c>
      <c r="G759" s="17">
        <f t="shared" ca="1" si="99"/>
        <v>1597.6825316218956</v>
      </c>
      <c r="I759" s="54">
        <v>6625.090023237778</v>
      </c>
      <c r="J759" s="55">
        <f t="shared" si="92"/>
        <v>0.75</v>
      </c>
    </row>
    <row r="760" spans="1:10">
      <c r="A760" s="45">
        <f t="shared" si="93"/>
        <v>751</v>
      </c>
      <c r="B760" s="6">
        <f t="shared" ca="1" si="94"/>
        <v>4.58</v>
      </c>
      <c r="C760" s="16">
        <f t="shared" ca="1" si="95"/>
        <v>6.47</v>
      </c>
      <c r="D760" s="26">
        <f t="shared" ca="1" si="97"/>
        <v>6.4699999999999994E-2</v>
      </c>
      <c r="E760" s="13">
        <f t="shared" ca="1" si="96"/>
        <v>0.86244829027918457</v>
      </c>
      <c r="F760" s="23">
        <f t="shared" ca="1" si="98"/>
        <v>2001.38</v>
      </c>
      <c r="G760" s="17">
        <f t="shared" ca="1" si="99"/>
        <v>7720.5948286955172</v>
      </c>
      <c r="I760" s="54">
        <v>6653.2859612664079</v>
      </c>
      <c r="J760" s="55">
        <f t="shared" si="92"/>
        <v>0.751</v>
      </c>
    </row>
    <row r="761" spans="1:10">
      <c r="A761" s="45">
        <f t="shared" si="93"/>
        <v>752</v>
      </c>
      <c r="B761" s="6">
        <f t="shared" ca="1" si="94"/>
        <v>8.8800000000000008</v>
      </c>
      <c r="C761" s="16">
        <f t="shared" ca="1" si="95"/>
        <v>9.86</v>
      </c>
      <c r="D761" s="26">
        <f t="shared" ca="1" si="97"/>
        <v>9.8599999999999993E-2</v>
      </c>
      <c r="E761" s="13">
        <f t="shared" ca="1" si="96"/>
        <v>0.69950791777051657</v>
      </c>
      <c r="F761" s="23">
        <f t="shared" ca="1" si="98"/>
        <v>1524</v>
      </c>
      <c r="G761" s="17">
        <f t="shared" ca="1" si="99"/>
        <v>8750.5608133379847</v>
      </c>
      <c r="I761" s="54">
        <v>6654.1075955140504</v>
      </c>
      <c r="J761" s="55">
        <f t="shared" si="92"/>
        <v>0.752</v>
      </c>
    </row>
    <row r="762" spans="1:10">
      <c r="A762" s="45">
        <f t="shared" si="93"/>
        <v>753</v>
      </c>
      <c r="B762" s="6">
        <f t="shared" ca="1" si="94"/>
        <v>6.67</v>
      </c>
      <c r="C762" s="16">
        <f t="shared" ca="1" si="95"/>
        <v>10.199999999999999</v>
      </c>
      <c r="D762" s="26">
        <f t="shared" ca="1" si="97"/>
        <v>0.10199999999999999</v>
      </c>
      <c r="E762" s="13">
        <f t="shared" ca="1" si="96"/>
        <v>0.61884923771025324</v>
      </c>
      <c r="F762" s="23">
        <f t="shared" ca="1" si="98"/>
        <v>1337.67</v>
      </c>
      <c r="G762" s="17">
        <f t="shared" ca="1" si="99"/>
        <v>6253.2512433518586</v>
      </c>
      <c r="I762" s="54">
        <v>6688.4146844636643</v>
      </c>
      <c r="J762" s="55">
        <f t="shared" si="92"/>
        <v>0.753</v>
      </c>
    </row>
    <row r="763" spans="1:10">
      <c r="A763" s="45">
        <f t="shared" si="93"/>
        <v>754</v>
      </c>
      <c r="B763" s="6">
        <f t="shared" ca="1" si="94"/>
        <v>6.59</v>
      </c>
      <c r="C763" s="16">
        <f t="shared" ca="1" si="95"/>
        <v>6.43</v>
      </c>
      <c r="D763" s="26">
        <f t="shared" ca="1" si="97"/>
        <v>6.4299999999999996E-2</v>
      </c>
      <c r="E763" s="13">
        <f t="shared" ca="1" si="96"/>
        <v>0.87638113303900866</v>
      </c>
      <c r="F763" s="23">
        <f t="shared" ca="1" si="98"/>
        <v>2053.3000000000002</v>
      </c>
      <c r="G763" s="17">
        <f t="shared" ca="1" si="99"/>
        <v>10754.915276496286</v>
      </c>
      <c r="I763" s="54">
        <v>6693.046608306161</v>
      </c>
      <c r="J763" s="55">
        <f t="shared" si="92"/>
        <v>0.754</v>
      </c>
    </row>
    <row r="764" spans="1:10">
      <c r="A764" s="45">
        <f t="shared" si="93"/>
        <v>755</v>
      </c>
      <c r="B764" s="6">
        <f t="shared" ca="1" si="94"/>
        <v>7.45</v>
      </c>
      <c r="C764" s="16">
        <f t="shared" ca="1" si="95"/>
        <v>12.73</v>
      </c>
      <c r="D764" s="26">
        <f t="shared" ca="1" si="97"/>
        <v>0.1273</v>
      </c>
      <c r="E764" s="13">
        <f t="shared" ca="1" si="96"/>
        <v>0.32875258903857829</v>
      </c>
      <c r="F764" s="23">
        <f t="shared" ca="1" si="98"/>
        <v>793.98</v>
      </c>
      <c r="G764" s="17">
        <f t="shared" ca="1" si="99"/>
        <v>3682.6899645637677</v>
      </c>
      <c r="I764" s="54">
        <v>6706.7837683838497</v>
      </c>
      <c r="J764" s="55">
        <f t="shared" si="92"/>
        <v>0.755</v>
      </c>
    </row>
    <row r="765" spans="1:10">
      <c r="A765" s="45">
        <f t="shared" si="93"/>
        <v>756</v>
      </c>
      <c r="B765" s="6">
        <f t="shared" ca="1" si="94"/>
        <v>3.34</v>
      </c>
      <c r="C765" s="16">
        <f t="shared" ca="1" si="95"/>
        <v>7.49</v>
      </c>
      <c r="D765" s="26">
        <f t="shared" ca="1" si="97"/>
        <v>7.4900000000000008E-2</v>
      </c>
      <c r="E765" s="13">
        <f t="shared" ca="1" si="96"/>
        <v>5.3529312424319908E-2</v>
      </c>
      <c r="F765" s="23">
        <f t="shared" ca="1" si="98"/>
        <v>349.19</v>
      </c>
      <c r="G765" s="17">
        <f t="shared" ca="1" si="99"/>
        <v>999.30432761721988</v>
      </c>
      <c r="I765" s="54">
        <v>6707.1722515593419</v>
      </c>
      <c r="J765" s="55">
        <f t="shared" si="92"/>
        <v>0.75600000000000001</v>
      </c>
    </row>
    <row r="766" spans="1:10">
      <c r="A766" s="45">
        <f t="shared" si="93"/>
        <v>757</v>
      </c>
      <c r="B766" s="6">
        <f t="shared" ca="1" si="94"/>
        <v>5.55</v>
      </c>
      <c r="C766" s="16">
        <f t="shared" ca="1" si="95"/>
        <v>5.88</v>
      </c>
      <c r="D766" s="26">
        <f t="shared" ca="1" si="97"/>
        <v>5.8799999999999998E-2</v>
      </c>
      <c r="E766" s="13">
        <f t="shared" ca="1" si="96"/>
        <v>0.45711646196048372</v>
      </c>
      <c r="F766" s="23">
        <f t="shared" ca="1" si="98"/>
        <v>1016.09</v>
      </c>
      <c r="G766" s="17">
        <f t="shared" ca="1" si="99"/>
        <v>4695.8969742863401</v>
      </c>
      <c r="I766" s="54">
        <v>6723.2357410744571</v>
      </c>
      <c r="J766" s="55">
        <f t="shared" si="92"/>
        <v>0.75700000000000001</v>
      </c>
    </row>
    <row r="767" spans="1:10">
      <c r="A767" s="45">
        <f t="shared" si="93"/>
        <v>758</v>
      </c>
      <c r="B767" s="6">
        <f t="shared" ca="1" si="94"/>
        <v>3.66</v>
      </c>
      <c r="C767" s="16">
        <f t="shared" ca="1" si="95"/>
        <v>7.61</v>
      </c>
      <c r="D767" s="26">
        <f t="shared" ca="1" si="97"/>
        <v>7.6100000000000001E-2</v>
      </c>
      <c r="E767" s="13">
        <f t="shared" ca="1" si="96"/>
        <v>0.66545291173562027</v>
      </c>
      <c r="F767" s="23">
        <f t="shared" ca="1" si="98"/>
        <v>1442.61</v>
      </c>
      <c r="G767" s="17">
        <f t="shared" ca="1" si="99"/>
        <v>4462.9211402462652</v>
      </c>
      <c r="I767" s="54">
        <v>6725.141250566754</v>
      </c>
      <c r="J767" s="55">
        <f t="shared" si="92"/>
        <v>0.75800000000000001</v>
      </c>
    </row>
    <row r="768" spans="1:10">
      <c r="A768" s="45">
        <f t="shared" si="93"/>
        <v>759</v>
      </c>
      <c r="B768" s="6">
        <f t="shared" ca="1" si="94"/>
        <v>3.38</v>
      </c>
      <c r="C768" s="16">
        <f t="shared" ca="1" si="95"/>
        <v>8.09</v>
      </c>
      <c r="D768" s="26">
        <f t="shared" ca="1" si="97"/>
        <v>8.09E-2</v>
      </c>
      <c r="E768" s="13">
        <f t="shared" ca="1" si="96"/>
        <v>0.46528551484615099</v>
      </c>
      <c r="F768" s="23">
        <f t="shared" ca="1" si="98"/>
        <v>1031.07</v>
      </c>
      <c r="G768" s="17">
        <f t="shared" ca="1" si="99"/>
        <v>2946.8325731894502</v>
      </c>
      <c r="I768" s="56">
        <v>6732.7188714108825</v>
      </c>
      <c r="J768" s="55">
        <f t="shared" si="92"/>
        <v>0.75900000000000001</v>
      </c>
    </row>
    <row r="769" spans="1:10">
      <c r="A769" s="45">
        <f t="shared" si="93"/>
        <v>760</v>
      </c>
      <c r="B769" s="6">
        <f t="shared" ca="1" si="94"/>
        <v>5.16</v>
      </c>
      <c r="C769" s="16">
        <f t="shared" ca="1" si="95"/>
        <v>8.17</v>
      </c>
      <c r="D769" s="26">
        <f t="shared" ca="1" si="97"/>
        <v>8.1699999999999995E-2</v>
      </c>
      <c r="E769" s="13">
        <f t="shared" ca="1" si="96"/>
        <v>0.81631425488700671</v>
      </c>
      <c r="F769" s="23">
        <f t="shared" ca="1" si="98"/>
        <v>1846</v>
      </c>
      <c r="G769" s="17">
        <f t="shared" ca="1" si="99"/>
        <v>7528.1502923377138</v>
      </c>
      <c r="I769" s="54">
        <v>6753.8247355583881</v>
      </c>
      <c r="J769" s="55">
        <f t="shared" si="92"/>
        <v>0.76</v>
      </c>
    </row>
    <row r="770" spans="1:10">
      <c r="A770" s="45">
        <f t="shared" si="93"/>
        <v>761</v>
      </c>
      <c r="B770" s="6">
        <f t="shared" ca="1" si="94"/>
        <v>4.84</v>
      </c>
      <c r="C770" s="16">
        <f t="shared" ca="1" si="95"/>
        <v>10.55</v>
      </c>
      <c r="D770" s="26">
        <f t="shared" ca="1" si="97"/>
        <v>0.10550000000000001</v>
      </c>
      <c r="E770" s="13">
        <f t="shared" ca="1" si="96"/>
        <v>0.11026804738260743</v>
      </c>
      <c r="F770" s="23">
        <f t="shared" ca="1" si="98"/>
        <v>457.65</v>
      </c>
      <c r="G770" s="17">
        <f t="shared" ca="1" si="99"/>
        <v>1668.2502809439618</v>
      </c>
      <c r="I770" s="54">
        <v>6754.1507848550027</v>
      </c>
      <c r="J770" s="55">
        <f t="shared" si="92"/>
        <v>0.76100000000000001</v>
      </c>
    </row>
    <row r="771" spans="1:10">
      <c r="A771" s="45">
        <f t="shared" si="93"/>
        <v>762</v>
      </c>
      <c r="B771" s="6">
        <f t="shared" ca="1" si="94"/>
        <v>9.92</v>
      </c>
      <c r="C771" s="16">
        <f t="shared" ca="1" si="95"/>
        <v>9.3699999999999992</v>
      </c>
      <c r="D771" s="26">
        <f t="shared" ca="1" si="97"/>
        <v>9.3699999999999992E-2</v>
      </c>
      <c r="E771" s="13">
        <f t="shared" ca="1" si="96"/>
        <v>0.96101112747274975</v>
      </c>
      <c r="F771" s="23">
        <f t="shared" ca="1" si="98"/>
        <v>2468.33</v>
      </c>
      <c r="G771" s="17">
        <f t="shared" ca="1" si="99"/>
        <v>15508.78974156862</v>
      </c>
      <c r="I771" s="54">
        <v>6754.4991990431909</v>
      </c>
      <c r="J771" s="55">
        <f t="shared" si="92"/>
        <v>0.76200000000000001</v>
      </c>
    </row>
    <row r="772" spans="1:10">
      <c r="A772" s="45">
        <f t="shared" si="93"/>
        <v>763</v>
      </c>
      <c r="B772" s="6">
        <f t="shared" ca="1" si="94"/>
        <v>8.59</v>
      </c>
      <c r="C772" s="16">
        <f t="shared" ca="1" si="95"/>
        <v>6.47</v>
      </c>
      <c r="D772" s="26">
        <f t="shared" ca="1" si="97"/>
        <v>6.4699999999999994E-2</v>
      </c>
      <c r="E772" s="13">
        <f t="shared" ca="1" si="96"/>
        <v>0.66416177877918103</v>
      </c>
      <c r="F772" s="23">
        <f t="shared" ca="1" si="98"/>
        <v>1439.61</v>
      </c>
      <c r="G772" s="17">
        <f t="shared" ca="1" si="99"/>
        <v>9265.0473849337523</v>
      </c>
      <c r="I772" s="54">
        <v>6754.7433512248535</v>
      </c>
      <c r="J772" s="55">
        <f t="shared" si="92"/>
        <v>0.76300000000000001</v>
      </c>
    </row>
    <row r="773" spans="1:10">
      <c r="A773" s="45">
        <f t="shared" si="93"/>
        <v>764</v>
      </c>
      <c r="B773" s="6">
        <f t="shared" ca="1" si="94"/>
        <v>9.73</v>
      </c>
      <c r="C773" s="16">
        <f t="shared" ca="1" si="95"/>
        <v>7.03</v>
      </c>
      <c r="D773" s="26">
        <f t="shared" ca="1" si="97"/>
        <v>7.0300000000000001E-2</v>
      </c>
      <c r="E773" s="13">
        <f t="shared" ca="1" si="96"/>
        <v>5.3439789189345999E-2</v>
      </c>
      <c r="F773" s="23">
        <f t="shared" ca="1" si="98"/>
        <v>348.98</v>
      </c>
      <c r="G773" s="17">
        <f t="shared" ca="1" si="99"/>
        <v>2401.1073311634486</v>
      </c>
      <c r="I773" s="54">
        <v>6765.0723505976812</v>
      </c>
      <c r="J773" s="55">
        <f t="shared" si="92"/>
        <v>0.76400000000000001</v>
      </c>
    </row>
    <row r="774" spans="1:10">
      <c r="A774" s="45">
        <f t="shared" si="93"/>
        <v>765</v>
      </c>
      <c r="B774" s="6">
        <f t="shared" ca="1" si="94"/>
        <v>5.69</v>
      </c>
      <c r="C774" s="16">
        <f t="shared" ca="1" si="95"/>
        <v>5.01</v>
      </c>
      <c r="D774" s="26">
        <f t="shared" ca="1" si="97"/>
        <v>5.0099999999999999E-2</v>
      </c>
      <c r="E774" s="13">
        <f t="shared" ca="1" si="96"/>
        <v>0.60780635318699028</v>
      </c>
      <c r="F774" s="23">
        <f t="shared" ca="1" si="98"/>
        <v>1313.76</v>
      </c>
      <c r="G774" s="17">
        <f t="shared" ca="1" si="99"/>
        <v>6367.4815185546404</v>
      </c>
      <c r="I774" s="54">
        <v>6779.1321350313665</v>
      </c>
      <c r="J774" s="55">
        <f t="shared" si="92"/>
        <v>0.76500000000000001</v>
      </c>
    </row>
    <row r="775" spans="1:10">
      <c r="A775" s="45">
        <f t="shared" si="93"/>
        <v>766</v>
      </c>
      <c r="B775" s="6">
        <f t="shared" ca="1" si="94"/>
        <v>7.34</v>
      </c>
      <c r="C775" s="16">
        <f t="shared" ca="1" si="95"/>
        <v>9.36</v>
      </c>
      <c r="D775" s="26">
        <f t="shared" ca="1" si="97"/>
        <v>9.3599999999999989E-2</v>
      </c>
      <c r="E775" s="13">
        <f t="shared" ca="1" si="96"/>
        <v>7.4507032666809137E-2</v>
      </c>
      <c r="F775" s="23">
        <f t="shared" ca="1" si="98"/>
        <v>393.99</v>
      </c>
      <c r="G775" s="17">
        <f t="shared" ca="1" si="99"/>
        <v>2026.6255275134931</v>
      </c>
      <c r="I775" s="54">
        <v>6786.2462362384676</v>
      </c>
      <c r="J775" s="55">
        <f t="shared" si="92"/>
        <v>0.76600000000000001</v>
      </c>
    </row>
    <row r="776" spans="1:10">
      <c r="A776" s="45">
        <f t="shared" si="93"/>
        <v>767</v>
      </c>
      <c r="B776" s="6">
        <f t="shared" ca="1" si="94"/>
        <v>1.5</v>
      </c>
      <c r="C776" s="16">
        <f t="shared" ca="1" si="95"/>
        <v>6.04</v>
      </c>
      <c r="D776" s="26">
        <f t="shared" ca="1" si="97"/>
        <v>6.0400000000000002E-2</v>
      </c>
      <c r="E776" s="13">
        <f t="shared" ca="1" si="96"/>
        <v>0.80013621877305352</v>
      </c>
      <c r="F776" s="23">
        <f t="shared" ca="1" si="98"/>
        <v>1796.25</v>
      </c>
      <c r="G776" s="17">
        <f t="shared" ca="1" si="99"/>
        <v>2504.3710864542991</v>
      </c>
      <c r="I776" s="54">
        <v>6818.4011523472327</v>
      </c>
      <c r="J776" s="55">
        <f t="shared" si="92"/>
        <v>0.76700000000000002</v>
      </c>
    </row>
    <row r="777" spans="1:10">
      <c r="A777" s="45">
        <f t="shared" si="93"/>
        <v>768</v>
      </c>
      <c r="B777" s="6">
        <f t="shared" ca="1" si="94"/>
        <v>9.5299999999999994</v>
      </c>
      <c r="C777" s="16">
        <f t="shared" ca="1" si="95"/>
        <v>8.06</v>
      </c>
      <c r="D777" s="26">
        <f t="shared" ca="1" si="97"/>
        <v>8.0600000000000005E-2</v>
      </c>
      <c r="E777" s="13">
        <f t="shared" ca="1" si="96"/>
        <v>0.79210584614889457</v>
      </c>
      <c r="F777" s="23">
        <f t="shared" ca="1" si="98"/>
        <v>1772.31</v>
      </c>
      <c r="G777" s="17">
        <f t="shared" ca="1" si="99"/>
        <v>11484.405537457314</v>
      </c>
      <c r="I777" s="54">
        <v>6820.8462187560626</v>
      </c>
      <c r="J777" s="55">
        <f t="shared" si="92"/>
        <v>0.76800000000000002</v>
      </c>
    </row>
    <row r="778" spans="1:10">
      <c r="A778" s="45">
        <f t="shared" si="93"/>
        <v>769</v>
      </c>
      <c r="B778" s="6">
        <f t="shared" ca="1" si="94"/>
        <v>5.53</v>
      </c>
      <c r="C778" s="16">
        <f t="shared" ca="1" si="95"/>
        <v>10.63</v>
      </c>
      <c r="D778" s="26">
        <f t="shared" ca="1" si="97"/>
        <v>0.10630000000000001</v>
      </c>
      <c r="E778" s="13">
        <f t="shared" ca="1" si="96"/>
        <v>0.33753825516529379</v>
      </c>
      <c r="F778" s="23">
        <f t="shared" ca="1" si="98"/>
        <v>808.46</v>
      </c>
      <c r="G778" s="17">
        <f t="shared" ca="1" si="99"/>
        <v>3255.2678434473823</v>
      </c>
      <c r="I778" s="54">
        <v>6824.9711376585192</v>
      </c>
      <c r="J778" s="55">
        <f t="shared" si="92"/>
        <v>0.76900000000000002</v>
      </c>
    </row>
    <row r="779" spans="1:10">
      <c r="A779" s="45">
        <f t="shared" si="93"/>
        <v>770</v>
      </c>
      <c r="B779" s="6">
        <f t="shared" ca="1" si="94"/>
        <v>9.1199999999999992</v>
      </c>
      <c r="C779" s="16">
        <f t="shared" ca="1" si="95"/>
        <v>9.34</v>
      </c>
      <c r="D779" s="26">
        <f t="shared" ca="1" si="97"/>
        <v>9.3399999999999997E-2</v>
      </c>
      <c r="E779" s="13">
        <f t="shared" ca="1" si="96"/>
        <v>6.1106130966030126E-2</v>
      </c>
      <c r="F779" s="23">
        <f t="shared" ca="1" si="98"/>
        <v>366.24</v>
      </c>
      <c r="G779" s="17">
        <f t="shared" ca="1" si="99"/>
        <v>2184.3832496247064</v>
      </c>
      <c r="I779" s="54">
        <v>6829.2963132418263</v>
      </c>
      <c r="J779" s="55">
        <f t="shared" ref="J779:J842" si="100">A779/1000</f>
        <v>0.77</v>
      </c>
    </row>
    <row r="780" spans="1:10">
      <c r="A780" s="45">
        <f t="shared" ref="A780:A843" si="101">A779+1</f>
        <v>771</v>
      </c>
      <c r="B780" s="6">
        <f t="shared" ref="B780:B843" ca="1" si="102">IF($A$1="",RANDBETWEEN(B$5*10^$A$2,B$7*10^$A$2)/10^$A$2,B780)</f>
        <v>7.13</v>
      </c>
      <c r="C780" s="16">
        <f t="shared" ref="C780:C843" ca="1" si="103">IF($A$1="",ROUND(_xlfn.NORM.INV(RAND(),C$6,(C$7-C$5)/6),$A$2),C780)</f>
        <v>9.7200000000000006</v>
      </c>
      <c r="D780" s="26">
        <f t="shared" ca="1" si="97"/>
        <v>9.7200000000000009E-2</v>
      </c>
      <c r="E780" s="13">
        <f t="shared" ca="1" si="96"/>
        <v>0.51564064165843559</v>
      </c>
      <c r="F780" s="23">
        <f t="shared" ca="1" si="98"/>
        <v>1126.07</v>
      </c>
      <c r="G780" s="17">
        <f t="shared" ca="1" si="99"/>
        <v>5605.630398305806</v>
      </c>
      <c r="I780" s="54">
        <v>6834.9634321502581</v>
      </c>
      <c r="J780" s="55">
        <f t="shared" si="100"/>
        <v>0.77100000000000002</v>
      </c>
    </row>
    <row r="781" spans="1:10">
      <c r="A781" s="45">
        <f t="shared" si="101"/>
        <v>772</v>
      </c>
      <c r="B781" s="6">
        <f t="shared" ca="1" si="102"/>
        <v>2.31</v>
      </c>
      <c r="C781" s="16">
        <f t="shared" ca="1" si="103"/>
        <v>11.06</v>
      </c>
      <c r="D781" s="26">
        <f t="shared" ca="1" si="97"/>
        <v>0.1106</v>
      </c>
      <c r="E781" s="13">
        <f t="shared" ref="E781:E844" ca="1" si="104">IF($A$1="",RAND(),E781)</f>
        <v>0.9151412057991013</v>
      </c>
      <c r="F781" s="23">
        <f t="shared" ca="1" si="98"/>
        <v>2215.64</v>
      </c>
      <c r="G781" s="17">
        <f t="shared" ca="1" si="99"/>
        <v>4310.9815337520531</v>
      </c>
      <c r="I781" s="54">
        <v>6847.8989373895956</v>
      </c>
      <c r="J781" s="55">
        <f t="shared" si="100"/>
        <v>0.77200000000000002</v>
      </c>
    </row>
    <row r="782" spans="1:10">
      <c r="A782" s="45">
        <f t="shared" si="101"/>
        <v>773</v>
      </c>
      <c r="B782" s="6">
        <f t="shared" ca="1" si="102"/>
        <v>3.46</v>
      </c>
      <c r="C782" s="16">
        <f t="shared" ca="1" si="103"/>
        <v>10.33</v>
      </c>
      <c r="D782" s="26">
        <f t="shared" ca="1" si="97"/>
        <v>0.1033</v>
      </c>
      <c r="E782" s="13">
        <f t="shared" ca="1" si="104"/>
        <v>0.13823030959142479</v>
      </c>
      <c r="F782" s="23">
        <f t="shared" ca="1" si="98"/>
        <v>500.43</v>
      </c>
      <c r="G782" s="17">
        <f t="shared" ca="1" si="99"/>
        <v>1396.7842744321058</v>
      </c>
      <c r="I782" s="54">
        <v>6854.6743276770576</v>
      </c>
      <c r="J782" s="55">
        <f t="shared" si="100"/>
        <v>0.77300000000000002</v>
      </c>
    </row>
    <row r="783" spans="1:10">
      <c r="A783" s="45">
        <f t="shared" si="101"/>
        <v>774</v>
      </c>
      <c r="B783" s="6">
        <f t="shared" ca="1" si="102"/>
        <v>2.73</v>
      </c>
      <c r="C783" s="16">
        <f t="shared" ca="1" si="103"/>
        <v>7.56</v>
      </c>
      <c r="D783" s="26">
        <f t="shared" ca="1" si="97"/>
        <v>7.5600000000000001E-2</v>
      </c>
      <c r="E783" s="13">
        <f t="shared" ca="1" si="104"/>
        <v>7.2972553348116476E-2</v>
      </c>
      <c r="F783" s="23">
        <f t="shared" ca="1" si="98"/>
        <v>390.94</v>
      </c>
      <c r="G783" s="17">
        <f t="shared" ca="1" si="99"/>
        <v>932.96207346173571</v>
      </c>
      <c r="I783" s="54">
        <v>6880.7189747556213</v>
      </c>
      <c r="J783" s="55">
        <f t="shared" si="100"/>
        <v>0.77400000000000002</v>
      </c>
    </row>
    <row r="784" spans="1:10">
      <c r="A784" s="45">
        <f t="shared" si="101"/>
        <v>775</v>
      </c>
      <c r="B784" s="6">
        <f t="shared" ca="1" si="102"/>
        <v>9.34</v>
      </c>
      <c r="C784" s="16">
        <f t="shared" ca="1" si="103"/>
        <v>9.5299999999999994</v>
      </c>
      <c r="D784" s="26">
        <f t="shared" ca="1" si="97"/>
        <v>9.5299999999999996E-2</v>
      </c>
      <c r="E784" s="13">
        <f t="shared" ca="1" si="104"/>
        <v>0.68140164387113888</v>
      </c>
      <c r="F784" s="23">
        <f t="shared" ca="1" si="98"/>
        <v>1480.18</v>
      </c>
      <c r="G784" s="17">
        <f t="shared" ca="1" si="99"/>
        <v>8894.629670363247</v>
      </c>
      <c r="I784" s="54">
        <v>6881.181843223736</v>
      </c>
      <c r="J784" s="55">
        <f t="shared" si="100"/>
        <v>0.77500000000000002</v>
      </c>
    </row>
    <row r="785" spans="1:10">
      <c r="A785" s="45">
        <f t="shared" si="101"/>
        <v>776</v>
      </c>
      <c r="B785" s="6">
        <f t="shared" ca="1" si="102"/>
        <v>4.41</v>
      </c>
      <c r="C785" s="16">
        <f t="shared" ca="1" si="103"/>
        <v>8.7799999999999994</v>
      </c>
      <c r="D785" s="26">
        <f t="shared" ca="1" si="97"/>
        <v>8.7799999999999989E-2</v>
      </c>
      <c r="E785" s="13">
        <f t="shared" ca="1" si="104"/>
        <v>6.5697169789393217E-2</v>
      </c>
      <c r="F785" s="23">
        <f t="shared" ca="1" si="98"/>
        <v>376.06</v>
      </c>
      <c r="G785" s="17">
        <f t="shared" ca="1" si="99"/>
        <v>1327.9814947151888</v>
      </c>
      <c r="I785" s="54">
        <v>6891.6227008919304</v>
      </c>
      <c r="J785" s="55">
        <f t="shared" si="100"/>
        <v>0.77600000000000002</v>
      </c>
    </row>
    <row r="786" spans="1:10">
      <c r="A786" s="45">
        <f t="shared" si="101"/>
        <v>777</v>
      </c>
      <c r="B786" s="6">
        <f t="shared" ca="1" si="102"/>
        <v>6.89</v>
      </c>
      <c r="C786" s="16">
        <f t="shared" ca="1" si="103"/>
        <v>7.17</v>
      </c>
      <c r="D786" s="26">
        <f t="shared" ca="1" si="97"/>
        <v>7.17E-2</v>
      </c>
      <c r="E786" s="13">
        <f t="shared" ca="1" si="104"/>
        <v>0.19738433040083847</v>
      </c>
      <c r="F786" s="23">
        <f t="shared" ca="1" si="98"/>
        <v>587.75</v>
      </c>
      <c r="G786" s="17">
        <f t="shared" ca="1" si="99"/>
        <v>3110.2659106401202</v>
      </c>
      <c r="I786" s="54">
        <v>6891.8809988765852</v>
      </c>
      <c r="J786" s="55">
        <f t="shared" si="100"/>
        <v>0.77700000000000002</v>
      </c>
    </row>
    <row r="787" spans="1:10">
      <c r="A787" s="45">
        <f t="shared" si="101"/>
        <v>778</v>
      </c>
      <c r="B787" s="6">
        <f t="shared" ca="1" si="102"/>
        <v>9</v>
      </c>
      <c r="C787" s="16">
        <f t="shared" ca="1" si="103"/>
        <v>9.61</v>
      </c>
      <c r="D787" s="26">
        <f t="shared" ca="1" si="97"/>
        <v>9.6099999999999991E-2</v>
      </c>
      <c r="E787" s="13">
        <f t="shared" ca="1" si="104"/>
        <v>0.76462881190184673</v>
      </c>
      <c r="F787" s="23">
        <f t="shared" ca="1" si="98"/>
        <v>1693.69</v>
      </c>
      <c r="G787" s="17">
        <f t="shared" ca="1" si="99"/>
        <v>9907.060143203631</v>
      </c>
      <c r="I787" s="54">
        <v>6903.6188359760145</v>
      </c>
      <c r="J787" s="55">
        <f t="shared" si="100"/>
        <v>0.77800000000000002</v>
      </c>
    </row>
    <row r="788" spans="1:10">
      <c r="A788" s="45">
        <f t="shared" si="101"/>
        <v>779</v>
      </c>
      <c r="B788" s="6">
        <f t="shared" ca="1" si="102"/>
        <v>9.2100000000000009</v>
      </c>
      <c r="C788" s="16">
        <f t="shared" ca="1" si="103"/>
        <v>8.7100000000000009</v>
      </c>
      <c r="D788" s="26">
        <f t="shared" ref="D788:D851" ca="1" si="105">C788/100</f>
        <v>8.7100000000000011E-2</v>
      </c>
      <c r="E788" s="13">
        <f t="shared" ca="1" si="104"/>
        <v>0.31348561963703503</v>
      </c>
      <c r="F788" s="23">
        <f t="shared" ref="F788:F851" ca="1" si="106">ROUND(IF(E788&lt;=(F$6-F$5)/(F$7-F$5),F$5+SQRT(E788*(F$7-F$5)*(F$6-F$5)),F$7-SQRT((1-E788)*(F$7-F$5)*(-F$6+F$7))),$A$2)</f>
        <v>769.03</v>
      </c>
      <c r="G788" s="17">
        <f t="shared" ref="G788:G851" ca="1" si="107">PV(D788,B788,-F788)</f>
        <v>4737.7718347710415</v>
      </c>
      <c r="I788" s="54">
        <v>6934.3758668635955</v>
      </c>
      <c r="J788" s="55">
        <f t="shared" si="100"/>
        <v>0.77900000000000003</v>
      </c>
    </row>
    <row r="789" spans="1:10">
      <c r="A789" s="45">
        <f t="shared" si="101"/>
        <v>780</v>
      </c>
      <c r="B789" s="6">
        <f t="shared" ca="1" si="102"/>
        <v>7.24</v>
      </c>
      <c r="C789" s="16">
        <f t="shared" ca="1" si="103"/>
        <v>7.71</v>
      </c>
      <c r="D789" s="26">
        <f t="shared" ca="1" si="105"/>
        <v>7.7100000000000002E-2</v>
      </c>
      <c r="E789" s="13">
        <f t="shared" ca="1" si="104"/>
        <v>0.67305246927742068</v>
      </c>
      <c r="F789" s="23">
        <f t="shared" ca="1" si="106"/>
        <v>1460.4</v>
      </c>
      <c r="G789" s="17">
        <f t="shared" ca="1" si="107"/>
        <v>7878.3564138831953</v>
      </c>
      <c r="I789" s="54">
        <v>6948.4658840534039</v>
      </c>
      <c r="J789" s="55">
        <f t="shared" si="100"/>
        <v>0.78</v>
      </c>
    </row>
    <row r="790" spans="1:10">
      <c r="A790" s="45">
        <f t="shared" si="101"/>
        <v>781</v>
      </c>
      <c r="B790" s="6">
        <f t="shared" ca="1" si="102"/>
        <v>8.68</v>
      </c>
      <c r="C790" s="16">
        <f t="shared" ca="1" si="103"/>
        <v>7.4</v>
      </c>
      <c r="D790" s="26">
        <f t="shared" ca="1" si="105"/>
        <v>7.400000000000001E-2</v>
      </c>
      <c r="E790" s="13">
        <f t="shared" ca="1" si="104"/>
        <v>5.7892637510088107E-2</v>
      </c>
      <c r="F790" s="23">
        <f t="shared" ca="1" si="106"/>
        <v>359.14</v>
      </c>
      <c r="G790" s="17">
        <f t="shared" ca="1" si="107"/>
        <v>2241.5937136570451</v>
      </c>
      <c r="I790" s="54">
        <v>6956.7391462625019</v>
      </c>
      <c r="J790" s="55">
        <f t="shared" si="100"/>
        <v>0.78100000000000003</v>
      </c>
    </row>
    <row r="791" spans="1:10">
      <c r="A791" s="45">
        <f t="shared" si="101"/>
        <v>782</v>
      </c>
      <c r="B791" s="6">
        <f t="shared" ca="1" si="102"/>
        <v>6.59</v>
      </c>
      <c r="C791" s="16">
        <f t="shared" ca="1" si="103"/>
        <v>7.96</v>
      </c>
      <c r="D791" s="26">
        <f t="shared" ca="1" si="105"/>
        <v>7.9600000000000004E-2</v>
      </c>
      <c r="E791" s="13">
        <f t="shared" ca="1" si="104"/>
        <v>0.30207966377884787</v>
      </c>
      <c r="F791" s="23">
        <f t="shared" ca="1" si="106"/>
        <v>750.57</v>
      </c>
      <c r="G791" s="17">
        <f t="shared" ca="1" si="107"/>
        <v>3737.1286192547477</v>
      </c>
      <c r="I791" s="54">
        <v>6970.5974296674249</v>
      </c>
      <c r="J791" s="55">
        <f t="shared" si="100"/>
        <v>0.78200000000000003</v>
      </c>
    </row>
    <row r="792" spans="1:10">
      <c r="A792" s="45">
        <f t="shared" si="101"/>
        <v>783</v>
      </c>
      <c r="B792" s="6">
        <f t="shared" ca="1" si="102"/>
        <v>2.97</v>
      </c>
      <c r="C792" s="16">
        <f t="shared" ca="1" si="103"/>
        <v>6.69</v>
      </c>
      <c r="D792" s="26">
        <f t="shared" ca="1" si="105"/>
        <v>6.6900000000000001E-2</v>
      </c>
      <c r="E792" s="13">
        <f t="shared" ca="1" si="104"/>
        <v>0.17304367413763655</v>
      </c>
      <c r="F792" s="23">
        <f t="shared" ca="1" si="106"/>
        <v>551.44000000000005</v>
      </c>
      <c r="G792" s="17">
        <f t="shared" ca="1" si="107"/>
        <v>1442.1897923705524</v>
      </c>
      <c r="I792" s="54">
        <v>6984.0051856543805</v>
      </c>
      <c r="J792" s="55">
        <f t="shared" si="100"/>
        <v>0.78300000000000003</v>
      </c>
    </row>
    <row r="793" spans="1:10">
      <c r="A793" s="45">
        <f t="shared" si="101"/>
        <v>784</v>
      </c>
      <c r="B793" s="6">
        <f t="shared" ca="1" si="102"/>
        <v>4.9800000000000004</v>
      </c>
      <c r="C793" s="16">
        <f t="shared" ca="1" si="103"/>
        <v>5.44</v>
      </c>
      <c r="D793" s="26">
        <f t="shared" ca="1" si="105"/>
        <v>5.4400000000000004E-2</v>
      </c>
      <c r="E793" s="13">
        <f t="shared" ca="1" si="104"/>
        <v>0.73102977599258401</v>
      </c>
      <c r="F793" s="23">
        <f t="shared" ca="1" si="106"/>
        <v>1603.56</v>
      </c>
      <c r="G793" s="17">
        <f t="shared" ca="1" si="107"/>
        <v>6834.9634321502581</v>
      </c>
      <c r="I793" s="54">
        <v>6988.3951654868342</v>
      </c>
      <c r="J793" s="55">
        <f t="shared" si="100"/>
        <v>0.78400000000000003</v>
      </c>
    </row>
    <row r="794" spans="1:10">
      <c r="A794" s="45">
        <f t="shared" si="101"/>
        <v>785</v>
      </c>
      <c r="B794" s="6">
        <f t="shared" ca="1" si="102"/>
        <v>2.4300000000000002</v>
      </c>
      <c r="C794" s="16">
        <f t="shared" ca="1" si="103"/>
        <v>9.11</v>
      </c>
      <c r="D794" s="26">
        <f t="shared" ca="1" si="105"/>
        <v>9.11E-2</v>
      </c>
      <c r="E794" s="13">
        <f t="shared" ca="1" si="104"/>
        <v>0.332750792241576</v>
      </c>
      <c r="F794" s="23">
        <f t="shared" ca="1" si="106"/>
        <v>800.56</v>
      </c>
      <c r="G794" s="17">
        <f t="shared" ca="1" si="107"/>
        <v>1677.7870432287293</v>
      </c>
      <c r="I794" s="54">
        <v>7009.2411375003549</v>
      </c>
      <c r="J794" s="55">
        <f t="shared" si="100"/>
        <v>0.78500000000000003</v>
      </c>
    </row>
    <row r="795" spans="1:10">
      <c r="A795" s="45">
        <f t="shared" si="101"/>
        <v>786</v>
      </c>
      <c r="B795" s="6">
        <f t="shared" ca="1" si="102"/>
        <v>3.21</v>
      </c>
      <c r="C795" s="16">
        <f t="shared" ca="1" si="103"/>
        <v>6.63</v>
      </c>
      <c r="D795" s="26">
        <f t="shared" ca="1" si="105"/>
        <v>6.6299999999999998E-2</v>
      </c>
      <c r="E795" s="13">
        <f t="shared" ca="1" si="104"/>
        <v>0.73858209192514512</v>
      </c>
      <c r="F795" s="23">
        <f t="shared" ca="1" si="106"/>
        <v>1623.31</v>
      </c>
      <c r="G795" s="17">
        <f t="shared" ca="1" si="107"/>
        <v>4559.4650340569069</v>
      </c>
      <c r="I795" s="54">
        <v>7058.5293000855281</v>
      </c>
      <c r="J795" s="55">
        <f t="shared" si="100"/>
        <v>0.78600000000000003</v>
      </c>
    </row>
    <row r="796" spans="1:10">
      <c r="A796" s="45">
        <f t="shared" si="101"/>
        <v>787</v>
      </c>
      <c r="B796" s="6">
        <f t="shared" ca="1" si="102"/>
        <v>8.6199999999999992</v>
      </c>
      <c r="C796" s="16">
        <f t="shared" ca="1" si="103"/>
        <v>11.16</v>
      </c>
      <c r="D796" s="26">
        <f t="shared" ca="1" si="105"/>
        <v>0.1116</v>
      </c>
      <c r="E796" s="13">
        <f t="shared" ca="1" si="104"/>
        <v>0.56297340568896037</v>
      </c>
      <c r="F796" s="23">
        <f t="shared" ca="1" si="106"/>
        <v>1219.99</v>
      </c>
      <c r="G796" s="17">
        <f t="shared" ca="1" si="107"/>
        <v>6540.2818166269235</v>
      </c>
      <c r="I796" s="54">
        <v>7075.9394306555196</v>
      </c>
      <c r="J796" s="55">
        <f t="shared" si="100"/>
        <v>0.78700000000000003</v>
      </c>
    </row>
    <row r="797" spans="1:10">
      <c r="A797" s="45">
        <f t="shared" si="101"/>
        <v>788</v>
      </c>
      <c r="B797" s="6">
        <f t="shared" ca="1" si="102"/>
        <v>8.48</v>
      </c>
      <c r="C797" s="16">
        <f t="shared" ca="1" si="103"/>
        <v>9.16</v>
      </c>
      <c r="D797" s="26">
        <f t="shared" ca="1" si="105"/>
        <v>9.1600000000000001E-2</v>
      </c>
      <c r="E797" s="13">
        <f t="shared" ca="1" si="104"/>
        <v>0.84947394055617531</v>
      </c>
      <c r="F797" s="23">
        <f t="shared" ca="1" si="106"/>
        <v>1955.34</v>
      </c>
      <c r="G797" s="17">
        <f t="shared" ca="1" si="107"/>
        <v>11194.588530289273</v>
      </c>
      <c r="I797" s="54">
        <v>7083.8431218129826</v>
      </c>
      <c r="J797" s="55">
        <f t="shared" si="100"/>
        <v>0.78800000000000003</v>
      </c>
    </row>
    <row r="798" spans="1:10">
      <c r="A798" s="45">
        <f t="shared" si="101"/>
        <v>789</v>
      </c>
      <c r="B798" s="6">
        <f t="shared" ca="1" si="102"/>
        <v>6.13</v>
      </c>
      <c r="C798" s="16">
        <f t="shared" ca="1" si="103"/>
        <v>8.8800000000000008</v>
      </c>
      <c r="D798" s="26">
        <f t="shared" ca="1" si="105"/>
        <v>8.8800000000000004E-2</v>
      </c>
      <c r="E798" s="13">
        <f t="shared" ca="1" si="104"/>
        <v>0.70694987944776366</v>
      </c>
      <c r="F798" s="23">
        <f t="shared" ca="1" si="106"/>
        <v>1542.39</v>
      </c>
      <c r="G798" s="17">
        <f t="shared" ca="1" si="107"/>
        <v>7058.5293000855281</v>
      </c>
      <c r="I798" s="54">
        <v>7114.6557538991829</v>
      </c>
      <c r="J798" s="55">
        <f t="shared" si="100"/>
        <v>0.78900000000000003</v>
      </c>
    </row>
    <row r="799" spans="1:10">
      <c r="A799" s="45">
        <f t="shared" si="101"/>
        <v>790</v>
      </c>
      <c r="B799" s="6">
        <f t="shared" ca="1" si="102"/>
        <v>5.23</v>
      </c>
      <c r="C799" s="16">
        <f t="shared" ca="1" si="103"/>
        <v>9.2100000000000009</v>
      </c>
      <c r="D799" s="26">
        <f t="shared" ca="1" si="105"/>
        <v>9.2100000000000015E-2</v>
      </c>
      <c r="E799" s="13">
        <f t="shared" ca="1" si="104"/>
        <v>0.75862703013907995</v>
      </c>
      <c r="F799" s="23">
        <f t="shared" ca="1" si="106"/>
        <v>1677.14</v>
      </c>
      <c r="G799" s="17">
        <f t="shared" ca="1" si="107"/>
        <v>6723.2357410744571</v>
      </c>
      <c r="I799" s="54">
        <v>7115.9719240254908</v>
      </c>
      <c r="J799" s="55">
        <f t="shared" si="100"/>
        <v>0.79</v>
      </c>
    </row>
    <row r="800" spans="1:10">
      <c r="A800" s="45">
        <f t="shared" si="101"/>
        <v>791</v>
      </c>
      <c r="B800" s="6">
        <f t="shared" ca="1" si="102"/>
        <v>5.13</v>
      </c>
      <c r="C800" s="16">
        <f t="shared" ca="1" si="103"/>
        <v>10.25</v>
      </c>
      <c r="D800" s="26">
        <f t="shared" ca="1" si="105"/>
        <v>0.10249999999999999</v>
      </c>
      <c r="E800" s="13">
        <f t="shared" ca="1" si="104"/>
        <v>5.5759177502715529E-2</v>
      </c>
      <c r="F800" s="23">
        <f t="shared" ca="1" si="106"/>
        <v>354.32</v>
      </c>
      <c r="G800" s="17">
        <f t="shared" ca="1" si="107"/>
        <v>1361.3676833601764</v>
      </c>
      <c r="I800" s="54">
        <v>7143.9649056689341</v>
      </c>
      <c r="J800" s="55">
        <f t="shared" si="100"/>
        <v>0.79100000000000004</v>
      </c>
    </row>
    <row r="801" spans="1:10">
      <c r="A801" s="45">
        <f t="shared" si="101"/>
        <v>792</v>
      </c>
      <c r="B801" s="6">
        <f t="shared" ca="1" si="102"/>
        <v>9.94</v>
      </c>
      <c r="C801" s="16">
        <f t="shared" ca="1" si="103"/>
        <v>9.24</v>
      </c>
      <c r="D801" s="26">
        <f t="shared" ca="1" si="105"/>
        <v>9.2399999999999996E-2</v>
      </c>
      <c r="E801" s="13">
        <f t="shared" ca="1" si="104"/>
        <v>0.27943841860306817</v>
      </c>
      <c r="F801" s="23">
        <f t="shared" ca="1" si="106"/>
        <v>714.38</v>
      </c>
      <c r="G801" s="17">
        <f t="shared" ca="1" si="107"/>
        <v>4519.6236691685144</v>
      </c>
      <c r="I801" s="54">
        <v>7152.0304471009613</v>
      </c>
      <c r="J801" s="55">
        <f t="shared" si="100"/>
        <v>0.79200000000000004</v>
      </c>
    </row>
    <row r="802" spans="1:10">
      <c r="A802" s="45">
        <f t="shared" si="101"/>
        <v>793</v>
      </c>
      <c r="B802" s="6">
        <f t="shared" ca="1" si="102"/>
        <v>6.5</v>
      </c>
      <c r="C802" s="16">
        <f t="shared" ca="1" si="103"/>
        <v>6.94</v>
      </c>
      <c r="D802" s="26">
        <f t="shared" ca="1" si="105"/>
        <v>6.9400000000000003E-2</v>
      </c>
      <c r="E802" s="13">
        <f t="shared" ca="1" si="104"/>
        <v>0.51575589882545703</v>
      </c>
      <c r="F802" s="23">
        <f t="shared" ca="1" si="106"/>
        <v>1126.3</v>
      </c>
      <c r="G802" s="17">
        <f t="shared" ca="1" si="107"/>
        <v>5736.4986981168731</v>
      </c>
      <c r="I802" s="54">
        <v>7157.1340590268255</v>
      </c>
      <c r="J802" s="55">
        <f t="shared" si="100"/>
        <v>0.79300000000000004</v>
      </c>
    </row>
    <row r="803" spans="1:10">
      <c r="A803" s="45">
        <f t="shared" si="101"/>
        <v>794</v>
      </c>
      <c r="B803" s="6">
        <f t="shared" ca="1" si="102"/>
        <v>2.0699999999999998</v>
      </c>
      <c r="C803" s="16">
        <f t="shared" ca="1" si="103"/>
        <v>11.09</v>
      </c>
      <c r="D803" s="26">
        <f t="shared" ca="1" si="105"/>
        <v>0.1109</v>
      </c>
      <c r="E803" s="13">
        <f t="shared" ca="1" si="104"/>
        <v>0.63951054042016831</v>
      </c>
      <c r="F803" s="23">
        <f t="shared" ca="1" si="106"/>
        <v>1383.35</v>
      </c>
      <c r="G803" s="17">
        <f t="shared" ca="1" si="107"/>
        <v>2440.3297064423527</v>
      </c>
      <c r="I803" s="54">
        <v>7178.6547925345949</v>
      </c>
      <c r="J803" s="55">
        <f t="shared" si="100"/>
        <v>0.79400000000000004</v>
      </c>
    </row>
    <row r="804" spans="1:10">
      <c r="A804" s="45">
        <f t="shared" si="101"/>
        <v>795</v>
      </c>
      <c r="B804" s="6">
        <f t="shared" ca="1" si="102"/>
        <v>8.7899999999999991</v>
      </c>
      <c r="C804" s="16">
        <f t="shared" ca="1" si="103"/>
        <v>8.77</v>
      </c>
      <c r="D804" s="26">
        <f t="shared" ca="1" si="105"/>
        <v>8.77E-2</v>
      </c>
      <c r="E804" s="13">
        <f t="shared" ca="1" si="104"/>
        <v>0.33897526646154363</v>
      </c>
      <c r="F804" s="23">
        <f t="shared" ca="1" si="106"/>
        <v>810.84</v>
      </c>
      <c r="G804" s="17">
        <f t="shared" ca="1" si="107"/>
        <v>4829.6988315019416</v>
      </c>
      <c r="I804" s="54">
        <v>7180.4283564691304</v>
      </c>
      <c r="J804" s="55">
        <f t="shared" si="100"/>
        <v>0.79500000000000004</v>
      </c>
    </row>
    <row r="805" spans="1:10">
      <c r="A805" s="45">
        <f t="shared" si="101"/>
        <v>796</v>
      </c>
      <c r="B805" s="6">
        <f t="shared" ca="1" si="102"/>
        <v>8.58</v>
      </c>
      <c r="C805" s="16">
        <f t="shared" ca="1" si="103"/>
        <v>9.01</v>
      </c>
      <c r="D805" s="26">
        <f t="shared" ca="1" si="105"/>
        <v>9.01E-2</v>
      </c>
      <c r="E805" s="13">
        <f t="shared" ca="1" si="104"/>
        <v>0.51100614117720045</v>
      </c>
      <c r="F805" s="23">
        <f t="shared" ca="1" si="106"/>
        <v>1117.1300000000001</v>
      </c>
      <c r="G805" s="17">
        <f t="shared" ca="1" si="107"/>
        <v>6484.283308494757</v>
      </c>
      <c r="I805" s="54">
        <v>7203.2138517284311</v>
      </c>
      <c r="J805" s="55">
        <f t="shared" si="100"/>
        <v>0.79600000000000004</v>
      </c>
    </row>
    <row r="806" spans="1:10">
      <c r="A806" s="45">
        <f t="shared" si="101"/>
        <v>797</v>
      </c>
      <c r="B806" s="6">
        <f t="shared" ca="1" si="102"/>
        <v>4.34</v>
      </c>
      <c r="C806" s="16">
        <f t="shared" ca="1" si="103"/>
        <v>10.01</v>
      </c>
      <c r="D806" s="26">
        <f t="shared" ca="1" si="105"/>
        <v>0.10009999999999999</v>
      </c>
      <c r="E806" s="13">
        <f t="shared" ca="1" si="104"/>
        <v>0.28959721505112967</v>
      </c>
      <c r="F806" s="23">
        <f t="shared" ca="1" si="106"/>
        <v>730.55</v>
      </c>
      <c r="G806" s="17">
        <f t="shared" ca="1" si="107"/>
        <v>2474.2798426568097</v>
      </c>
      <c r="I806" s="54">
        <v>7234.7467345680188</v>
      </c>
      <c r="J806" s="55">
        <f t="shared" si="100"/>
        <v>0.79700000000000004</v>
      </c>
    </row>
    <row r="807" spans="1:10">
      <c r="A807" s="45">
        <f t="shared" si="101"/>
        <v>798</v>
      </c>
      <c r="B807" s="6">
        <f t="shared" ca="1" si="102"/>
        <v>1</v>
      </c>
      <c r="C807" s="16">
        <f t="shared" ca="1" si="103"/>
        <v>6.99</v>
      </c>
      <c r="D807" s="26">
        <f t="shared" ca="1" si="105"/>
        <v>6.9900000000000004E-2</v>
      </c>
      <c r="E807" s="13">
        <f t="shared" ca="1" si="104"/>
        <v>0.23755885563429113</v>
      </c>
      <c r="F807" s="23">
        <f t="shared" ca="1" si="106"/>
        <v>648.89</v>
      </c>
      <c r="G807" s="17">
        <f t="shared" ca="1" si="107"/>
        <v>606.49593419945836</v>
      </c>
      <c r="I807" s="54">
        <v>7262.5138822475037</v>
      </c>
      <c r="J807" s="55">
        <f t="shared" si="100"/>
        <v>0.79800000000000004</v>
      </c>
    </row>
    <row r="808" spans="1:10">
      <c r="A808" s="45">
        <f t="shared" si="101"/>
        <v>799</v>
      </c>
      <c r="B808" s="6">
        <f t="shared" ca="1" si="102"/>
        <v>1.91</v>
      </c>
      <c r="C808" s="16">
        <f t="shared" ca="1" si="103"/>
        <v>6.51</v>
      </c>
      <c r="D808" s="26">
        <f t="shared" ca="1" si="105"/>
        <v>6.5099999999999991E-2</v>
      </c>
      <c r="E808" s="13">
        <f t="shared" ca="1" si="104"/>
        <v>0.57197026465351741</v>
      </c>
      <c r="F808" s="23">
        <f t="shared" ca="1" si="106"/>
        <v>1238.4100000000001</v>
      </c>
      <c r="G808" s="17">
        <f t="shared" ca="1" si="107"/>
        <v>2158.9142044208479</v>
      </c>
      <c r="I808" s="54">
        <v>7276.6424432016584</v>
      </c>
      <c r="J808" s="55">
        <f t="shared" si="100"/>
        <v>0.79900000000000004</v>
      </c>
    </row>
    <row r="809" spans="1:10">
      <c r="A809" s="45">
        <f t="shared" si="101"/>
        <v>800</v>
      </c>
      <c r="B809" s="6">
        <f t="shared" ca="1" si="102"/>
        <v>7</v>
      </c>
      <c r="C809" s="16">
        <f t="shared" ca="1" si="103"/>
        <v>5.05</v>
      </c>
      <c r="D809" s="26">
        <f t="shared" ca="1" si="105"/>
        <v>5.0499999999999996E-2</v>
      </c>
      <c r="E809" s="13">
        <f t="shared" ca="1" si="104"/>
        <v>8.7803657122519141E-2</v>
      </c>
      <c r="F809" s="23">
        <f t="shared" ca="1" si="106"/>
        <v>419.14</v>
      </c>
      <c r="G809" s="17">
        <f t="shared" ca="1" si="107"/>
        <v>2420.9119860177439</v>
      </c>
      <c r="I809" s="54">
        <v>7302.3438650167036</v>
      </c>
      <c r="J809" s="55">
        <f t="shared" si="100"/>
        <v>0.8</v>
      </c>
    </row>
    <row r="810" spans="1:10">
      <c r="A810" s="45">
        <f t="shared" si="101"/>
        <v>801</v>
      </c>
      <c r="B810" s="6">
        <f t="shared" ca="1" si="102"/>
        <v>7.17</v>
      </c>
      <c r="C810" s="16">
        <f t="shared" ca="1" si="103"/>
        <v>11.56</v>
      </c>
      <c r="D810" s="26">
        <f t="shared" ca="1" si="105"/>
        <v>0.11560000000000001</v>
      </c>
      <c r="E810" s="13">
        <f t="shared" ca="1" si="104"/>
        <v>0.50267811821237618</v>
      </c>
      <c r="F810" s="23">
        <f t="shared" ca="1" si="106"/>
        <v>1101.1600000000001</v>
      </c>
      <c r="G810" s="17">
        <f t="shared" ca="1" si="107"/>
        <v>5177.9351820132797</v>
      </c>
      <c r="I810" s="54">
        <v>7329.9327711063652</v>
      </c>
      <c r="J810" s="55">
        <f t="shared" si="100"/>
        <v>0.80100000000000005</v>
      </c>
    </row>
    <row r="811" spans="1:10">
      <c r="A811" s="45">
        <f t="shared" si="101"/>
        <v>802</v>
      </c>
      <c r="B811" s="6">
        <f t="shared" ca="1" si="102"/>
        <v>9.6999999999999993</v>
      </c>
      <c r="C811" s="16">
        <f t="shared" ca="1" si="103"/>
        <v>10.55</v>
      </c>
      <c r="D811" s="26">
        <f t="shared" ca="1" si="105"/>
        <v>0.10550000000000001</v>
      </c>
      <c r="E811" s="13">
        <f t="shared" ca="1" si="104"/>
        <v>0.42198638021385204</v>
      </c>
      <c r="F811" s="23">
        <f t="shared" ca="1" si="106"/>
        <v>952.9</v>
      </c>
      <c r="G811" s="17">
        <f t="shared" ca="1" si="107"/>
        <v>5618.1370422183818</v>
      </c>
      <c r="I811" s="54">
        <v>7350.3200110547223</v>
      </c>
      <c r="J811" s="55">
        <f t="shared" si="100"/>
        <v>0.80200000000000005</v>
      </c>
    </row>
    <row r="812" spans="1:10">
      <c r="A812" s="45">
        <f t="shared" si="101"/>
        <v>803</v>
      </c>
      <c r="B812" s="6">
        <f t="shared" ca="1" si="102"/>
        <v>4.32</v>
      </c>
      <c r="C812" s="16">
        <f t="shared" ca="1" si="103"/>
        <v>8.06</v>
      </c>
      <c r="D812" s="26">
        <f t="shared" ca="1" si="105"/>
        <v>8.0600000000000005E-2</v>
      </c>
      <c r="E812" s="13">
        <f t="shared" ca="1" si="104"/>
        <v>3.2844323887983307E-2</v>
      </c>
      <c r="F812" s="23">
        <f t="shared" ca="1" si="106"/>
        <v>295.19</v>
      </c>
      <c r="G812" s="17">
        <f t="shared" ca="1" si="107"/>
        <v>1042.2098686902013</v>
      </c>
      <c r="I812" s="54">
        <v>7362.9681995565261</v>
      </c>
      <c r="J812" s="55">
        <f t="shared" si="100"/>
        <v>0.80300000000000005</v>
      </c>
    </row>
    <row r="813" spans="1:10">
      <c r="A813" s="45">
        <f t="shared" si="101"/>
        <v>804</v>
      </c>
      <c r="B813" s="6">
        <f t="shared" ca="1" si="102"/>
        <v>9.7799999999999994</v>
      </c>
      <c r="C813" s="16">
        <f t="shared" ca="1" si="103"/>
        <v>9.74</v>
      </c>
      <c r="D813" s="26">
        <f t="shared" ca="1" si="105"/>
        <v>9.74E-2</v>
      </c>
      <c r="E813" s="13">
        <f t="shared" ca="1" si="104"/>
        <v>0.48259652492718763</v>
      </c>
      <c r="F813" s="23">
        <f t="shared" ca="1" si="106"/>
        <v>1063.2</v>
      </c>
      <c r="G813" s="17">
        <f t="shared" ca="1" si="107"/>
        <v>6517.4919040375344</v>
      </c>
      <c r="I813" s="54">
        <v>7372.249299328967</v>
      </c>
      <c r="J813" s="55">
        <f t="shared" si="100"/>
        <v>0.80400000000000005</v>
      </c>
    </row>
    <row r="814" spans="1:10">
      <c r="A814" s="45">
        <f t="shared" si="101"/>
        <v>805</v>
      </c>
      <c r="B814" s="6">
        <f t="shared" ca="1" si="102"/>
        <v>3.8</v>
      </c>
      <c r="C814" s="16">
        <f t="shared" ca="1" si="103"/>
        <v>9.15</v>
      </c>
      <c r="D814" s="26">
        <f t="shared" ca="1" si="105"/>
        <v>9.1499999999999998E-2</v>
      </c>
      <c r="E814" s="13">
        <f t="shared" ca="1" si="104"/>
        <v>9.828442579295682E-2</v>
      </c>
      <c r="F814" s="23">
        <f t="shared" ca="1" si="106"/>
        <v>437.65</v>
      </c>
      <c r="G814" s="17">
        <f t="shared" ca="1" si="107"/>
        <v>1353.6799843043473</v>
      </c>
      <c r="I814" s="54">
        <v>7379.5799629259891</v>
      </c>
      <c r="J814" s="55">
        <f t="shared" si="100"/>
        <v>0.80500000000000005</v>
      </c>
    </row>
    <row r="815" spans="1:10">
      <c r="A815" s="45">
        <f t="shared" si="101"/>
        <v>806</v>
      </c>
      <c r="B815" s="6">
        <f t="shared" ca="1" si="102"/>
        <v>7.64</v>
      </c>
      <c r="C815" s="16">
        <f t="shared" ca="1" si="103"/>
        <v>8.0299999999999994</v>
      </c>
      <c r="D815" s="26">
        <f t="shared" ca="1" si="105"/>
        <v>8.0299999999999996E-2</v>
      </c>
      <c r="E815" s="13">
        <f t="shared" ca="1" si="104"/>
        <v>0.54664515524267387</v>
      </c>
      <c r="F815" s="23">
        <f t="shared" ca="1" si="106"/>
        <v>1187.04</v>
      </c>
      <c r="G815" s="17">
        <f t="shared" ca="1" si="107"/>
        <v>6589.0405315192411</v>
      </c>
      <c r="I815" s="54">
        <v>7409.5201261866596</v>
      </c>
      <c r="J815" s="55">
        <f t="shared" si="100"/>
        <v>0.80600000000000005</v>
      </c>
    </row>
    <row r="816" spans="1:10">
      <c r="A816" s="45">
        <f t="shared" si="101"/>
        <v>807</v>
      </c>
      <c r="B816" s="6">
        <f t="shared" ca="1" si="102"/>
        <v>9.4</v>
      </c>
      <c r="C816" s="16">
        <f t="shared" ca="1" si="103"/>
        <v>10.85</v>
      </c>
      <c r="D816" s="26">
        <f t="shared" ca="1" si="105"/>
        <v>0.1085</v>
      </c>
      <c r="E816" s="13">
        <f t="shared" ca="1" si="104"/>
        <v>1.4395370834515697E-2</v>
      </c>
      <c r="F816" s="23">
        <f t="shared" ca="1" si="106"/>
        <v>229.22</v>
      </c>
      <c r="G816" s="17">
        <f t="shared" ca="1" si="107"/>
        <v>1310.3813680043563</v>
      </c>
      <c r="I816" s="54">
        <v>7409.6249780165745</v>
      </c>
      <c r="J816" s="55">
        <f t="shared" si="100"/>
        <v>0.80700000000000005</v>
      </c>
    </row>
    <row r="817" spans="1:10">
      <c r="A817" s="45">
        <f t="shared" si="101"/>
        <v>808</v>
      </c>
      <c r="B817" s="6">
        <f t="shared" ca="1" si="102"/>
        <v>6.86</v>
      </c>
      <c r="C817" s="16">
        <f t="shared" ca="1" si="103"/>
        <v>7.28</v>
      </c>
      <c r="D817" s="26">
        <f t="shared" ca="1" si="105"/>
        <v>7.2800000000000004E-2</v>
      </c>
      <c r="E817" s="13">
        <f t="shared" ca="1" si="104"/>
        <v>4.0359314320935868E-2</v>
      </c>
      <c r="F817" s="23">
        <f t="shared" ca="1" si="106"/>
        <v>316.37</v>
      </c>
      <c r="G817" s="17">
        <f t="shared" ca="1" si="107"/>
        <v>1662.2195833333769</v>
      </c>
      <c r="I817" s="54">
        <v>7412.8335090468054</v>
      </c>
      <c r="J817" s="55">
        <f t="shared" si="100"/>
        <v>0.80800000000000005</v>
      </c>
    </row>
    <row r="818" spans="1:10">
      <c r="A818" s="45">
        <f t="shared" si="101"/>
        <v>809</v>
      </c>
      <c r="B818" s="6">
        <f t="shared" ca="1" si="102"/>
        <v>8.56</v>
      </c>
      <c r="C818" s="16">
        <f t="shared" ca="1" si="103"/>
        <v>7.52</v>
      </c>
      <c r="D818" s="26">
        <f t="shared" ca="1" si="105"/>
        <v>7.5199999999999989E-2</v>
      </c>
      <c r="E818" s="13">
        <f t="shared" ca="1" si="104"/>
        <v>0.41497170030457509</v>
      </c>
      <c r="F818" s="23">
        <f t="shared" ca="1" si="106"/>
        <v>940.52</v>
      </c>
      <c r="G818" s="17">
        <f t="shared" ca="1" si="107"/>
        <v>5783.3102924411742</v>
      </c>
      <c r="I818" s="54">
        <v>7438.1227078856418</v>
      </c>
      <c r="J818" s="55">
        <f t="shared" si="100"/>
        <v>0.80900000000000005</v>
      </c>
    </row>
    <row r="819" spans="1:10">
      <c r="A819" s="45">
        <f t="shared" si="101"/>
        <v>810</v>
      </c>
      <c r="B819" s="6">
        <f t="shared" ca="1" si="102"/>
        <v>4.41</v>
      </c>
      <c r="C819" s="16">
        <f t="shared" ca="1" si="103"/>
        <v>8.49</v>
      </c>
      <c r="D819" s="26">
        <f t="shared" ca="1" si="105"/>
        <v>8.4900000000000003E-2</v>
      </c>
      <c r="E819" s="13">
        <f t="shared" ca="1" si="104"/>
        <v>0.80072340134819719</v>
      </c>
      <c r="F819" s="23">
        <f t="shared" ca="1" si="106"/>
        <v>1798.02</v>
      </c>
      <c r="G819" s="17">
        <f t="shared" ca="1" si="107"/>
        <v>6393.1980357119637</v>
      </c>
      <c r="I819" s="56">
        <v>7438.5149886506797</v>
      </c>
      <c r="J819" s="55">
        <f t="shared" si="100"/>
        <v>0.81</v>
      </c>
    </row>
    <row r="820" spans="1:10">
      <c r="A820" s="45">
        <f t="shared" si="101"/>
        <v>811</v>
      </c>
      <c r="B820" s="6">
        <f t="shared" ca="1" si="102"/>
        <v>2.13</v>
      </c>
      <c r="C820" s="16">
        <f t="shared" ca="1" si="103"/>
        <v>9.7899999999999991</v>
      </c>
      <c r="D820" s="26">
        <f t="shared" ca="1" si="105"/>
        <v>9.7899999999999987E-2</v>
      </c>
      <c r="E820" s="13">
        <f t="shared" ca="1" si="104"/>
        <v>0.6418586103504782</v>
      </c>
      <c r="F820" s="23">
        <f t="shared" ca="1" si="106"/>
        <v>1388.63</v>
      </c>
      <c r="G820" s="17">
        <f t="shared" ca="1" si="107"/>
        <v>2558.8420749449083</v>
      </c>
      <c r="I820" s="54">
        <v>7528.1502923377138</v>
      </c>
      <c r="J820" s="55">
        <f t="shared" si="100"/>
        <v>0.81100000000000005</v>
      </c>
    </row>
    <row r="821" spans="1:10">
      <c r="A821" s="45">
        <f t="shared" si="101"/>
        <v>812</v>
      </c>
      <c r="B821" s="6">
        <f t="shared" ca="1" si="102"/>
        <v>9.42</v>
      </c>
      <c r="C821" s="16">
        <f t="shared" ca="1" si="103"/>
        <v>8.42</v>
      </c>
      <c r="D821" s="26">
        <f t="shared" ca="1" si="105"/>
        <v>8.4199999999999997E-2</v>
      </c>
      <c r="E821" s="13">
        <f t="shared" ca="1" si="104"/>
        <v>0.63959150129094844</v>
      </c>
      <c r="F821" s="23">
        <f t="shared" ca="1" si="106"/>
        <v>1383.53</v>
      </c>
      <c r="G821" s="17">
        <f t="shared" ca="1" si="107"/>
        <v>8758.8133946196576</v>
      </c>
      <c r="I821" s="54">
        <v>7529.9340287535051</v>
      </c>
      <c r="J821" s="55">
        <f t="shared" si="100"/>
        <v>0.81200000000000006</v>
      </c>
    </row>
    <row r="822" spans="1:10">
      <c r="A822" s="45">
        <f t="shared" si="101"/>
        <v>813</v>
      </c>
      <c r="B822" s="6">
        <f t="shared" ca="1" si="102"/>
        <v>1.1599999999999999</v>
      </c>
      <c r="C822" s="16">
        <f t="shared" ca="1" si="103"/>
        <v>8.0500000000000007</v>
      </c>
      <c r="D822" s="26">
        <f t="shared" ca="1" si="105"/>
        <v>8.0500000000000002E-2</v>
      </c>
      <c r="E822" s="13">
        <f t="shared" ca="1" si="104"/>
        <v>0.24925716847362578</v>
      </c>
      <c r="F822" s="23">
        <f t="shared" ca="1" si="106"/>
        <v>667</v>
      </c>
      <c r="G822" s="17">
        <f t="shared" ca="1" si="107"/>
        <v>711.71571316827806</v>
      </c>
      <c r="I822" s="54">
        <v>7557.5445323946205</v>
      </c>
      <c r="J822" s="55">
        <f t="shared" si="100"/>
        <v>0.81299999999999994</v>
      </c>
    </row>
    <row r="823" spans="1:10">
      <c r="A823" s="45">
        <f t="shared" si="101"/>
        <v>814</v>
      </c>
      <c r="B823" s="6">
        <f t="shared" ca="1" si="102"/>
        <v>7.01</v>
      </c>
      <c r="C823" s="16">
        <f t="shared" ca="1" si="103"/>
        <v>4.5999999999999996</v>
      </c>
      <c r="D823" s="26">
        <f t="shared" ca="1" si="105"/>
        <v>4.5999999999999999E-2</v>
      </c>
      <c r="E823" s="13">
        <f t="shared" ca="1" si="104"/>
        <v>0.86753293715973867</v>
      </c>
      <c r="F823" s="23">
        <f t="shared" ca="1" si="106"/>
        <v>2020.01</v>
      </c>
      <c r="G823" s="17">
        <f t="shared" ca="1" si="107"/>
        <v>11874.288406862832</v>
      </c>
      <c r="I823" s="54">
        <v>7560.7361962492332</v>
      </c>
      <c r="J823" s="55">
        <f t="shared" si="100"/>
        <v>0.81399999999999995</v>
      </c>
    </row>
    <row r="824" spans="1:10">
      <c r="A824" s="45">
        <f t="shared" si="101"/>
        <v>815</v>
      </c>
      <c r="B824" s="6">
        <f t="shared" ca="1" si="102"/>
        <v>3.59</v>
      </c>
      <c r="C824" s="16">
        <f t="shared" ca="1" si="103"/>
        <v>9.61</v>
      </c>
      <c r="D824" s="26">
        <f t="shared" ca="1" si="105"/>
        <v>9.6099999999999991E-2</v>
      </c>
      <c r="E824" s="13">
        <f t="shared" ca="1" si="104"/>
        <v>0.28390108663921965</v>
      </c>
      <c r="F824" s="23">
        <f t="shared" ca="1" si="106"/>
        <v>721.47</v>
      </c>
      <c r="G824" s="17">
        <f t="shared" ca="1" si="107"/>
        <v>2107.0073556473299</v>
      </c>
      <c r="I824" s="54">
        <v>7588.1108698367352</v>
      </c>
      <c r="J824" s="55">
        <f t="shared" si="100"/>
        <v>0.81499999999999995</v>
      </c>
    </row>
    <row r="825" spans="1:10">
      <c r="A825" s="45">
        <f t="shared" si="101"/>
        <v>816</v>
      </c>
      <c r="B825" s="6">
        <f t="shared" ca="1" si="102"/>
        <v>7.2</v>
      </c>
      <c r="C825" s="16">
        <f t="shared" ca="1" si="103"/>
        <v>7.95</v>
      </c>
      <c r="D825" s="26">
        <f t="shared" ca="1" si="105"/>
        <v>7.9500000000000001E-2</v>
      </c>
      <c r="E825" s="13">
        <f t="shared" ca="1" si="104"/>
        <v>0.148276755348137</v>
      </c>
      <c r="F825" s="23">
        <f t="shared" ca="1" si="106"/>
        <v>515.04999999999995</v>
      </c>
      <c r="G825" s="17">
        <f t="shared" ca="1" si="107"/>
        <v>2743.714386892053</v>
      </c>
      <c r="I825" s="54">
        <v>7598.9507662940741</v>
      </c>
      <c r="J825" s="55">
        <f t="shared" si="100"/>
        <v>0.81599999999999995</v>
      </c>
    </row>
    <row r="826" spans="1:10">
      <c r="A826" s="45">
        <f t="shared" si="101"/>
        <v>817</v>
      </c>
      <c r="B826" s="6">
        <f t="shared" ca="1" si="102"/>
        <v>4.3899999999999997</v>
      </c>
      <c r="C826" s="16">
        <f t="shared" ca="1" si="103"/>
        <v>6.96</v>
      </c>
      <c r="D826" s="26">
        <f t="shared" ca="1" si="105"/>
        <v>6.9599999999999995E-2</v>
      </c>
      <c r="E826" s="13">
        <f t="shared" ca="1" si="104"/>
        <v>0.12085465237976223</v>
      </c>
      <c r="F826" s="23">
        <f t="shared" ca="1" si="106"/>
        <v>474.42</v>
      </c>
      <c r="G826" s="17">
        <f t="shared" ca="1" si="107"/>
        <v>1743.2979341587884</v>
      </c>
      <c r="I826" s="54">
        <v>7653.2553651363251</v>
      </c>
      <c r="J826" s="55">
        <f t="shared" si="100"/>
        <v>0.81699999999999995</v>
      </c>
    </row>
    <row r="827" spans="1:10">
      <c r="A827" s="45">
        <f t="shared" si="101"/>
        <v>818</v>
      </c>
      <c r="B827" s="6">
        <f t="shared" ca="1" si="102"/>
        <v>7.01</v>
      </c>
      <c r="C827" s="16">
        <f t="shared" ca="1" si="103"/>
        <v>8.48</v>
      </c>
      <c r="D827" s="26">
        <f t="shared" ca="1" si="105"/>
        <v>8.48E-2</v>
      </c>
      <c r="E827" s="13">
        <f t="shared" ca="1" si="104"/>
        <v>0.56930789695743589</v>
      </c>
      <c r="F827" s="23">
        <f t="shared" ca="1" si="106"/>
        <v>1232.94</v>
      </c>
      <c r="G827" s="17">
        <f t="shared" ca="1" si="107"/>
        <v>6321.7894390243091</v>
      </c>
      <c r="I827" s="54">
        <v>7653.9001876398534</v>
      </c>
      <c r="J827" s="55">
        <f t="shared" si="100"/>
        <v>0.81799999999999995</v>
      </c>
    </row>
    <row r="828" spans="1:10">
      <c r="A828" s="45">
        <f t="shared" si="101"/>
        <v>819</v>
      </c>
      <c r="B828" s="6">
        <f t="shared" ca="1" si="102"/>
        <v>8.6</v>
      </c>
      <c r="C828" s="16">
        <f t="shared" ca="1" si="103"/>
        <v>12.23</v>
      </c>
      <c r="D828" s="26">
        <f t="shared" ca="1" si="105"/>
        <v>0.12230000000000001</v>
      </c>
      <c r="E828" s="13">
        <f t="shared" ca="1" si="104"/>
        <v>3.0433723008549296E-2</v>
      </c>
      <c r="F828" s="23">
        <f t="shared" ca="1" si="106"/>
        <v>287.89</v>
      </c>
      <c r="G828" s="17">
        <f t="shared" ca="1" si="107"/>
        <v>1481.2695452955757</v>
      </c>
      <c r="I828" s="54">
        <v>7720.5948286955172</v>
      </c>
      <c r="J828" s="55">
        <f t="shared" si="100"/>
        <v>0.81899999999999995</v>
      </c>
    </row>
    <row r="829" spans="1:10">
      <c r="A829" s="45">
        <f t="shared" si="101"/>
        <v>820</v>
      </c>
      <c r="B829" s="6">
        <f t="shared" ca="1" si="102"/>
        <v>7.66</v>
      </c>
      <c r="C829" s="16">
        <f t="shared" ca="1" si="103"/>
        <v>8.51</v>
      </c>
      <c r="D829" s="26">
        <f t="shared" ca="1" si="105"/>
        <v>8.5099999999999995E-2</v>
      </c>
      <c r="E829" s="13">
        <f t="shared" ca="1" si="104"/>
        <v>0.42456627239586431</v>
      </c>
      <c r="F829" s="23">
        <f t="shared" ca="1" si="106"/>
        <v>957.48</v>
      </c>
      <c r="G829" s="17">
        <f t="shared" ca="1" si="107"/>
        <v>5232.5467841819973</v>
      </c>
      <c r="I829" s="54">
        <v>7722.8147486664839</v>
      </c>
      <c r="J829" s="55">
        <f t="shared" si="100"/>
        <v>0.82</v>
      </c>
    </row>
    <row r="830" spans="1:10">
      <c r="A830" s="45">
        <f t="shared" si="101"/>
        <v>821</v>
      </c>
      <c r="B830" s="6">
        <f t="shared" ca="1" si="102"/>
        <v>4.6100000000000003</v>
      </c>
      <c r="C830" s="16">
        <f t="shared" ca="1" si="103"/>
        <v>8.51</v>
      </c>
      <c r="D830" s="26">
        <f t="shared" ca="1" si="105"/>
        <v>8.5099999999999995E-2</v>
      </c>
      <c r="E830" s="13">
        <f t="shared" ca="1" si="104"/>
        <v>0.43135185594165204</v>
      </c>
      <c r="F830" s="23">
        <f t="shared" ca="1" si="106"/>
        <v>969.56</v>
      </c>
      <c r="G830" s="17">
        <f t="shared" ca="1" si="107"/>
        <v>3574.5750352553437</v>
      </c>
      <c r="I830" s="54">
        <v>7727.1151979905662</v>
      </c>
      <c r="J830" s="55">
        <f t="shared" si="100"/>
        <v>0.82099999999999995</v>
      </c>
    </row>
    <row r="831" spans="1:10">
      <c r="A831" s="45">
        <f t="shared" si="101"/>
        <v>822</v>
      </c>
      <c r="B831" s="6">
        <f t="shared" ca="1" si="102"/>
        <v>3.14</v>
      </c>
      <c r="C831" s="16">
        <f t="shared" ca="1" si="103"/>
        <v>12.29</v>
      </c>
      <c r="D831" s="26">
        <f t="shared" ca="1" si="105"/>
        <v>0.1229</v>
      </c>
      <c r="E831" s="13">
        <f t="shared" ca="1" si="104"/>
        <v>0.10186484377039684</v>
      </c>
      <c r="F831" s="23">
        <f t="shared" ca="1" si="106"/>
        <v>443.75</v>
      </c>
      <c r="G831" s="17">
        <f t="shared" ca="1" si="107"/>
        <v>1101.5734247323987</v>
      </c>
      <c r="I831" s="54">
        <v>7770.5874324313427</v>
      </c>
      <c r="J831" s="55">
        <f t="shared" si="100"/>
        <v>0.82199999999999995</v>
      </c>
    </row>
    <row r="832" spans="1:10">
      <c r="A832" s="45">
        <f t="shared" si="101"/>
        <v>823</v>
      </c>
      <c r="B832" s="6">
        <f t="shared" ca="1" si="102"/>
        <v>8.7100000000000009</v>
      </c>
      <c r="C832" s="16">
        <f t="shared" ca="1" si="103"/>
        <v>10.18</v>
      </c>
      <c r="D832" s="26">
        <f t="shared" ca="1" si="105"/>
        <v>0.1018</v>
      </c>
      <c r="E832" s="13">
        <f t="shared" ca="1" si="104"/>
        <v>0.70091812796152564</v>
      </c>
      <c r="F832" s="23">
        <f t="shared" ca="1" si="106"/>
        <v>1527.47</v>
      </c>
      <c r="G832" s="17">
        <f t="shared" ca="1" si="107"/>
        <v>8555.3581437651646</v>
      </c>
      <c r="I832" s="54">
        <v>7789.1369915757659</v>
      </c>
      <c r="J832" s="55">
        <f t="shared" si="100"/>
        <v>0.82299999999999995</v>
      </c>
    </row>
    <row r="833" spans="1:10">
      <c r="A833" s="45">
        <f t="shared" si="101"/>
        <v>824</v>
      </c>
      <c r="B833" s="6">
        <f t="shared" ca="1" si="102"/>
        <v>3.07</v>
      </c>
      <c r="C833" s="16">
        <f t="shared" ca="1" si="103"/>
        <v>10.45</v>
      </c>
      <c r="D833" s="26">
        <f t="shared" ca="1" si="105"/>
        <v>0.1045</v>
      </c>
      <c r="E833" s="13">
        <f t="shared" ca="1" si="104"/>
        <v>0.25871223350132611</v>
      </c>
      <c r="F833" s="23">
        <f t="shared" ca="1" si="106"/>
        <v>681.74</v>
      </c>
      <c r="G833" s="17">
        <f t="shared" ca="1" si="107"/>
        <v>1715.6144580978714</v>
      </c>
      <c r="I833" s="54">
        <v>7833.3411043878214</v>
      </c>
      <c r="J833" s="55">
        <f t="shared" si="100"/>
        <v>0.82399999999999995</v>
      </c>
    </row>
    <row r="834" spans="1:10">
      <c r="A834" s="45">
        <f t="shared" si="101"/>
        <v>825</v>
      </c>
      <c r="B834" s="6">
        <f t="shared" ca="1" si="102"/>
        <v>2.14</v>
      </c>
      <c r="C834" s="16">
        <f t="shared" ca="1" si="103"/>
        <v>9.48</v>
      </c>
      <c r="D834" s="26">
        <f t="shared" ca="1" si="105"/>
        <v>9.4800000000000009E-2</v>
      </c>
      <c r="E834" s="13">
        <f t="shared" ca="1" si="104"/>
        <v>0.30392298420844355</v>
      </c>
      <c r="F834" s="23">
        <f t="shared" ca="1" si="106"/>
        <v>753.55</v>
      </c>
      <c r="G834" s="17">
        <f t="shared" ca="1" si="107"/>
        <v>1400.5589437929875</v>
      </c>
      <c r="I834" s="54">
        <v>7844.0359691679751</v>
      </c>
      <c r="J834" s="55">
        <f t="shared" si="100"/>
        <v>0.82499999999999996</v>
      </c>
    </row>
    <row r="835" spans="1:10">
      <c r="A835" s="45">
        <f t="shared" si="101"/>
        <v>826</v>
      </c>
      <c r="B835" s="6">
        <f t="shared" ca="1" si="102"/>
        <v>3.44</v>
      </c>
      <c r="C835" s="16">
        <f t="shared" ca="1" si="103"/>
        <v>10.02</v>
      </c>
      <c r="D835" s="26">
        <f t="shared" ca="1" si="105"/>
        <v>0.1002</v>
      </c>
      <c r="E835" s="13">
        <f t="shared" ca="1" si="104"/>
        <v>2.9746284716806182E-2</v>
      </c>
      <c r="F835" s="23">
        <f t="shared" ca="1" si="106"/>
        <v>285.76</v>
      </c>
      <c r="G835" s="17">
        <f t="shared" ca="1" si="107"/>
        <v>798.50701473421964</v>
      </c>
      <c r="I835" s="54">
        <v>7849.7280174701054</v>
      </c>
      <c r="J835" s="55">
        <f t="shared" si="100"/>
        <v>0.82599999999999996</v>
      </c>
    </row>
    <row r="836" spans="1:10">
      <c r="A836" s="45">
        <f t="shared" si="101"/>
        <v>827</v>
      </c>
      <c r="B836" s="6">
        <f t="shared" ca="1" si="102"/>
        <v>9.2200000000000006</v>
      </c>
      <c r="C836" s="16">
        <f t="shared" ca="1" si="103"/>
        <v>10.25</v>
      </c>
      <c r="D836" s="26">
        <f t="shared" ca="1" si="105"/>
        <v>0.10249999999999999</v>
      </c>
      <c r="E836" s="13">
        <f t="shared" ca="1" si="104"/>
        <v>0.74654434685090698</v>
      </c>
      <c r="F836" s="23">
        <f t="shared" ca="1" si="106"/>
        <v>1644.44</v>
      </c>
      <c r="G836" s="17">
        <f t="shared" ca="1" si="107"/>
        <v>9518.5728439941668</v>
      </c>
      <c r="I836" s="54">
        <v>7860.0635631555861</v>
      </c>
      <c r="J836" s="55">
        <f t="shared" si="100"/>
        <v>0.82699999999999996</v>
      </c>
    </row>
    <row r="837" spans="1:10">
      <c r="A837" s="45">
        <f t="shared" si="101"/>
        <v>828</v>
      </c>
      <c r="B837" s="6">
        <f t="shared" ca="1" si="102"/>
        <v>5.8</v>
      </c>
      <c r="C837" s="16">
        <f t="shared" ca="1" si="103"/>
        <v>8.59</v>
      </c>
      <c r="D837" s="26">
        <f t="shared" ca="1" si="105"/>
        <v>8.5900000000000004E-2</v>
      </c>
      <c r="E837" s="13">
        <f t="shared" ca="1" si="104"/>
        <v>6.2774628069234506E-2</v>
      </c>
      <c r="F837" s="23">
        <f t="shared" ca="1" si="106"/>
        <v>369.85</v>
      </c>
      <c r="G837" s="17">
        <f t="shared" ca="1" si="107"/>
        <v>1635.9557229771342</v>
      </c>
      <c r="I837" s="54">
        <v>7860.7125115716253</v>
      </c>
      <c r="J837" s="55">
        <f t="shared" si="100"/>
        <v>0.82799999999999996</v>
      </c>
    </row>
    <row r="838" spans="1:10">
      <c r="A838" s="45">
        <f t="shared" si="101"/>
        <v>829</v>
      </c>
      <c r="B838" s="6">
        <f t="shared" ca="1" si="102"/>
        <v>5.16</v>
      </c>
      <c r="C838" s="16">
        <f t="shared" ca="1" si="103"/>
        <v>12.97</v>
      </c>
      <c r="D838" s="26">
        <f t="shared" ca="1" si="105"/>
        <v>0.12970000000000001</v>
      </c>
      <c r="E838" s="13">
        <f t="shared" ca="1" si="104"/>
        <v>0.47198064476805057</v>
      </c>
      <c r="F838" s="23">
        <f t="shared" ca="1" si="106"/>
        <v>1043.44</v>
      </c>
      <c r="G838" s="17">
        <f t="shared" ca="1" si="107"/>
        <v>3757.1949880552393</v>
      </c>
      <c r="I838" s="54">
        <v>7878.3564138831953</v>
      </c>
      <c r="J838" s="55">
        <f t="shared" si="100"/>
        <v>0.82899999999999996</v>
      </c>
    </row>
    <row r="839" spans="1:10">
      <c r="A839" s="45">
        <f t="shared" si="101"/>
        <v>830</v>
      </c>
      <c r="B839" s="6">
        <f t="shared" ca="1" si="102"/>
        <v>9.3699999999999992</v>
      </c>
      <c r="C839" s="16">
        <f t="shared" ca="1" si="103"/>
        <v>8.92</v>
      </c>
      <c r="D839" s="26">
        <f t="shared" ca="1" si="105"/>
        <v>8.9200000000000002E-2</v>
      </c>
      <c r="E839" s="13">
        <f t="shared" ca="1" si="104"/>
        <v>0.31232751117326718</v>
      </c>
      <c r="F839" s="23">
        <f t="shared" ca="1" si="106"/>
        <v>767.15</v>
      </c>
      <c r="G839" s="17">
        <f t="shared" ca="1" si="107"/>
        <v>4738.294994733149</v>
      </c>
      <c r="I839" s="54">
        <v>7897.4071670793164</v>
      </c>
      <c r="J839" s="55">
        <f t="shared" si="100"/>
        <v>0.83</v>
      </c>
    </row>
    <row r="840" spans="1:10">
      <c r="A840" s="45">
        <f t="shared" si="101"/>
        <v>831</v>
      </c>
      <c r="B840" s="6">
        <f t="shared" ca="1" si="102"/>
        <v>7.48</v>
      </c>
      <c r="C840" s="16">
        <f t="shared" ca="1" si="103"/>
        <v>9.82</v>
      </c>
      <c r="D840" s="26">
        <f t="shared" ca="1" si="105"/>
        <v>9.820000000000001E-2</v>
      </c>
      <c r="E840" s="13">
        <f t="shared" ca="1" si="104"/>
        <v>0.93270812742008635</v>
      </c>
      <c r="F840" s="23">
        <f t="shared" ca="1" si="106"/>
        <v>2301.5300000000002</v>
      </c>
      <c r="G840" s="17">
        <f t="shared" ca="1" si="107"/>
        <v>11806.411942273638</v>
      </c>
      <c r="I840" s="54">
        <v>7911.2596206798626</v>
      </c>
      <c r="J840" s="55">
        <f t="shared" si="100"/>
        <v>0.83099999999999996</v>
      </c>
    </row>
    <row r="841" spans="1:10">
      <c r="A841" s="45">
        <f t="shared" si="101"/>
        <v>832</v>
      </c>
      <c r="B841" s="6">
        <f t="shared" ca="1" si="102"/>
        <v>7.2</v>
      </c>
      <c r="C841" s="16">
        <f t="shared" ca="1" si="103"/>
        <v>8.9600000000000009</v>
      </c>
      <c r="D841" s="26">
        <f t="shared" ca="1" si="105"/>
        <v>8.9600000000000013E-2</v>
      </c>
      <c r="E841" s="13">
        <f t="shared" ca="1" si="104"/>
        <v>0.64509194345167031</v>
      </c>
      <c r="F841" s="23">
        <f t="shared" ca="1" si="106"/>
        <v>1395.92</v>
      </c>
      <c r="G841" s="17">
        <f t="shared" ca="1" si="107"/>
        <v>7180.4283564691304</v>
      </c>
      <c r="I841" s="54">
        <v>7943.6242053445176</v>
      </c>
      <c r="J841" s="55">
        <f t="shared" si="100"/>
        <v>0.83199999999999996</v>
      </c>
    </row>
    <row r="842" spans="1:10">
      <c r="A842" s="45">
        <f t="shared" si="101"/>
        <v>833</v>
      </c>
      <c r="B842" s="6">
        <f t="shared" ca="1" si="102"/>
        <v>5.61</v>
      </c>
      <c r="C842" s="16">
        <f t="shared" ca="1" si="103"/>
        <v>9.85</v>
      </c>
      <c r="D842" s="26">
        <f t="shared" ca="1" si="105"/>
        <v>9.849999999999999E-2</v>
      </c>
      <c r="E842" s="13">
        <f t="shared" ca="1" si="104"/>
        <v>0.88492272036057806</v>
      </c>
      <c r="F842" s="23">
        <f t="shared" ca="1" si="106"/>
        <v>2086.59</v>
      </c>
      <c r="G842" s="17">
        <f t="shared" ca="1" si="107"/>
        <v>8677.8240502901463</v>
      </c>
      <c r="I842" s="54">
        <v>7965.8714739373727</v>
      </c>
      <c r="J842" s="55">
        <f t="shared" si="100"/>
        <v>0.83299999999999996</v>
      </c>
    </row>
    <row r="843" spans="1:10">
      <c r="A843" s="45">
        <f t="shared" si="101"/>
        <v>834</v>
      </c>
      <c r="B843" s="6">
        <f t="shared" ca="1" si="102"/>
        <v>3.06</v>
      </c>
      <c r="C843" s="16">
        <f t="shared" ca="1" si="103"/>
        <v>9.2799999999999994</v>
      </c>
      <c r="D843" s="26">
        <f t="shared" ca="1" si="105"/>
        <v>9.2799999999999994E-2</v>
      </c>
      <c r="E843" s="13">
        <f t="shared" ca="1" si="104"/>
        <v>0.40156367324411357</v>
      </c>
      <c r="F843" s="23">
        <f t="shared" ca="1" si="106"/>
        <v>917.05</v>
      </c>
      <c r="G843" s="17">
        <f t="shared" ca="1" si="107"/>
        <v>2350.0003657092207</v>
      </c>
      <c r="I843" s="54">
        <v>7989.4316101664926</v>
      </c>
      <c r="J843" s="55">
        <f t="shared" ref="J843:J906" si="108">A843/1000</f>
        <v>0.83399999999999996</v>
      </c>
    </row>
    <row r="844" spans="1:10">
      <c r="A844" s="45">
        <f t="shared" ref="A844:A907" si="109">A843+1</f>
        <v>835</v>
      </c>
      <c r="B844" s="6">
        <f t="shared" ref="B844:B907" ca="1" si="110">IF($A$1="",RANDBETWEEN(B$5*10^$A$2,B$7*10^$A$2)/10^$A$2,B844)</f>
        <v>2.87</v>
      </c>
      <c r="C844" s="16">
        <f t="shared" ref="C844:C907" ca="1" si="111">IF($A$1="",ROUND(_xlfn.NORM.INV(RAND(),C$6,(C$7-C$5)/6),$A$2),C844)</f>
        <v>8.48</v>
      </c>
      <c r="D844" s="26">
        <f t="shared" ca="1" si="105"/>
        <v>8.48E-2</v>
      </c>
      <c r="E844" s="13">
        <f t="shared" ca="1" si="104"/>
        <v>8.4544584905376752E-2</v>
      </c>
      <c r="F844" s="23">
        <f t="shared" ca="1" si="106"/>
        <v>413.16</v>
      </c>
      <c r="G844" s="17">
        <f t="shared" ca="1" si="107"/>
        <v>1014.9992376290865</v>
      </c>
      <c r="I844" s="54">
        <v>7996.3472470617589</v>
      </c>
      <c r="J844" s="55">
        <f t="shared" si="108"/>
        <v>0.83499999999999996</v>
      </c>
    </row>
    <row r="845" spans="1:10">
      <c r="A845" s="45">
        <f t="shared" si="109"/>
        <v>836</v>
      </c>
      <c r="B845" s="6">
        <f t="shared" ca="1" si="110"/>
        <v>3.27</v>
      </c>
      <c r="C845" s="16">
        <f t="shared" ca="1" si="111"/>
        <v>8.34</v>
      </c>
      <c r="D845" s="26">
        <f t="shared" ca="1" si="105"/>
        <v>8.3400000000000002E-2</v>
      </c>
      <c r="E845" s="13">
        <f t="shared" ref="E845:E908" ca="1" si="112">IF($A$1="",RAND(),E845)</f>
        <v>0.74289216226154031</v>
      </c>
      <c r="F845" s="23">
        <f t="shared" ca="1" si="106"/>
        <v>1634.7</v>
      </c>
      <c r="G845" s="17">
        <f t="shared" ca="1" si="107"/>
        <v>4516.8580031546935</v>
      </c>
      <c r="I845" s="54">
        <v>8062.4142554610871</v>
      </c>
      <c r="J845" s="55">
        <f t="shared" si="108"/>
        <v>0.83599999999999997</v>
      </c>
    </row>
    <row r="846" spans="1:10">
      <c r="A846" s="45">
        <f t="shared" si="109"/>
        <v>837</v>
      </c>
      <c r="B846" s="6">
        <f t="shared" ca="1" si="110"/>
        <v>6.95</v>
      </c>
      <c r="C846" s="16">
        <f t="shared" ca="1" si="111"/>
        <v>12.42</v>
      </c>
      <c r="D846" s="26">
        <f t="shared" ca="1" si="105"/>
        <v>0.1242</v>
      </c>
      <c r="E846" s="13">
        <f t="shared" ca="1" si="112"/>
        <v>0.63027516548557472</v>
      </c>
      <c r="F846" s="23">
        <f t="shared" ca="1" si="106"/>
        <v>1362.78</v>
      </c>
      <c r="G846" s="17">
        <f t="shared" ca="1" si="107"/>
        <v>6109.0494638695945</v>
      </c>
      <c r="I846" s="54">
        <v>8096.6278868895406</v>
      </c>
      <c r="J846" s="55">
        <f t="shared" si="108"/>
        <v>0.83699999999999997</v>
      </c>
    </row>
    <row r="847" spans="1:10">
      <c r="A847" s="45">
        <f t="shared" si="109"/>
        <v>838</v>
      </c>
      <c r="B847" s="6">
        <f t="shared" ca="1" si="110"/>
        <v>7.33</v>
      </c>
      <c r="C847" s="16">
        <f t="shared" ca="1" si="111"/>
        <v>8.5500000000000007</v>
      </c>
      <c r="D847" s="26">
        <f t="shared" ca="1" si="105"/>
        <v>8.5500000000000007E-2</v>
      </c>
      <c r="E847" s="13">
        <f t="shared" ca="1" si="112"/>
        <v>0.9174407060134151</v>
      </c>
      <c r="F847" s="23">
        <f t="shared" ca="1" si="106"/>
        <v>2226.34</v>
      </c>
      <c r="G847" s="17">
        <f t="shared" ca="1" si="107"/>
        <v>11767.922020817727</v>
      </c>
      <c r="I847" s="54">
        <v>8140.6108853378091</v>
      </c>
      <c r="J847" s="55">
        <f t="shared" si="108"/>
        <v>0.83799999999999997</v>
      </c>
    </row>
    <row r="848" spans="1:10">
      <c r="A848" s="45">
        <f t="shared" si="109"/>
        <v>839</v>
      </c>
      <c r="B848" s="6">
        <f t="shared" ca="1" si="110"/>
        <v>5.23</v>
      </c>
      <c r="C848" s="16">
        <f t="shared" ca="1" si="111"/>
        <v>7.88</v>
      </c>
      <c r="D848" s="26">
        <f t="shared" ca="1" si="105"/>
        <v>7.8799999999999995E-2</v>
      </c>
      <c r="E848" s="13">
        <f t="shared" ca="1" si="112"/>
        <v>0.87225561962459319</v>
      </c>
      <c r="F848" s="23">
        <f t="shared" ca="1" si="106"/>
        <v>2037.63</v>
      </c>
      <c r="G848" s="17">
        <f t="shared" ca="1" si="107"/>
        <v>8467.511061286983</v>
      </c>
      <c r="I848" s="54">
        <v>8144.8677644840054</v>
      </c>
      <c r="J848" s="55">
        <f t="shared" si="108"/>
        <v>0.83899999999999997</v>
      </c>
    </row>
    <row r="849" spans="1:10">
      <c r="A849" s="45">
        <f t="shared" si="109"/>
        <v>840</v>
      </c>
      <c r="B849" s="6">
        <f t="shared" ca="1" si="110"/>
        <v>1.82</v>
      </c>
      <c r="C849" s="16">
        <f t="shared" ca="1" si="111"/>
        <v>4.32</v>
      </c>
      <c r="D849" s="26">
        <f t="shared" ca="1" si="105"/>
        <v>4.3200000000000002E-2</v>
      </c>
      <c r="E849" s="13">
        <f t="shared" ca="1" si="112"/>
        <v>5.4966527330390202E-2</v>
      </c>
      <c r="F849" s="23">
        <f t="shared" ca="1" si="106"/>
        <v>352.51</v>
      </c>
      <c r="G849" s="17">
        <f t="shared" ca="1" si="107"/>
        <v>604.53212684606558</v>
      </c>
      <c r="I849" s="54">
        <v>8147.3462645992249</v>
      </c>
      <c r="J849" s="55">
        <f t="shared" si="108"/>
        <v>0.84</v>
      </c>
    </row>
    <row r="850" spans="1:10">
      <c r="A850" s="45">
        <f t="shared" si="109"/>
        <v>841</v>
      </c>
      <c r="B850" s="6">
        <f t="shared" ca="1" si="110"/>
        <v>4.83</v>
      </c>
      <c r="C850" s="16">
        <f t="shared" ca="1" si="111"/>
        <v>10.9</v>
      </c>
      <c r="D850" s="26">
        <f t="shared" ca="1" si="105"/>
        <v>0.109</v>
      </c>
      <c r="E850" s="13">
        <f t="shared" ca="1" si="112"/>
        <v>0.20191899079393472</v>
      </c>
      <c r="F850" s="23">
        <f t="shared" ca="1" si="106"/>
        <v>594.57000000000005</v>
      </c>
      <c r="G850" s="17">
        <f t="shared" ca="1" si="107"/>
        <v>2145.3107167614517</v>
      </c>
      <c r="I850" s="54">
        <v>8147.660825968439</v>
      </c>
      <c r="J850" s="55">
        <f t="shared" si="108"/>
        <v>0.84099999999999997</v>
      </c>
    </row>
    <row r="851" spans="1:10">
      <c r="A851" s="45">
        <f t="shared" si="109"/>
        <v>842</v>
      </c>
      <c r="B851" s="6">
        <f t="shared" ca="1" si="110"/>
        <v>6.62</v>
      </c>
      <c r="C851" s="16">
        <f t="shared" ca="1" si="111"/>
        <v>8.6999999999999993</v>
      </c>
      <c r="D851" s="26">
        <f t="shared" ca="1" si="105"/>
        <v>8.6999999999999994E-2</v>
      </c>
      <c r="E851" s="13">
        <f t="shared" ca="1" si="112"/>
        <v>0.90872733894706736</v>
      </c>
      <c r="F851" s="23">
        <f t="shared" ca="1" si="106"/>
        <v>2186.5300000000002</v>
      </c>
      <c r="G851" s="17">
        <f t="shared" ca="1" si="107"/>
        <v>10664.924969782398</v>
      </c>
      <c r="I851" s="54">
        <v>8163.5387546183902</v>
      </c>
      <c r="J851" s="55">
        <f t="shared" si="108"/>
        <v>0.84199999999999997</v>
      </c>
    </row>
    <row r="852" spans="1:10">
      <c r="A852" s="45">
        <f t="shared" si="109"/>
        <v>843</v>
      </c>
      <c r="B852" s="6">
        <f t="shared" ca="1" si="110"/>
        <v>6.14</v>
      </c>
      <c r="C852" s="16">
        <f t="shared" ca="1" si="111"/>
        <v>6.47</v>
      </c>
      <c r="D852" s="26">
        <f t="shared" ref="D852:D915" ca="1" si="113">C852/100</f>
        <v>6.4699999999999994E-2</v>
      </c>
      <c r="E852" s="13">
        <f t="shared" ca="1" si="112"/>
        <v>0.79043295687031601</v>
      </c>
      <c r="F852" s="23">
        <f t="shared" ref="F852:F915" ca="1" si="114">ROUND(IF(E852&lt;=(F$6-F$5)/(F$7-F$5),F$5+SQRT(E852*(F$7-F$5)*(F$6-F$5)),F$7-SQRT((1-E852)*(F$7-F$5)*(-F$6+F$7))),$A$2)</f>
        <v>1767.38</v>
      </c>
      <c r="G852" s="17">
        <f t="shared" ref="G852:G915" ca="1" si="115">PV(D852,B852,-F852)</f>
        <v>8727.7823518542409</v>
      </c>
      <c r="I852" s="56">
        <v>8240.9141940559457</v>
      </c>
      <c r="J852" s="55">
        <f t="shared" si="108"/>
        <v>0.84299999999999997</v>
      </c>
    </row>
    <row r="853" spans="1:10">
      <c r="A853" s="45">
        <f t="shared" si="109"/>
        <v>844</v>
      </c>
      <c r="B853" s="6">
        <f t="shared" ca="1" si="110"/>
        <v>9.99</v>
      </c>
      <c r="C853" s="16">
        <f t="shared" ca="1" si="111"/>
        <v>7.99</v>
      </c>
      <c r="D853" s="26">
        <f t="shared" ca="1" si="113"/>
        <v>7.9899999999999999E-2</v>
      </c>
      <c r="E853" s="13">
        <f t="shared" ca="1" si="112"/>
        <v>0.48625038864794468</v>
      </c>
      <c r="F853" s="23">
        <f t="shared" ca="1" si="114"/>
        <v>1070.06</v>
      </c>
      <c r="G853" s="17">
        <f t="shared" ca="1" si="115"/>
        <v>7178.6547925345949</v>
      </c>
      <c r="I853" s="54">
        <v>8251.032955674591</v>
      </c>
      <c r="J853" s="55">
        <f t="shared" si="108"/>
        <v>0.84399999999999997</v>
      </c>
    </row>
    <row r="854" spans="1:10">
      <c r="A854" s="45">
        <f t="shared" si="109"/>
        <v>845</v>
      </c>
      <c r="B854" s="6">
        <f t="shared" ca="1" si="110"/>
        <v>6.78</v>
      </c>
      <c r="C854" s="16">
        <f t="shared" ca="1" si="111"/>
        <v>7.59</v>
      </c>
      <c r="D854" s="26">
        <f t="shared" ca="1" si="113"/>
        <v>7.5899999999999995E-2</v>
      </c>
      <c r="E854" s="13">
        <f t="shared" ca="1" si="112"/>
        <v>2.0429843770619516E-2</v>
      </c>
      <c r="F854" s="23">
        <f t="shared" ca="1" si="114"/>
        <v>253.94</v>
      </c>
      <c r="G854" s="17">
        <f t="shared" ca="1" si="115"/>
        <v>1308.3203741714588</v>
      </c>
      <c r="I854" s="54">
        <v>8258.7604904951822</v>
      </c>
      <c r="J854" s="55">
        <f t="shared" si="108"/>
        <v>0.84499999999999997</v>
      </c>
    </row>
    <row r="855" spans="1:10">
      <c r="A855" s="45">
        <f t="shared" si="109"/>
        <v>846</v>
      </c>
      <c r="B855" s="6">
        <f t="shared" ca="1" si="110"/>
        <v>2.84</v>
      </c>
      <c r="C855" s="16">
        <f t="shared" ca="1" si="111"/>
        <v>10.55</v>
      </c>
      <c r="D855" s="26">
        <f t="shared" ca="1" si="113"/>
        <v>0.10550000000000001</v>
      </c>
      <c r="E855" s="13">
        <f t="shared" ca="1" si="112"/>
        <v>0.97171706277519942</v>
      </c>
      <c r="F855" s="23">
        <f t="shared" ca="1" si="114"/>
        <v>2547.17</v>
      </c>
      <c r="G855" s="17">
        <f t="shared" ca="1" si="115"/>
        <v>5984.5112570813435</v>
      </c>
      <c r="I855" s="54">
        <v>8331.0006649438328</v>
      </c>
      <c r="J855" s="55">
        <f t="shared" si="108"/>
        <v>0.84599999999999997</v>
      </c>
    </row>
    <row r="856" spans="1:10">
      <c r="A856" s="45">
        <f t="shared" si="109"/>
        <v>847</v>
      </c>
      <c r="B856" s="6">
        <f t="shared" ca="1" si="110"/>
        <v>9.1300000000000008</v>
      </c>
      <c r="C856" s="16">
        <f t="shared" ca="1" si="111"/>
        <v>7.12</v>
      </c>
      <c r="D856" s="26">
        <f t="shared" ca="1" si="113"/>
        <v>7.1199999999999999E-2</v>
      </c>
      <c r="E856" s="13">
        <f t="shared" ca="1" si="112"/>
        <v>0.27967063428737005</v>
      </c>
      <c r="F856" s="23">
        <f t="shared" ca="1" si="114"/>
        <v>714.75</v>
      </c>
      <c r="G856" s="17">
        <f t="shared" ca="1" si="115"/>
        <v>4681.2008026096764</v>
      </c>
      <c r="I856" s="54">
        <v>8347.6040738855918</v>
      </c>
      <c r="J856" s="55">
        <f t="shared" si="108"/>
        <v>0.84699999999999998</v>
      </c>
    </row>
    <row r="857" spans="1:10">
      <c r="A857" s="45">
        <f t="shared" si="109"/>
        <v>848</v>
      </c>
      <c r="B857" s="6">
        <f t="shared" ca="1" si="110"/>
        <v>2.4900000000000002</v>
      </c>
      <c r="C857" s="16">
        <f t="shared" ca="1" si="111"/>
        <v>9.08</v>
      </c>
      <c r="D857" s="26">
        <f t="shared" ca="1" si="113"/>
        <v>9.0800000000000006E-2</v>
      </c>
      <c r="E857" s="13">
        <f t="shared" ca="1" si="112"/>
        <v>0.12632131060839835</v>
      </c>
      <c r="F857" s="23">
        <f t="shared" ca="1" si="114"/>
        <v>482.8</v>
      </c>
      <c r="G857" s="17">
        <f t="shared" ca="1" si="115"/>
        <v>1034.6937376719895</v>
      </c>
      <c r="I857" s="54">
        <v>8358.7927913552194</v>
      </c>
      <c r="J857" s="55">
        <f t="shared" si="108"/>
        <v>0.84799999999999998</v>
      </c>
    </row>
    <row r="858" spans="1:10">
      <c r="A858" s="45">
        <f t="shared" si="109"/>
        <v>849</v>
      </c>
      <c r="B858" s="6">
        <f t="shared" ca="1" si="110"/>
        <v>2.02</v>
      </c>
      <c r="C858" s="16">
        <f t="shared" ca="1" si="111"/>
        <v>8.1</v>
      </c>
      <c r="D858" s="26">
        <f t="shared" ca="1" si="113"/>
        <v>8.1000000000000003E-2</v>
      </c>
      <c r="E858" s="13">
        <f t="shared" ca="1" si="112"/>
        <v>0.3718954233182552</v>
      </c>
      <c r="F858" s="23">
        <f t="shared" ca="1" si="114"/>
        <v>866.05</v>
      </c>
      <c r="G858" s="17">
        <f t="shared" ca="1" si="115"/>
        <v>1556.5231969263714</v>
      </c>
      <c r="I858" s="54">
        <v>8379.0830014280436</v>
      </c>
      <c r="J858" s="55">
        <f t="shared" si="108"/>
        <v>0.84899999999999998</v>
      </c>
    </row>
    <row r="859" spans="1:10">
      <c r="A859" s="45">
        <f t="shared" si="109"/>
        <v>850</v>
      </c>
      <c r="B859" s="6">
        <f t="shared" ca="1" si="110"/>
        <v>9.1199999999999992</v>
      </c>
      <c r="C859" s="16">
        <f t="shared" ca="1" si="111"/>
        <v>10.54</v>
      </c>
      <c r="D859" s="26">
        <f t="shared" ca="1" si="113"/>
        <v>0.10539999999999999</v>
      </c>
      <c r="E859" s="13">
        <f t="shared" ca="1" si="112"/>
        <v>0.48774179645684101</v>
      </c>
      <c r="F859" s="23">
        <f t="shared" ca="1" si="114"/>
        <v>1072.8599999999999</v>
      </c>
      <c r="G859" s="17">
        <f t="shared" ca="1" si="115"/>
        <v>6097.5768038980532</v>
      </c>
      <c r="I859" s="54">
        <v>8406.9784561379602</v>
      </c>
      <c r="J859" s="55">
        <f t="shared" si="108"/>
        <v>0.85</v>
      </c>
    </row>
    <row r="860" spans="1:10">
      <c r="A860" s="45">
        <f t="shared" si="109"/>
        <v>851</v>
      </c>
      <c r="B860" s="6">
        <f t="shared" ca="1" si="110"/>
        <v>6.63</v>
      </c>
      <c r="C860" s="16">
        <f t="shared" ca="1" si="111"/>
        <v>8.11</v>
      </c>
      <c r="D860" s="26">
        <f t="shared" ca="1" si="113"/>
        <v>8.1099999999999992E-2</v>
      </c>
      <c r="E860" s="13">
        <f t="shared" ca="1" si="112"/>
        <v>4.211946700382696E-2</v>
      </c>
      <c r="F860" s="23">
        <f t="shared" ca="1" si="114"/>
        <v>321.04000000000002</v>
      </c>
      <c r="G860" s="17">
        <f t="shared" ca="1" si="115"/>
        <v>1598.0501694935128</v>
      </c>
      <c r="I860" s="54">
        <v>8453.0896135924977</v>
      </c>
      <c r="J860" s="55">
        <f t="shared" si="108"/>
        <v>0.85099999999999998</v>
      </c>
    </row>
    <row r="861" spans="1:10">
      <c r="A861" s="45">
        <f t="shared" si="109"/>
        <v>852</v>
      </c>
      <c r="B861" s="6">
        <f t="shared" ca="1" si="110"/>
        <v>3.76</v>
      </c>
      <c r="C861" s="16">
        <f t="shared" ca="1" si="111"/>
        <v>9.83</v>
      </c>
      <c r="D861" s="26">
        <f t="shared" ca="1" si="113"/>
        <v>9.8299999999999998E-2</v>
      </c>
      <c r="E861" s="13">
        <f t="shared" ca="1" si="112"/>
        <v>0.49983886213606843</v>
      </c>
      <c r="F861" s="23">
        <f t="shared" ca="1" si="114"/>
        <v>1095.75</v>
      </c>
      <c r="G861" s="17">
        <f t="shared" ca="1" si="115"/>
        <v>3311.8535305035348</v>
      </c>
      <c r="I861" s="54">
        <v>8467.4187299323676</v>
      </c>
      <c r="J861" s="55">
        <f t="shared" si="108"/>
        <v>0.85199999999999998</v>
      </c>
    </row>
    <row r="862" spans="1:10">
      <c r="A862" s="45">
        <f t="shared" si="109"/>
        <v>853</v>
      </c>
      <c r="B862" s="6">
        <f t="shared" ca="1" si="110"/>
        <v>5.8</v>
      </c>
      <c r="C862" s="16">
        <f t="shared" ca="1" si="111"/>
        <v>8.85</v>
      </c>
      <c r="D862" s="26">
        <f t="shared" ca="1" si="113"/>
        <v>8.8499999999999995E-2</v>
      </c>
      <c r="E862" s="13">
        <f t="shared" ca="1" si="112"/>
        <v>0.44519555966416891</v>
      </c>
      <c r="F862" s="23">
        <f t="shared" ca="1" si="114"/>
        <v>994.42</v>
      </c>
      <c r="G862" s="17">
        <f t="shared" ca="1" si="115"/>
        <v>4365.3570076784463</v>
      </c>
      <c r="I862" s="54">
        <v>8467.511061286983</v>
      </c>
      <c r="J862" s="55">
        <f t="shared" si="108"/>
        <v>0.85299999999999998</v>
      </c>
    </row>
    <row r="863" spans="1:10">
      <c r="A863" s="45">
        <f t="shared" si="109"/>
        <v>854</v>
      </c>
      <c r="B863" s="6">
        <f t="shared" ca="1" si="110"/>
        <v>9.67</v>
      </c>
      <c r="C863" s="16">
        <f t="shared" ca="1" si="111"/>
        <v>11.47</v>
      </c>
      <c r="D863" s="26">
        <f t="shared" ca="1" si="113"/>
        <v>0.11470000000000001</v>
      </c>
      <c r="E863" s="13">
        <f t="shared" ca="1" si="112"/>
        <v>0.76471910362994278</v>
      </c>
      <c r="F863" s="23">
        <f t="shared" ca="1" si="114"/>
        <v>1693.94</v>
      </c>
      <c r="G863" s="17">
        <f t="shared" ca="1" si="115"/>
        <v>9600.5080731605703</v>
      </c>
      <c r="I863" s="54">
        <v>8546.8086822859423</v>
      </c>
      <c r="J863" s="55">
        <f t="shared" si="108"/>
        <v>0.85399999999999998</v>
      </c>
    </row>
    <row r="864" spans="1:10">
      <c r="A864" s="45">
        <f t="shared" si="109"/>
        <v>855</v>
      </c>
      <c r="B864" s="6">
        <f t="shared" ca="1" si="110"/>
        <v>3.65</v>
      </c>
      <c r="C864" s="16">
        <f t="shared" ca="1" si="111"/>
        <v>9.25</v>
      </c>
      <c r="D864" s="26">
        <f t="shared" ca="1" si="113"/>
        <v>9.2499999999999999E-2</v>
      </c>
      <c r="E864" s="13">
        <f t="shared" ca="1" si="112"/>
        <v>0.91601341493068045</v>
      </c>
      <c r="F864" s="23">
        <f t="shared" ca="1" si="114"/>
        <v>2219.6799999999998</v>
      </c>
      <c r="G864" s="17">
        <f t="shared" ca="1" si="115"/>
        <v>6622.1187846721486</v>
      </c>
      <c r="I864" s="54">
        <v>8555.3581437651646</v>
      </c>
      <c r="J864" s="55">
        <f t="shared" si="108"/>
        <v>0.85499999999999998</v>
      </c>
    </row>
    <row r="865" spans="1:10">
      <c r="A865" s="45">
        <f t="shared" si="109"/>
        <v>856</v>
      </c>
      <c r="B865" s="6">
        <f t="shared" ca="1" si="110"/>
        <v>9.08</v>
      </c>
      <c r="C865" s="16">
        <f t="shared" ca="1" si="111"/>
        <v>7</v>
      </c>
      <c r="D865" s="26">
        <f t="shared" ca="1" si="113"/>
        <v>7.0000000000000007E-2</v>
      </c>
      <c r="E865" s="13">
        <f t="shared" ca="1" si="112"/>
        <v>0.56272481617626491</v>
      </c>
      <c r="F865" s="23">
        <f t="shared" ca="1" si="114"/>
        <v>1219.48</v>
      </c>
      <c r="G865" s="17">
        <f t="shared" ca="1" si="115"/>
        <v>7996.3472470617589</v>
      </c>
      <c r="I865" s="54">
        <v>8677.8240502901463</v>
      </c>
      <c r="J865" s="55">
        <f t="shared" si="108"/>
        <v>0.85599999999999998</v>
      </c>
    </row>
    <row r="866" spans="1:10">
      <c r="A866" s="45">
        <f t="shared" si="109"/>
        <v>857</v>
      </c>
      <c r="B866" s="6">
        <f t="shared" ca="1" si="110"/>
        <v>6.05</v>
      </c>
      <c r="C866" s="16">
        <f t="shared" ca="1" si="111"/>
        <v>11.55</v>
      </c>
      <c r="D866" s="26">
        <f t="shared" ca="1" si="113"/>
        <v>0.11550000000000001</v>
      </c>
      <c r="E866" s="13">
        <f t="shared" ca="1" si="112"/>
        <v>0.17010393907170807</v>
      </c>
      <c r="F866" s="23">
        <f t="shared" ca="1" si="114"/>
        <v>547.09</v>
      </c>
      <c r="G866" s="17">
        <f t="shared" ca="1" si="115"/>
        <v>2291.670533865657</v>
      </c>
      <c r="I866" s="54">
        <v>8727.7823518542409</v>
      </c>
      <c r="J866" s="55">
        <f t="shared" si="108"/>
        <v>0.85699999999999998</v>
      </c>
    </row>
    <row r="867" spans="1:10">
      <c r="A867" s="45">
        <f t="shared" si="109"/>
        <v>858</v>
      </c>
      <c r="B867" s="6">
        <f t="shared" ca="1" si="110"/>
        <v>6.1</v>
      </c>
      <c r="C867" s="16">
        <f t="shared" ca="1" si="111"/>
        <v>6.84</v>
      </c>
      <c r="D867" s="26">
        <f t="shared" ca="1" si="113"/>
        <v>6.8400000000000002E-2</v>
      </c>
      <c r="E867" s="13">
        <f t="shared" ca="1" si="112"/>
        <v>0.75516400503937675</v>
      </c>
      <c r="F867" s="23">
        <f t="shared" ca="1" si="114"/>
        <v>1667.69</v>
      </c>
      <c r="G867" s="17">
        <f t="shared" ca="1" si="115"/>
        <v>8096.6278868895406</v>
      </c>
      <c r="I867" s="54">
        <v>8750.5608133379847</v>
      </c>
      <c r="J867" s="55">
        <f t="shared" si="108"/>
        <v>0.85799999999999998</v>
      </c>
    </row>
    <row r="868" spans="1:10">
      <c r="A868" s="45">
        <f t="shared" si="109"/>
        <v>859</v>
      </c>
      <c r="B868" s="6">
        <f t="shared" ca="1" si="110"/>
        <v>3.45</v>
      </c>
      <c r="C868" s="16">
        <f t="shared" ca="1" si="111"/>
        <v>8.48</v>
      </c>
      <c r="D868" s="26">
        <f t="shared" ca="1" si="113"/>
        <v>8.48E-2</v>
      </c>
      <c r="E868" s="13">
        <f t="shared" ca="1" si="112"/>
        <v>0.28411631738048082</v>
      </c>
      <c r="F868" s="23">
        <f t="shared" ca="1" si="114"/>
        <v>721.81</v>
      </c>
      <c r="G868" s="17">
        <f t="shared" ca="1" si="115"/>
        <v>2083.9874878970245</v>
      </c>
      <c r="I868" s="54">
        <v>8758.8133946196576</v>
      </c>
      <c r="J868" s="55">
        <f t="shared" si="108"/>
        <v>0.85899999999999999</v>
      </c>
    </row>
    <row r="869" spans="1:10">
      <c r="A869" s="45">
        <f t="shared" si="109"/>
        <v>860</v>
      </c>
      <c r="B869" s="6">
        <f t="shared" ca="1" si="110"/>
        <v>9.85</v>
      </c>
      <c r="C869" s="16">
        <f t="shared" ca="1" si="111"/>
        <v>12.55</v>
      </c>
      <c r="D869" s="26">
        <f t="shared" ca="1" si="113"/>
        <v>0.1255</v>
      </c>
      <c r="E869" s="13">
        <f t="shared" ca="1" si="112"/>
        <v>0.83754002071472633</v>
      </c>
      <c r="F869" s="23">
        <f t="shared" ca="1" si="114"/>
        <v>1914.72</v>
      </c>
      <c r="G869" s="17">
        <f t="shared" ca="1" si="115"/>
        <v>10495.621270522781</v>
      </c>
      <c r="I869" s="54">
        <v>8760.7132548587615</v>
      </c>
      <c r="J869" s="55">
        <f t="shared" si="108"/>
        <v>0.86</v>
      </c>
    </row>
    <row r="870" spans="1:10">
      <c r="A870" s="45">
        <f t="shared" si="109"/>
        <v>861</v>
      </c>
      <c r="B870" s="6">
        <f t="shared" ca="1" si="110"/>
        <v>2.38</v>
      </c>
      <c r="C870" s="16">
        <f t="shared" ca="1" si="111"/>
        <v>9.27</v>
      </c>
      <c r="D870" s="26">
        <f t="shared" ca="1" si="113"/>
        <v>9.2699999999999991E-2</v>
      </c>
      <c r="E870" s="13">
        <f t="shared" ca="1" si="112"/>
        <v>0.29031215451458481</v>
      </c>
      <c r="F870" s="23">
        <f t="shared" ca="1" si="114"/>
        <v>731.69</v>
      </c>
      <c r="G870" s="17">
        <f t="shared" ca="1" si="115"/>
        <v>1501.4142859837193</v>
      </c>
      <c r="I870" s="54">
        <v>8813.7313671838328</v>
      </c>
      <c r="J870" s="55">
        <f t="shared" si="108"/>
        <v>0.86099999999999999</v>
      </c>
    </row>
    <row r="871" spans="1:10">
      <c r="A871" s="45">
        <f t="shared" si="109"/>
        <v>862</v>
      </c>
      <c r="B871" s="6">
        <f t="shared" ca="1" si="110"/>
        <v>3.28</v>
      </c>
      <c r="C871" s="16">
        <f t="shared" ca="1" si="111"/>
        <v>6.98</v>
      </c>
      <c r="D871" s="26">
        <f t="shared" ca="1" si="113"/>
        <v>6.9800000000000001E-2</v>
      </c>
      <c r="E871" s="13">
        <f t="shared" ca="1" si="112"/>
        <v>0.93676030460863702</v>
      </c>
      <c r="F871" s="23">
        <f t="shared" ca="1" si="114"/>
        <v>2322.88</v>
      </c>
      <c r="G871" s="17">
        <f t="shared" ca="1" si="115"/>
        <v>6606.8827139360346</v>
      </c>
      <c r="I871" s="54">
        <v>8821.4205360959186</v>
      </c>
      <c r="J871" s="55">
        <f t="shared" si="108"/>
        <v>0.86199999999999999</v>
      </c>
    </row>
    <row r="872" spans="1:10">
      <c r="A872" s="45">
        <f t="shared" si="109"/>
        <v>863</v>
      </c>
      <c r="B872" s="6">
        <f t="shared" ca="1" si="110"/>
        <v>9.91</v>
      </c>
      <c r="C872" s="16">
        <f t="shared" ca="1" si="111"/>
        <v>7.62</v>
      </c>
      <c r="D872" s="26">
        <f t="shared" ca="1" si="113"/>
        <v>7.6200000000000004E-2</v>
      </c>
      <c r="E872" s="13">
        <f t="shared" ca="1" si="112"/>
        <v>0.49790657434787822</v>
      </c>
      <c r="F872" s="23">
        <f t="shared" ca="1" si="114"/>
        <v>1092.08</v>
      </c>
      <c r="G872" s="17">
        <f t="shared" ca="1" si="115"/>
        <v>7409.6249780165745</v>
      </c>
      <c r="I872" s="54">
        <v>8822.6225704128701</v>
      </c>
      <c r="J872" s="55">
        <f t="shared" si="108"/>
        <v>0.86299999999999999</v>
      </c>
    </row>
    <row r="873" spans="1:10">
      <c r="A873" s="45">
        <f t="shared" si="109"/>
        <v>864</v>
      </c>
      <c r="B873" s="6">
        <f t="shared" ca="1" si="110"/>
        <v>9.17</v>
      </c>
      <c r="C873" s="16">
        <f t="shared" ca="1" si="111"/>
        <v>7.25</v>
      </c>
      <c r="D873" s="26">
        <f t="shared" ca="1" si="113"/>
        <v>7.2499999999999995E-2</v>
      </c>
      <c r="E873" s="13">
        <f t="shared" ca="1" si="112"/>
        <v>0.93226896374696355</v>
      </c>
      <c r="F873" s="23">
        <f t="shared" ca="1" si="114"/>
        <v>2299.25</v>
      </c>
      <c r="G873" s="17">
        <f t="shared" ca="1" si="115"/>
        <v>15021.925176653975</v>
      </c>
      <c r="I873" s="54">
        <v>8836.5309800639861</v>
      </c>
      <c r="J873" s="55">
        <f t="shared" si="108"/>
        <v>0.86399999999999999</v>
      </c>
    </row>
    <row r="874" spans="1:10">
      <c r="A874" s="45">
        <f t="shared" si="109"/>
        <v>865</v>
      </c>
      <c r="B874" s="6">
        <f t="shared" ca="1" si="110"/>
        <v>8.82</v>
      </c>
      <c r="C874" s="16">
        <f t="shared" ca="1" si="111"/>
        <v>10.16</v>
      </c>
      <c r="D874" s="26">
        <f t="shared" ca="1" si="113"/>
        <v>0.1016</v>
      </c>
      <c r="E874" s="13">
        <f t="shared" ca="1" si="112"/>
        <v>0.37126138953701671</v>
      </c>
      <c r="F874" s="23">
        <f t="shared" ca="1" si="114"/>
        <v>864.97</v>
      </c>
      <c r="G874" s="17">
        <f t="shared" ca="1" si="115"/>
        <v>4887.2463016918382</v>
      </c>
      <c r="I874" s="54">
        <v>8857.6994989771447</v>
      </c>
      <c r="J874" s="55">
        <f t="shared" si="108"/>
        <v>0.86499999999999999</v>
      </c>
    </row>
    <row r="875" spans="1:10">
      <c r="A875" s="45">
        <f t="shared" si="109"/>
        <v>866</v>
      </c>
      <c r="B875" s="6">
        <f t="shared" ca="1" si="110"/>
        <v>9.5299999999999994</v>
      </c>
      <c r="C875" s="16">
        <f t="shared" ca="1" si="111"/>
        <v>7.87</v>
      </c>
      <c r="D875" s="26">
        <f t="shared" ca="1" si="113"/>
        <v>7.8700000000000006E-2</v>
      </c>
      <c r="E875" s="13">
        <f t="shared" ca="1" si="112"/>
        <v>0.28710883798867626</v>
      </c>
      <c r="F875" s="23">
        <f t="shared" ca="1" si="114"/>
        <v>726.58</v>
      </c>
      <c r="G875" s="17">
        <f t="shared" ca="1" si="115"/>
        <v>4747.2456354674105</v>
      </c>
      <c r="I875" s="56">
        <v>8864.7706333667356</v>
      </c>
      <c r="J875" s="55">
        <f t="shared" si="108"/>
        <v>0.86599999999999999</v>
      </c>
    </row>
    <row r="876" spans="1:10">
      <c r="A876" s="45">
        <f t="shared" si="109"/>
        <v>867</v>
      </c>
      <c r="B876" s="6">
        <f t="shared" ca="1" si="110"/>
        <v>7.05</v>
      </c>
      <c r="C876" s="16">
        <f t="shared" ca="1" si="111"/>
        <v>5.23</v>
      </c>
      <c r="D876" s="26">
        <f t="shared" ca="1" si="113"/>
        <v>5.2300000000000006E-2</v>
      </c>
      <c r="E876" s="13">
        <f t="shared" ca="1" si="112"/>
        <v>0.49226031571839868</v>
      </c>
      <c r="F876" s="23">
        <f t="shared" ca="1" si="114"/>
        <v>1081.3800000000001</v>
      </c>
      <c r="G876" s="17">
        <f t="shared" ca="1" si="115"/>
        <v>6242.2833534031979</v>
      </c>
      <c r="I876" s="54">
        <v>8883.0738910864548</v>
      </c>
      <c r="J876" s="55">
        <f t="shared" si="108"/>
        <v>0.86699999999999999</v>
      </c>
    </row>
    <row r="877" spans="1:10">
      <c r="A877" s="45">
        <f t="shared" si="109"/>
        <v>868</v>
      </c>
      <c r="B877" s="6">
        <f t="shared" ca="1" si="110"/>
        <v>6.02</v>
      </c>
      <c r="C877" s="16">
        <f t="shared" ca="1" si="111"/>
        <v>7.19</v>
      </c>
      <c r="D877" s="26">
        <f t="shared" ca="1" si="113"/>
        <v>7.1900000000000006E-2</v>
      </c>
      <c r="E877" s="13">
        <f t="shared" ca="1" si="112"/>
        <v>0.88853519901032441</v>
      </c>
      <c r="F877" s="23">
        <f t="shared" ca="1" si="114"/>
        <v>2101.0500000000002</v>
      </c>
      <c r="G877" s="17">
        <f t="shared" ca="1" si="115"/>
        <v>9983.0001564989198</v>
      </c>
      <c r="I877" s="54">
        <v>8894.629670363247</v>
      </c>
      <c r="J877" s="55">
        <f t="shared" si="108"/>
        <v>0.86799999999999999</v>
      </c>
    </row>
    <row r="878" spans="1:10">
      <c r="A878" s="45">
        <f t="shared" si="109"/>
        <v>869</v>
      </c>
      <c r="B878" s="6">
        <f t="shared" ca="1" si="110"/>
        <v>2.59</v>
      </c>
      <c r="C878" s="16">
        <f t="shared" ca="1" si="111"/>
        <v>11.42</v>
      </c>
      <c r="D878" s="26">
        <f t="shared" ca="1" si="113"/>
        <v>0.1142</v>
      </c>
      <c r="E878" s="13">
        <f t="shared" ca="1" si="112"/>
        <v>0.48865046372293597</v>
      </c>
      <c r="F878" s="23">
        <f t="shared" ca="1" si="114"/>
        <v>1074.57</v>
      </c>
      <c r="G878" s="17">
        <f t="shared" ca="1" si="115"/>
        <v>2298.4896430960548</v>
      </c>
      <c r="I878" s="54">
        <v>8916.6881849684887</v>
      </c>
      <c r="J878" s="55">
        <f t="shared" si="108"/>
        <v>0.86899999999999999</v>
      </c>
    </row>
    <row r="879" spans="1:10">
      <c r="A879" s="45">
        <f t="shared" si="109"/>
        <v>870</v>
      </c>
      <c r="B879" s="6">
        <f t="shared" ca="1" si="110"/>
        <v>2.57</v>
      </c>
      <c r="C879" s="16">
        <f t="shared" ca="1" si="111"/>
        <v>9.48</v>
      </c>
      <c r="D879" s="26">
        <f t="shared" ca="1" si="113"/>
        <v>9.4800000000000009E-2</v>
      </c>
      <c r="E879" s="13">
        <f t="shared" ca="1" si="112"/>
        <v>0.74426903263798128</v>
      </c>
      <c r="F879" s="23">
        <f t="shared" ca="1" si="114"/>
        <v>1638.37</v>
      </c>
      <c r="G879" s="17">
        <f t="shared" ca="1" si="115"/>
        <v>3588.9225429062835</v>
      </c>
      <c r="I879" s="54">
        <v>8925.5659789253241</v>
      </c>
      <c r="J879" s="55">
        <f t="shared" si="108"/>
        <v>0.87</v>
      </c>
    </row>
    <row r="880" spans="1:10">
      <c r="A880" s="45">
        <f t="shared" si="109"/>
        <v>871</v>
      </c>
      <c r="B880" s="6">
        <f t="shared" ca="1" si="110"/>
        <v>4.1500000000000004</v>
      </c>
      <c r="C880" s="16">
        <f t="shared" ca="1" si="111"/>
        <v>12</v>
      </c>
      <c r="D880" s="26">
        <f t="shared" ca="1" si="113"/>
        <v>0.12</v>
      </c>
      <c r="E880" s="13">
        <f t="shared" ca="1" si="112"/>
        <v>0.34477218634652051</v>
      </c>
      <c r="F880" s="23">
        <f t="shared" ca="1" si="114"/>
        <v>820.46</v>
      </c>
      <c r="G880" s="17">
        <f t="shared" ca="1" si="115"/>
        <v>2565.2637676273307</v>
      </c>
      <c r="I880" s="54">
        <v>8952.1905902595918</v>
      </c>
      <c r="J880" s="55">
        <f t="shared" si="108"/>
        <v>0.871</v>
      </c>
    </row>
    <row r="881" spans="1:10">
      <c r="A881" s="45">
        <f t="shared" si="109"/>
        <v>872</v>
      </c>
      <c r="B881" s="6">
        <f t="shared" ca="1" si="110"/>
        <v>7.27</v>
      </c>
      <c r="C881" s="16">
        <f t="shared" ca="1" si="111"/>
        <v>9.7799999999999994</v>
      </c>
      <c r="D881" s="26">
        <f t="shared" ca="1" si="113"/>
        <v>9.7799999999999998E-2</v>
      </c>
      <c r="E881" s="13">
        <f t="shared" ca="1" si="112"/>
        <v>5.7101333781335639E-2</v>
      </c>
      <c r="F881" s="23">
        <f t="shared" ca="1" si="114"/>
        <v>357.37</v>
      </c>
      <c r="G881" s="17">
        <f t="shared" ca="1" si="115"/>
        <v>1799.8096934634398</v>
      </c>
      <c r="I881" s="54">
        <v>9021.0944595210331</v>
      </c>
      <c r="J881" s="55">
        <f t="shared" si="108"/>
        <v>0.872</v>
      </c>
    </row>
    <row r="882" spans="1:10">
      <c r="A882" s="45">
        <f t="shared" si="109"/>
        <v>873</v>
      </c>
      <c r="B882" s="6">
        <f t="shared" ca="1" si="110"/>
        <v>8.3000000000000007</v>
      </c>
      <c r="C882" s="16">
        <f t="shared" ca="1" si="111"/>
        <v>9.1999999999999993</v>
      </c>
      <c r="D882" s="26">
        <f t="shared" ca="1" si="113"/>
        <v>9.1999999999999998E-2</v>
      </c>
      <c r="E882" s="13">
        <f t="shared" ca="1" si="112"/>
        <v>0.1873410819489072</v>
      </c>
      <c r="F882" s="23">
        <f t="shared" ca="1" si="114"/>
        <v>572.70000000000005</v>
      </c>
      <c r="G882" s="17">
        <f t="shared" ca="1" si="115"/>
        <v>3226.5869643968276</v>
      </c>
      <c r="I882" s="54">
        <v>9028.0238695628559</v>
      </c>
      <c r="J882" s="55">
        <f t="shared" si="108"/>
        <v>0.873</v>
      </c>
    </row>
    <row r="883" spans="1:10">
      <c r="A883" s="45">
        <f t="shared" si="109"/>
        <v>874</v>
      </c>
      <c r="B883" s="6">
        <f t="shared" ca="1" si="110"/>
        <v>4.96</v>
      </c>
      <c r="C883" s="16">
        <f t="shared" ca="1" si="111"/>
        <v>11.43</v>
      </c>
      <c r="D883" s="26">
        <f t="shared" ca="1" si="113"/>
        <v>0.1143</v>
      </c>
      <c r="E883" s="13">
        <f t="shared" ca="1" si="112"/>
        <v>0.98166334287902068</v>
      </c>
      <c r="F883" s="23">
        <f t="shared" ca="1" si="114"/>
        <v>2635.39</v>
      </c>
      <c r="G883" s="17">
        <f t="shared" ca="1" si="115"/>
        <v>9577.456917325766</v>
      </c>
      <c r="I883" s="54">
        <v>9068.5838898948059</v>
      </c>
      <c r="J883" s="55">
        <f t="shared" si="108"/>
        <v>0.874</v>
      </c>
    </row>
    <row r="884" spans="1:10">
      <c r="A884" s="45">
        <f t="shared" si="109"/>
        <v>875</v>
      </c>
      <c r="B884" s="6">
        <f t="shared" ca="1" si="110"/>
        <v>3.87</v>
      </c>
      <c r="C884" s="16">
        <f t="shared" ca="1" si="111"/>
        <v>6.22</v>
      </c>
      <c r="D884" s="26">
        <f t="shared" ca="1" si="113"/>
        <v>6.2199999999999998E-2</v>
      </c>
      <c r="E884" s="13">
        <f t="shared" ca="1" si="112"/>
        <v>0.57619717016687122</v>
      </c>
      <c r="F884" s="23">
        <f t="shared" ca="1" si="114"/>
        <v>1247.1300000000001</v>
      </c>
      <c r="G884" s="17">
        <f t="shared" ca="1" si="115"/>
        <v>4175.7149262871744</v>
      </c>
      <c r="I884" s="54">
        <v>9068.8010105026933</v>
      </c>
      <c r="J884" s="55">
        <f t="shared" si="108"/>
        <v>0.875</v>
      </c>
    </row>
    <row r="885" spans="1:10">
      <c r="A885" s="45">
        <f t="shared" si="109"/>
        <v>876</v>
      </c>
      <c r="B885" s="6">
        <f t="shared" ca="1" si="110"/>
        <v>8.93</v>
      </c>
      <c r="C885" s="16">
        <f t="shared" ca="1" si="111"/>
        <v>9.02</v>
      </c>
      <c r="D885" s="26">
        <f t="shared" ca="1" si="113"/>
        <v>9.0200000000000002E-2</v>
      </c>
      <c r="E885" s="13">
        <f t="shared" ca="1" si="112"/>
        <v>0.32969441055724558</v>
      </c>
      <c r="F885" s="23">
        <f t="shared" ca="1" si="114"/>
        <v>795.52</v>
      </c>
      <c r="G885" s="17">
        <f t="shared" ca="1" si="115"/>
        <v>4740.881359563461</v>
      </c>
      <c r="I885" s="54">
        <v>9099.7094031072684</v>
      </c>
      <c r="J885" s="55">
        <f t="shared" si="108"/>
        <v>0.876</v>
      </c>
    </row>
    <row r="886" spans="1:10">
      <c r="A886" s="45">
        <f t="shared" si="109"/>
        <v>877</v>
      </c>
      <c r="B886" s="6">
        <f t="shared" ca="1" si="110"/>
        <v>3.9</v>
      </c>
      <c r="C886" s="16">
        <f t="shared" ca="1" si="111"/>
        <v>10.8</v>
      </c>
      <c r="D886" s="26">
        <f t="shared" ca="1" si="113"/>
        <v>0.10800000000000001</v>
      </c>
      <c r="E886" s="13">
        <f t="shared" ca="1" si="112"/>
        <v>0.82069972046943152</v>
      </c>
      <c r="F886" s="23">
        <f t="shared" ca="1" si="114"/>
        <v>1859.86</v>
      </c>
      <c r="G886" s="17">
        <f t="shared" ca="1" si="115"/>
        <v>5677.0557721820769</v>
      </c>
      <c r="I886" s="54">
        <v>9101.6784278377836</v>
      </c>
      <c r="J886" s="55">
        <f t="shared" si="108"/>
        <v>0.877</v>
      </c>
    </row>
    <row r="887" spans="1:10">
      <c r="A887" s="45">
        <f t="shared" si="109"/>
        <v>878</v>
      </c>
      <c r="B887" s="6">
        <f t="shared" ca="1" si="110"/>
        <v>1.98</v>
      </c>
      <c r="C887" s="16">
        <f t="shared" ca="1" si="111"/>
        <v>6.75</v>
      </c>
      <c r="D887" s="26">
        <f t="shared" ca="1" si="113"/>
        <v>6.7500000000000004E-2</v>
      </c>
      <c r="E887" s="13">
        <f t="shared" ca="1" si="112"/>
        <v>0.21014039052261568</v>
      </c>
      <c r="F887" s="23">
        <f t="shared" ca="1" si="114"/>
        <v>606.99</v>
      </c>
      <c r="G887" s="17">
        <f t="shared" ca="1" si="115"/>
        <v>1090.9479148232922</v>
      </c>
      <c r="I887" s="54">
        <v>9161.347929864316</v>
      </c>
      <c r="J887" s="55">
        <f t="shared" si="108"/>
        <v>0.878</v>
      </c>
    </row>
    <row r="888" spans="1:10">
      <c r="A888" s="45">
        <f t="shared" si="109"/>
        <v>879</v>
      </c>
      <c r="B888" s="6">
        <f t="shared" ca="1" si="110"/>
        <v>5.9</v>
      </c>
      <c r="C888" s="16">
        <f t="shared" ca="1" si="111"/>
        <v>9.7899999999999991</v>
      </c>
      <c r="D888" s="26">
        <f t="shared" ca="1" si="113"/>
        <v>9.7899999999999987E-2</v>
      </c>
      <c r="E888" s="13">
        <f t="shared" ca="1" si="112"/>
        <v>0.35412257868178965</v>
      </c>
      <c r="F888" s="23">
        <f t="shared" ca="1" si="114"/>
        <v>836.07</v>
      </c>
      <c r="G888" s="17">
        <f t="shared" ca="1" si="115"/>
        <v>3618.0645770496426</v>
      </c>
      <c r="I888" s="54">
        <v>9175.4056046840869</v>
      </c>
      <c r="J888" s="55">
        <f t="shared" si="108"/>
        <v>0.879</v>
      </c>
    </row>
    <row r="889" spans="1:10">
      <c r="A889" s="45">
        <f t="shared" si="109"/>
        <v>880</v>
      </c>
      <c r="B889" s="6">
        <f t="shared" ca="1" si="110"/>
        <v>7.17</v>
      </c>
      <c r="C889" s="16">
        <f t="shared" ca="1" si="111"/>
        <v>8.02</v>
      </c>
      <c r="D889" s="26">
        <f t="shared" ca="1" si="113"/>
        <v>8.0199999999999994E-2</v>
      </c>
      <c r="E889" s="13">
        <f t="shared" ca="1" si="112"/>
        <v>0.29474175927530988</v>
      </c>
      <c r="F889" s="23">
        <f t="shared" ca="1" si="114"/>
        <v>738.78</v>
      </c>
      <c r="G889" s="17">
        <f t="shared" ca="1" si="115"/>
        <v>3913.6732729215587</v>
      </c>
      <c r="I889" s="54">
        <v>9175.920259739265</v>
      </c>
      <c r="J889" s="55">
        <f t="shared" si="108"/>
        <v>0.88</v>
      </c>
    </row>
    <row r="890" spans="1:10">
      <c r="A890" s="45">
        <f t="shared" si="109"/>
        <v>881</v>
      </c>
      <c r="B890" s="6">
        <f t="shared" ca="1" si="110"/>
        <v>1.62</v>
      </c>
      <c r="C890" s="16">
        <f t="shared" ca="1" si="111"/>
        <v>9.0399999999999991</v>
      </c>
      <c r="D890" s="26">
        <f t="shared" ca="1" si="113"/>
        <v>9.0399999999999994E-2</v>
      </c>
      <c r="E890" s="13">
        <f t="shared" ca="1" si="112"/>
        <v>0.21364290557297083</v>
      </c>
      <c r="F890" s="23">
        <f t="shared" ca="1" si="114"/>
        <v>612.29999999999995</v>
      </c>
      <c r="G890" s="17">
        <f t="shared" ca="1" si="115"/>
        <v>886.05755700446377</v>
      </c>
      <c r="I890" s="54">
        <v>9184.8835865699857</v>
      </c>
      <c r="J890" s="55">
        <f t="shared" si="108"/>
        <v>0.88100000000000001</v>
      </c>
    </row>
    <row r="891" spans="1:10">
      <c r="A891" s="45">
        <f t="shared" si="109"/>
        <v>882</v>
      </c>
      <c r="B891" s="6">
        <f t="shared" ca="1" si="110"/>
        <v>9.9600000000000009</v>
      </c>
      <c r="C891" s="16">
        <f t="shared" ca="1" si="111"/>
        <v>7.87</v>
      </c>
      <c r="D891" s="26">
        <f t="shared" ca="1" si="113"/>
        <v>7.8700000000000006E-2</v>
      </c>
      <c r="E891" s="13">
        <f t="shared" ca="1" si="112"/>
        <v>0.61527513529151767</v>
      </c>
      <c r="F891" s="23">
        <f t="shared" ca="1" si="114"/>
        <v>1329.89</v>
      </c>
      <c r="G891" s="17">
        <f t="shared" ca="1" si="115"/>
        <v>8952.1905902595918</v>
      </c>
      <c r="I891" s="54">
        <v>9200.4293183795016</v>
      </c>
      <c r="J891" s="55">
        <f t="shared" si="108"/>
        <v>0.88200000000000001</v>
      </c>
    </row>
    <row r="892" spans="1:10">
      <c r="A892" s="45">
        <f t="shared" si="109"/>
        <v>883</v>
      </c>
      <c r="B892" s="6">
        <f t="shared" ca="1" si="110"/>
        <v>9.61</v>
      </c>
      <c r="C892" s="16">
        <f t="shared" ca="1" si="111"/>
        <v>8.66</v>
      </c>
      <c r="D892" s="26">
        <f t="shared" ca="1" si="113"/>
        <v>8.6599999999999996E-2</v>
      </c>
      <c r="E892" s="13">
        <f t="shared" ca="1" si="112"/>
        <v>0.45271894791088585</v>
      </c>
      <c r="F892" s="23">
        <f t="shared" ca="1" si="114"/>
        <v>1008.07</v>
      </c>
      <c r="G892" s="17">
        <f t="shared" ca="1" si="115"/>
        <v>6400.3901575065383</v>
      </c>
      <c r="I892" s="54">
        <v>9265.0473849337523</v>
      </c>
      <c r="J892" s="55">
        <f t="shared" si="108"/>
        <v>0.88300000000000001</v>
      </c>
    </row>
    <row r="893" spans="1:10">
      <c r="A893" s="45">
        <f t="shared" si="109"/>
        <v>884</v>
      </c>
      <c r="B893" s="6">
        <f t="shared" ca="1" si="110"/>
        <v>3.47</v>
      </c>
      <c r="C893" s="16">
        <f t="shared" ca="1" si="111"/>
        <v>7.47</v>
      </c>
      <c r="D893" s="26">
        <f t="shared" ca="1" si="113"/>
        <v>7.4700000000000003E-2</v>
      </c>
      <c r="E893" s="13">
        <f t="shared" ca="1" si="112"/>
        <v>0.25932574015958509</v>
      </c>
      <c r="F893" s="23">
        <f t="shared" ca="1" si="114"/>
        <v>682.7</v>
      </c>
      <c r="G893" s="17">
        <f t="shared" ca="1" si="115"/>
        <v>2021.4765532248875</v>
      </c>
      <c r="I893" s="54">
        <v>9291.8091093768217</v>
      </c>
      <c r="J893" s="55">
        <f t="shared" si="108"/>
        <v>0.88400000000000001</v>
      </c>
    </row>
    <row r="894" spans="1:10">
      <c r="A894" s="45">
        <f t="shared" si="109"/>
        <v>885</v>
      </c>
      <c r="B894" s="6">
        <f t="shared" ca="1" si="110"/>
        <v>2.06</v>
      </c>
      <c r="C894" s="16">
        <f t="shared" ca="1" si="111"/>
        <v>8.24</v>
      </c>
      <c r="D894" s="26">
        <f t="shared" ca="1" si="113"/>
        <v>8.2400000000000001E-2</v>
      </c>
      <c r="E894" s="13">
        <f t="shared" ca="1" si="112"/>
        <v>0.54212853016272045</v>
      </c>
      <c r="F894" s="23">
        <f t="shared" ca="1" si="114"/>
        <v>1178.03</v>
      </c>
      <c r="G894" s="17">
        <f t="shared" ca="1" si="115"/>
        <v>2151.6823361464071</v>
      </c>
      <c r="I894" s="54">
        <v>9344.3365906126073</v>
      </c>
      <c r="J894" s="55">
        <f t="shared" si="108"/>
        <v>0.88500000000000001</v>
      </c>
    </row>
    <row r="895" spans="1:10">
      <c r="A895" s="45">
        <f t="shared" si="109"/>
        <v>886</v>
      </c>
      <c r="B895" s="6">
        <f t="shared" ca="1" si="110"/>
        <v>8.57</v>
      </c>
      <c r="C895" s="16">
        <f t="shared" ca="1" si="111"/>
        <v>8.5</v>
      </c>
      <c r="D895" s="26">
        <f t="shared" ca="1" si="113"/>
        <v>8.5000000000000006E-2</v>
      </c>
      <c r="E895" s="13">
        <f t="shared" ca="1" si="112"/>
        <v>8.6006075605451038E-2</v>
      </c>
      <c r="F895" s="23">
        <f t="shared" ca="1" si="114"/>
        <v>415.86</v>
      </c>
      <c r="G895" s="17">
        <f t="shared" ca="1" si="115"/>
        <v>2460.8524891609013</v>
      </c>
      <c r="I895" s="54">
        <v>9369.5614867098884</v>
      </c>
      <c r="J895" s="55">
        <f t="shared" si="108"/>
        <v>0.88600000000000001</v>
      </c>
    </row>
    <row r="896" spans="1:10">
      <c r="A896" s="45">
        <f t="shared" si="109"/>
        <v>887</v>
      </c>
      <c r="B896" s="6">
        <f t="shared" ca="1" si="110"/>
        <v>3.02</v>
      </c>
      <c r="C896" s="16">
        <f t="shared" ca="1" si="111"/>
        <v>7.18</v>
      </c>
      <c r="D896" s="26">
        <f t="shared" ca="1" si="113"/>
        <v>7.1800000000000003E-2</v>
      </c>
      <c r="E896" s="13">
        <f t="shared" ca="1" si="112"/>
        <v>0.11628161857718511</v>
      </c>
      <c r="F896" s="23">
        <f t="shared" ca="1" si="114"/>
        <v>467.27</v>
      </c>
      <c r="G896" s="17">
        <f t="shared" ca="1" si="115"/>
        <v>1229.5676034974845</v>
      </c>
      <c r="I896" s="54">
        <v>9376.1173360219218</v>
      </c>
      <c r="J896" s="55">
        <f t="shared" si="108"/>
        <v>0.88700000000000001</v>
      </c>
    </row>
    <row r="897" spans="1:10">
      <c r="A897" s="45">
        <f t="shared" si="109"/>
        <v>888</v>
      </c>
      <c r="B897" s="6">
        <f t="shared" ca="1" si="110"/>
        <v>7.69</v>
      </c>
      <c r="C897" s="16">
        <f t="shared" ca="1" si="111"/>
        <v>11.16</v>
      </c>
      <c r="D897" s="26">
        <f t="shared" ca="1" si="113"/>
        <v>0.1116</v>
      </c>
      <c r="E897" s="13">
        <f t="shared" ca="1" si="112"/>
        <v>3.121812233820398E-2</v>
      </c>
      <c r="F897" s="23">
        <f t="shared" ca="1" si="114"/>
        <v>290.3</v>
      </c>
      <c r="G897" s="17">
        <f t="shared" ca="1" si="115"/>
        <v>1448.2298536023516</v>
      </c>
      <c r="I897" s="54">
        <v>9404.3168375668465</v>
      </c>
      <c r="J897" s="55">
        <f t="shared" si="108"/>
        <v>0.88800000000000001</v>
      </c>
    </row>
    <row r="898" spans="1:10">
      <c r="A898" s="45">
        <f t="shared" si="109"/>
        <v>889</v>
      </c>
      <c r="B898" s="6">
        <f t="shared" ca="1" si="110"/>
        <v>4.07</v>
      </c>
      <c r="C898" s="16">
        <f t="shared" ca="1" si="111"/>
        <v>7.26</v>
      </c>
      <c r="D898" s="26">
        <f t="shared" ca="1" si="113"/>
        <v>7.2599999999999998E-2</v>
      </c>
      <c r="E898" s="13">
        <f t="shared" ca="1" si="112"/>
        <v>0.72702063389922089</v>
      </c>
      <c r="F898" s="23">
        <f t="shared" ca="1" si="114"/>
        <v>1593.19</v>
      </c>
      <c r="G898" s="17">
        <f t="shared" ca="1" si="115"/>
        <v>5446.0882774318698</v>
      </c>
      <c r="I898" s="54">
        <v>9408.7409540479839</v>
      </c>
      <c r="J898" s="55">
        <f t="shared" si="108"/>
        <v>0.88900000000000001</v>
      </c>
    </row>
    <row r="899" spans="1:10">
      <c r="A899" s="45">
        <f t="shared" si="109"/>
        <v>890</v>
      </c>
      <c r="B899" s="6">
        <f t="shared" ca="1" si="110"/>
        <v>6.48</v>
      </c>
      <c r="C899" s="16">
        <f t="shared" ca="1" si="111"/>
        <v>13.17</v>
      </c>
      <c r="D899" s="26">
        <f t="shared" ca="1" si="113"/>
        <v>0.13170000000000001</v>
      </c>
      <c r="E899" s="13">
        <f t="shared" ca="1" si="112"/>
        <v>0.90905676482497277</v>
      </c>
      <c r="F899" s="23">
        <f t="shared" ca="1" si="114"/>
        <v>2188</v>
      </c>
      <c r="G899" s="17">
        <f t="shared" ca="1" si="115"/>
        <v>9161.347929864316</v>
      </c>
      <c r="I899" s="54">
        <v>9432.5433070174131</v>
      </c>
      <c r="J899" s="55">
        <f t="shared" si="108"/>
        <v>0.89</v>
      </c>
    </row>
    <row r="900" spans="1:10">
      <c r="A900" s="45">
        <f t="shared" si="109"/>
        <v>891</v>
      </c>
      <c r="B900" s="6">
        <f t="shared" ca="1" si="110"/>
        <v>5.77</v>
      </c>
      <c r="C900" s="16">
        <f t="shared" ca="1" si="111"/>
        <v>10.72</v>
      </c>
      <c r="D900" s="26">
        <f t="shared" ca="1" si="113"/>
        <v>0.1072</v>
      </c>
      <c r="E900" s="13">
        <f t="shared" ca="1" si="112"/>
        <v>0.95211908476150098</v>
      </c>
      <c r="F900" s="23">
        <f t="shared" ca="1" si="114"/>
        <v>2410.8200000000002</v>
      </c>
      <c r="G900" s="17">
        <f t="shared" ca="1" si="115"/>
        <v>9992.5747777183515</v>
      </c>
      <c r="I900" s="54">
        <v>9481.2850312045066</v>
      </c>
      <c r="J900" s="55">
        <f t="shared" si="108"/>
        <v>0.89100000000000001</v>
      </c>
    </row>
    <row r="901" spans="1:10">
      <c r="A901" s="45">
        <f t="shared" si="109"/>
        <v>892</v>
      </c>
      <c r="B901" s="6">
        <f t="shared" ca="1" si="110"/>
        <v>2.74</v>
      </c>
      <c r="C901" s="16">
        <f t="shared" ca="1" si="111"/>
        <v>8.06</v>
      </c>
      <c r="D901" s="26">
        <f t="shared" ca="1" si="113"/>
        <v>8.0600000000000005E-2</v>
      </c>
      <c r="E901" s="13">
        <f t="shared" ca="1" si="112"/>
        <v>0.60747350615500961</v>
      </c>
      <c r="F901" s="23">
        <f t="shared" ca="1" si="114"/>
        <v>1313.05</v>
      </c>
      <c r="G901" s="17">
        <f t="shared" ca="1" si="115"/>
        <v>3117.3504946581602</v>
      </c>
      <c r="I901" s="54">
        <v>9489.8504324741589</v>
      </c>
      <c r="J901" s="55">
        <f t="shared" si="108"/>
        <v>0.89200000000000002</v>
      </c>
    </row>
    <row r="902" spans="1:10">
      <c r="A902" s="45">
        <f t="shared" si="109"/>
        <v>893</v>
      </c>
      <c r="B902" s="6">
        <f t="shared" ca="1" si="110"/>
        <v>4.6900000000000004</v>
      </c>
      <c r="C902" s="16">
        <f t="shared" ca="1" si="111"/>
        <v>7.9</v>
      </c>
      <c r="D902" s="26">
        <f t="shared" ca="1" si="113"/>
        <v>7.9000000000000001E-2</v>
      </c>
      <c r="E902" s="13">
        <f t="shared" ca="1" si="112"/>
        <v>0.91205917367092038</v>
      </c>
      <c r="F902" s="23">
        <f t="shared" ca="1" si="114"/>
        <v>2201.52</v>
      </c>
      <c r="G902" s="17">
        <f t="shared" ca="1" si="115"/>
        <v>8358.7927913552194</v>
      </c>
      <c r="I902" s="54">
        <v>9518.5728439941668</v>
      </c>
      <c r="J902" s="55">
        <f t="shared" si="108"/>
        <v>0.89300000000000002</v>
      </c>
    </row>
    <row r="903" spans="1:10">
      <c r="A903" s="45">
        <f t="shared" si="109"/>
        <v>894</v>
      </c>
      <c r="B903" s="6">
        <f t="shared" ca="1" si="110"/>
        <v>7.45</v>
      </c>
      <c r="C903" s="16">
        <f t="shared" ca="1" si="111"/>
        <v>11.92</v>
      </c>
      <c r="D903" s="26">
        <f t="shared" ca="1" si="113"/>
        <v>0.1192</v>
      </c>
      <c r="E903" s="13">
        <f t="shared" ca="1" si="112"/>
        <v>0.62978797625131344</v>
      </c>
      <c r="F903" s="23">
        <f t="shared" ca="1" si="114"/>
        <v>1361.7</v>
      </c>
      <c r="G903" s="17">
        <f t="shared" ca="1" si="115"/>
        <v>6486.8887215001359</v>
      </c>
      <c r="I903" s="54">
        <v>9520.1010160652349</v>
      </c>
      <c r="J903" s="55">
        <f t="shared" si="108"/>
        <v>0.89400000000000002</v>
      </c>
    </row>
    <row r="904" spans="1:10">
      <c r="A904" s="45">
        <f t="shared" si="109"/>
        <v>895</v>
      </c>
      <c r="B904" s="6">
        <f t="shared" ca="1" si="110"/>
        <v>9.82</v>
      </c>
      <c r="C904" s="16">
        <f t="shared" ca="1" si="111"/>
        <v>9.9499999999999993</v>
      </c>
      <c r="D904" s="26">
        <f t="shared" ca="1" si="113"/>
        <v>9.9499999999999991E-2</v>
      </c>
      <c r="E904" s="13">
        <f t="shared" ca="1" si="112"/>
        <v>0.43767835843034697</v>
      </c>
      <c r="F904" s="23">
        <f t="shared" ca="1" si="114"/>
        <v>980.88</v>
      </c>
      <c r="G904" s="17">
        <f t="shared" ca="1" si="115"/>
        <v>5974.3016631534756</v>
      </c>
      <c r="I904" s="54">
        <v>9577.456917325766</v>
      </c>
      <c r="J904" s="55">
        <f t="shared" si="108"/>
        <v>0.89500000000000002</v>
      </c>
    </row>
    <row r="905" spans="1:10">
      <c r="A905" s="45">
        <f t="shared" si="109"/>
        <v>896</v>
      </c>
      <c r="B905" s="6">
        <f t="shared" ca="1" si="110"/>
        <v>5.58</v>
      </c>
      <c r="C905" s="16">
        <f t="shared" ca="1" si="111"/>
        <v>10.36</v>
      </c>
      <c r="D905" s="26">
        <f t="shared" ca="1" si="113"/>
        <v>0.1036</v>
      </c>
      <c r="E905" s="13">
        <f t="shared" ca="1" si="112"/>
        <v>0.80636543467663124</v>
      </c>
      <c r="F905" s="23">
        <f t="shared" ca="1" si="114"/>
        <v>1815.16</v>
      </c>
      <c r="G905" s="17">
        <f t="shared" ca="1" si="115"/>
        <v>7412.8335090468054</v>
      </c>
      <c r="I905" s="54">
        <v>9600.5080731605703</v>
      </c>
      <c r="J905" s="55">
        <f t="shared" si="108"/>
        <v>0.89600000000000002</v>
      </c>
    </row>
    <row r="906" spans="1:10">
      <c r="A906" s="45">
        <f t="shared" si="109"/>
        <v>897</v>
      </c>
      <c r="B906" s="6">
        <f t="shared" ca="1" si="110"/>
        <v>3.87</v>
      </c>
      <c r="C906" s="16">
        <f t="shared" ca="1" si="111"/>
        <v>8.1</v>
      </c>
      <c r="D906" s="26">
        <f t="shared" ca="1" si="113"/>
        <v>8.1000000000000003E-2</v>
      </c>
      <c r="E906" s="13">
        <f t="shared" ca="1" si="112"/>
        <v>0.30821812226648804</v>
      </c>
      <c r="F906" s="23">
        <f t="shared" ca="1" si="114"/>
        <v>760.49</v>
      </c>
      <c r="G906" s="17">
        <f t="shared" ca="1" si="115"/>
        <v>2443.2728273967582</v>
      </c>
      <c r="I906" s="54">
        <v>9610.374637285764</v>
      </c>
      <c r="J906" s="55">
        <f t="shared" si="108"/>
        <v>0.89700000000000002</v>
      </c>
    </row>
    <row r="907" spans="1:10">
      <c r="A907" s="45">
        <f t="shared" si="109"/>
        <v>898</v>
      </c>
      <c r="B907" s="6">
        <f t="shared" ca="1" si="110"/>
        <v>2.99</v>
      </c>
      <c r="C907" s="16">
        <f t="shared" ca="1" si="111"/>
        <v>8.98</v>
      </c>
      <c r="D907" s="26">
        <f t="shared" ca="1" si="113"/>
        <v>8.9800000000000005E-2</v>
      </c>
      <c r="E907" s="13">
        <f t="shared" ca="1" si="112"/>
        <v>0.37030697500831533</v>
      </c>
      <c r="F907" s="23">
        <f t="shared" ca="1" si="114"/>
        <v>863.35</v>
      </c>
      <c r="G907" s="17">
        <f t="shared" ca="1" si="115"/>
        <v>2179.7820845227429</v>
      </c>
      <c r="I907" s="54">
        <v>9635.0486075350018</v>
      </c>
      <c r="J907" s="55">
        <f t="shared" ref="J907:J970" si="116">A907/1000</f>
        <v>0.89800000000000002</v>
      </c>
    </row>
    <row r="908" spans="1:10">
      <c r="A908" s="45">
        <f t="shared" ref="A908:A971" si="117">A907+1</f>
        <v>899</v>
      </c>
      <c r="B908" s="6">
        <f t="shared" ref="B908:B971" ca="1" si="118">IF($A$1="",RANDBETWEEN(B$5*10^$A$2,B$7*10^$A$2)/10^$A$2,B908)</f>
        <v>4.84</v>
      </c>
      <c r="C908" s="16">
        <f t="shared" ref="C908:C971" ca="1" si="119">IF($A$1="",ROUND(_xlfn.NORM.INV(RAND(),C$6,(C$7-C$5)/6),$A$2),C908)</f>
        <v>7.63</v>
      </c>
      <c r="D908" s="26">
        <f t="shared" ca="1" si="113"/>
        <v>7.6299999999999993E-2</v>
      </c>
      <c r="E908" s="13">
        <f t="shared" ca="1" si="112"/>
        <v>0.4543612081852002</v>
      </c>
      <c r="F908" s="23">
        <f t="shared" ca="1" si="114"/>
        <v>1011.06</v>
      </c>
      <c r="G908" s="17">
        <f t="shared" ca="1" si="115"/>
        <v>3967.9713741818473</v>
      </c>
      <c r="I908" s="54">
        <v>9675.8773225850073</v>
      </c>
      <c r="J908" s="55">
        <f t="shared" si="116"/>
        <v>0.89900000000000002</v>
      </c>
    </row>
    <row r="909" spans="1:10">
      <c r="A909" s="45">
        <f t="shared" si="117"/>
        <v>900</v>
      </c>
      <c r="B909" s="6">
        <f t="shared" ca="1" si="118"/>
        <v>4.12</v>
      </c>
      <c r="C909" s="16">
        <f t="shared" ca="1" si="119"/>
        <v>7.37</v>
      </c>
      <c r="D909" s="26">
        <f t="shared" ca="1" si="113"/>
        <v>7.3700000000000002E-2</v>
      </c>
      <c r="E909" s="13">
        <f t="shared" ref="E909:E972" ca="1" si="120">IF($A$1="",RAND(),E909)</f>
        <v>0.77854503651722251</v>
      </c>
      <c r="F909" s="23">
        <f t="shared" ca="1" si="114"/>
        <v>1732.9</v>
      </c>
      <c r="G909" s="17">
        <f t="shared" ca="1" si="115"/>
        <v>5971.3287308024655</v>
      </c>
      <c r="I909" s="54">
        <v>9697.1034151291788</v>
      </c>
      <c r="J909" s="55">
        <f t="shared" si="116"/>
        <v>0.9</v>
      </c>
    </row>
    <row r="910" spans="1:10">
      <c r="A910" s="45">
        <f t="shared" si="117"/>
        <v>901</v>
      </c>
      <c r="B910" s="6">
        <f t="shared" ca="1" si="118"/>
        <v>1.54</v>
      </c>
      <c r="C910" s="16">
        <f t="shared" ca="1" si="119"/>
        <v>7.63</v>
      </c>
      <c r="D910" s="26">
        <f t="shared" ca="1" si="113"/>
        <v>7.6299999999999993E-2</v>
      </c>
      <c r="E910" s="13">
        <f t="shared" ca="1" si="120"/>
        <v>0.34957817885605025</v>
      </c>
      <c r="F910" s="23">
        <f t="shared" ca="1" si="114"/>
        <v>828.47</v>
      </c>
      <c r="G910" s="17">
        <f t="shared" ca="1" si="115"/>
        <v>1162.4554959133368</v>
      </c>
      <c r="I910" s="54">
        <v>9752.9469941821299</v>
      </c>
      <c r="J910" s="55">
        <f t="shared" si="116"/>
        <v>0.90100000000000002</v>
      </c>
    </row>
    <row r="911" spans="1:10">
      <c r="A911" s="45">
        <f t="shared" si="117"/>
        <v>902</v>
      </c>
      <c r="B911" s="6">
        <f t="shared" ca="1" si="118"/>
        <v>6.26</v>
      </c>
      <c r="C911" s="16">
        <f t="shared" ca="1" si="119"/>
        <v>10.78</v>
      </c>
      <c r="D911" s="26">
        <f t="shared" ca="1" si="113"/>
        <v>0.10779999999999999</v>
      </c>
      <c r="E911" s="13">
        <f t="shared" ca="1" si="120"/>
        <v>0.60098137614462532</v>
      </c>
      <c r="F911" s="23">
        <f t="shared" ca="1" si="114"/>
        <v>1299.1500000000001</v>
      </c>
      <c r="G911" s="17">
        <f t="shared" ca="1" si="115"/>
        <v>5702.3805642587558</v>
      </c>
      <c r="I911" s="54">
        <v>9757.1045402492855</v>
      </c>
      <c r="J911" s="55">
        <f t="shared" si="116"/>
        <v>0.90200000000000002</v>
      </c>
    </row>
    <row r="912" spans="1:10">
      <c r="A912" s="45">
        <f t="shared" si="117"/>
        <v>903</v>
      </c>
      <c r="B912" s="6">
        <f t="shared" ca="1" si="118"/>
        <v>1.7</v>
      </c>
      <c r="C912" s="16">
        <f t="shared" ca="1" si="119"/>
        <v>8.74</v>
      </c>
      <c r="D912" s="26">
        <f t="shared" ca="1" si="113"/>
        <v>8.7400000000000005E-2</v>
      </c>
      <c r="E912" s="13">
        <f t="shared" ca="1" si="120"/>
        <v>0.20974444941398684</v>
      </c>
      <c r="F912" s="23">
        <f t="shared" ca="1" si="114"/>
        <v>606.39</v>
      </c>
      <c r="G912" s="17">
        <f t="shared" ca="1" si="115"/>
        <v>921.11831154856316</v>
      </c>
      <c r="I912" s="54">
        <v>9758.8411764411248</v>
      </c>
      <c r="J912" s="55">
        <f t="shared" si="116"/>
        <v>0.90300000000000002</v>
      </c>
    </row>
    <row r="913" spans="1:10">
      <c r="A913" s="45">
        <f t="shared" si="117"/>
        <v>904</v>
      </c>
      <c r="B913" s="6">
        <f t="shared" ca="1" si="118"/>
        <v>2.5</v>
      </c>
      <c r="C913" s="16">
        <f t="shared" ca="1" si="119"/>
        <v>7.35</v>
      </c>
      <c r="D913" s="26">
        <f t="shared" ca="1" si="113"/>
        <v>7.3499999999999996E-2</v>
      </c>
      <c r="E913" s="13">
        <f t="shared" ca="1" si="120"/>
        <v>0.82963917888728256</v>
      </c>
      <c r="F913" s="23">
        <f t="shared" ca="1" si="114"/>
        <v>1888.64</v>
      </c>
      <c r="G913" s="17">
        <f t="shared" ca="1" si="115"/>
        <v>4175.066008656373</v>
      </c>
      <c r="I913" s="54">
        <v>9793.3392129482363</v>
      </c>
      <c r="J913" s="55">
        <f t="shared" si="116"/>
        <v>0.90400000000000003</v>
      </c>
    </row>
    <row r="914" spans="1:10">
      <c r="A914" s="45">
        <f t="shared" si="117"/>
        <v>905</v>
      </c>
      <c r="B914" s="6">
        <f t="shared" ca="1" si="118"/>
        <v>5.38</v>
      </c>
      <c r="C914" s="16">
        <f t="shared" ca="1" si="119"/>
        <v>8.06</v>
      </c>
      <c r="D914" s="26">
        <f t="shared" ca="1" si="113"/>
        <v>8.0600000000000005E-2</v>
      </c>
      <c r="E914" s="13">
        <f t="shared" ca="1" si="120"/>
        <v>0.25383336863847494</v>
      </c>
      <c r="F914" s="23">
        <f t="shared" ca="1" si="114"/>
        <v>674.12</v>
      </c>
      <c r="G914" s="17">
        <f t="shared" ca="1" si="115"/>
        <v>2852.0831692696306</v>
      </c>
      <c r="I914" s="54">
        <v>9819.8341023718549</v>
      </c>
      <c r="J914" s="55">
        <f t="shared" si="116"/>
        <v>0.90500000000000003</v>
      </c>
    </row>
    <row r="915" spans="1:10">
      <c r="A915" s="45">
        <f t="shared" si="117"/>
        <v>906</v>
      </c>
      <c r="B915" s="6">
        <f t="shared" ca="1" si="118"/>
        <v>5.0999999999999996</v>
      </c>
      <c r="C915" s="16">
        <f t="shared" ca="1" si="119"/>
        <v>9.1999999999999993</v>
      </c>
      <c r="D915" s="26">
        <f t="shared" ca="1" si="113"/>
        <v>9.1999999999999998E-2</v>
      </c>
      <c r="E915" s="13">
        <f t="shared" ca="1" si="120"/>
        <v>0.32820665841675989</v>
      </c>
      <c r="F915" s="23">
        <f t="shared" ca="1" si="114"/>
        <v>793.08</v>
      </c>
      <c r="G915" s="17">
        <f t="shared" ca="1" si="115"/>
        <v>3117.508248280672</v>
      </c>
      <c r="I915" s="54">
        <v>9831.7463544288403</v>
      </c>
      <c r="J915" s="55">
        <f t="shared" si="116"/>
        <v>0.90600000000000003</v>
      </c>
    </row>
    <row r="916" spans="1:10">
      <c r="A916" s="45">
        <f t="shared" si="117"/>
        <v>907</v>
      </c>
      <c r="B916" s="6">
        <f t="shared" ca="1" si="118"/>
        <v>3.09</v>
      </c>
      <c r="C916" s="16">
        <f t="shared" ca="1" si="119"/>
        <v>7.49</v>
      </c>
      <c r="D916" s="26">
        <f t="shared" ref="D916:D979" ca="1" si="121">C916/100</f>
        <v>7.4900000000000008E-2</v>
      </c>
      <c r="E916" s="13">
        <f t="shared" ca="1" si="120"/>
        <v>6.4615641770539023E-2</v>
      </c>
      <c r="F916" s="23">
        <f t="shared" ref="F916:F979" ca="1" si="122">ROUND(IF(E916&lt;=(F$6-F$5)/(F$7-F$5),F$5+SQRT(E916*(F$7-F$5)*(F$6-F$5)),F$7-SQRT((1-E916)*(F$7-F$5)*(-F$6+F$7))),$A$2)</f>
        <v>373.78</v>
      </c>
      <c r="G916" s="17">
        <f t="shared" ref="G916:G979" ca="1" si="123">PV(D916,B916,-F916)</f>
        <v>998.23647799647358</v>
      </c>
      <c r="I916" s="54">
        <v>9899.1122294777742</v>
      </c>
      <c r="J916" s="55">
        <f t="shared" si="116"/>
        <v>0.90700000000000003</v>
      </c>
    </row>
    <row r="917" spans="1:10">
      <c r="A917" s="45">
        <f t="shared" si="117"/>
        <v>908</v>
      </c>
      <c r="B917" s="6">
        <f t="shared" ca="1" si="118"/>
        <v>8.7100000000000009</v>
      </c>
      <c r="C917" s="16">
        <f t="shared" ca="1" si="119"/>
        <v>9.92</v>
      </c>
      <c r="D917" s="26">
        <f t="shared" ca="1" si="121"/>
        <v>9.9199999999999997E-2</v>
      </c>
      <c r="E917" s="13">
        <f t="shared" ca="1" si="120"/>
        <v>0.56696475464630836</v>
      </c>
      <c r="F917" s="23">
        <f t="shared" ca="1" si="122"/>
        <v>1228.1400000000001</v>
      </c>
      <c r="G917" s="17">
        <f t="shared" ca="1" si="123"/>
        <v>6948.4658840534039</v>
      </c>
      <c r="I917" s="54">
        <v>9907.060143203631</v>
      </c>
      <c r="J917" s="55">
        <f t="shared" si="116"/>
        <v>0.90800000000000003</v>
      </c>
    </row>
    <row r="918" spans="1:10">
      <c r="A918" s="45">
        <f t="shared" si="117"/>
        <v>909</v>
      </c>
      <c r="B918" s="6">
        <f t="shared" ca="1" si="118"/>
        <v>9.3800000000000008</v>
      </c>
      <c r="C918" s="16">
        <f t="shared" ca="1" si="119"/>
        <v>6.1</v>
      </c>
      <c r="D918" s="26">
        <f t="shared" ca="1" si="121"/>
        <v>6.0999999999999999E-2</v>
      </c>
      <c r="E918" s="13">
        <f t="shared" ca="1" si="120"/>
        <v>0.99582464154160621</v>
      </c>
      <c r="F918" s="23">
        <f t="shared" ca="1" si="122"/>
        <v>2826.01</v>
      </c>
      <c r="G918" s="17">
        <f t="shared" ca="1" si="123"/>
        <v>19743.222939875985</v>
      </c>
      <c r="I918" s="54">
        <v>9923.9836756306049</v>
      </c>
      <c r="J918" s="55">
        <f t="shared" si="116"/>
        <v>0.90900000000000003</v>
      </c>
    </row>
    <row r="919" spans="1:10">
      <c r="A919" s="45">
        <f t="shared" si="117"/>
        <v>910</v>
      </c>
      <c r="B919" s="6">
        <f t="shared" ca="1" si="118"/>
        <v>3.17</v>
      </c>
      <c r="C919" s="16">
        <f t="shared" ca="1" si="119"/>
        <v>8.7100000000000009</v>
      </c>
      <c r="D919" s="26">
        <f t="shared" ca="1" si="121"/>
        <v>8.7100000000000011E-2</v>
      </c>
      <c r="E919" s="13">
        <f t="shared" ca="1" si="120"/>
        <v>0.84999336833706685</v>
      </c>
      <c r="F919" s="23">
        <f t="shared" ca="1" si="122"/>
        <v>1957.14</v>
      </c>
      <c r="G919" s="17">
        <f t="shared" ca="1" si="123"/>
        <v>5226.3750184570254</v>
      </c>
      <c r="I919" s="54">
        <v>9983.0001564989198</v>
      </c>
      <c r="J919" s="55">
        <f t="shared" si="116"/>
        <v>0.91</v>
      </c>
    </row>
    <row r="920" spans="1:10">
      <c r="A920" s="45">
        <f t="shared" si="117"/>
        <v>911</v>
      </c>
      <c r="B920" s="6">
        <f t="shared" ca="1" si="118"/>
        <v>2.84</v>
      </c>
      <c r="C920" s="16">
        <f t="shared" ca="1" si="119"/>
        <v>9.18</v>
      </c>
      <c r="D920" s="26">
        <f t="shared" ca="1" si="121"/>
        <v>9.1799999999999993E-2</v>
      </c>
      <c r="E920" s="13">
        <f t="shared" ca="1" si="120"/>
        <v>0.94724248735312</v>
      </c>
      <c r="F920" s="23">
        <f t="shared" ca="1" si="122"/>
        <v>2381.54</v>
      </c>
      <c r="G920" s="17">
        <f t="shared" ca="1" si="123"/>
        <v>5726.9996868943372</v>
      </c>
      <c r="I920" s="54">
        <v>9989.5879274229537</v>
      </c>
      <c r="J920" s="55">
        <f t="shared" si="116"/>
        <v>0.91100000000000003</v>
      </c>
    </row>
    <row r="921" spans="1:10">
      <c r="A921" s="45">
        <f t="shared" si="117"/>
        <v>912</v>
      </c>
      <c r="B921" s="6">
        <f t="shared" ca="1" si="118"/>
        <v>6.13</v>
      </c>
      <c r="C921" s="16">
        <f t="shared" ca="1" si="119"/>
        <v>9.7799999999999994</v>
      </c>
      <c r="D921" s="26">
        <f t="shared" ca="1" si="121"/>
        <v>9.7799999999999998E-2</v>
      </c>
      <c r="E921" s="13">
        <f t="shared" ca="1" si="120"/>
        <v>0.69639489106248487</v>
      </c>
      <c r="F921" s="23">
        <f t="shared" ca="1" si="122"/>
        <v>1516.38</v>
      </c>
      <c r="G921" s="17">
        <f t="shared" ca="1" si="123"/>
        <v>6753.8247355583881</v>
      </c>
      <c r="I921" s="54">
        <v>9992.5747777183515</v>
      </c>
      <c r="J921" s="55">
        <f t="shared" si="116"/>
        <v>0.91200000000000003</v>
      </c>
    </row>
    <row r="922" spans="1:10">
      <c r="A922" s="45">
        <f t="shared" si="117"/>
        <v>913</v>
      </c>
      <c r="B922" s="6">
        <f t="shared" ca="1" si="118"/>
        <v>9.01</v>
      </c>
      <c r="C922" s="16">
        <f t="shared" ca="1" si="119"/>
        <v>7.27</v>
      </c>
      <c r="D922" s="26">
        <f t="shared" ca="1" si="121"/>
        <v>7.2700000000000001E-2</v>
      </c>
      <c r="E922" s="13">
        <f t="shared" ca="1" si="120"/>
        <v>0.79018271222485703</v>
      </c>
      <c r="F922" s="23">
        <f t="shared" ca="1" si="122"/>
        <v>1766.64</v>
      </c>
      <c r="G922" s="17">
        <f t="shared" ca="1" si="123"/>
        <v>11388.090878349769</v>
      </c>
      <c r="I922" s="54">
        <v>10017.603020097209</v>
      </c>
      <c r="J922" s="55">
        <f t="shared" si="116"/>
        <v>0.91300000000000003</v>
      </c>
    </row>
    <row r="923" spans="1:10">
      <c r="A923" s="45">
        <f t="shared" si="117"/>
        <v>914</v>
      </c>
      <c r="B923" s="6">
        <f t="shared" ca="1" si="118"/>
        <v>5.07</v>
      </c>
      <c r="C923" s="16">
        <f t="shared" ca="1" si="119"/>
        <v>7.77</v>
      </c>
      <c r="D923" s="26">
        <f t="shared" ca="1" si="121"/>
        <v>7.7699999999999991E-2</v>
      </c>
      <c r="E923" s="13">
        <f t="shared" ca="1" si="120"/>
        <v>0.48482203667881618</v>
      </c>
      <c r="F923" s="23">
        <f t="shared" ca="1" si="122"/>
        <v>1067.3699999999999</v>
      </c>
      <c r="G923" s="17">
        <f t="shared" ca="1" si="123"/>
        <v>4337.0255156060293</v>
      </c>
      <c r="I923" s="54">
        <v>10025.90921995337</v>
      </c>
      <c r="J923" s="55">
        <f t="shared" si="116"/>
        <v>0.91400000000000003</v>
      </c>
    </row>
    <row r="924" spans="1:10">
      <c r="A924" s="45">
        <f t="shared" si="117"/>
        <v>915</v>
      </c>
      <c r="B924" s="6">
        <f t="shared" ca="1" si="118"/>
        <v>2.69</v>
      </c>
      <c r="C924" s="16">
        <f t="shared" ca="1" si="119"/>
        <v>7.72</v>
      </c>
      <c r="D924" s="26">
        <f t="shared" ca="1" si="121"/>
        <v>7.7199999999999991E-2</v>
      </c>
      <c r="E924" s="13">
        <f t="shared" ca="1" si="120"/>
        <v>0.53416177707411228</v>
      </c>
      <c r="F924" s="23">
        <f t="shared" ca="1" si="122"/>
        <v>1162.25</v>
      </c>
      <c r="G924" s="17">
        <f t="shared" ca="1" si="123"/>
        <v>2729.5364556057771</v>
      </c>
      <c r="I924" s="54">
        <v>10027.078226945003</v>
      </c>
      <c r="J924" s="55">
        <f t="shared" si="116"/>
        <v>0.91500000000000004</v>
      </c>
    </row>
    <row r="925" spans="1:10">
      <c r="A925" s="45">
        <f t="shared" si="117"/>
        <v>916</v>
      </c>
      <c r="B925" s="6">
        <f t="shared" ca="1" si="118"/>
        <v>7.55</v>
      </c>
      <c r="C925" s="16">
        <f t="shared" ca="1" si="119"/>
        <v>9.89</v>
      </c>
      <c r="D925" s="26">
        <f t="shared" ca="1" si="121"/>
        <v>9.8900000000000002E-2</v>
      </c>
      <c r="E925" s="13">
        <f t="shared" ca="1" si="120"/>
        <v>0.24927792563514317</v>
      </c>
      <c r="F925" s="23">
        <f t="shared" ca="1" si="122"/>
        <v>667.03</v>
      </c>
      <c r="G925" s="17">
        <f t="shared" ca="1" si="123"/>
        <v>3435.3514782857505</v>
      </c>
      <c r="I925" s="54">
        <v>10058.466746370836</v>
      </c>
      <c r="J925" s="55">
        <f t="shared" si="116"/>
        <v>0.91600000000000004</v>
      </c>
    </row>
    <row r="926" spans="1:10">
      <c r="A926" s="45">
        <f t="shared" si="117"/>
        <v>917</v>
      </c>
      <c r="B926" s="6">
        <f t="shared" ca="1" si="118"/>
        <v>6.34</v>
      </c>
      <c r="C926" s="16">
        <f t="shared" ca="1" si="119"/>
        <v>8.52</v>
      </c>
      <c r="D926" s="26">
        <f t="shared" ca="1" si="121"/>
        <v>8.5199999999999998E-2</v>
      </c>
      <c r="E926" s="13">
        <f t="shared" ca="1" si="120"/>
        <v>0.49757009127993967</v>
      </c>
      <c r="F926" s="23">
        <f t="shared" ca="1" si="122"/>
        <v>1091.44</v>
      </c>
      <c r="G926" s="17">
        <f t="shared" ca="1" si="123"/>
        <v>5182.0203904920381</v>
      </c>
      <c r="I926" s="54">
        <v>10122.216149772483</v>
      </c>
      <c r="J926" s="55">
        <f t="shared" si="116"/>
        <v>0.91700000000000004</v>
      </c>
    </row>
    <row r="927" spans="1:10">
      <c r="A927" s="45">
        <f t="shared" si="117"/>
        <v>918</v>
      </c>
      <c r="B927" s="6">
        <f t="shared" ca="1" si="118"/>
        <v>3.63</v>
      </c>
      <c r="C927" s="16">
        <f t="shared" ca="1" si="119"/>
        <v>11.08</v>
      </c>
      <c r="D927" s="26">
        <f t="shared" ca="1" si="121"/>
        <v>0.1108</v>
      </c>
      <c r="E927" s="13">
        <f t="shared" ca="1" si="120"/>
        <v>0.72576647213346468</v>
      </c>
      <c r="F927" s="23">
        <f t="shared" ca="1" si="122"/>
        <v>1589.97</v>
      </c>
      <c r="G927" s="17">
        <f t="shared" ca="1" si="123"/>
        <v>4550.7021667079043</v>
      </c>
      <c r="I927" s="54">
        <v>10237.103975239994</v>
      </c>
      <c r="J927" s="55">
        <f t="shared" si="116"/>
        <v>0.91800000000000004</v>
      </c>
    </row>
    <row r="928" spans="1:10">
      <c r="A928" s="45">
        <f t="shared" si="117"/>
        <v>919</v>
      </c>
      <c r="B928" s="6">
        <f t="shared" ca="1" si="118"/>
        <v>3.98</v>
      </c>
      <c r="C928" s="16">
        <f t="shared" ca="1" si="119"/>
        <v>8.5399999999999991</v>
      </c>
      <c r="D928" s="26">
        <f t="shared" ca="1" si="121"/>
        <v>8.539999999999999E-2</v>
      </c>
      <c r="E928" s="13">
        <f t="shared" ca="1" si="120"/>
        <v>0.89871585302061197</v>
      </c>
      <c r="F928" s="23">
        <f t="shared" ca="1" si="122"/>
        <v>2143.08</v>
      </c>
      <c r="G928" s="17">
        <f t="shared" ca="1" si="123"/>
        <v>6984.0051856543805</v>
      </c>
      <c r="I928" s="54">
        <v>10313.014623214051</v>
      </c>
      <c r="J928" s="55">
        <f t="shared" si="116"/>
        <v>0.91900000000000004</v>
      </c>
    </row>
    <row r="929" spans="1:10">
      <c r="A929" s="45">
        <f t="shared" si="117"/>
        <v>920</v>
      </c>
      <c r="B929" s="6">
        <f t="shared" ca="1" si="118"/>
        <v>9.68</v>
      </c>
      <c r="C929" s="16">
        <f t="shared" ca="1" si="119"/>
        <v>11.12</v>
      </c>
      <c r="D929" s="26">
        <f t="shared" ca="1" si="121"/>
        <v>0.11119999999999999</v>
      </c>
      <c r="E929" s="13">
        <f t="shared" ca="1" si="120"/>
        <v>0.62488574907894867</v>
      </c>
      <c r="F929" s="23">
        <f t="shared" ca="1" si="122"/>
        <v>1350.89</v>
      </c>
      <c r="G929" s="17">
        <f t="shared" ca="1" si="123"/>
        <v>7770.5874324313427</v>
      </c>
      <c r="I929" s="54">
        <v>10453.28748842704</v>
      </c>
      <c r="J929" s="55">
        <f t="shared" si="116"/>
        <v>0.92</v>
      </c>
    </row>
    <row r="930" spans="1:10">
      <c r="A930" s="45">
        <f t="shared" si="117"/>
        <v>921</v>
      </c>
      <c r="B930" s="6">
        <f t="shared" ca="1" si="118"/>
        <v>6.32</v>
      </c>
      <c r="C930" s="16">
        <f t="shared" ca="1" si="119"/>
        <v>8.2100000000000009</v>
      </c>
      <c r="D930" s="26">
        <f t="shared" ca="1" si="121"/>
        <v>8.2100000000000006E-2</v>
      </c>
      <c r="E930" s="13">
        <f t="shared" ca="1" si="120"/>
        <v>0.45056532280477601</v>
      </c>
      <c r="F930" s="23">
        <f t="shared" ca="1" si="122"/>
        <v>1004.15</v>
      </c>
      <c r="G930" s="17">
        <f t="shared" ca="1" si="123"/>
        <v>4802.5836170581788</v>
      </c>
      <c r="I930" s="54">
        <v>10469.268399502034</v>
      </c>
      <c r="J930" s="55">
        <f t="shared" si="116"/>
        <v>0.92100000000000004</v>
      </c>
    </row>
    <row r="931" spans="1:10">
      <c r="A931" s="45">
        <f t="shared" si="117"/>
        <v>922</v>
      </c>
      <c r="B931" s="6">
        <f t="shared" ca="1" si="118"/>
        <v>9.84</v>
      </c>
      <c r="C931" s="16">
        <f t="shared" ca="1" si="119"/>
        <v>10.59</v>
      </c>
      <c r="D931" s="26">
        <f t="shared" ca="1" si="121"/>
        <v>0.10589999999999999</v>
      </c>
      <c r="E931" s="13">
        <f t="shared" ca="1" si="120"/>
        <v>0.84412485107099633</v>
      </c>
      <c r="F931" s="23">
        <f t="shared" ca="1" si="122"/>
        <v>1936.94</v>
      </c>
      <c r="G931" s="17">
        <f t="shared" ca="1" si="123"/>
        <v>11497.359090250098</v>
      </c>
      <c r="I931" s="54">
        <v>10475.463317961283</v>
      </c>
      <c r="J931" s="55">
        <f t="shared" si="116"/>
        <v>0.92200000000000004</v>
      </c>
    </row>
    <row r="932" spans="1:10">
      <c r="A932" s="45">
        <f t="shared" si="117"/>
        <v>923</v>
      </c>
      <c r="B932" s="6">
        <f t="shared" ca="1" si="118"/>
        <v>3.52</v>
      </c>
      <c r="C932" s="16">
        <f t="shared" ca="1" si="119"/>
        <v>6.05</v>
      </c>
      <c r="D932" s="26">
        <f t="shared" ca="1" si="121"/>
        <v>6.0499999999999998E-2</v>
      </c>
      <c r="E932" s="13">
        <f t="shared" ca="1" si="120"/>
        <v>0.95794573304345043</v>
      </c>
      <c r="F932" s="23">
        <f t="shared" ca="1" si="122"/>
        <v>2447.83</v>
      </c>
      <c r="G932" s="17">
        <f t="shared" ca="1" si="123"/>
        <v>7557.5445323946205</v>
      </c>
      <c r="I932" s="56">
        <v>10495.621270522781</v>
      </c>
      <c r="J932" s="55">
        <f t="shared" si="116"/>
        <v>0.92300000000000004</v>
      </c>
    </row>
    <row r="933" spans="1:10">
      <c r="A933" s="45">
        <f t="shared" si="117"/>
        <v>924</v>
      </c>
      <c r="B933" s="6">
        <f t="shared" ca="1" si="118"/>
        <v>9.5399999999999991</v>
      </c>
      <c r="C933" s="16">
        <f t="shared" ca="1" si="119"/>
        <v>11.5</v>
      </c>
      <c r="D933" s="26">
        <f t="shared" ca="1" si="121"/>
        <v>0.115</v>
      </c>
      <c r="E933" s="13">
        <f t="shared" ca="1" si="120"/>
        <v>7.0955792032924458E-2</v>
      </c>
      <c r="F933" s="23">
        <f t="shared" ca="1" si="122"/>
        <v>386.89</v>
      </c>
      <c r="G933" s="17">
        <f t="shared" ca="1" si="123"/>
        <v>2173.3275954923379</v>
      </c>
      <c r="I933" s="54">
        <v>10546.998137115566</v>
      </c>
      <c r="J933" s="55">
        <f t="shared" si="116"/>
        <v>0.92400000000000004</v>
      </c>
    </row>
    <row r="934" spans="1:10">
      <c r="A934" s="45">
        <f t="shared" si="117"/>
        <v>925</v>
      </c>
      <c r="B934" s="6">
        <f t="shared" ca="1" si="118"/>
        <v>3.98</v>
      </c>
      <c r="C934" s="16">
        <f t="shared" ca="1" si="119"/>
        <v>8.2100000000000009</v>
      </c>
      <c r="D934" s="26">
        <f t="shared" ca="1" si="121"/>
        <v>8.2100000000000006E-2</v>
      </c>
      <c r="E934" s="13">
        <f t="shared" ca="1" si="120"/>
        <v>0.73979073535970696</v>
      </c>
      <c r="F934" s="23">
        <f t="shared" ca="1" si="122"/>
        <v>1626.49</v>
      </c>
      <c r="G934" s="17">
        <f t="shared" ca="1" si="123"/>
        <v>5339.2357857035113</v>
      </c>
      <c r="I934" s="54">
        <v>10574.038326465363</v>
      </c>
      <c r="J934" s="55">
        <f t="shared" si="116"/>
        <v>0.92500000000000004</v>
      </c>
    </row>
    <row r="935" spans="1:10">
      <c r="A935" s="45">
        <f t="shared" si="117"/>
        <v>926</v>
      </c>
      <c r="B935" s="6">
        <f t="shared" ca="1" si="118"/>
        <v>9.4499999999999993</v>
      </c>
      <c r="C935" s="16">
        <f t="shared" ca="1" si="119"/>
        <v>9.67</v>
      </c>
      <c r="D935" s="26">
        <f t="shared" ca="1" si="121"/>
        <v>9.6699999999999994E-2</v>
      </c>
      <c r="E935" s="13">
        <f t="shared" ca="1" si="120"/>
        <v>0.1204749093740064</v>
      </c>
      <c r="F935" s="23">
        <f t="shared" ca="1" si="122"/>
        <v>473.83</v>
      </c>
      <c r="G935" s="17">
        <f t="shared" ca="1" si="123"/>
        <v>2851.8301952669258</v>
      </c>
      <c r="I935" s="54">
        <v>10580.301734836848</v>
      </c>
      <c r="J935" s="55">
        <f t="shared" si="116"/>
        <v>0.92600000000000005</v>
      </c>
    </row>
    <row r="936" spans="1:10">
      <c r="A936" s="45">
        <f t="shared" si="117"/>
        <v>927</v>
      </c>
      <c r="B936" s="6">
        <f t="shared" ca="1" si="118"/>
        <v>3.9</v>
      </c>
      <c r="C936" s="16">
        <f t="shared" ca="1" si="119"/>
        <v>7.11</v>
      </c>
      <c r="D936" s="26">
        <f t="shared" ca="1" si="121"/>
        <v>7.1099999999999997E-2</v>
      </c>
      <c r="E936" s="13">
        <f t="shared" ca="1" si="120"/>
        <v>0.68240415321645398</v>
      </c>
      <c r="F936" s="23">
        <f t="shared" ca="1" si="122"/>
        <v>1482.58</v>
      </c>
      <c r="G936" s="17">
        <f t="shared" ca="1" si="123"/>
        <v>4900.1745432673624</v>
      </c>
      <c r="I936" s="54">
        <v>10626.883128963025</v>
      </c>
      <c r="J936" s="55">
        <f t="shared" si="116"/>
        <v>0.92700000000000005</v>
      </c>
    </row>
    <row r="937" spans="1:10">
      <c r="A937" s="45">
        <f t="shared" si="117"/>
        <v>928</v>
      </c>
      <c r="B937" s="6">
        <f t="shared" ca="1" si="118"/>
        <v>3.98</v>
      </c>
      <c r="C937" s="16">
        <f t="shared" ca="1" si="119"/>
        <v>9.9700000000000006</v>
      </c>
      <c r="D937" s="26">
        <f t="shared" ca="1" si="121"/>
        <v>9.9700000000000011E-2</v>
      </c>
      <c r="E937" s="13">
        <f t="shared" ca="1" si="120"/>
        <v>0.14003736043746973</v>
      </c>
      <c r="F937" s="23">
        <f t="shared" ca="1" si="122"/>
        <v>503.06</v>
      </c>
      <c r="G937" s="17">
        <f t="shared" ca="1" si="123"/>
        <v>1589.1046838533653</v>
      </c>
      <c r="I937" s="54">
        <v>10630.148559655121</v>
      </c>
      <c r="J937" s="55">
        <f t="shared" si="116"/>
        <v>0.92800000000000005</v>
      </c>
    </row>
    <row r="938" spans="1:10">
      <c r="A938" s="45">
        <f t="shared" si="117"/>
        <v>929</v>
      </c>
      <c r="B938" s="6">
        <f t="shared" ca="1" si="118"/>
        <v>9.77</v>
      </c>
      <c r="C938" s="16">
        <f t="shared" ca="1" si="119"/>
        <v>6.23</v>
      </c>
      <c r="D938" s="26">
        <f t="shared" ca="1" si="121"/>
        <v>6.2300000000000001E-2</v>
      </c>
      <c r="E938" s="13">
        <f t="shared" ca="1" si="120"/>
        <v>0.63055186159170684</v>
      </c>
      <c r="F938" s="23">
        <f t="shared" ca="1" si="122"/>
        <v>1363.39</v>
      </c>
      <c r="G938" s="17">
        <f t="shared" ca="1" si="123"/>
        <v>9758.8411764411248</v>
      </c>
      <c r="I938" s="54">
        <v>10664.924969782398</v>
      </c>
      <c r="J938" s="55">
        <f t="shared" si="116"/>
        <v>0.92900000000000005</v>
      </c>
    </row>
    <row r="939" spans="1:10">
      <c r="A939" s="45">
        <f t="shared" si="117"/>
        <v>930</v>
      </c>
      <c r="B939" s="6">
        <f t="shared" ca="1" si="118"/>
        <v>1.68</v>
      </c>
      <c r="C939" s="16">
        <f t="shared" ca="1" si="119"/>
        <v>10.28</v>
      </c>
      <c r="D939" s="26">
        <f t="shared" ca="1" si="121"/>
        <v>0.10279999999999999</v>
      </c>
      <c r="E939" s="13">
        <f t="shared" ca="1" si="120"/>
        <v>0.84473262064263366</v>
      </c>
      <c r="F939" s="23">
        <f t="shared" ca="1" si="122"/>
        <v>1939.02</v>
      </c>
      <c r="G939" s="17">
        <f t="shared" ca="1" si="123"/>
        <v>2859.3122246250782</v>
      </c>
      <c r="I939" s="54">
        <v>10691.967854932171</v>
      </c>
      <c r="J939" s="55">
        <f t="shared" si="116"/>
        <v>0.93</v>
      </c>
    </row>
    <row r="940" spans="1:10">
      <c r="A940" s="45">
        <f t="shared" si="117"/>
        <v>931</v>
      </c>
      <c r="B940" s="6">
        <f t="shared" ca="1" si="118"/>
        <v>9.64</v>
      </c>
      <c r="C940" s="16">
        <f t="shared" ca="1" si="119"/>
        <v>12.6</v>
      </c>
      <c r="D940" s="26">
        <f t="shared" ca="1" si="121"/>
        <v>0.126</v>
      </c>
      <c r="E940" s="13">
        <f t="shared" ca="1" si="120"/>
        <v>0.56106164843504558</v>
      </c>
      <c r="F940" s="23">
        <f t="shared" ca="1" si="122"/>
        <v>1216.0999999999999</v>
      </c>
      <c r="G940" s="17">
        <f t="shared" ca="1" si="123"/>
        <v>6577.1286344342743</v>
      </c>
      <c r="I940" s="54">
        <v>10742.887511617735</v>
      </c>
      <c r="J940" s="55">
        <f t="shared" si="116"/>
        <v>0.93100000000000005</v>
      </c>
    </row>
    <row r="941" spans="1:10">
      <c r="A941" s="45">
        <f t="shared" si="117"/>
        <v>932</v>
      </c>
      <c r="B941" s="6">
        <f t="shared" ca="1" si="118"/>
        <v>5.05</v>
      </c>
      <c r="C941" s="16">
        <f t="shared" ca="1" si="119"/>
        <v>11.67</v>
      </c>
      <c r="D941" s="26">
        <f t="shared" ca="1" si="121"/>
        <v>0.1167</v>
      </c>
      <c r="E941" s="13">
        <f t="shared" ca="1" si="120"/>
        <v>0.70216279769271395</v>
      </c>
      <c r="F941" s="23">
        <f t="shared" ca="1" si="122"/>
        <v>1530.54</v>
      </c>
      <c r="G941" s="17">
        <f t="shared" ca="1" si="123"/>
        <v>5604.224865179528</v>
      </c>
      <c r="I941" s="54">
        <v>10750.820022875329</v>
      </c>
      <c r="J941" s="55">
        <f t="shared" si="116"/>
        <v>0.93200000000000005</v>
      </c>
    </row>
    <row r="942" spans="1:10">
      <c r="A942" s="45">
        <f t="shared" si="117"/>
        <v>933</v>
      </c>
      <c r="B942" s="6">
        <f t="shared" ca="1" si="118"/>
        <v>4.79</v>
      </c>
      <c r="C942" s="16">
        <f t="shared" ca="1" si="119"/>
        <v>7.02</v>
      </c>
      <c r="D942" s="26">
        <f t="shared" ca="1" si="121"/>
        <v>7.0199999999999999E-2</v>
      </c>
      <c r="E942" s="13">
        <f t="shared" ca="1" si="120"/>
        <v>0.74446217536416281</v>
      </c>
      <c r="F942" s="23">
        <f t="shared" ca="1" si="122"/>
        <v>1638.88</v>
      </c>
      <c r="G942" s="17">
        <f t="shared" ca="1" si="123"/>
        <v>6477.505535320236</v>
      </c>
      <c r="I942" s="54">
        <v>10754.915276496286</v>
      </c>
      <c r="J942" s="55">
        <f t="shared" si="116"/>
        <v>0.93300000000000005</v>
      </c>
    </row>
    <row r="943" spans="1:10">
      <c r="A943" s="45">
        <f t="shared" si="117"/>
        <v>934</v>
      </c>
      <c r="B943" s="6">
        <f t="shared" ca="1" si="118"/>
        <v>8.26</v>
      </c>
      <c r="C943" s="16">
        <f t="shared" ca="1" si="119"/>
        <v>8.01</v>
      </c>
      <c r="D943" s="26">
        <f t="shared" ca="1" si="121"/>
        <v>8.0100000000000005E-2</v>
      </c>
      <c r="E943" s="13">
        <f t="shared" ca="1" si="120"/>
        <v>0.66010522121250947</v>
      </c>
      <c r="F943" s="23">
        <f t="shared" ca="1" si="122"/>
        <v>1430.21</v>
      </c>
      <c r="G943" s="17">
        <f t="shared" ca="1" si="123"/>
        <v>8406.9784561379602</v>
      </c>
      <c r="I943" s="54">
        <v>10788.317475311856</v>
      </c>
      <c r="J943" s="55">
        <f t="shared" si="116"/>
        <v>0.93400000000000005</v>
      </c>
    </row>
    <row r="944" spans="1:10">
      <c r="A944" s="45">
        <f t="shared" si="117"/>
        <v>935</v>
      </c>
      <c r="B944" s="6">
        <f t="shared" ca="1" si="118"/>
        <v>3.66</v>
      </c>
      <c r="C944" s="16">
        <f t="shared" ca="1" si="119"/>
        <v>11.17</v>
      </c>
      <c r="D944" s="26">
        <f t="shared" ca="1" si="121"/>
        <v>0.11169999999999999</v>
      </c>
      <c r="E944" s="13">
        <f t="shared" ca="1" si="120"/>
        <v>0.63399670734429858</v>
      </c>
      <c r="F944" s="23">
        <f t="shared" ca="1" si="122"/>
        <v>1371.04</v>
      </c>
      <c r="G944" s="17">
        <f t="shared" ca="1" si="123"/>
        <v>3943.5904393713818</v>
      </c>
      <c r="I944" s="54">
        <v>10806.189272171063</v>
      </c>
      <c r="J944" s="55">
        <f t="shared" si="116"/>
        <v>0.93500000000000005</v>
      </c>
    </row>
    <row r="945" spans="1:10">
      <c r="A945" s="45">
        <f t="shared" si="117"/>
        <v>936</v>
      </c>
      <c r="B945" s="6">
        <f t="shared" ca="1" si="118"/>
        <v>2.31</v>
      </c>
      <c r="C945" s="16">
        <f t="shared" ca="1" si="119"/>
        <v>10.7</v>
      </c>
      <c r="D945" s="26">
        <f t="shared" ca="1" si="121"/>
        <v>0.107</v>
      </c>
      <c r="E945" s="13">
        <f t="shared" ca="1" si="120"/>
        <v>0.48098540616756202</v>
      </c>
      <c r="F945" s="23">
        <f t="shared" ca="1" si="122"/>
        <v>1060.19</v>
      </c>
      <c r="G945" s="17">
        <f t="shared" ca="1" si="123"/>
        <v>2073.6799924288966</v>
      </c>
      <c r="I945" s="54">
        <v>10870.926762094283</v>
      </c>
      <c r="J945" s="55">
        <f t="shared" si="116"/>
        <v>0.93600000000000005</v>
      </c>
    </row>
    <row r="946" spans="1:10">
      <c r="A946" s="45">
        <f t="shared" si="117"/>
        <v>937</v>
      </c>
      <c r="B946" s="6">
        <f t="shared" ca="1" si="118"/>
        <v>6.71</v>
      </c>
      <c r="C946" s="16">
        <f t="shared" ca="1" si="119"/>
        <v>9.3000000000000007</v>
      </c>
      <c r="D946" s="26">
        <f t="shared" ca="1" si="121"/>
        <v>9.3000000000000013E-2</v>
      </c>
      <c r="E946" s="13">
        <f t="shared" ca="1" si="120"/>
        <v>0.45110334674151253</v>
      </c>
      <c r="F946" s="23">
        <f t="shared" ca="1" si="122"/>
        <v>1005.13</v>
      </c>
      <c r="G946" s="17">
        <f t="shared" ca="1" si="123"/>
        <v>4856.7391544928141</v>
      </c>
      <c r="I946" s="54">
        <v>10877.178848614623</v>
      </c>
      <c r="J946" s="55">
        <f t="shared" si="116"/>
        <v>0.93700000000000006</v>
      </c>
    </row>
    <row r="947" spans="1:10">
      <c r="A947" s="45">
        <f t="shared" si="117"/>
        <v>938</v>
      </c>
      <c r="B947" s="6">
        <f t="shared" ca="1" si="118"/>
        <v>9.3800000000000008</v>
      </c>
      <c r="C947" s="16">
        <f t="shared" ca="1" si="119"/>
        <v>10.15</v>
      </c>
      <c r="D947" s="26">
        <f t="shared" ca="1" si="121"/>
        <v>0.10150000000000001</v>
      </c>
      <c r="E947" s="13">
        <f t="shared" ca="1" si="120"/>
        <v>0.17669484369435517</v>
      </c>
      <c r="F947" s="23">
        <f t="shared" ca="1" si="122"/>
        <v>556.85</v>
      </c>
      <c r="G947" s="17">
        <f t="shared" ca="1" si="123"/>
        <v>3270.7793174075114</v>
      </c>
      <c r="I947" s="54">
        <v>10931.314594968906</v>
      </c>
      <c r="J947" s="55">
        <f t="shared" si="116"/>
        <v>0.93799999999999994</v>
      </c>
    </row>
    <row r="948" spans="1:10">
      <c r="A948" s="45">
        <f t="shared" si="117"/>
        <v>939</v>
      </c>
      <c r="B948" s="6">
        <f t="shared" ca="1" si="118"/>
        <v>9.6300000000000008</v>
      </c>
      <c r="C948" s="16">
        <f t="shared" ca="1" si="119"/>
        <v>7.37</v>
      </c>
      <c r="D948" s="26">
        <f t="shared" ca="1" si="121"/>
        <v>7.3700000000000002E-2</v>
      </c>
      <c r="E948" s="13">
        <f t="shared" ca="1" si="120"/>
        <v>0.50046806335190608</v>
      </c>
      <c r="F948" s="23">
        <f t="shared" ca="1" si="122"/>
        <v>1096.95</v>
      </c>
      <c r="G948" s="17">
        <f t="shared" ca="1" si="123"/>
        <v>7379.5799629259891</v>
      </c>
      <c r="I948" s="54">
        <v>10957.723195773544</v>
      </c>
      <c r="J948" s="55">
        <f t="shared" si="116"/>
        <v>0.93899999999999995</v>
      </c>
    </row>
    <row r="949" spans="1:10">
      <c r="A949" s="45">
        <f t="shared" si="117"/>
        <v>940</v>
      </c>
      <c r="B949" s="6">
        <f t="shared" ca="1" si="118"/>
        <v>1.54</v>
      </c>
      <c r="C949" s="16">
        <f t="shared" ca="1" si="119"/>
        <v>12.83</v>
      </c>
      <c r="D949" s="26">
        <f t="shared" ca="1" si="121"/>
        <v>0.1283</v>
      </c>
      <c r="E949" s="13">
        <f t="shared" ca="1" si="120"/>
        <v>0.68347243428458349</v>
      </c>
      <c r="F949" s="23">
        <f t="shared" ca="1" si="122"/>
        <v>1485.13</v>
      </c>
      <c r="G949" s="17">
        <f t="shared" ca="1" si="123"/>
        <v>1963.665356278922</v>
      </c>
      <c r="I949" s="54">
        <v>10984.018927860579</v>
      </c>
      <c r="J949" s="55">
        <f t="shared" si="116"/>
        <v>0.94</v>
      </c>
    </row>
    <row r="950" spans="1:10">
      <c r="A950" s="45">
        <f t="shared" si="117"/>
        <v>941</v>
      </c>
      <c r="B950" s="6">
        <f t="shared" ca="1" si="118"/>
        <v>7.24</v>
      </c>
      <c r="C950" s="16">
        <f t="shared" ca="1" si="119"/>
        <v>9.33</v>
      </c>
      <c r="D950" s="26">
        <f t="shared" ca="1" si="121"/>
        <v>9.3299999999999994E-2</v>
      </c>
      <c r="E950" s="13">
        <f t="shared" ca="1" si="120"/>
        <v>0.87550447929509601</v>
      </c>
      <c r="F950" s="23">
        <f t="shared" ca="1" si="122"/>
        <v>2049.9499999999998</v>
      </c>
      <c r="G950" s="17">
        <f t="shared" ca="1" si="123"/>
        <v>10453.28748842704</v>
      </c>
      <c r="I950" s="54">
        <v>11060.546109643103</v>
      </c>
      <c r="J950" s="55">
        <f t="shared" si="116"/>
        <v>0.94099999999999995</v>
      </c>
    </row>
    <row r="951" spans="1:10">
      <c r="A951" s="45">
        <f t="shared" si="117"/>
        <v>942</v>
      </c>
      <c r="B951" s="6">
        <f t="shared" ca="1" si="118"/>
        <v>5.74</v>
      </c>
      <c r="C951" s="16">
        <f t="shared" ca="1" si="119"/>
        <v>9.01</v>
      </c>
      <c r="D951" s="26">
        <f t="shared" ca="1" si="121"/>
        <v>9.01E-2</v>
      </c>
      <c r="E951" s="13">
        <f t="shared" ca="1" si="120"/>
        <v>0.71333162586773669</v>
      </c>
      <c r="F951" s="23">
        <f t="shared" ca="1" si="122"/>
        <v>1558.35</v>
      </c>
      <c r="G951" s="17">
        <f t="shared" ca="1" si="123"/>
        <v>6754.7433512248535</v>
      </c>
      <c r="I951" s="54">
        <v>11116.654463617344</v>
      </c>
      <c r="J951" s="55">
        <f t="shared" si="116"/>
        <v>0.94199999999999995</v>
      </c>
    </row>
    <row r="952" spans="1:10">
      <c r="A952" s="45">
        <f t="shared" si="117"/>
        <v>943</v>
      </c>
      <c r="B952" s="6">
        <f t="shared" ca="1" si="118"/>
        <v>3.21</v>
      </c>
      <c r="C952" s="16">
        <f t="shared" ca="1" si="119"/>
        <v>9.01</v>
      </c>
      <c r="D952" s="26">
        <f t="shared" ca="1" si="121"/>
        <v>9.01E-2</v>
      </c>
      <c r="E952" s="13">
        <f t="shared" ca="1" si="120"/>
        <v>0.11269351837034314</v>
      </c>
      <c r="F952" s="23">
        <f t="shared" ca="1" si="122"/>
        <v>461.56</v>
      </c>
      <c r="G952" s="17">
        <f t="shared" ca="1" si="123"/>
        <v>1239.1352293038506</v>
      </c>
      <c r="I952" s="54">
        <v>11160.761640538336</v>
      </c>
      <c r="J952" s="55">
        <f t="shared" si="116"/>
        <v>0.94299999999999995</v>
      </c>
    </row>
    <row r="953" spans="1:10">
      <c r="A953" s="45">
        <f t="shared" si="117"/>
        <v>944</v>
      </c>
      <c r="B953" s="6">
        <f t="shared" ca="1" si="118"/>
        <v>1.24</v>
      </c>
      <c r="C953" s="16">
        <f t="shared" ca="1" si="119"/>
        <v>9.5399999999999991</v>
      </c>
      <c r="D953" s="26">
        <f t="shared" ca="1" si="121"/>
        <v>9.5399999999999985E-2</v>
      </c>
      <c r="E953" s="13">
        <f t="shared" ca="1" si="120"/>
        <v>0.7661677160616428</v>
      </c>
      <c r="F953" s="23">
        <f t="shared" ca="1" si="122"/>
        <v>1697.97</v>
      </c>
      <c r="G953" s="17">
        <f t="shared" ca="1" si="123"/>
        <v>1901.5641884608219</v>
      </c>
      <c r="I953" s="54">
        <v>11192.457464892925</v>
      </c>
      <c r="J953" s="55">
        <f t="shared" si="116"/>
        <v>0.94399999999999995</v>
      </c>
    </row>
    <row r="954" spans="1:10">
      <c r="A954" s="45">
        <f t="shared" si="117"/>
        <v>945</v>
      </c>
      <c r="B954" s="6">
        <f t="shared" ca="1" si="118"/>
        <v>7.23</v>
      </c>
      <c r="C954" s="16">
        <f t="shared" ca="1" si="119"/>
        <v>6.99</v>
      </c>
      <c r="D954" s="26">
        <f t="shared" ca="1" si="121"/>
        <v>6.9900000000000004E-2</v>
      </c>
      <c r="E954" s="13">
        <f t="shared" ca="1" si="120"/>
        <v>0.8583887405343148</v>
      </c>
      <c r="F954" s="23">
        <f t="shared" ca="1" si="122"/>
        <v>1986.75</v>
      </c>
      <c r="G954" s="17">
        <f t="shared" ca="1" si="123"/>
        <v>10984.018927860579</v>
      </c>
      <c r="I954" s="54">
        <v>11194.588530289273</v>
      </c>
      <c r="J954" s="55">
        <f t="shared" si="116"/>
        <v>0.94499999999999995</v>
      </c>
    </row>
    <row r="955" spans="1:10">
      <c r="A955" s="45">
        <f t="shared" si="117"/>
        <v>946</v>
      </c>
      <c r="B955" s="6">
        <f t="shared" ca="1" si="118"/>
        <v>7.27</v>
      </c>
      <c r="C955" s="16">
        <f t="shared" ca="1" si="119"/>
        <v>7.19</v>
      </c>
      <c r="D955" s="26">
        <f t="shared" ca="1" si="121"/>
        <v>7.1900000000000006E-2</v>
      </c>
      <c r="E955" s="13">
        <f t="shared" ca="1" si="120"/>
        <v>0.10204677150353147</v>
      </c>
      <c r="F955" s="23">
        <f t="shared" ca="1" si="122"/>
        <v>444.06</v>
      </c>
      <c r="G955" s="17">
        <f t="shared" ca="1" si="123"/>
        <v>2447.9464540897789</v>
      </c>
      <c r="I955" s="54">
        <v>11210.456139124319</v>
      </c>
      <c r="J955" s="55">
        <f t="shared" si="116"/>
        <v>0.94599999999999995</v>
      </c>
    </row>
    <row r="956" spans="1:10">
      <c r="A956" s="45">
        <f t="shared" si="117"/>
        <v>947</v>
      </c>
      <c r="B956" s="6">
        <f t="shared" ca="1" si="118"/>
        <v>3.59</v>
      </c>
      <c r="C956" s="16">
        <f t="shared" ca="1" si="119"/>
        <v>9.85</v>
      </c>
      <c r="D956" s="26">
        <f t="shared" ca="1" si="121"/>
        <v>9.849999999999999E-2</v>
      </c>
      <c r="E956" s="13">
        <f t="shared" ca="1" si="120"/>
        <v>0.26347011216895555</v>
      </c>
      <c r="F956" s="23">
        <f t="shared" ca="1" si="122"/>
        <v>689.19</v>
      </c>
      <c r="G956" s="17">
        <f t="shared" ca="1" si="123"/>
        <v>2003.0600144483192</v>
      </c>
      <c r="I956" s="54">
        <v>11259.942050468855</v>
      </c>
      <c r="J956" s="55">
        <f t="shared" si="116"/>
        <v>0.94699999999999995</v>
      </c>
    </row>
    <row r="957" spans="1:10">
      <c r="A957" s="45">
        <f t="shared" si="117"/>
        <v>948</v>
      </c>
      <c r="B957" s="6">
        <f t="shared" ca="1" si="118"/>
        <v>8.75</v>
      </c>
      <c r="C957" s="16">
        <f t="shared" ca="1" si="119"/>
        <v>8.35</v>
      </c>
      <c r="D957" s="26">
        <f t="shared" ca="1" si="121"/>
        <v>8.3499999999999991E-2</v>
      </c>
      <c r="E957" s="13">
        <f t="shared" ca="1" si="120"/>
        <v>0.74456581395016885</v>
      </c>
      <c r="F957" s="23">
        <f t="shared" ca="1" si="122"/>
        <v>1639.16</v>
      </c>
      <c r="G957" s="17">
        <f t="shared" ca="1" si="123"/>
        <v>9899.1122294777742</v>
      </c>
      <c r="I957" s="54">
        <v>11388.090878349769</v>
      </c>
      <c r="J957" s="55">
        <f t="shared" si="116"/>
        <v>0.94799999999999995</v>
      </c>
    </row>
    <row r="958" spans="1:10">
      <c r="A958" s="45">
        <f t="shared" si="117"/>
        <v>949</v>
      </c>
      <c r="B958" s="6">
        <f t="shared" ca="1" si="118"/>
        <v>4.96</v>
      </c>
      <c r="C958" s="16">
        <f t="shared" ca="1" si="119"/>
        <v>11.65</v>
      </c>
      <c r="D958" s="26">
        <f t="shared" ca="1" si="121"/>
        <v>0.11650000000000001</v>
      </c>
      <c r="E958" s="13">
        <f t="shared" ca="1" si="120"/>
        <v>0.55556087194478665</v>
      </c>
      <c r="F958" s="23">
        <f t="shared" ca="1" si="122"/>
        <v>1204.96</v>
      </c>
      <c r="G958" s="17">
        <f t="shared" ca="1" si="123"/>
        <v>4355.2024854286701</v>
      </c>
      <c r="I958" s="54">
        <v>11450.987769621401</v>
      </c>
      <c r="J958" s="55">
        <f t="shared" si="116"/>
        <v>0.94899999999999995</v>
      </c>
    </row>
    <row r="959" spans="1:10">
      <c r="A959" s="45">
        <f t="shared" si="117"/>
        <v>950</v>
      </c>
      <c r="B959" s="6">
        <f t="shared" ca="1" si="118"/>
        <v>3.6</v>
      </c>
      <c r="C959" s="16">
        <f t="shared" ca="1" si="119"/>
        <v>6.59</v>
      </c>
      <c r="D959" s="26">
        <f t="shared" ca="1" si="121"/>
        <v>6.59E-2</v>
      </c>
      <c r="E959" s="13">
        <f t="shared" ca="1" si="120"/>
        <v>0.19273735020508287</v>
      </c>
      <c r="F959" s="23">
        <f t="shared" ca="1" si="122"/>
        <v>580.77</v>
      </c>
      <c r="G959" s="17">
        <f t="shared" ca="1" si="123"/>
        <v>1809.0054380580796</v>
      </c>
      <c r="I959" s="54">
        <v>11460.177785691123</v>
      </c>
      <c r="J959" s="55">
        <f t="shared" si="116"/>
        <v>0.95</v>
      </c>
    </row>
    <row r="960" spans="1:10">
      <c r="A960" s="45">
        <f t="shared" si="117"/>
        <v>951</v>
      </c>
      <c r="B960" s="6">
        <f t="shared" ca="1" si="118"/>
        <v>5.38</v>
      </c>
      <c r="C960" s="16">
        <f t="shared" ca="1" si="119"/>
        <v>9.6199999999999992</v>
      </c>
      <c r="D960" s="26">
        <f t="shared" ca="1" si="121"/>
        <v>9.6199999999999994E-2</v>
      </c>
      <c r="E960" s="13">
        <f t="shared" ca="1" si="120"/>
        <v>0.118956253426029</v>
      </c>
      <c r="F960" s="23">
        <f t="shared" ca="1" si="122"/>
        <v>471.47</v>
      </c>
      <c r="G960" s="17">
        <f t="shared" ca="1" si="123"/>
        <v>1910.9307916799412</v>
      </c>
      <c r="I960" s="54">
        <v>11484.405537457314</v>
      </c>
      <c r="J960" s="55">
        <f t="shared" si="116"/>
        <v>0.95099999999999996</v>
      </c>
    </row>
    <row r="961" spans="1:10">
      <c r="A961" s="45">
        <f t="shared" si="117"/>
        <v>952</v>
      </c>
      <c r="B961" s="6">
        <f t="shared" ca="1" si="118"/>
        <v>3.34</v>
      </c>
      <c r="C961" s="16">
        <f t="shared" ca="1" si="119"/>
        <v>6.8</v>
      </c>
      <c r="D961" s="26">
        <f t="shared" ca="1" si="121"/>
        <v>6.8000000000000005E-2</v>
      </c>
      <c r="E961" s="13">
        <f t="shared" ca="1" si="120"/>
        <v>0.88655020580589938</v>
      </c>
      <c r="F961" s="23">
        <f t="shared" ca="1" si="122"/>
        <v>2093.08</v>
      </c>
      <c r="G961" s="17">
        <f t="shared" ca="1" si="123"/>
        <v>6071.9431515022907</v>
      </c>
      <c r="I961" s="54">
        <v>11497.359090250098</v>
      </c>
      <c r="J961" s="55">
        <f t="shared" si="116"/>
        <v>0.95199999999999996</v>
      </c>
    </row>
    <row r="962" spans="1:10">
      <c r="A962" s="45">
        <f t="shared" si="117"/>
        <v>953</v>
      </c>
      <c r="B962" s="6">
        <f t="shared" ca="1" si="118"/>
        <v>2.5299999999999998</v>
      </c>
      <c r="C962" s="16">
        <f t="shared" ca="1" si="119"/>
        <v>10.73</v>
      </c>
      <c r="D962" s="26">
        <f t="shared" ca="1" si="121"/>
        <v>0.10730000000000001</v>
      </c>
      <c r="E962" s="13">
        <f t="shared" ca="1" si="120"/>
        <v>0.23521636025450221</v>
      </c>
      <c r="F962" s="23">
        <f t="shared" ca="1" si="122"/>
        <v>645.29</v>
      </c>
      <c r="G962" s="17">
        <f t="shared" ca="1" si="123"/>
        <v>1366.9790508825677</v>
      </c>
      <c r="I962" s="54">
        <v>11508.527670870602</v>
      </c>
      <c r="J962" s="55">
        <f t="shared" si="116"/>
        <v>0.95299999999999996</v>
      </c>
    </row>
    <row r="963" spans="1:10">
      <c r="A963" s="45">
        <f t="shared" si="117"/>
        <v>954</v>
      </c>
      <c r="B963" s="6">
        <f t="shared" ca="1" si="118"/>
        <v>1.83</v>
      </c>
      <c r="C963" s="16">
        <f t="shared" ca="1" si="119"/>
        <v>7.54</v>
      </c>
      <c r="D963" s="26">
        <f t="shared" ca="1" si="121"/>
        <v>7.5399999999999995E-2</v>
      </c>
      <c r="E963" s="13">
        <f t="shared" ca="1" si="120"/>
        <v>0.27607987047408145</v>
      </c>
      <c r="F963" s="23">
        <f t="shared" ca="1" si="122"/>
        <v>709.06</v>
      </c>
      <c r="G963" s="17">
        <f t="shared" ca="1" si="123"/>
        <v>1171.3509723045217</v>
      </c>
      <c r="I963" s="54">
        <v>11653.818790869762</v>
      </c>
      <c r="J963" s="55">
        <f t="shared" si="116"/>
        <v>0.95399999999999996</v>
      </c>
    </row>
    <row r="964" spans="1:10">
      <c r="A964" s="45">
        <f t="shared" si="117"/>
        <v>955</v>
      </c>
      <c r="B964" s="6">
        <f t="shared" ca="1" si="118"/>
        <v>5.38</v>
      </c>
      <c r="C964" s="16">
        <f t="shared" ca="1" si="119"/>
        <v>9.4700000000000006</v>
      </c>
      <c r="D964" s="26">
        <f t="shared" ca="1" si="121"/>
        <v>9.4700000000000006E-2</v>
      </c>
      <c r="E964" s="13">
        <f t="shared" ca="1" si="120"/>
        <v>0.23873931878675525</v>
      </c>
      <c r="F964" s="23">
        <f t="shared" ca="1" si="122"/>
        <v>650.72</v>
      </c>
      <c r="G964" s="17">
        <f t="shared" ca="1" si="123"/>
        <v>2648.2339616960649</v>
      </c>
      <c r="I964" s="54">
        <v>11658.655067087493</v>
      </c>
      <c r="J964" s="55">
        <f t="shared" si="116"/>
        <v>0.95499999999999996</v>
      </c>
    </row>
    <row r="965" spans="1:10">
      <c r="A965" s="45">
        <f t="shared" si="117"/>
        <v>956</v>
      </c>
      <c r="B965" s="6">
        <f t="shared" ca="1" si="118"/>
        <v>7.84</v>
      </c>
      <c r="C965" s="16">
        <f t="shared" ca="1" si="119"/>
        <v>7.3</v>
      </c>
      <c r="D965" s="26">
        <f t="shared" ca="1" si="121"/>
        <v>7.2999999999999995E-2</v>
      </c>
      <c r="E965" s="13">
        <f t="shared" ca="1" si="120"/>
        <v>0.89442189510500369</v>
      </c>
      <c r="F965" s="23">
        <f t="shared" ca="1" si="122"/>
        <v>2125.11</v>
      </c>
      <c r="G965" s="17">
        <f t="shared" ca="1" si="123"/>
        <v>12355.621258398563</v>
      </c>
      <c r="I965" s="54">
        <v>11664.338479457587</v>
      </c>
      <c r="J965" s="55">
        <f t="shared" si="116"/>
        <v>0.95599999999999996</v>
      </c>
    </row>
    <row r="966" spans="1:10">
      <c r="A966" s="45">
        <f t="shared" si="117"/>
        <v>957</v>
      </c>
      <c r="B966" s="6">
        <f t="shared" ca="1" si="118"/>
        <v>8.93</v>
      </c>
      <c r="C966" s="16">
        <f t="shared" ca="1" si="119"/>
        <v>8.51</v>
      </c>
      <c r="D966" s="26">
        <f t="shared" ca="1" si="121"/>
        <v>8.5099999999999995E-2</v>
      </c>
      <c r="E966" s="13">
        <f t="shared" ca="1" si="120"/>
        <v>0.33540338247944379</v>
      </c>
      <c r="F966" s="23">
        <f t="shared" ca="1" si="122"/>
        <v>804.93</v>
      </c>
      <c r="G966" s="17">
        <f t="shared" ca="1" si="123"/>
        <v>4897.3901573408002</v>
      </c>
      <c r="I966" s="54">
        <v>11672.991913717044</v>
      </c>
      <c r="J966" s="55">
        <f t="shared" si="116"/>
        <v>0.95699999999999996</v>
      </c>
    </row>
    <row r="967" spans="1:10">
      <c r="A967" s="45">
        <f t="shared" si="117"/>
        <v>958</v>
      </c>
      <c r="B967" s="6">
        <f t="shared" ca="1" si="118"/>
        <v>2.04</v>
      </c>
      <c r="C967" s="16">
        <f t="shared" ca="1" si="119"/>
        <v>9.24</v>
      </c>
      <c r="D967" s="26">
        <f t="shared" ca="1" si="121"/>
        <v>9.2399999999999996E-2</v>
      </c>
      <c r="E967" s="13">
        <f t="shared" ca="1" si="120"/>
        <v>0.95061993516218823</v>
      </c>
      <c r="F967" s="23">
        <f t="shared" ca="1" si="122"/>
        <v>2401.66</v>
      </c>
      <c r="G967" s="17">
        <f t="shared" ca="1" si="123"/>
        <v>4287.935253405386</v>
      </c>
      <c r="I967" s="54">
        <v>11679.941671462748</v>
      </c>
      <c r="J967" s="55">
        <f t="shared" si="116"/>
        <v>0.95799999999999996</v>
      </c>
    </row>
    <row r="968" spans="1:10">
      <c r="A968" s="45">
        <f t="shared" si="117"/>
        <v>959</v>
      </c>
      <c r="B968" s="6">
        <f t="shared" ca="1" si="118"/>
        <v>4.84</v>
      </c>
      <c r="C968" s="16">
        <f t="shared" ca="1" si="119"/>
        <v>9.66</v>
      </c>
      <c r="D968" s="26">
        <f t="shared" ca="1" si="121"/>
        <v>9.6600000000000005E-2</v>
      </c>
      <c r="E968" s="13">
        <f t="shared" ca="1" si="120"/>
        <v>0.69099638858311163</v>
      </c>
      <c r="F968" s="23">
        <f t="shared" ca="1" si="122"/>
        <v>1503.24</v>
      </c>
      <c r="G968" s="17">
        <f t="shared" ca="1" si="123"/>
        <v>5602.4453798835466</v>
      </c>
      <c r="I968" s="54">
        <v>11741.900967060392</v>
      </c>
      <c r="J968" s="55">
        <f t="shared" si="116"/>
        <v>0.95899999999999996</v>
      </c>
    </row>
    <row r="969" spans="1:10">
      <c r="A969" s="45">
        <f t="shared" si="117"/>
        <v>960</v>
      </c>
      <c r="B969" s="6">
        <f t="shared" ca="1" si="118"/>
        <v>6.72</v>
      </c>
      <c r="C969" s="16">
        <f t="shared" ca="1" si="119"/>
        <v>12.37</v>
      </c>
      <c r="D969" s="26">
        <f t="shared" ca="1" si="121"/>
        <v>0.12369999999999999</v>
      </c>
      <c r="E969" s="13">
        <f t="shared" ca="1" si="120"/>
        <v>0.98384179437868602</v>
      </c>
      <c r="F969" s="23">
        <f t="shared" ca="1" si="122"/>
        <v>2657.73</v>
      </c>
      <c r="G969" s="17">
        <f t="shared" ca="1" si="123"/>
        <v>11672.991913717044</v>
      </c>
      <c r="I969" s="54">
        <v>11767.922020817727</v>
      </c>
      <c r="J969" s="55">
        <f t="shared" si="116"/>
        <v>0.96</v>
      </c>
    </row>
    <row r="970" spans="1:10">
      <c r="A970" s="45">
        <f t="shared" si="117"/>
        <v>961</v>
      </c>
      <c r="B970" s="6">
        <f t="shared" ca="1" si="118"/>
        <v>6.9</v>
      </c>
      <c r="C970" s="16">
        <f t="shared" ca="1" si="119"/>
        <v>8.5</v>
      </c>
      <c r="D970" s="26">
        <f t="shared" ca="1" si="121"/>
        <v>8.5000000000000006E-2</v>
      </c>
      <c r="E970" s="13">
        <f t="shared" ca="1" si="120"/>
        <v>0.82157379896961991</v>
      </c>
      <c r="F970" s="23">
        <f t="shared" ca="1" si="122"/>
        <v>1862.64</v>
      </c>
      <c r="G970" s="17">
        <f t="shared" ca="1" si="123"/>
        <v>9432.5433070174131</v>
      </c>
      <c r="I970" s="54">
        <v>11806.411942273638</v>
      </c>
      <c r="J970" s="55">
        <f t="shared" si="116"/>
        <v>0.96099999999999997</v>
      </c>
    </row>
    <row r="971" spans="1:10">
      <c r="A971" s="45">
        <f t="shared" si="117"/>
        <v>962</v>
      </c>
      <c r="B971" s="6">
        <f t="shared" ca="1" si="118"/>
        <v>7.48</v>
      </c>
      <c r="C971" s="16">
        <f t="shared" ca="1" si="119"/>
        <v>8.74</v>
      </c>
      <c r="D971" s="26">
        <f t="shared" ca="1" si="121"/>
        <v>8.7400000000000005E-2</v>
      </c>
      <c r="E971" s="13">
        <f t="shared" ca="1" si="120"/>
        <v>0.4198215733409234</v>
      </c>
      <c r="F971" s="23">
        <f t="shared" ca="1" si="122"/>
        <v>949.07</v>
      </c>
      <c r="G971" s="17">
        <f t="shared" ca="1" si="123"/>
        <v>5056.6985686858452</v>
      </c>
      <c r="I971" s="54">
        <v>11845.848473772285</v>
      </c>
      <c r="J971" s="55">
        <f t="shared" ref="J971:J1009" si="124">A971/1000</f>
        <v>0.96199999999999997</v>
      </c>
    </row>
    <row r="972" spans="1:10">
      <c r="A972" s="45">
        <f t="shared" ref="A972:A1009" si="125">A971+1</f>
        <v>963</v>
      </c>
      <c r="B972" s="6">
        <f t="shared" ref="B972:B1009" ca="1" si="126">IF($A$1="",RANDBETWEEN(B$5*10^$A$2,B$7*10^$A$2)/10^$A$2,B972)</f>
        <v>7.57</v>
      </c>
      <c r="C972" s="16">
        <f t="shared" ref="C972:C1009" ca="1" si="127">IF($A$1="",ROUND(_xlfn.NORM.INV(RAND(),C$6,(C$7-C$5)/6),$A$2),C972)</f>
        <v>9.11</v>
      </c>
      <c r="D972" s="26">
        <f t="shared" ca="1" si="121"/>
        <v>9.11E-2</v>
      </c>
      <c r="E972" s="13">
        <f t="shared" ca="1" si="120"/>
        <v>0.70446170236778372</v>
      </c>
      <c r="F972" s="23">
        <f t="shared" ca="1" si="122"/>
        <v>1536.22</v>
      </c>
      <c r="G972" s="17">
        <f t="shared" ca="1" si="123"/>
        <v>8147.3462645992249</v>
      </c>
      <c r="I972" s="54">
        <v>11852.796915920231</v>
      </c>
      <c r="J972" s="55">
        <f t="shared" si="124"/>
        <v>0.96299999999999997</v>
      </c>
    </row>
    <row r="973" spans="1:10">
      <c r="A973" s="45">
        <f t="shared" si="125"/>
        <v>964</v>
      </c>
      <c r="B973" s="6">
        <f t="shared" ca="1" si="126"/>
        <v>1.52</v>
      </c>
      <c r="C973" s="16">
        <f t="shared" ca="1" si="127"/>
        <v>9.4600000000000009</v>
      </c>
      <c r="D973" s="26">
        <f t="shared" ca="1" si="121"/>
        <v>9.4600000000000004E-2</v>
      </c>
      <c r="E973" s="13">
        <f t="shared" ref="E973:E1009" ca="1" si="128">IF($A$1="",RAND(),E973)</f>
        <v>0.1124104740929921</v>
      </c>
      <c r="F973" s="23">
        <f t="shared" ca="1" si="122"/>
        <v>461.1</v>
      </c>
      <c r="G973" s="17">
        <f t="shared" ca="1" si="123"/>
        <v>625.70632101075114</v>
      </c>
      <c r="I973" s="54">
        <v>11874.288406862832</v>
      </c>
      <c r="J973" s="55">
        <f t="shared" si="124"/>
        <v>0.96399999999999997</v>
      </c>
    </row>
    <row r="974" spans="1:10">
      <c r="A974" s="45">
        <f t="shared" si="125"/>
        <v>965</v>
      </c>
      <c r="B974" s="6">
        <f t="shared" ca="1" si="126"/>
        <v>7.51</v>
      </c>
      <c r="C974" s="16">
        <f t="shared" ca="1" si="127"/>
        <v>10.43</v>
      </c>
      <c r="D974" s="26">
        <f t="shared" ca="1" si="121"/>
        <v>0.1043</v>
      </c>
      <c r="E974" s="13">
        <f t="shared" ca="1" si="128"/>
        <v>0.52155459410042848</v>
      </c>
      <c r="F974" s="23">
        <f t="shared" ca="1" si="122"/>
        <v>1137.55</v>
      </c>
      <c r="G974" s="17">
        <f t="shared" ca="1" si="123"/>
        <v>5729.2322511778257</v>
      </c>
      <c r="I974" s="54">
        <v>11890.036845228697</v>
      </c>
      <c r="J974" s="55">
        <f t="shared" si="124"/>
        <v>0.96499999999999997</v>
      </c>
    </row>
    <row r="975" spans="1:10">
      <c r="A975" s="45">
        <f t="shared" si="125"/>
        <v>966</v>
      </c>
      <c r="B975" s="6">
        <f t="shared" ca="1" si="126"/>
        <v>5.05</v>
      </c>
      <c r="C975" s="16">
        <f t="shared" ca="1" si="127"/>
        <v>8.83</v>
      </c>
      <c r="D975" s="26">
        <f t="shared" ca="1" si="121"/>
        <v>8.8300000000000003E-2</v>
      </c>
      <c r="E975" s="13">
        <f t="shared" ca="1" si="128"/>
        <v>4.7548042598923979E-2</v>
      </c>
      <c r="F975" s="23">
        <f t="shared" ca="1" si="122"/>
        <v>334.85</v>
      </c>
      <c r="G975" s="17">
        <f t="shared" ca="1" si="123"/>
        <v>1318.7022034862885</v>
      </c>
      <c r="I975" s="54">
        <v>11987.655649594371</v>
      </c>
      <c r="J975" s="55">
        <f t="shared" si="124"/>
        <v>0.96599999999999997</v>
      </c>
    </row>
    <row r="976" spans="1:10">
      <c r="A976" s="45">
        <f t="shared" si="125"/>
        <v>967</v>
      </c>
      <c r="B976" s="6">
        <f t="shared" ca="1" si="126"/>
        <v>2.15</v>
      </c>
      <c r="C976" s="16">
        <f t="shared" ca="1" si="127"/>
        <v>8.26</v>
      </c>
      <c r="D976" s="26">
        <f t="shared" ca="1" si="121"/>
        <v>8.2599999999999993E-2</v>
      </c>
      <c r="E976" s="13">
        <f t="shared" ca="1" si="128"/>
        <v>0.28946206537101515</v>
      </c>
      <c r="F976" s="23">
        <f t="shared" ca="1" si="122"/>
        <v>730.33</v>
      </c>
      <c r="G976" s="17">
        <f t="shared" ca="1" si="123"/>
        <v>1387.021661437102</v>
      </c>
      <c r="I976" s="54">
        <v>12082.436011414462</v>
      </c>
      <c r="J976" s="55">
        <f t="shared" si="124"/>
        <v>0.96699999999999997</v>
      </c>
    </row>
    <row r="977" spans="1:10">
      <c r="A977" s="45">
        <f t="shared" si="125"/>
        <v>968</v>
      </c>
      <c r="B977" s="6">
        <f t="shared" ca="1" si="126"/>
        <v>5.43</v>
      </c>
      <c r="C977" s="16">
        <f t="shared" ca="1" si="127"/>
        <v>6.83</v>
      </c>
      <c r="D977" s="26">
        <f t="shared" ca="1" si="121"/>
        <v>6.83E-2</v>
      </c>
      <c r="E977" s="13">
        <f t="shared" ca="1" si="128"/>
        <v>0.79887129282806313</v>
      </c>
      <c r="F977" s="23">
        <f t="shared" ca="1" si="122"/>
        <v>1792.45</v>
      </c>
      <c r="G977" s="17">
        <f t="shared" ca="1" si="123"/>
        <v>7911.2596206798626</v>
      </c>
      <c r="I977" s="54">
        <v>12182.381491679911</v>
      </c>
      <c r="J977" s="55">
        <f t="shared" si="124"/>
        <v>0.96799999999999997</v>
      </c>
    </row>
    <row r="978" spans="1:10">
      <c r="A978" s="45">
        <f t="shared" si="125"/>
        <v>969</v>
      </c>
      <c r="B978" s="6">
        <f t="shared" ca="1" si="126"/>
        <v>7.69</v>
      </c>
      <c r="C978" s="16">
        <f t="shared" ca="1" si="127"/>
        <v>7.07</v>
      </c>
      <c r="D978" s="26">
        <f t="shared" ca="1" si="121"/>
        <v>7.0699999999999999E-2</v>
      </c>
      <c r="E978" s="13">
        <f t="shared" ca="1" si="128"/>
        <v>0.55938761584220509</v>
      </c>
      <c r="F978" s="23">
        <f t="shared" ca="1" si="122"/>
        <v>1212.7</v>
      </c>
      <c r="G978" s="17">
        <f t="shared" ca="1" si="123"/>
        <v>7009.2411375003549</v>
      </c>
      <c r="I978" s="54">
        <v>12355.621258398563</v>
      </c>
      <c r="J978" s="55">
        <f t="shared" si="124"/>
        <v>0.96899999999999997</v>
      </c>
    </row>
    <row r="979" spans="1:10">
      <c r="A979" s="45">
        <f t="shared" si="125"/>
        <v>970</v>
      </c>
      <c r="B979" s="6">
        <f t="shared" ca="1" si="126"/>
        <v>4.96</v>
      </c>
      <c r="C979" s="16">
        <f t="shared" ca="1" si="127"/>
        <v>11.78</v>
      </c>
      <c r="D979" s="26">
        <f t="shared" ca="1" si="121"/>
        <v>0.11779999999999999</v>
      </c>
      <c r="E979" s="13">
        <f t="shared" ca="1" si="128"/>
        <v>0.90698108301920233</v>
      </c>
      <c r="F979" s="23">
        <f t="shared" ca="1" si="122"/>
        <v>2178.79</v>
      </c>
      <c r="G979" s="17">
        <f t="shared" ca="1" si="123"/>
        <v>7849.7280174701054</v>
      </c>
      <c r="I979" s="54">
        <v>12489.390894242575</v>
      </c>
      <c r="J979" s="55">
        <f t="shared" si="124"/>
        <v>0.97</v>
      </c>
    </row>
    <row r="980" spans="1:10">
      <c r="A980" s="45">
        <f t="shared" si="125"/>
        <v>971</v>
      </c>
      <c r="B980" s="6">
        <f t="shared" ca="1" si="126"/>
        <v>4.25</v>
      </c>
      <c r="C980" s="16">
        <f t="shared" ca="1" si="127"/>
        <v>10.24</v>
      </c>
      <c r="D980" s="26">
        <f t="shared" ref="D980:D1000" ca="1" si="129">C980/100</f>
        <v>0.1024</v>
      </c>
      <c r="E980" s="13">
        <f t="shared" ca="1" si="128"/>
        <v>0.72234131430297599</v>
      </c>
      <c r="F980" s="23">
        <f t="shared" ref="F980:F1000" ca="1" si="130">ROUND(IF(E980&lt;=(F$6-F$5)/(F$7-F$5),F$5+SQRT(E980*(F$7-F$5)*(F$6-F$5)),F$7-SQRT((1-E980)*(F$7-F$5)*(-F$6+F$7))),$A$2)</f>
        <v>1581.19</v>
      </c>
      <c r="G980" s="17">
        <f t="shared" ref="G980:G1000" ca="1" si="131">PV(D980,B980,-F980)</f>
        <v>5237.9656716366135</v>
      </c>
      <c r="I980" s="54">
        <v>12508.426871965676</v>
      </c>
      <c r="J980" s="55">
        <f t="shared" si="124"/>
        <v>0.97099999999999997</v>
      </c>
    </row>
    <row r="981" spans="1:10">
      <c r="A981" s="45">
        <f t="shared" si="125"/>
        <v>972</v>
      </c>
      <c r="B981" s="6">
        <f t="shared" ca="1" si="126"/>
        <v>7.45</v>
      </c>
      <c r="C981" s="16">
        <f t="shared" ca="1" si="127"/>
        <v>8.39</v>
      </c>
      <c r="D981" s="26">
        <f t="shared" ca="1" si="129"/>
        <v>8.3900000000000002E-2</v>
      </c>
      <c r="E981" s="13">
        <f t="shared" ca="1" si="128"/>
        <v>0.85865148883821574</v>
      </c>
      <c r="F981" s="23">
        <f t="shared" ca="1" si="130"/>
        <v>1987.69</v>
      </c>
      <c r="G981" s="17">
        <f t="shared" ca="1" si="131"/>
        <v>10691.967854932171</v>
      </c>
      <c r="I981" s="54">
        <v>12691.631185754268</v>
      </c>
      <c r="J981" s="55">
        <f t="shared" si="124"/>
        <v>0.97199999999999998</v>
      </c>
    </row>
    <row r="982" spans="1:10">
      <c r="A982" s="45">
        <f t="shared" si="125"/>
        <v>973</v>
      </c>
      <c r="B982" s="6">
        <f t="shared" ca="1" si="126"/>
        <v>1.42</v>
      </c>
      <c r="C982" s="16">
        <f t="shared" ca="1" si="127"/>
        <v>7.51</v>
      </c>
      <c r="D982" s="26">
        <f t="shared" ca="1" si="129"/>
        <v>7.51E-2</v>
      </c>
      <c r="E982" s="13">
        <f t="shared" ca="1" si="128"/>
        <v>0.93704548352896078</v>
      </c>
      <c r="F982" s="23">
        <f t="shared" ca="1" si="130"/>
        <v>2324.41</v>
      </c>
      <c r="G982" s="17">
        <f t="shared" ca="1" si="131"/>
        <v>3024.4359302707212</v>
      </c>
      <c r="I982" s="54">
        <v>12771.19624371648</v>
      </c>
      <c r="J982" s="55">
        <f t="shared" si="124"/>
        <v>0.97299999999999998</v>
      </c>
    </row>
    <row r="983" spans="1:10">
      <c r="A983" s="45">
        <f t="shared" si="125"/>
        <v>974</v>
      </c>
      <c r="B983" s="6">
        <f t="shared" ca="1" si="126"/>
        <v>9.75</v>
      </c>
      <c r="C983" s="16">
        <f t="shared" ca="1" si="127"/>
        <v>9.6999999999999993</v>
      </c>
      <c r="D983" s="26">
        <f t="shared" ca="1" si="129"/>
        <v>9.6999999999999989E-2</v>
      </c>
      <c r="E983" s="13">
        <f t="shared" ca="1" si="128"/>
        <v>0.90985358159341279</v>
      </c>
      <c r="F983" s="23">
        <f t="shared" ca="1" si="130"/>
        <v>2191.5700000000002</v>
      </c>
      <c r="G983" s="17">
        <f t="shared" ca="1" si="131"/>
        <v>13431.95436229838</v>
      </c>
      <c r="I983" s="54">
        <v>12850.11202235211</v>
      </c>
      <c r="J983" s="55">
        <f t="shared" si="124"/>
        <v>0.97399999999999998</v>
      </c>
    </row>
    <row r="984" spans="1:10">
      <c r="A984" s="45">
        <f t="shared" si="125"/>
        <v>975</v>
      </c>
      <c r="B984" s="6">
        <f t="shared" ca="1" si="126"/>
        <v>9.6199999999999992</v>
      </c>
      <c r="C984" s="16">
        <f t="shared" ca="1" si="127"/>
        <v>10.02</v>
      </c>
      <c r="D984" s="26">
        <f t="shared" ca="1" si="129"/>
        <v>0.1002</v>
      </c>
      <c r="E984" s="13">
        <f t="shared" ca="1" si="128"/>
        <v>0.97715685234050009</v>
      </c>
      <c r="F984" s="23">
        <f t="shared" ca="1" si="130"/>
        <v>2593.04</v>
      </c>
      <c r="G984" s="17">
        <f t="shared" ca="1" si="131"/>
        <v>15551.401714801446</v>
      </c>
      <c r="I984" s="54">
        <v>12961.265775554728</v>
      </c>
      <c r="J984" s="55">
        <f t="shared" si="124"/>
        <v>0.97499999999999998</v>
      </c>
    </row>
    <row r="985" spans="1:10">
      <c r="A985" s="45">
        <f t="shared" si="125"/>
        <v>976</v>
      </c>
      <c r="B985" s="6">
        <f t="shared" ca="1" si="126"/>
        <v>4.53</v>
      </c>
      <c r="C985" s="16">
        <f t="shared" ca="1" si="127"/>
        <v>11.13</v>
      </c>
      <c r="D985" s="26">
        <f t="shared" ca="1" si="129"/>
        <v>0.11130000000000001</v>
      </c>
      <c r="E985" s="13">
        <f t="shared" ca="1" si="128"/>
        <v>0.19882612504523789</v>
      </c>
      <c r="F985" s="23">
        <f t="shared" ca="1" si="130"/>
        <v>589.91</v>
      </c>
      <c r="G985" s="17">
        <f t="shared" ca="1" si="131"/>
        <v>2014.1253616516542</v>
      </c>
      <c r="I985" s="54">
        <v>13001.982588656258</v>
      </c>
      <c r="J985" s="55">
        <f t="shared" si="124"/>
        <v>0.97599999999999998</v>
      </c>
    </row>
    <row r="986" spans="1:10">
      <c r="A986" s="45">
        <f t="shared" si="125"/>
        <v>977</v>
      </c>
      <c r="B986" s="6">
        <f t="shared" ca="1" si="126"/>
        <v>6.53</v>
      </c>
      <c r="C986" s="16">
        <f t="shared" ca="1" si="127"/>
        <v>7.42</v>
      </c>
      <c r="D986" s="26">
        <f t="shared" ca="1" si="129"/>
        <v>7.4200000000000002E-2</v>
      </c>
      <c r="E986" s="13">
        <f t="shared" ca="1" si="128"/>
        <v>0.92990328293038504</v>
      </c>
      <c r="F986" s="23">
        <f t="shared" ca="1" si="130"/>
        <v>2287.12</v>
      </c>
      <c r="G986" s="17">
        <f t="shared" ca="1" si="131"/>
        <v>11508.527670870602</v>
      </c>
      <c r="I986" s="54">
        <v>13150.740132116365</v>
      </c>
      <c r="J986" s="55">
        <f t="shared" si="124"/>
        <v>0.97699999999999998</v>
      </c>
    </row>
    <row r="987" spans="1:10">
      <c r="A987" s="45">
        <f t="shared" si="125"/>
        <v>978</v>
      </c>
      <c r="B987" s="6">
        <f t="shared" ca="1" si="126"/>
        <v>5.13</v>
      </c>
      <c r="C987" s="16">
        <f t="shared" ca="1" si="127"/>
        <v>10.56</v>
      </c>
      <c r="D987" s="26">
        <f t="shared" ca="1" si="129"/>
        <v>0.1056</v>
      </c>
      <c r="E987" s="13">
        <f t="shared" ca="1" si="128"/>
        <v>0.55795999880570923</v>
      </c>
      <c r="F987" s="23">
        <f t="shared" ca="1" si="130"/>
        <v>1209.81</v>
      </c>
      <c r="G987" s="17">
        <f t="shared" ca="1" si="131"/>
        <v>4611.188829473338</v>
      </c>
      <c r="I987" s="54">
        <v>13318.171594950885</v>
      </c>
      <c r="J987" s="55">
        <f t="shared" si="124"/>
        <v>0.97799999999999998</v>
      </c>
    </row>
    <row r="988" spans="1:10">
      <c r="A988" s="45">
        <f t="shared" si="125"/>
        <v>979</v>
      </c>
      <c r="B988" s="6">
        <f t="shared" ca="1" si="126"/>
        <v>2.9</v>
      </c>
      <c r="C988" s="16">
        <f t="shared" ca="1" si="127"/>
        <v>9.17</v>
      </c>
      <c r="D988" s="26">
        <f t="shared" ca="1" si="129"/>
        <v>9.1700000000000004E-2</v>
      </c>
      <c r="E988" s="13">
        <f t="shared" ca="1" si="128"/>
        <v>0.85502719909429181</v>
      </c>
      <c r="F988" s="23">
        <f t="shared" ca="1" si="130"/>
        <v>1974.79</v>
      </c>
      <c r="G988" s="17">
        <f t="shared" ca="1" si="131"/>
        <v>4837.8121651322299</v>
      </c>
      <c r="I988" s="54">
        <v>13431.95436229838</v>
      </c>
      <c r="J988" s="55">
        <f t="shared" si="124"/>
        <v>0.97899999999999998</v>
      </c>
    </row>
    <row r="989" spans="1:10">
      <c r="A989" s="45">
        <f t="shared" si="125"/>
        <v>980</v>
      </c>
      <c r="B989" s="6">
        <f t="shared" ca="1" si="126"/>
        <v>2.71</v>
      </c>
      <c r="C989" s="16">
        <f t="shared" ca="1" si="127"/>
        <v>10.11</v>
      </c>
      <c r="D989" s="26">
        <f t="shared" ca="1" si="129"/>
        <v>0.1011</v>
      </c>
      <c r="E989" s="13">
        <f t="shared" ca="1" si="128"/>
        <v>0.62416396812300934</v>
      </c>
      <c r="F989" s="23">
        <f t="shared" ca="1" si="130"/>
        <v>1349.3</v>
      </c>
      <c r="G989" s="17">
        <f t="shared" ca="1" si="131"/>
        <v>3065.8670441979398</v>
      </c>
      <c r="I989" s="54">
        <v>13749.733552150639</v>
      </c>
      <c r="J989" s="55">
        <f t="shared" si="124"/>
        <v>0.98</v>
      </c>
    </row>
    <row r="990" spans="1:10">
      <c r="A990" s="45">
        <f t="shared" si="125"/>
        <v>981</v>
      </c>
      <c r="B990" s="6">
        <f t="shared" ca="1" si="126"/>
        <v>1.95</v>
      </c>
      <c r="C990" s="16">
        <f t="shared" ca="1" si="127"/>
        <v>10.07</v>
      </c>
      <c r="D990" s="26">
        <f t="shared" ca="1" si="129"/>
        <v>0.1007</v>
      </c>
      <c r="E990" s="13">
        <f t="shared" ca="1" si="128"/>
        <v>0.67613875265464685</v>
      </c>
      <c r="F990" s="23">
        <f t="shared" ca="1" si="130"/>
        <v>1467.68</v>
      </c>
      <c r="G990" s="17">
        <f t="shared" ca="1" si="131"/>
        <v>2486.9722427176789</v>
      </c>
      <c r="I990" s="54">
        <v>13805.965899243309</v>
      </c>
      <c r="J990" s="55">
        <f t="shared" si="124"/>
        <v>0.98099999999999998</v>
      </c>
    </row>
    <row r="991" spans="1:10">
      <c r="A991" s="45">
        <f t="shared" si="125"/>
        <v>982</v>
      </c>
      <c r="B991" s="6">
        <f t="shared" ca="1" si="126"/>
        <v>9.48</v>
      </c>
      <c r="C991" s="16">
        <f t="shared" ca="1" si="127"/>
        <v>8.65</v>
      </c>
      <c r="D991" s="26">
        <f t="shared" ca="1" si="129"/>
        <v>8.6500000000000007E-2</v>
      </c>
      <c r="E991" s="13">
        <f t="shared" ca="1" si="128"/>
        <v>0.50471347018235246</v>
      </c>
      <c r="F991" s="23">
        <f t="shared" ca="1" si="130"/>
        <v>1105.05</v>
      </c>
      <c r="G991" s="17">
        <f t="shared" ca="1" si="131"/>
        <v>6956.7391462625019</v>
      </c>
      <c r="I991" s="54">
        <v>14199.138485569612</v>
      </c>
      <c r="J991" s="55">
        <f t="shared" si="124"/>
        <v>0.98199999999999998</v>
      </c>
    </row>
    <row r="992" spans="1:10">
      <c r="A992" s="45">
        <f t="shared" si="125"/>
        <v>983</v>
      </c>
      <c r="B992" s="6">
        <f t="shared" ca="1" si="126"/>
        <v>8.81</v>
      </c>
      <c r="C992" s="16">
        <f t="shared" ca="1" si="127"/>
        <v>9.34</v>
      </c>
      <c r="D992" s="26">
        <f t="shared" ca="1" si="129"/>
        <v>9.3399999999999997E-2</v>
      </c>
      <c r="E992" s="13">
        <f t="shared" ca="1" si="128"/>
        <v>0.98840553823402277</v>
      </c>
      <c r="F992" s="23">
        <f t="shared" ca="1" si="130"/>
        <v>2710.07</v>
      </c>
      <c r="G992" s="17">
        <f t="shared" ca="1" si="131"/>
        <v>15803.08575005983</v>
      </c>
      <c r="I992" s="54">
        <v>14301.9234257423</v>
      </c>
      <c r="J992" s="55">
        <f t="shared" si="124"/>
        <v>0.98299999999999998</v>
      </c>
    </row>
    <row r="993" spans="1:10">
      <c r="A993" s="45">
        <f t="shared" si="125"/>
        <v>984</v>
      </c>
      <c r="B993" s="6">
        <f t="shared" ca="1" si="126"/>
        <v>5.95</v>
      </c>
      <c r="C993" s="16">
        <f t="shared" ca="1" si="127"/>
        <v>4.91</v>
      </c>
      <c r="D993" s="26">
        <f t="shared" ca="1" si="129"/>
        <v>4.9100000000000005E-2</v>
      </c>
      <c r="E993" s="13">
        <f t="shared" ca="1" si="128"/>
        <v>0.47958231716261446</v>
      </c>
      <c r="F993" s="23">
        <f t="shared" ca="1" si="130"/>
        <v>1057.57</v>
      </c>
      <c r="G993" s="17">
        <f t="shared" ca="1" si="131"/>
        <v>5344.6184524966684</v>
      </c>
      <c r="I993" s="54">
        <v>14455.902670458148</v>
      </c>
      <c r="J993" s="55">
        <f t="shared" si="124"/>
        <v>0.98399999999999999</v>
      </c>
    </row>
    <row r="994" spans="1:10">
      <c r="A994" s="45">
        <f t="shared" si="125"/>
        <v>985</v>
      </c>
      <c r="B994" s="6">
        <f t="shared" ca="1" si="126"/>
        <v>7.6</v>
      </c>
      <c r="C994" s="16">
        <f t="shared" ca="1" si="127"/>
        <v>11.55</v>
      </c>
      <c r="D994" s="26">
        <f t="shared" ca="1" si="129"/>
        <v>0.11550000000000001</v>
      </c>
      <c r="E994" s="13">
        <f t="shared" ca="1" si="128"/>
        <v>0.84755691125891253</v>
      </c>
      <c r="F994" s="23">
        <f t="shared" ca="1" si="130"/>
        <v>1948.71</v>
      </c>
      <c r="G994" s="17">
        <f t="shared" ca="1" si="131"/>
        <v>9520.1010160652349</v>
      </c>
      <c r="I994" s="54">
        <v>14747.800284582347</v>
      </c>
      <c r="J994" s="55">
        <f t="shared" si="124"/>
        <v>0.98499999999999999</v>
      </c>
    </row>
    <row r="995" spans="1:10">
      <c r="A995" s="45">
        <f t="shared" si="125"/>
        <v>986</v>
      </c>
      <c r="B995" s="6">
        <f t="shared" ca="1" si="126"/>
        <v>9.94</v>
      </c>
      <c r="C995" s="16">
        <f t="shared" ca="1" si="127"/>
        <v>11.8</v>
      </c>
      <c r="D995" s="26">
        <f t="shared" ca="1" si="129"/>
        <v>0.11800000000000001</v>
      </c>
      <c r="E995" s="13">
        <f t="shared" ca="1" si="128"/>
        <v>0.76577096876847073</v>
      </c>
      <c r="F995" s="23">
        <f t="shared" ca="1" si="130"/>
        <v>1696.87</v>
      </c>
      <c r="G995" s="17">
        <f t="shared" ca="1" si="131"/>
        <v>9635.0486075350018</v>
      </c>
      <c r="I995" s="54">
        <v>14837.824721726834</v>
      </c>
      <c r="J995" s="55">
        <f t="shared" si="124"/>
        <v>0.98599999999999999</v>
      </c>
    </row>
    <row r="996" spans="1:10">
      <c r="A996" s="45">
        <f t="shared" si="125"/>
        <v>987</v>
      </c>
      <c r="B996" s="6">
        <f t="shared" ca="1" si="126"/>
        <v>9.2899999999999991</v>
      </c>
      <c r="C996" s="16">
        <f t="shared" ca="1" si="127"/>
        <v>11.61</v>
      </c>
      <c r="D996" s="26">
        <f t="shared" ca="1" si="129"/>
        <v>0.11609999999999999</v>
      </c>
      <c r="E996" s="13">
        <f t="shared" ca="1" si="128"/>
        <v>0.83325721948294296</v>
      </c>
      <c r="F996" s="23">
        <f t="shared" ca="1" si="130"/>
        <v>1900.51</v>
      </c>
      <c r="G996" s="17">
        <f t="shared" ca="1" si="131"/>
        <v>10469.268399502034</v>
      </c>
      <c r="I996" s="54">
        <v>14856.569619881271</v>
      </c>
      <c r="J996" s="55">
        <f t="shared" si="124"/>
        <v>0.98699999999999999</v>
      </c>
    </row>
    <row r="997" spans="1:10">
      <c r="A997" s="45">
        <f t="shared" si="125"/>
        <v>988</v>
      </c>
      <c r="B997" s="6">
        <f t="shared" ca="1" si="126"/>
        <v>1.62</v>
      </c>
      <c r="C997" s="16">
        <f t="shared" ca="1" si="127"/>
        <v>7.58</v>
      </c>
      <c r="D997" s="26">
        <f t="shared" ca="1" si="129"/>
        <v>7.5800000000000006E-2</v>
      </c>
      <c r="E997" s="13">
        <f t="shared" ca="1" si="128"/>
        <v>0.14892563126857827</v>
      </c>
      <c r="F997" s="23">
        <f t="shared" ca="1" si="130"/>
        <v>515.99</v>
      </c>
      <c r="G997" s="17">
        <f t="shared" ca="1" si="131"/>
        <v>759.87976093300563</v>
      </c>
      <c r="I997" s="54">
        <v>15008.673334872454</v>
      </c>
      <c r="J997" s="55">
        <f t="shared" si="124"/>
        <v>0.98799999999999999</v>
      </c>
    </row>
    <row r="998" spans="1:10">
      <c r="A998" s="45">
        <f t="shared" si="125"/>
        <v>989</v>
      </c>
      <c r="B998" s="6">
        <f t="shared" ca="1" si="126"/>
        <v>5.32</v>
      </c>
      <c r="C998" s="16">
        <f t="shared" ca="1" si="127"/>
        <v>12.41</v>
      </c>
      <c r="D998" s="26">
        <f t="shared" ca="1" si="129"/>
        <v>0.1241</v>
      </c>
      <c r="E998" s="13">
        <f t="shared" ca="1" si="128"/>
        <v>0.36978176096096371</v>
      </c>
      <c r="F998" s="23">
        <f t="shared" ca="1" si="130"/>
        <v>862.46</v>
      </c>
      <c r="G998" s="17">
        <f t="shared" ca="1" si="131"/>
        <v>3219.9238642892965</v>
      </c>
      <c r="I998" s="54">
        <v>15021.925176653975</v>
      </c>
      <c r="J998" s="55">
        <f t="shared" si="124"/>
        <v>0.98899999999999999</v>
      </c>
    </row>
    <row r="999" spans="1:10">
      <c r="A999" s="45">
        <f t="shared" si="125"/>
        <v>990</v>
      </c>
      <c r="B999" s="6">
        <f t="shared" ca="1" si="126"/>
        <v>6.78</v>
      </c>
      <c r="C999" s="16">
        <f t="shared" ca="1" si="127"/>
        <v>7.91</v>
      </c>
      <c r="D999" s="26">
        <f t="shared" ca="1" si="129"/>
        <v>7.9100000000000004E-2</v>
      </c>
      <c r="E999" s="13">
        <f t="shared" ca="1" si="128"/>
        <v>9.9669530066839429E-2</v>
      </c>
      <c r="F999" s="23">
        <f t="shared" ca="1" si="130"/>
        <v>440.02</v>
      </c>
      <c r="G999" s="17">
        <f t="shared" ca="1" si="131"/>
        <v>2242.8351143456357</v>
      </c>
      <c r="I999" s="54">
        <v>15127.769993604164</v>
      </c>
      <c r="J999" s="55">
        <f t="shared" si="124"/>
        <v>0.99</v>
      </c>
    </row>
    <row r="1000" spans="1:10">
      <c r="A1000" s="45">
        <f t="shared" si="125"/>
        <v>991</v>
      </c>
      <c r="B1000" s="6">
        <f t="shared" ca="1" si="126"/>
        <v>7.04</v>
      </c>
      <c r="C1000" s="16">
        <f t="shared" ca="1" si="127"/>
        <v>7.71</v>
      </c>
      <c r="D1000" s="26">
        <f t="shared" ca="1" si="129"/>
        <v>7.7100000000000002E-2</v>
      </c>
      <c r="E1000" s="13">
        <f t="shared" ca="1" si="128"/>
        <v>0.99746405530619209</v>
      </c>
      <c r="F1000" s="23">
        <f t="shared" ca="1" si="130"/>
        <v>2864.41</v>
      </c>
      <c r="G1000" s="17">
        <f t="shared" ca="1" si="131"/>
        <v>15127.769993604164</v>
      </c>
      <c r="I1000" s="54">
        <v>15212.702243418164</v>
      </c>
      <c r="J1000" s="55">
        <f t="shared" si="124"/>
        <v>0.99099999999999999</v>
      </c>
    </row>
    <row r="1001" spans="1:10">
      <c r="A1001" s="45">
        <f t="shared" si="125"/>
        <v>992</v>
      </c>
      <c r="B1001" s="6">
        <f t="shared" ca="1" si="126"/>
        <v>9.4</v>
      </c>
      <c r="C1001" s="16">
        <f t="shared" ca="1" si="127"/>
        <v>10.47</v>
      </c>
      <c r="D1001" s="26">
        <f t="shared" ref="D1001:D1009" ca="1" si="132">C1001/100</f>
        <v>0.1047</v>
      </c>
      <c r="E1001" s="13">
        <f t="shared" ca="1" si="128"/>
        <v>0.30542099584052473</v>
      </c>
      <c r="F1001" s="23">
        <f t="shared" ref="F1001:F1009" ca="1" si="133">ROUND(IF(E1001&lt;=(F$6-F$5)/(F$7-F$5),F$5+SQRT(E1001*(F$7-F$5)*(F$6-F$5)),F$7-SQRT((1-E1001)*(F$7-F$5)*(-F$6+F$7))),$A$2)</f>
        <v>755.96</v>
      </c>
      <c r="G1001" s="17">
        <f t="shared" ref="G1001:G1009" ca="1" si="134">PV(D1001,B1001,-F1001)</f>
        <v>4388.4963867457473</v>
      </c>
      <c r="I1001" s="54">
        <v>15508.78974156862</v>
      </c>
      <c r="J1001" s="55">
        <f t="shared" si="124"/>
        <v>0.99199999999999999</v>
      </c>
    </row>
    <row r="1002" spans="1:10">
      <c r="A1002" s="45">
        <f t="shared" si="125"/>
        <v>993</v>
      </c>
      <c r="B1002" s="6">
        <f t="shared" ca="1" si="126"/>
        <v>6.3</v>
      </c>
      <c r="C1002" s="16">
        <f t="shared" ca="1" si="127"/>
        <v>9.09</v>
      </c>
      <c r="D1002" s="26">
        <f t="shared" ca="1" si="132"/>
        <v>9.0899999999999995E-2</v>
      </c>
      <c r="E1002" s="13">
        <f t="shared" ca="1" si="128"/>
        <v>8.1336489180719673E-2</v>
      </c>
      <c r="F1002" s="23">
        <f t="shared" ca="1" si="133"/>
        <v>407.16</v>
      </c>
      <c r="G1002" s="17">
        <f t="shared" ca="1" si="134"/>
        <v>1890.0646109758441</v>
      </c>
      <c r="I1002" s="54">
        <v>15551.401714801446</v>
      </c>
      <c r="J1002" s="55">
        <f t="shared" si="124"/>
        <v>0.99299999999999999</v>
      </c>
    </row>
    <row r="1003" spans="1:10">
      <c r="A1003" s="45">
        <f t="shared" si="125"/>
        <v>994</v>
      </c>
      <c r="B1003" s="6">
        <f t="shared" ca="1" si="126"/>
        <v>6.95</v>
      </c>
      <c r="C1003" s="16">
        <f t="shared" ca="1" si="127"/>
        <v>8.92</v>
      </c>
      <c r="D1003" s="26">
        <f t="shared" ca="1" si="132"/>
        <v>8.9200000000000002E-2</v>
      </c>
      <c r="E1003" s="13">
        <f t="shared" ca="1" si="128"/>
        <v>0.44428892035801559</v>
      </c>
      <c r="F1003" s="23">
        <f t="shared" ca="1" si="133"/>
        <v>992.79</v>
      </c>
      <c r="G1003" s="17">
        <f t="shared" ca="1" si="134"/>
        <v>4983.9053279425616</v>
      </c>
      <c r="I1003" s="54">
        <v>15803.08575005983</v>
      </c>
      <c r="J1003" s="55">
        <f t="shared" si="124"/>
        <v>0.99399999999999999</v>
      </c>
    </row>
    <row r="1004" spans="1:10">
      <c r="A1004" s="45">
        <f t="shared" si="125"/>
        <v>995</v>
      </c>
      <c r="B1004" s="6">
        <f t="shared" ca="1" si="126"/>
        <v>6.48</v>
      </c>
      <c r="C1004" s="16">
        <f t="shared" ca="1" si="127"/>
        <v>9.41</v>
      </c>
      <c r="D1004" s="26">
        <f t="shared" ca="1" si="132"/>
        <v>9.4100000000000003E-2</v>
      </c>
      <c r="E1004" s="13">
        <f t="shared" ca="1" si="128"/>
        <v>0.82282165103803062</v>
      </c>
      <c r="F1004" s="23">
        <f t="shared" ca="1" si="133"/>
        <v>1866.62</v>
      </c>
      <c r="G1004" s="17">
        <f t="shared" ca="1" si="134"/>
        <v>8760.7132548587615</v>
      </c>
      <c r="I1004" s="54">
        <v>16055.397551205344</v>
      </c>
      <c r="J1004" s="55">
        <f t="shared" si="124"/>
        <v>0.995</v>
      </c>
    </row>
    <row r="1005" spans="1:10">
      <c r="A1005" s="45">
        <f t="shared" si="125"/>
        <v>996</v>
      </c>
      <c r="B1005" s="6">
        <f t="shared" ca="1" si="126"/>
        <v>5.42</v>
      </c>
      <c r="C1005" s="16">
        <f t="shared" ca="1" si="127"/>
        <v>10.3</v>
      </c>
      <c r="D1005" s="26">
        <f t="shared" ca="1" si="132"/>
        <v>0.10300000000000001</v>
      </c>
      <c r="E1005" s="13">
        <f t="shared" ca="1" si="128"/>
        <v>0.22709823772580728</v>
      </c>
      <c r="F1005" s="23">
        <f t="shared" ca="1" si="133"/>
        <v>632.82000000000005</v>
      </c>
      <c r="G1005" s="17">
        <f t="shared" ca="1" si="134"/>
        <v>2532.4161339027523</v>
      </c>
      <c r="I1005" s="54">
        <v>16577.132662541029</v>
      </c>
      <c r="J1005" s="55">
        <f t="shared" si="124"/>
        <v>0.996</v>
      </c>
    </row>
    <row r="1006" spans="1:10">
      <c r="A1006" s="45">
        <f t="shared" si="125"/>
        <v>997</v>
      </c>
      <c r="B1006" s="6">
        <f t="shared" ca="1" si="126"/>
        <v>3.35</v>
      </c>
      <c r="C1006" s="16">
        <f t="shared" ca="1" si="127"/>
        <v>9.59</v>
      </c>
      <c r="D1006" s="26">
        <f t="shared" ca="1" si="132"/>
        <v>9.5899999999999999E-2</v>
      </c>
      <c r="E1006" s="13">
        <f t="shared" ca="1" si="128"/>
        <v>0.57926635184740627</v>
      </c>
      <c r="F1006" s="23">
        <f t="shared" ca="1" si="133"/>
        <v>1253.48</v>
      </c>
      <c r="G1006" s="17">
        <f t="shared" ca="1" si="134"/>
        <v>3453.1100290401628</v>
      </c>
      <c r="I1006" s="54">
        <v>17242.557311457535</v>
      </c>
      <c r="J1006" s="55">
        <f t="shared" si="124"/>
        <v>0.997</v>
      </c>
    </row>
    <row r="1007" spans="1:10">
      <c r="A1007" s="45">
        <f t="shared" si="125"/>
        <v>998</v>
      </c>
      <c r="B1007" s="6">
        <f t="shared" ca="1" si="126"/>
        <v>1.23</v>
      </c>
      <c r="C1007" s="16">
        <f t="shared" ca="1" si="127"/>
        <v>7.9</v>
      </c>
      <c r="D1007" s="26">
        <f t="shared" ca="1" si="132"/>
        <v>7.9000000000000001E-2</v>
      </c>
      <c r="E1007" s="13">
        <f t="shared" ca="1" si="128"/>
        <v>6.6692600033194549E-2</v>
      </c>
      <c r="F1007" s="23">
        <f t="shared" ca="1" si="133"/>
        <v>378.14</v>
      </c>
      <c r="G1007" s="17">
        <f t="shared" ca="1" si="134"/>
        <v>427.35862301518347</v>
      </c>
      <c r="I1007" s="54">
        <v>17255.479777563072</v>
      </c>
      <c r="J1007" s="55">
        <f t="shared" si="124"/>
        <v>0.998</v>
      </c>
    </row>
    <row r="1008" spans="1:10">
      <c r="A1008" s="45">
        <f t="shared" si="125"/>
        <v>999</v>
      </c>
      <c r="B1008" s="6">
        <f t="shared" ca="1" si="126"/>
        <v>5.61</v>
      </c>
      <c r="C1008" s="16">
        <f t="shared" ca="1" si="127"/>
        <v>12.02</v>
      </c>
      <c r="D1008" s="26">
        <f t="shared" ca="1" si="132"/>
        <v>0.1202</v>
      </c>
      <c r="E1008" s="13">
        <f t="shared" ca="1" si="128"/>
        <v>0.30776832396757525</v>
      </c>
      <c r="F1008" s="23">
        <f t="shared" ca="1" si="133"/>
        <v>759.76</v>
      </c>
      <c r="G1008" s="17">
        <f t="shared" ca="1" si="134"/>
        <v>2977.12550965321</v>
      </c>
      <c r="I1008" s="54">
        <v>18006.035529577308</v>
      </c>
      <c r="J1008" s="55">
        <f t="shared" si="124"/>
        <v>0.999</v>
      </c>
    </row>
    <row r="1009" spans="1:10">
      <c r="A1009" s="45">
        <f t="shared" si="125"/>
        <v>1000</v>
      </c>
      <c r="B1009" s="6">
        <f t="shared" ca="1" si="126"/>
        <v>2.27</v>
      </c>
      <c r="C1009" s="16">
        <f t="shared" ca="1" si="127"/>
        <v>12.11</v>
      </c>
      <c r="D1009" s="26">
        <f t="shared" ca="1" si="132"/>
        <v>0.1211</v>
      </c>
      <c r="E1009" s="13">
        <f t="shared" ca="1" si="128"/>
        <v>0.11030617368086182</v>
      </c>
      <c r="F1009" s="23">
        <f t="shared" ca="1" si="133"/>
        <v>457.71</v>
      </c>
      <c r="G1009" s="17">
        <f t="shared" ca="1" si="134"/>
        <v>863.83152366253432</v>
      </c>
      <c r="I1009" s="54">
        <v>19743.222939875985</v>
      </c>
      <c r="J1009" s="55">
        <f t="shared" si="124"/>
        <v>1</v>
      </c>
    </row>
  </sheetData>
  <sortState xmlns:xlrd2="http://schemas.microsoft.com/office/spreadsheetml/2017/richdata2" ref="I10:I1009">
    <sortCondition ref="I10:I1009"/>
  </sortState>
  <mergeCells count="3">
    <mergeCell ref="L13:L14"/>
    <mergeCell ref="G5:G8"/>
    <mergeCell ref="L8:M8"/>
  </mergeCells>
  <conditionalFormatting sqref="A1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884F-648F-AD41-9C57-E7E68B856982}">
  <dimension ref="A1:W1005"/>
  <sheetViews>
    <sheetView zoomScale="200" zoomScaleNormal="200" workbookViewId="0">
      <selection activeCell="R6" sqref="R6:R1005"/>
    </sheetView>
  </sheetViews>
  <sheetFormatPr baseColWidth="10" defaultRowHeight="16"/>
  <cols>
    <col min="19" max="19" width="10.83203125" style="39"/>
  </cols>
  <sheetData>
    <row r="1" spans="1:23">
      <c r="A1" s="41" t="s">
        <v>44</v>
      </c>
      <c r="B1" s="37" t="s">
        <v>22</v>
      </c>
      <c r="C1" s="37" t="s">
        <v>23</v>
      </c>
      <c r="D1" s="46" t="s">
        <v>29</v>
      </c>
      <c r="F1" t="s">
        <v>45</v>
      </c>
    </row>
    <row r="2" spans="1:23">
      <c r="A2" s="37">
        <v>1</v>
      </c>
      <c r="B2" s="59">
        <v>2</v>
      </c>
      <c r="C2" s="60">
        <v>5.9500000000000004E-2</v>
      </c>
      <c r="D2" s="38">
        <v>1597.56</v>
      </c>
      <c r="F2" t="s">
        <v>53</v>
      </c>
    </row>
    <row r="3" spans="1:23">
      <c r="A3" s="37">
        <f>A2+1</f>
        <v>2</v>
      </c>
      <c r="B3" s="59">
        <v>6.98</v>
      </c>
      <c r="C3" s="60">
        <v>8.7799999999999989E-2</v>
      </c>
      <c r="D3" s="38">
        <v>1579.04</v>
      </c>
    </row>
    <row r="4" spans="1:23">
      <c r="A4" s="37">
        <f t="shared" ref="A4:A67" si="0">A3+1</f>
        <v>3</v>
      </c>
      <c r="B4" s="59">
        <v>7.38</v>
      </c>
      <c r="C4" s="60">
        <v>0.11210000000000001</v>
      </c>
      <c r="D4" s="38">
        <v>1329.02</v>
      </c>
      <c r="F4" s="51" t="s">
        <v>47</v>
      </c>
      <c r="G4" s="51"/>
      <c r="H4" s="51"/>
      <c r="I4" s="51"/>
      <c r="J4" s="51"/>
      <c r="L4" s="51" t="s">
        <v>48</v>
      </c>
      <c r="M4" s="51"/>
      <c r="N4" s="51"/>
      <c r="O4" s="51"/>
      <c r="P4" s="51"/>
      <c r="R4" s="51" t="s">
        <v>49</v>
      </c>
      <c r="S4" s="51"/>
      <c r="U4" s="51" t="s">
        <v>49</v>
      </c>
      <c r="V4" s="51"/>
    </row>
    <row r="5" spans="1:23">
      <c r="A5" s="37">
        <f t="shared" si="0"/>
        <v>4</v>
      </c>
      <c r="B5" s="59">
        <v>4.8499999999999996</v>
      </c>
      <c r="C5" s="60">
        <v>0.1069</v>
      </c>
      <c r="D5" s="38">
        <v>1751.72</v>
      </c>
      <c r="F5" s="4" t="s">
        <v>4</v>
      </c>
      <c r="G5" s="4" t="s">
        <v>22</v>
      </c>
      <c r="H5" s="4" t="s">
        <v>23</v>
      </c>
      <c r="I5" s="45" t="s">
        <v>29</v>
      </c>
      <c r="J5" s="4" t="s">
        <v>25</v>
      </c>
      <c r="L5" s="45" t="s">
        <v>4</v>
      </c>
      <c r="M5" s="45" t="s">
        <v>22</v>
      </c>
      <c r="N5" s="45" t="s">
        <v>23</v>
      </c>
      <c r="O5" s="45" t="s">
        <v>29</v>
      </c>
      <c r="P5" s="45" t="s">
        <v>25</v>
      </c>
      <c r="R5" s="4" t="s">
        <v>25</v>
      </c>
      <c r="S5" s="3" t="s">
        <v>33</v>
      </c>
      <c r="U5" s="52" t="s">
        <v>40</v>
      </c>
      <c r="V5" s="52"/>
    </row>
    <row r="6" spans="1:23">
      <c r="A6" s="37">
        <f t="shared" si="0"/>
        <v>5</v>
      </c>
      <c r="B6" s="59">
        <v>8.1300000000000008</v>
      </c>
      <c r="C6" s="60">
        <v>9.98E-2</v>
      </c>
      <c r="D6" s="38">
        <v>792.51</v>
      </c>
      <c r="F6" s="4">
        <v>1</v>
      </c>
      <c r="G6" s="62">
        <f ca="1">VLOOKUP(ROUND(RANDBETWEEN(1,100),0),$A$1:$D$102,2,FALSE)</f>
        <v>4.91</v>
      </c>
      <c r="H6" s="61">
        <f ca="1">VLOOKUP(ROUND(RANDBETWEEN(1,100),0),$A$1:$D$102,3,FALSE)</f>
        <v>9.98E-2</v>
      </c>
      <c r="I6" s="27">
        <f ca="1">VLOOKUP(ROUND(RANDBETWEEN(1,100),0),$A$1:$D$102,4,FALSE)</f>
        <v>2187.52</v>
      </c>
      <c r="J6" s="27">
        <f ca="1">PV(H6,G6,-I6)</f>
        <v>8179.5311061038583</v>
      </c>
      <c r="L6" s="4">
        <v>1</v>
      </c>
      <c r="M6" s="62">
        <v>3.63</v>
      </c>
      <c r="N6" s="63">
        <v>9.5799999999999996E-2</v>
      </c>
      <c r="O6" s="27">
        <v>866.98</v>
      </c>
      <c r="P6" s="27">
        <v>2557.2908663986968</v>
      </c>
      <c r="R6" s="27">
        <v>272.15783296564746</v>
      </c>
      <c r="S6" s="28">
        <f>1/1000</f>
        <v>1E-3</v>
      </c>
      <c r="U6" s="37" t="s">
        <v>38</v>
      </c>
      <c r="V6" s="38">
        <f>AVERAGE(R6:R1005)</f>
        <v>4522.2285063521003</v>
      </c>
    </row>
    <row r="7" spans="1:23">
      <c r="A7" s="37">
        <f t="shared" si="0"/>
        <v>6</v>
      </c>
      <c r="B7" s="59">
        <v>9.44</v>
      </c>
      <c r="C7" s="60">
        <v>0.10099999999999999</v>
      </c>
      <c r="D7" s="38">
        <v>1840.83</v>
      </c>
      <c r="F7" s="4">
        <f>F6+1</f>
        <v>2</v>
      </c>
      <c r="G7" s="62">
        <f t="shared" ref="G7:G70" ca="1" si="1">VLOOKUP(ROUND(RANDBETWEEN(1,100),0),$A$1:$D$102,2,FALSE)</f>
        <v>9.85</v>
      </c>
      <c r="H7" s="61">
        <f t="shared" ref="H7:H70" ca="1" si="2">VLOOKUP(ROUND(RANDBETWEEN(1,100),0),$A$1:$D$102,3,FALSE)</f>
        <v>0.1016</v>
      </c>
      <c r="I7" s="27">
        <f t="shared" ref="I7:I70" ca="1" si="3">VLOOKUP(ROUND(RANDBETWEEN(1,100),0),$A$1:$D$102,4,FALSE)</f>
        <v>1440.19</v>
      </c>
      <c r="J7" s="27">
        <f t="shared" ref="J7:J70" ca="1" si="4">PV(H7,G7,-I7)</f>
        <v>8710.0954878707507</v>
      </c>
      <c r="L7" s="4">
        <v>2</v>
      </c>
      <c r="M7" s="62">
        <v>1.72</v>
      </c>
      <c r="N7" s="63">
        <v>6.5299999999999997E-2</v>
      </c>
      <c r="O7" s="27">
        <v>792.51</v>
      </c>
      <c r="P7" s="27">
        <v>1251.1608917150068</v>
      </c>
      <c r="R7" s="27">
        <v>441.80283289223973</v>
      </c>
      <c r="S7" s="28">
        <f>S6+1/1000</f>
        <v>2E-3</v>
      </c>
      <c r="U7" s="37" t="s">
        <v>39</v>
      </c>
      <c r="V7" s="38">
        <f>MEDIAN(R6:R1005)</f>
        <v>3800.3118285269038</v>
      </c>
    </row>
    <row r="8" spans="1:23">
      <c r="A8" s="37">
        <f t="shared" si="0"/>
        <v>7</v>
      </c>
      <c r="B8" s="59">
        <v>9.02</v>
      </c>
      <c r="C8" s="60">
        <v>0.10189999999999999</v>
      </c>
      <c r="D8" s="38">
        <v>1094.57</v>
      </c>
      <c r="F8" s="4">
        <f t="shared" ref="F8:F71" si="5">F7+1</f>
        <v>3</v>
      </c>
      <c r="G8" s="62">
        <f t="shared" ca="1" si="1"/>
        <v>3.81</v>
      </c>
      <c r="H8" s="61">
        <f t="shared" ca="1" si="2"/>
        <v>0.10439999999999999</v>
      </c>
      <c r="I8" s="27">
        <f t="shared" ca="1" si="3"/>
        <v>1960.95</v>
      </c>
      <c r="J8" s="27">
        <f t="shared" ca="1" si="4"/>
        <v>5916.7231116624116</v>
      </c>
      <c r="L8" s="4">
        <v>3</v>
      </c>
      <c r="M8" s="62">
        <v>8.99</v>
      </c>
      <c r="N8" s="63">
        <v>0.1027</v>
      </c>
      <c r="O8" s="27">
        <v>1559.9</v>
      </c>
      <c r="P8" s="27">
        <v>8881.7299959385309</v>
      </c>
      <c r="R8" s="27">
        <v>459.46735535509896</v>
      </c>
      <c r="S8" s="28">
        <f t="shared" ref="S8:S71" si="6">S7+1/1000</f>
        <v>3.0000000000000001E-3</v>
      </c>
      <c r="U8" s="37" t="s">
        <v>41</v>
      </c>
      <c r="V8" s="38">
        <f>MIN(R6:R1005)</f>
        <v>272.15783296564746</v>
      </c>
    </row>
    <row r="9" spans="1:23">
      <c r="A9" s="37">
        <f t="shared" si="0"/>
        <v>8</v>
      </c>
      <c r="B9" s="59">
        <v>7.04</v>
      </c>
      <c r="C9" s="60">
        <v>8.5999999999999993E-2</v>
      </c>
      <c r="D9" s="38">
        <v>1963.5</v>
      </c>
      <c r="F9" s="4">
        <f t="shared" si="5"/>
        <v>4</v>
      </c>
      <c r="G9" s="62">
        <f t="shared" ca="1" si="1"/>
        <v>2.17</v>
      </c>
      <c r="H9" s="61">
        <f t="shared" ca="1" si="2"/>
        <v>0.1069</v>
      </c>
      <c r="I9" s="27">
        <f t="shared" ca="1" si="3"/>
        <v>585.22</v>
      </c>
      <c r="J9" s="27">
        <f t="shared" ca="1" si="4"/>
        <v>1082.8269501622667</v>
      </c>
      <c r="L9" s="4">
        <v>4</v>
      </c>
      <c r="M9" s="62">
        <v>7.19</v>
      </c>
      <c r="N9" s="63">
        <v>8.3900000000000002E-2</v>
      </c>
      <c r="O9" s="27">
        <v>2820.93</v>
      </c>
      <c r="P9" s="27">
        <v>14783.525194180513</v>
      </c>
      <c r="R9" s="27">
        <v>491.63168441860478</v>
      </c>
      <c r="S9" s="28">
        <f t="shared" si="6"/>
        <v>4.0000000000000001E-3</v>
      </c>
      <c r="U9" s="37" t="s">
        <v>42</v>
      </c>
      <c r="V9" s="38">
        <f>MAX(R5:R1005)</f>
        <v>18396.853755918924</v>
      </c>
    </row>
    <row r="10" spans="1:23">
      <c r="A10" s="37">
        <f t="shared" si="0"/>
        <v>9</v>
      </c>
      <c r="B10" s="59">
        <v>1.0900000000000001</v>
      </c>
      <c r="C10" s="60">
        <v>0.10949999999999999</v>
      </c>
      <c r="D10" s="38">
        <v>593.13</v>
      </c>
      <c r="F10" s="4">
        <f t="shared" si="5"/>
        <v>5</v>
      </c>
      <c r="G10" s="62">
        <f t="shared" ca="1" si="1"/>
        <v>3.81</v>
      </c>
      <c r="H10" s="61">
        <f t="shared" ca="1" si="2"/>
        <v>7.0000000000000007E-2</v>
      </c>
      <c r="I10" s="27">
        <f t="shared" ca="1" si="3"/>
        <v>1074.4100000000001</v>
      </c>
      <c r="J10" s="27">
        <f t="shared" ca="1" si="4"/>
        <v>3487.7551716440485</v>
      </c>
      <c r="L10" s="4">
        <v>5</v>
      </c>
      <c r="M10" s="62">
        <v>2.83</v>
      </c>
      <c r="N10" s="63">
        <v>0.1207</v>
      </c>
      <c r="O10" s="27">
        <v>2553.86</v>
      </c>
      <c r="P10" s="27">
        <v>5832.5263966561633</v>
      </c>
      <c r="R10" s="27">
        <v>518.72563280917223</v>
      </c>
      <c r="S10" s="28">
        <f t="shared" si="6"/>
        <v>5.0000000000000001E-3</v>
      </c>
      <c r="U10" s="52" t="s">
        <v>43</v>
      </c>
      <c r="V10" s="38">
        <f>R30</f>
        <v>673.07431285513405</v>
      </c>
      <c r="W10" t="s">
        <v>50</v>
      </c>
    </row>
    <row r="11" spans="1:23">
      <c r="A11" s="37">
        <f t="shared" si="0"/>
        <v>10</v>
      </c>
      <c r="B11" s="59">
        <v>2.29</v>
      </c>
      <c r="C11" s="60">
        <v>0.10710000000000001</v>
      </c>
      <c r="D11" s="38">
        <v>1013.63</v>
      </c>
      <c r="F11" s="4">
        <f t="shared" si="5"/>
        <v>6</v>
      </c>
      <c r="G11" s="62">
        <f t="shared" ca="1" si="1"/>
        <v>9.76</v>
      </c>
      <c r="H11" s="61">
        <f t="shared" ca="1" si="2"/>
        <v>8.9700000000000002E-2</v>
      </c>
      <c r="I11" s="27">
        <f t="shared" ca="1" si="3"/>
        <v>2080.1999999999998</v>
      </c>
      <c r="J11" s="27">
        <f t="shared" ca="1" si="4"/>
        <v>13163.039917599981</v>
      </c>
      <c r="L11" s="4">
        <v>6</v>
      </c>
      <c r="M11" s="62">
        <v>3.91</v>
      </c>
      <c r="N11" s="63">
        <v>7.9299999999999995E-2</v>
      </c>
      <c r="O11" s="27">
        <v>1074.4100000000001</v>
      </c>
      <c r="P11" s="27">
        <v>3495.3226789810742</v>
      </c>
      <c r="R11" s="27">
        <v>533.98792873189905</v>
      </c>
      <c r="S11" s="28">
        <f t="shared" si="6"/>
        <v>6.0000000000000001E-3</v>
      </c>
      <c r="U11" s="52"/>
      <c r="V11" s="38">
        <f>R980</f>
        <v>11927.309109732316</v>
      </c>
      <c r="W11" t="s">
        <v>51</v>
      </c>
    </row>
    <row r="12" spans="1:23">
      <c r="A12" s="37">
        <f t="shared" si="0"/>
        <v>11</v>
      </c>
      <c r="B12" s="59">
        <v>7.46</v>
      </c>
      <c r="C12" s="60">
        <v>8.9700000000000002E-2</v>
      </c>
      <c r="D12" s="38">
        <v>385.39</v>
      </c>
      <c r="F12" s="4">
        <f t="shared" si="5"/>
        <v>7</v>
      </c>
      <c r="G12" s="62">
        <f t="shared" ca="1" si="1"/>
        <v>5.41</v>
      </c>
      <c r="H12" s="61">
        <f t="shared" ca="1" si="2"/>
        <v>5.9500000000000004E-2</v>
      </c>
      <c r="I12" s="27">
        <f t="shared" ca="1" si="3"/>
        <v>475.35</v>
      </c>
      <c r="J12" s="27">
        <f t="shared" ca="1" si="4"/>
        <v>2145.208496428636</v>
      </c>
      <c r="L12" s="4">
        <v>7</v>
      </c>
      <c r="M12" s="62">
        <v>5.38</v>
      </c>
      <c r="N12" s="63">
        <v>0.12210000000000001</v>
      </c>
      <c r="O12" s="27">
        <v>1212.2</v>
      </c>
      <c r="P12" s="27">
        <v>4586.1133349123884</v>
      </c>
      <c r="R12" s="27">
        <v>540.72846308592329</v>
      </c>
      <c r="S12" s="28">
        <f t="shared" si="6"/>
        <v>7.0000000000000001E-3</v>
      </c>
    </row>
    <row r="13" spans="1:23">
      <c r="A13" s="37">
        <f t="shared" si="0"/>
        <v>12</v>
      </c>
      <c r="B13" s="59">
        <v>9.85</v>
      </c>
      <c r="C13" s="60">
        <v>0.1047</v>
      </c>
      <c r="D13" s="38">
        <v>561.70000000000005</v>
      </c>
      <c r="F13" s="4">
        <f t="shared" si="5"/>
        <v>8</v>
      </c>
      <c r="G13" s="62">
        <f t="shared" ca="1" si="1"/>
        <v>6.83</v>
      </c>
      <c r="H13" s="61">
        <f t="shared" ca="1" si="2"/>
        <v>0.10339999999999999</v>
      </c>
      <c r="I13" s="27">
        <f t="shared" ca="1" si="3"/>
        <v>1523.06</v>
      </c>
      <c r="J13" s="27">
        <f t="shared" ca="1" si="4"/>
        <v>7207.8410338420772</v>
      </c>
      <c r="L13" s="4">
        <v>8</v>
      </c>
      <c r="M13" s="62">
        <v>4.55</v>
      </c>
      <c r="N13" s="63">
        <v>8.9700000000000002E-2</v>
      </c>
      <c r="O13" s="27">
        <v>617.33000000000004</v>
      </c>
      <c r="P13" s="27">
        <v>2226.5343196586755</v>
      </c>
      <c r="R13" s="27">
        <v>545.58551786457485</v>
      </c>
      <c r="S13" s="28">
        <f t="shared" si="6"/>
        <v>8.0000000000000002E-3</v>
      </c>
    </row>
    <row r="14" spans="1:23">
      <c r="A14" s="37">
        <f t="shared" si="0"/>
        <v>13</v>
      </c>
      <c r="B14" s="59">
        <v>4.91</v>
      </c>
      <c r="C14" s="60">
        <v>7.0000000000000007E-2</v>
      </c>
      <c r="D14" s="38">
        <v>629.39</v>
      </c>
      <c r="F14" s="4">
        <f t="shared" si="5"/>
        <v>9</v>
      </c>
      <c r="G14" s="62">
        <f t="shared" ca="1" si="1"/>
        <v>6.37</v>
      </c>
      <c r="H14" s="61">
        <f t="shared" ca="1" si="2"/>
        <v>7.0000000000000007E-2</v>
      </c>
      <c r="I14" s="27">
        <f t="shared" ca="1" si="3"/>
        <v>617.33000000000004</v>
      </c>
      <c r="J14" s="27">
        <f t="shared" ca="1" si="4"/>
        <v>3087.8116845088402</v>
      </c>
      <c r="L14" s="4">
        <v>9</v>
      </c>
      <c r="M14" s="62">
        <v>1.49</v>
      </c>
      <c r="N14" s="63">
        <v>8.8699999999999987E-2</v>
      </c>
      <c r="O14" s="27">
        <v>593.13</v>
      </c>
      <c r="P14" s="27">
        <v>795.32539299887799</v>
      </c>
      <c r="R14" s="27">
        <v>549.12830201095994</v>
      </c>
      <c r="S14" s="28">
        <f t="shared" si="6"/>
        <v>9.0000000000000011E-3</v>
      </c>
    </row>
    <row r="15" spans="1:23">
      <c r="A15" s="37">
        <f t="shared" si="0"/>
        <v>14</v>
      </c>
      <c r="B15" s="59">
        <v>8.99</v>
      </c>
      <c r="C15" s="60">
        <v>0.1128</v>
      </c>
      <c r="D15" s="38">
        <v>504.18</v>
      </c>
      <c r="F15" s="4">
        <f t="shared" si="5"/>
        <v>10</v>
      </c>
      <c r="G15" s="62">
        <f t="shared" ca="1" si="1"/>
        <v>4.16</v>
      </c>
      <c r="H15" s="61">
        <f t="shared" ca="1" si="2"/>
        <v>0.11210000000000001</v>
      </c>
      <c r="I15" s="27">
        <f t="shared" ca="1" si="3"/>
        <v>348.89</v>
      </c>
      <c r="J15" s="27">
        <f t="shared" ca="1" si="4"/>
        <v>1111.8750355412453</v>
      </c>
      <c r="L15" s="4">
        <v>10</v>
      </c>
      <c r="M15" s="62">
        <v>6.14</v>
      </c>
      <c r="N15" s="63">
        <v>8.1099999999999992E-2</v>
      </c>
      <c r="O15" s="27">
        <v>430.74</v>
      </c>
      <c r="P15" s="27">
        <v>2020.7508030411018</v>
      </c>
      <c r="R15" s="27">
        <v>567.14230032832813</v>
      </c>
      <c r="S15" s="28">
        <f t="shared" si="6"/>
        <v>1.0000000000000002E-2</v>
      </c>
    </row>
    <row r="16" spans="1:23">
      <c r="A16" s="37">
        <f t="shared" si="0"/>
        <v>15</v>
      </c>
      <c r="B16" s="59">
        <v>7.04</v>
      </c>
      <c r="C16" s="60">
        <v>0.1067</v>
      </c>
      <c r="D16" s="38">
        <v>2875.6</v>
      </c>
      <c r="F16" s="4">
        <f t="shared" si="5"/>
        <v>11</v>
      </c>
      <c r="G16" s="62">
        <f t="shared" ca="1" si="1"/>
        <v>9.4</v>
      </c>
      <c r="H16" s="61">
        <f t="shared" ca="1" si="2"/>
        <v>9.3800000000000008E-2</v>
      </c>
      <c r="I16" s="27">
        <f t="shared" ca="1" si="3"/>
        <v>881.39</v>
      </c>
      <c r="J16" s="27">
        <f t="shared" ca="1" si="4"/>
        <v>5351.1995089444445</v>
      </c>
      <c r="L16" s="4">
        <v>11</v>
      </c>
      <c r="M16" s="62">
        <v>8.3699999999999992</v>
      </c>
      <c r="N16" s="63">
        <v>0.1016</v>
      </c>
      <c r="O16" s="27">
        <v>532.78</v>
      </c>
      <c r="P16" s="27">
        <v>2910.9019584559514</v>
      </c>
      <c r="R16" s="27">
        <v>574.52385317222183</v>
      </c>
      <c r="S16" s="28">
        <f t="shared" si="6"/>
        <v>1.1000000000000003E-2</v>
      </c>
    </row>
    <row r="17" spans="1:19">
      <c r="A17" s="37">
        <f t="shared" si="0"/>
        <v>16</v>
      </c>
      <c r="B17" s="59">
        <v>6.71</v>
      </c>
      <c r="C17" s="60">
        <v>6.8000000000000005E-2</v>
      </c>
      <c r="D17" s="38">
        <v>1291.67</v>
      </c>
      <c r="F17" s="4">
        <f t="shared" si="5"/>
        <v>12</v>
      </c>
      <c r="G17" s="62">
        <f t="shared" ca="1" si="1"/>
        <v>2.83</v>
      </c>
      <c r="H17" s="61">
        <f t="shared" ca="1" si="2"/>
        <v>4.7899999999999998E-2</v>
      </c>
      <c r="I17" s="27">
        <f t="shared" ca="1" si="3"/>
        <v>686.96</v>
      </c>
      <c r="J17" s="27">
        <f t="shared" ca="1" si="4"/>
        <v>1778.6192719426715</v>
      </c>
      <c r="L17" s="4">
        <v>12</v>
      </c>
      <c r="M17" s="62">
        <v>7.83</v>
      </c>
      <c r="N17" s="63">
        <v>9.98E-2</v>
      </c>
      <c r="O17" s="27">
        <v>168.31</v>
      </c>
      <c r="P17" s="27">
        <v>885.73024689963404</v>
      </c>
      <c r="R17" s="27">
        <v>576.55482184454365</v>
      </c>
      <c r="S17" s="28">
        <f t="shared" si="6"/>
        <v>1.2000000000000004E-2</v>
      </c>
    </row>
    <row r="18" spans="1:19">
      <c r="A18" s="37">
        <f t="shared" si="0"/>
        <v>17</v>
      </c>
      <c r="B18" s="59">
        <v>7.53</v>
      </c>
      <c r="C18" s="60">
        <v>7.400000000000001E-2</v>
      </c>
      <c r="D18" s="38">
        <v>1520.96</v>
      </c>
      <c r="F18" s="4">
        <f t="shared" si="5"/>
        <v>13</v>
      </c>
      <c r="G18" s="62">
        <f t="shared" ca="1" si="1"/>
        <v>9.9700000000000006</v>
      </c>
      <c r="H18" s="61">
        <f t="shared" ca="1" si="2"/>
        <v>0.1014</v>
      </c>
      <c r="I18" s="27">
        <f t="shared" ca="1" si="3"/>
        <v>1161.79</v>
      </c>
      <c r="J18" s="27">
        <f t="shared" ca="1" si="4"/>
        <v>7083.3084297555515</v>
      </c>
      <c r="L18" s="4">
        <v>13</v>
      </c>
      <c r="M18" s="62">
        <v>4.29</v>
      </c>
      <c r="N18" s="63">
        <v>5.7800000000000004E-2</v>
      </c>
      <c r="O18" s="27">
        <v>1291.67</v>
      </c>
      <c r="P18" s="27">
        <v>4786.9108310420961</v>
      </c>
      <c r="R18" s="27">
        <v>582.56421009686903</v>
      </c>
      <c r="S18" s="28">
        <f t="shared" si="6"/>
        <v>1.3000000000000005E-2</v>
      </c>
    </row>
    <row r="19" spans="1:19">
      <c r="A19" s="37">
        <f t="shared" si="0"/>
        <v>18</v>
      </c>
      <c r="B19" s="59">
        <v>6.92</v>
      </c>
      <c r="C19" s="60">
        <v>7.7600000000000002E-2</v>
      </c>
      <c r="D19" s="38">
        <v>739.1</v>
      </c>
      <c r="F19" s="4">
        <f t="shared" si="5"/>
        <v>14</v>
      </c>
      <c r="G19" s="62">
        <f t="shared" ca="1" si="1"/>
        <v>4.82</v>
      </c>
      <c r="H19" s="61">
        <f t="shared" ca="1" si="2"/>
        <v>0.1016</v>
      </c>
      <c r="I19" s="27">
        <f t="shared" ca="1" si="3"/>
        <v>585.22</v>
      </c>
      <c r="J19" s="27">
        <f t="shared" ca="1" si="4"/>
        <v>2147.0213926191759</v>
      </c>
      <c r="L19" s="4">
        <v>14</v>
      </c>
      <c r="M19" s="62">
        <v>2.29</v>
      </c>
      <c r="N19" s="63">
        <v>0.10949999999999999</v>
      </c>
      <c r="O19" s="27">
        <v>1448.1</v>
      </c>
      <c r="P19" s="27">
        <v>2800.4535231956997</v>
      </c>
      <c r="R19" s="27">
        <v>602.23463396953639</v>
      </c>
      <c r="S19" s="28">
        <f t="shared" si="6"/>
        <v>1.4000000000000005E-2</v>
      </c>
    </row>
    <row r="20" spans="1:19">
      <c r="A20" s="37">
        <f t="shared" si="0"/>
        <v>19</v>
      </c>
      <c r="B20" s="59">
        <v>9.2200000000000006</v>
      </c>
      <c r="C20" s="60">
        <v>5.74E-2</v>
      </c>
      <c r="D20" s="38">
        <v>1494.79</v>
      </c>
      <c r="F20" s="4">
        <f t="shared" si="5"/>
        <v>15</v>
      </c>
      <c r="G20" s="62">
        <f t="shared" ca="1" si="1"/>
        <v>4.42</v>
      </c>
      <c r="H20" s="61">
        <f t="shared" ca="1" si="2"/>
        <v>9.98E-2</v>
      </c>
      <c r="I20" s="27">
        <f t="shared" ca="1" si="3"/>
        <v>1242.3399999999999</v>
      </c>
      <c r="J20" s="27">
        <f t="shared" ca="1" si="4"/>
        <v>4273.0039913130513</v>
      </c>
      <c r="L20" s="4">
        <v>15</v>
      </c>
      <c r="M20" s="62">
        <v>8.5299999999999994</v>
      </c>
      <c r="N20" s="63">
        <v>8.0299999999999996E-2</v>
      </c>
      <c r="O20" s="27">
        <v>689.73</v>
      </c>
      <c r="P20" s="27">
        <v>4144.8417035841821</v>
      </c>
      <c r="R20" s="27">
        <v>603.35697198674836</v>
      </c>
      <c r="S20" s="28">
        <f t="shared" si="6"/>
        <v>1.5000000000000006E-2</v>
      </c>
    </row>
    <row r="21" spans="1:19">
      <c r="A21" s="37">
        <f t="shared" si="0"/>
        <v>20</v>
      </c>
      <c r="B21" s="59">
        <v>5.45</v>
      </c>
      <c r="C21" s="60">
        <v>8.3699999999999997E-2</v>
      </c>
      <c r="D21" s="38">
        <v>1601.27</v>
      </c>
      <c r="F21" s="4">
        <f t="shared" si="5"/>
        <v>16</v>
      </c>
      <c r="G21" s="62">
        <f t="shared" ca="1" si="1"/>
        <v>4.91</v>
      </c>
      <c r="H21" s="61">
        <f t="shared" ca="1" si="2"/>
        <v>0.10099999999999999</v>
      </c>
      <c r="I21" s="27">
        <f t="shared" ca="1" si="3"/>
        <v>792.51</v>
      </c>
      <c r="J21" s="27">
        <f t="shared" ca="1" si="4"/>
        <v>2954.3949387232224</v>
      </c>
      <c r="L21" s="4">
        <v>16</v>
      </c>
      <c r="M21" s="62">
        <v>7.04</v>
      </c>
      <c r="N21" s="63">
        <v>5.74E-2</v>
      </c>
      <c r="O21" s="27">
        <v>532.78</v>
      </c>
      <c r="P21" s="27">
        <v>3015.8683193380871</v>
      </c>
      <c r="R21" s="27">
        <v>607.37163206213313</v>
      </c>
      <c r="S21" s="28">
        <f t="shared" si="6"/>
        <v>1.6000000000000007E-2</v>
      </c>
    </row>
    <row r="22" spans="1:19">
      <c r="A22" s="37">
        <f t="shared" si="0"/>
        <v>21</v>
      </c>
      <c r="B22" s="59">
        <v>3.91</v>
      </c>
      <c r="C22" s="60">
        <v>3.9399999999999998E-2</v>
      </c>
      <c r="D22" s="38">
        <v>486.33</v>
      </c>
      <c r="F22" s="4">
        <f t="shared" si="5"/>
        <v>17</v>
      </c>
      <c r="G22" s="62">
        <f t="shared" ca="1" si="1"/>
        <v>2.52</v>
      </c>
      <c r="H22" s="61">
        <f t="shared" ca="1" si="2"/>
        <v>0.10189999999999999</v>
      </c>
      <c r="I22" s="27">
        <f t="shared" ca="1" si="3"/>
        <v>1963.5</v>
      </c>
      <c r="J22" s="27">
        <f t="shared" ca="1" si="4"/>
        <v>4179.9618862813259</v>
      </c>
      <c r="L22" s="4">
        <v>17</v>
      </c>
      <c r="M22" s="62">
        <v>1.66</v>
      </c>
      <c r="N22" s="63">
        <v>6.3099999999999989E-2</v>
      </c>
      <c r="O22" s="27">
        <v>1317.25</v>
      </c>
      <c r="P22" s="27">
        <v>2016.2837483516853</v>
      </c>
      <c r="R22" s="27">
        <v>609.87979939694242</v>
      </c>
      <c r="S22" s="28">
        <f t="shared" si="6"/>
        <v>1.7000000000000008E-2</v>
      </c>
    </row>
    <row r="23" spans="1:19">
      <c r="A23" s="37">
        <f t="shared" si="0"/>
        <v>22</v>
      </c>
      <c r="B23" s="59">
        <v>1.99</v>
      </c>
      <c r="C23" s="60">
        <v>7.5700000000000003E-2</v>
      </c>
      <c r="D23" s="38">
        <v>342.32</v>
      </c>
      <c r="F23" s="4">
        <f t="shared" si="5"/>
        <v>18</v>
      </c>
      <c r="G23" s="62">
        <f t="shared" ca="1" si="1"/>
        <v>2.29</v>
      </c>
      <c r="H23" s="61">
        <f t="shared" ca="1" si="2"/>
        <v>0.1042</v>
      </c>
      <c r="I23" s="27">
        <f t="shared" ca="1" si="3"/>
        <v>430.74</v>
      </c>
      <c r="J23" s="27">
        <f t="shared" ca="1" si="4"/>
        <v>839.44320612503827</v>
      </c>
      <c r="L23" s="4">
        <v>18</v>
      </c>
      <c r="M23" s="62">
        <v>1.31</v>
      </c>
      <c r="N23" s="63">
        <v>0.1009</v>
      </c>
      <c r="O23" s="27">
        <v>1991.12</v>
      </c>
      <c r="P23" s="27">
        <v>2334.9073676381595</v>
      </c>
      <c r="R23" s="27">
        <v>626.14728001820504</v>
      </c>
      <c r="S23" s="28">
        <f t="shared" si="6"/>
        <v>1.8000000000000009E-2</v>
      </c>
    </row>
    <row r="24" spans="1:19">
      <c r="A24" s="37">
        <f t="shared" si="0"/>
        <v>23</v>
      </c>
      <c r="B24" s="59">
        <v>2.83</v>
      </c>
      <c r="C24" s="60">
        <v>0.1014</v>
      </c>
      <c r="D24" s="38">
        <v>2820.93</v>
      </c>
      <c r="F24" s="4">
        <f t="shared" si="5"/>
        <v>19</v>
      </c>
      <c r="G24" s="62">
        <f t="shared" ca="1" si="1"/>
        <v>1.69</v>
      </c>
      <c r="H24" s="61">
        <f t="shared" ca="1" si="2"/>
        <v>0.10339999999999999</v>
      </c>
      <c r="I24" s="27">
        <f t="shared" ca="1" si="3"/>
        <v>1687.96</v>
      </c>
      <c r="J24" s="27">
        <f t="shared" ca="1" si="4"/>
        <v>2500.9101144578649</v>
      </c>
      <c r="L24" s="4">
        <v>19</v>
      </c>
      <c r="M24" s="62">
        <v>3.52</v>
      </c>
      <c r="N24" s="63">
        <v>7.4900000000000008E-2</v>
      </c>
      <c r="O24" s="27">
        <v>561.70000000000005</v>
      </c>
      <c r="P24" s="27">
        <v>1683.5650953835745</v>
      </c>
      <c r="R24" s="27">
        <v>634.66637719825042</v>
      </c>
      <c r="S24" s="28">
        <f t="shared" si="6"/>
        <v>1.900000000000001E-2</v>
      </c>
    </row>
    <row r="25" spans="1:19">
      <c r="A25" s="37">
        <f t="shared" si="0"/>
        <v>24</v>
      </c>
      <c r="B25" s="59">
        <v>4.82</v>
      </c>
      <c r="C25" s="60">
        <v>9.4200000000000006E-2</v>
      </c>
      <c r="D25" s="38">
        <v>686.96</v>
      </c>
      <c r="F25" s="4">
        <f t="shared" si="5"/>
        <v>20</v>
      </c>
      <c r="G25" s="62">
        <f t="shared" ca="1" si="1"/>
        <v>9.34</v>
      </c>
      <c r="H25" s="61">
        <f t="shared" ca="1" si="2"/>
        <v>8.3900000000000002E-2</v>
      </c>
      <c r="I25" s="27">
        <f t="shared" ca="1" si="3"/>
        <v>1270.32</v>
      </c>
      <c r="J25" s="27">
        <f t="shared" ca="1" si="4"/>
        <v>8006.5733432936286</v>
      </c>
      <c r="L25" s="4">
        <v>20</v>
      </c>
      <c r="M25" s="62">
        <v>9.4</v>
      </c>
      <c r="N25" s="63">
        <v>6.8000000000000005E-2</v>
      </c>
      <c r="O25" s="27">
        <v>1856.4</v>
      </c>
      <c r="P25" s="27">
        <v>12590.670664796737</v>
      </c>
      <c r="R25" s="27">
        <v>635.87776247207057</v>
      </c>
      <c r="S25" s="28">
        <f t="shared" si="6"/>
        <v>2.0000000000000011E-2</v>
      </c>
    </row>
    <row r="26" spans="1:19">
      <c r="A26" s="37">
        <f t="shared" si="0"/>
        <v>25</v>
      </c>
      <c r="B26" s="59">
        <v>4.42</v>
      </c>
      <c r="C26" s="60">
        <v>0.124</v>
      </c>
      <c r="D26" s="38">
        <v>1919.12</v>
      </c>
      <c r="F26" s="4">
        <f t="shared" si="5"/>
        <v>21</v>
      </c>
      <c r="G26" s="62">
        <f t="shared" ca="1" si="1"/>
        <v>7.1</v>
      </c>
      <c r="H26" s="61">
        <f t="shared" ca="1" si="2"/>
        <v>0.10439999999999999</v>
      </c>
      <c r="I26" s="27">
        <f t="shared" ca="1" si="3"/>
        <v>1401.26</v>
      </c>
      <c r="J26" s="27">
        <f t="shared" ca="1" si="4"/>
        <v>6790.3928153683937</v>
      </c>
      <c r="L26" s="4">
        <v>21</v>
      </c>
      <c r="M26" s="62">
        <v>2.52</v>
      </c>
      <c r="N26" s="63">
        <v>6.5099999999999991E-2</v>
      </c>
      <c r="O26" s="27">
        <v>1919.12</v>
      </c>
      <c r="P26" s="27">
        <v>4331.9218516222336</v>
      </c>
      <c r="R26" s="27">
        <v>635.99209383092818</v>
      </c>
      <c r="S26" s="28">
        <f t="shared" si="6"/>
        <v>2.1000000000000012E-2</v>
      </c>
    </row>
    <row r="27" spans="1:19">
      <c r="A27" s="37">
        <f t="shared" si="0"/>
        <v>26</v>
      </c>
      <c r="B27" s="59">
        <v>2.52</v>
      </c>
      <c r="C27" s="60">
        <v>0.1009</v>
      </c>
      <c r="D27" s="38">
        <v>737.79</v>
      </c>
      <c r="F27" s="4">
        <f t="shared" si="5"/>
        <v>22</v>
      </c>
      <c r="G27" s="62">
        <f t="shared" ca="1" si="1"/>
        <v>4.82</v>
      </c>
      <c r="H27" s="61">
        <f t="shared" ca="1" si="2"/>
        <v>9.3800000000000008E-2</v>
      </c>
      <c r="I27" s="27">
        <f t="shared" ca="1" si="3"/>
        <v>1257.27</v>
      </c>
      <c r="J27" s="27">
        <f t="shared" ca="1" si="4"/>
        <v>4703.2166509993376</v>
      </c>
      <c r="L27" s="4">
        <v>22</v>
      </c>
      <c r="M27" s="62">
        <v>6.89</v>
      </c>
      <c r="N27" s="63">
        <v>5.7800000000000004E-2</v>
      </c>
      <c r="O27" s="27">
        <v>629.39</v>
      </c>
      <c r="P27" s="27">
        <v>3495.5769229306925</v>
      </c>
      <c r="R27" s="27">
        <v>645.94755129293083</v>
      </c>
      <c r="S27" s="28">
        <f t="shared" si="6"/>
        <v>2.2000000000000013E-2</v>
      </c>
    </row>
    <row r="28" spans="1:19">
      <c r="A28" s="37">
        <f t="shared" si="0"/>
        <v>27</v>
      </c>
      <c r="B28" s="59">
        <v>9.6199999999999992</v>
      </c>
      <c r="C28" s="60">
        <v>0.1042</v>
      </c>
      <c r="D28" s="38">
        <v>689</v>
      </c>
      <c r="F28" s="4">
        <f t="shared" si="5"/>
        <v>23</v>
      </c>
      <c r="G28" s="62">
        <f t="shared" ca="1" si="1"/>
        <v>6.83</v>
      </c>
      <c r="H28" s="61">
        <f t="shared" ca="1" si="2"/>
        <v>0.1009</v>
      </c>
      <c r="I28" s="27">
        <f t="shared" ca="1" si="3"/>
        <v>593.13</v>
      </c>
      <c r="J28" s="27">
        <f t="shared" ca="1" si="4"/>
        <v>2829.6518392157159</v>
      </c>
      <c r="L28" s="4">
        <v>23</v>
      </c>
      <c r="M28" s="62">
        <v>9.9700000000000006</v>
      </c>
      <c r="N28" s="63">
        <v>0.1142</v>
      </c>
      <c r="O28" s="27">
        <v>1074.4100000000001</v>
      </c>
      <c r="P28" s="27">
        <v>6207.1759114300785</v>
      </c>
      <c r="R28" s="27">
        <v>647.16009130883799</v>
      </c>
      <c r="S28" s="28">
        <f t="shared" si="6"/>
        <v>2.3000000000000013E-2</v>
      </c>
    </row>
    <row r="29" spans="1:19">
      <c r="A29" s="37">
        <f t="shared" si="0"/>
        <v>28</v>
      </c>
      <c r="B29" s="59">
        <v>4.08</v>
      </c>
      <c r="C29" s="60">
        <v>9.9700000000000011E-2</v>
      </c>
      <c r="D29" s="38">
        <v>278.54000000000002</v>
      </c>
      <c r="F29" s="4">
        <f t="shared" si="5"/>
        <v>24</v>
      </c>
      <c r="G29" s="62">
        <f t="shared" ca="1" si="1"/>
        <v>4.42</v>
      </c>
      <c r="H29" s="61">
        <f t="shared" ca="1" si="2"/>
        <v>8.1099999999999992E-2</v>
      </c>
      <c r="I29" s="27">
        <f t="shared" ca="1" si="3"/>
        <v>1856.4</v>
      </c>
      <c r="J29" s="27">
        <f t="shared" ca="1" si="4"/>
        <v>6673.51826535286</v>
      </c>
      <c r="L29" s="4">
        <v>24</v>
      </c>
      <c r="M29" s="62">
        <v>2.72</v>
      </c>
      <c r="N29" s="63">
        <v>8.3699999999999997E-2</v>
      </c>
      <c r="O29" s="27">
        <v>561.70000000000005</v>
      </c>
      <c r="P29" s="27">
        <v>1317.9234971693866</v>
      </c>
      <c r="R29" s="27">
        <v>659.19126445727125</v>
      </c>
      <c r="S29" s="28">
        <f t="shared" si="6"/>
        <v>2.4000000000000014E-2</v>
      </c>
    </row>
    <row r="30" spans="1:19">
      <c r="A30" s="37">
        <f t="shared" si="0"/>
        <v>29</v>
      </c>
      <c r="B30" s="59">
        <v>1.47</v>
      </c>
      <c r="C30" s="60">
        <v>0.14810000000000001</v>
      </c>
      <c r="D30" s="38">
        <v>1161.79</v>
      </c>
      <c r="F30" s="4">
        <f t="shared" si="5"/>
        <v>25</v>
      </c>
      <c r="G30" s="62">
        <f t="shared" ca="1" si="1"/>
        <v>7.83</v>
      </c>
      <c r="H30" s="61">
        <f t="shared" ca="1" si="2"/>
        <v>5.9500000000000004E-2</v>
      </c>
      <c r="I30" s="27">
        <f t="shared" ca="1" si="3"/>
        <v>689</v>
      </c>
      <c r="J30" s="27">
        <f t="shared" ca="1" si="4"/>
        <v>4215.018813438438</v>
      </c>
      <c r="L30" s="4">
        <v>25</v>
      </c>
      <c r="M30" s="62">
        <v>7.38</v>
      </c>
      <c r="N30" s="63">
        <v>6.93E-2</v>
      </c>
      <c r="O30" s="27">
        <v>2080.1999999999998</v>
      </c>
      <c r="P30" s="27">
        <v>11710.321382101014</v>
      </c>
      <c r="R30" s="27">
        <v>673.07431285513405</v>
      </c>
      <c r="S30" s="28">
        <f t="shared" si="6"/>
        <v>2.5000000000000015E-2</v>
      </c>
    </row>
    <row r="31" spans="1:19">
      <c r="A31" s="37">
        <f t="shared" si="0"/>
        <v>30</v>
      </c>
      <c r="B31" s="59">
        <v>3.52</v>
      </c>
      <c r="C31" s="60">
        <v>0.10310000000000001</v>
      </c>
      <c r="D31" s="38">
        <v>612.09</v>
      </c>
      <c r="F31" s="4">
        <f t="shared" si="5"/>
        <v>26</v>
      </c>
      <c r="G31" s="62">
        <f t="shared" ca="1" si="1"/>
        <v>5.5</v>
      </c>
      <c r="H31" s="61">
        <f t="shared" ca="1" si="2"/>
        <v>9.6300000000000011E-2</v>
      </c>
      <c r="I31" s="27">
        <f t="shared" ca="1" si="3"/>
        <v>550.29</v>
      </c>
      <c r="J31" s="27">
        <f t="shared" ca="1" si="4"/>
        <v>2268.0264406633846</v>
      </c>
      <c r="L31" s="4">
        <v>26</v>
      </c>
      <c r="M31" s="62">
        <v>9.02</v>
      </c>
      <c r="N31" s="63">
        <v>7.400000000000001E-2</v>
      </c>
      <c r="O31" s="27">
        <v>1270.32</v>
      </c>
      <c r="P31" s="27">
        <v>8150.3018227205412</v>
      </c>
      <c r="R31" s="27">
        <v>680.79846415435486</v>
      </c>
      <c r="S31" s="28">
        <f t="shared" si="6"/>
        <v>2.6000000000000016E-2</v>
      </c>
    </row>
    <row r="32" spans="1:19">
      <c r="A32" s="37">
        <f t="shared" si="0"/>
        <v>31</v>
      </c>
      <c r="B32" s="59">
        <v>9.76</v>
      </c>
      <c r="C32" s="60">
        <v>7.0499999999999993E-2</v>
      </c>
      <c r="D32" s="38">
        <v>868.39</v>
      </c>
      <c r="F32" s="4">
        <f t="shared" si="5"/>
        <v>27</v>
      </c>
      <c r="G32" s="62">
        <f t="shared" ca="1" si="1"/>
        <v>7.1</v>
      </c>
      <c r="H32" s="61">
        <f t="shared" ca="1" si="2"/>
        <v>0.1009</v>
      </c>
      <c r="I32" s="27">
        <f t="shared" ca="1" si="3"/>
        <v>1094.57</v>
      </c>
      <c r="J32" s="27">
        <f t="shared" ca="1" si="4"/>
        <v>5366.0237924558796</v>
      </c>
      <c r="L32" s="4">
        <v>27</v>
      </c>
      <c r="M32" s="62">
        <v>4.82</v>
      </c>
      <c r="N32" s="63">
        <v>5.9500000000000004E-2</v>
      </c>
      <c r="O32" s="27">
        <v>1494.79</v>
      </c>
      <c r="P32" s="27">
        <v>6108.3854498510036</v>
      </c>
      <c r="R32" s="27">
        <v>683.76717445669397</v>
      </c>
      <c r="S32" s="28">
        <f t="shared" si="6"/>
        <v>2.7000000000000017E-2</v>
      </c>
    </row>
    <row r="33" spans="1:19">
      <c r="A33" s="37">
        <f t="shared" si="0"/>
        <v>32</v>
      </c>
      <c r="B33" s="59">
        <v>4.57</v>
      </c>
      <c r="C33" s="60">
        <v>0.1241</v>
      </c>
      <c r="D33" s="38">
        <v>939.32</v>
      </c>
      <c r="F33" s="4">
        <f t="shared" si="5"/>
        <v>28</v>
      </c>
      <c r="G33" s="62">
        <f t="shared" ca="1" si="1"/>
        <v>3.63</v>
      </c>
      <c r="H33" s="61">
        <f t="shared" ca="1" si="2"/>
        <v>9.5799999999999996E-2</v>
      </c>
      <c r="I33" s="27">
        <f t="shared" ca="1" si="3"/>
        <v>1579.04</v>
      </c>
      <c r="J33" s="27">
        <f t="shared" ca="1" si="4"/>
        <v>4657.6213634434453</v>
      </c>
      <c r="L33" s="4">
        <v>28</v>
      </c>
      <c r="M33" s="62">
        <v>2.19</v>
      </c>
      <c r="N33" s="63">
        <v>0.10189999999999999</v>
      </c>
      <c r="O33" s="27">
        <v>532.78</v>
      </c>
      <c r="P33" s="27">
        <v>1000.9716135799888</v>
      </c>
      <c r="R33" s="27">
        <v>709.11825577761033</v>
      </c>
      <c r="S33" s="28">
        <f t="shared" si="6"/>
        <v>2.8000000000000018E-2</v>
      </c>
    </row>
    <row r="34" spans="1:19">
      <c r="A34" s="37">
        <f t="shared" si="0"/>
        <v>33</v>
      </c>
      <c r="B34" s="59">
        <v>7.1</v>
      </c>
      <c r="C34" s="60">
        <v>9.5399999999999985E-2</v>
      </c>
      <c r="D34" s="38">
        <v>664.27</v>
      </c>
      <c r="F34" s="4">
        <f t="shared" si="5"/>
        <v>29</v>
      </c>
      <c r="G34" s="62">
        <f t="shared" ca="1" si="1"/>
        <v>2.52</v>
      </c>
      <c r="H34" s="61">
        <f t="shared" ca="1" si="2"/>
        <v>6.3E-2</v>
      </c>
      <c r="I34" s="27">
        <f t="shared" ca="1" si="3"/>
        <v>790.27</v>
      </c>
      <c r="J34" s="27">
        <f t="shared" ca="1" si="4"/>
        <v>1789.9413253117382</v>
      </c>
      <c r="L34" s="4">
        <v>29</v>
      </c>
      <c r="M34" s="62">
        <v>9.23</v>
      </c>
      <c r="N34" s="63">
        <v>8.1699999999999995E-2</v>
      </c>
      <c r="O34" s="27">
        <v>331.83</v>
      </c>
      <c r="P34" s="27">
        <v>2094.1898776507651</v>
      </c>
      <c r="R34" s="27">
        <v>711.10578245186309</v>
      </c>
      <c r="S34" s="28">
        <f t="shared" si="6"/>
        <v>2.9000000000000019E-2</v>
      </c>
    </row>
    <row r="35" spans="1:19">
      <c r="A35" s="37">
        <f t="shared" si="0"/>
        <v>34</v>
      </c>
      <c r="B35" s="59">
        <v>7.8</v>
      </c>
      <c r="C35" s="60">
        <v>8.0399999999999985E-2</v>
      </c>
      <c r="D35" s="38">
        <v>331.83</v>
      </c>
      <c r="F35" s="4">
        <f t="shared" si="5"/>
        <v>30</v>
      </c>
      <c r="G35" s="62">
        <f t="shared" ca="1" si="1"/>
        <v>3.43</v>
      </c>
      <c r="H35" s="61">
        <f t="shared" ca="1" si="2"/>
        <v>0.1069</v>
      </c>
      <c r="I35" s="27">
        <f t="shared" ca="1" si="3"/>
        <v>1294.1099999999999</v>
      </c>
      <c r="J35" s="27">
        <f t="shared" ca="1" si="4"/>
        <v>3561.0034145661625</v>
      </c>
      <c r="L35" s="4">
        <v>30</v>
      </c>
      <c r="M35" s="62">
        <v>4.55</v>
      </c>
      <c r="N35" s="63">
        <v>9.3000000000000013E-2</v>
      </c>
      <c r="O35" s="27">
        <v>168.31</v>
      </c>
      <c r="P35" s="27">
        <v>602.23463396953639</v>
      </c>
      <c r="R35" s="27">
        <v>717.19942670849287</v>
      </c>
      <c r="S35" s="28">
        <f t="shared" si="6"/>
        <v>3.000000000000002E-2</v>
      </c>
    </row>
    <row r="36" spans="1:19">
      <c r="A36" s="37">
        <f t="shared" si="0"/>
        <v>35</v>
      </c>
      <c r="B36" s="59">
        <v>8.48</v>
      </c>
      <c r="C36" s="60">
        <v>0.1007</v>
      </c>
      <c r="D36" s="38">
        <v>905.26</v>
      </c>
      <c r="F36" s="4">
        <f t="shared" si="5"/>
        <v>31</v>
      </c>
      <c r="G36" s="62">
        <f t="shared" ca="1" si="1"/>
        <v>6.71</v>
      </c>
      <c r="H36" s="61">
        <f t="shared" ca="1" si="2"/>
        <v>6.9199999999999998E-2</v>
      </c>
      <c r="I36" s="27">
        <f t="shared" ca="1" si="3"/>
        <v>1448.1</v>
      </c>
      <c r="J36" s="27">
        <f t="shared" ca="1" si="4"/>
        <v>7569.3627644816906</v>
      </c>
      <c r="L36" s="4">
        <v>31</v>
      </c>
      <c r="M36" s="62">
        <v>6.92</v>
      </c>
      <c r="N36" s="63">
        <v>7.1800000000000003E-2</v>
      </c>
      <c r="O36" s="27">
        <v>1014.56</v>
      </c>
      <c r="P36" s="27">
        <v>5385.2350763784516</v>
      </c>
      <c r="R36" s="27">
        <v>719.13380899248125</v>
      </c>
      <c r="S36" s="28">
        <f t="shared" si="6"/>
        <v>3.1000000000000021E-2</v>
      </c>
    </row>
    <row r="37" spans="1:19">
      <c r="A37" s="37">
        <f t="shared" si="0"/>
        <v>36</v>
      </c>
      <c r="B37" s="59">
        <v>8.5299999999999994</v>
      </c>
      <c r="C37" s="60">
        <v>8.8699999999999987E-2</v>
      </c>
      <c r="D37" s="38">
        <v>809.71</v>
      </c>
      <c r="F37" s="4">
        <f t="shared" si="5"/>
        <v>32</v>
      </c>
      <c r="G37" s="62">
        <f t="shared" ca="1" si="1"/>
        <v>2.36</v>
      </c>
      <c r="H37" s="61">
        <f t="shared" ca="1" si="2"/>
        <v>6.8600000000000008E-2</v>
      </c>
      <c r="I37" s="27">
        <f t="shared" ca="1" si="3"/>
        <v>629.39</v>
      </c>
      <c r="J37" s="27">
        <f t="shared" ca="1" si="4"/>
        <v>1329.7998759827253</v>
      </c>
      <c r="L37" s="4">
        <v>32</v>
      </c>
      <c r="M37" s="62">
        <v>1.31</v>
      </c>
      <c r="N37" s="63">
        <v>7.8600000000000003E-2</v>
      </c>
      <c r="O37" s="27">
        <v>1074.4100000000001</v>
      </c>
      <c r="P37" s="27">
        <v>1289.9169032730229</v>
      </c>
      <c r="R37" s="27">
        <v>721.90440559880903</v>
      </c>
      <c r="S37" s="28">
        <f t="shared" si="6"/>
        <v>3.2000000000000021E-2</v>
      </c>
    </row>
    <row r="38" spans="1:19">
      <c r="A38" s="37">
        <f t="shared" si="0"/>
        <v>37</v>
      </c>
      <c r="B38" s="59">
        <v>6</v>
      </c>
      <c r="C38" s="60">
        <v>6.13E-2</v>
      </c>
      <c r="D38" s="38">
        <v>1452.77</v>
      </c>
      <c r="F38" s="4">
        <f t="shared" si="5"/>
        <v>33</v>
      </c>
      <c r="G38" s="62">
        <f t="shared" ca="1" si="1"/>
        <v>8.5299999999999994</v>
      </c>
      <c r="H38" s="61">
        <f t="shared" ca="1" si="2"/>
        <v>7.8899999999999998E-2</v>
      </c>
      <c r="I38" s="27">
        <f t="shared" ca="1" si="3"/>
        <v>475.35</v>
      </c>
      <c r="J38" s="27">
        <f t="shared" ca="1" si="4"/>
        <v>2872.5645238911561</v>
      </c>
      <c r="L38" s="4">
        <v>33</v>
      </c>
      <c r="M38" s="62">
        <v>6.98</v>
      </c>
      <c r="N38" s="63">
        <v>7.8600000000000003E-2</v>
      </c>
      <c r="O38" s="27">
        <v>585.22</v>
      </c>
      <c r="P38" s="27">
        <v>3054.8759274908984</v>
      </c>
      <c r="R38" s="27">
        <v>726.12221476998104</v>
      </c>
      <c r="S38" s="28">
        <f t="shared" si="6"/>
        <v>3.3000000000000022E-2</v>
      </c>
    </row>
    <row r="39" spans="1:19">
      <c r="A39" s="37">
        <f t="shared" si="0"/>
        <v>38</v>
      </c>
      <c r="B39" s="59">
        <v>1.69</v>
      </c>
      <c r="C39" s="60">
        <v>7.9299999999999995E-2</v>
      </c>
      <c r="D39" s="38">
        <v>790.27</v>
      </c>
      <c r="F39" s="4">
        <f t="shared" si="5"/>
        <v>34</v>
      </c>
      <c r="G39" s="62">
        <f t="shared" ca="1" si="1"/>
        <v>4.55</v>
      </c>
      <c r="H39" s="61">
        <f t="shared" ca="1" si="2"/>
        <v>6.9699999999999998E-2</v>
      </c>
      <c r="I39" s="27">
        <f t="shared" ca="1" si="3"/>
        <v>2080.1999999999998</v>
      </c>
      <c r="J39" s="27">
        <f t="shared" ca="1" si="4"/>
        <v>7880.0995051937598</v>
      </c>
      <c r="L39" s="4">
        <v>34</v>
      </c>
      <c r="M39" s="62">
        <v>6.14</v>
      </c>
      <c r="N39" s="63">
        <v>0.11119999999999999</v>
      </c>
      <c r="O39" s="27">
        <v>1094.57</v>
      </c>
      <c r="P39" s="27">
        <v>4691.2721192980116</v>
      </c>
      <c r="R39" s="27">
        <v>727.38473757725103</v>
      </c>
      <c r="S39" s="28">
        <f t="shared" si="6"/>
        <v>3.4000000000000023E-2</v>
      </c>
    </row>
    <row r="40" spans="1:19">
      <c r="A40" s="37">
        <f t="shared" si="0"/>
        <v>39</v>
      </c>
      <c r="B40" s="59">
        <v>5.5</v>
      </c>
      <c r="C40" s="60">
        <v>0.09</v>
      </c>
      <c r="D40" s="38">
        <v>866.98</v>
      </c>
      <c r="F40" s="4">
        <f t="shared" si="5"/>
        <v>35</v>
      </c>
      <c r="G40" s="62">
        <f t="shared" ca="1" si="1"/>
        <v>2.61</v>
      </c>
      <c r="H40" s="61">
        <f t="shared" ca="1" si="2"/>
        <v>6.93E-2</v>
      </c>
      <c r="I40" s="27">
        <f t="shared" ca="1" si="3"/>
        <v>1523.06</v>
      </c>
      <c r="J40" s="27">
        <f t="shared" ca="1" si="4"/>
        <v>3526.1829969662067</v>
      </c>
      <c r="L40" s="4">
        <v>35</v>
      </c>
      <c r="M40" s="62">
        <v>7.8</v>
      </c>
      <c r="N40" s="63">
        <v>9.9700000000000011E-2</v>
      </c>
      <c r="O40" s="27">
        <v>430.74</v>
      </c>
      <c r="P40" s="27">
        <v>2261.717845757893</v>
      </c>
      <c r="R40" s="27">
        <v>735.52642078500833</v>
      </c>
      <c r="S40" s="28">
        <f t="shared" si="6"/>
        <v>3.5000000000000024E-2</v>
      </c>
    </row>
    <row r="41" spans="1:19">
      <c r="A41" s="37">
        <f t="shared" si="0"/>
        <v>40</v>
      </c>
      <c r="B41" s="59">
        <v>4.2</v>
      </c>
      <c r="C41" s="60">
        <v>6.3E-2</v>
      </c>
      <c r="D41" s="38">
        <v>1109.19</v>
      </c>
      <c r="F41" s="4">
        <f t="shared" si="5"/>
        <v>36</v>
      </c>
      <c r="G41" s="62">
        <f t="shared" ca="1" si="1"/>
        <v>9.44</v>
      </c>
      <c r="H41" s="61">
        <f t="shared" ca="1" si="2"/>
        <v>6.3099999999999989E-2</v>
      </c>
      <c r="I41" s="27">
        <f t="shared" ca="1" si="3"/>
        <v>1597.56</v>
      </c>
      <c r="J41" s="27">
        <f t="shared" ca="1" si="4"/>
        <v>11108.75662560501</v>
      </c>
      <c r="L41" s="4">
        <v>36</v>
      </c>
      <c r="M41" s="62">
        <v>6.77</v>
      </c>
      <c r="N41" s="63">
        <v>6.93E-2</v>
      </c>
      <c r="O41" s="27">
        <v>386.29</v>
      </c>
      <c r="P41" s="27">
        <v>2032.760646893488</v>
      </c>
      <c r="R41" s="27">
        <v>754.14060796414185</v>
      </c>
      <c r="S41" s="28">
        <f t="shared" si="6"/>
        <v>3.6000000000000025E-2</v>
      </c>
    </row>
    <row r="42" spans="1:19">
      <c r="A42" s="37">
        <f t="shared" si="0"/>
        <v>41</v>
      </c>
      <c r="B42" s="59">
        <v>6.14</v>
      </c>
      <c r="C42" s="60">
        <v>0.10339999999999999</v>
      </c>
      <c r="D42" s="38">
        <v>1448.1</v>
      </c>
      <c r="F42" s="4">
        <f t="shared" si="5"/>
        <v>37</v>
      </c>
      <c r="G42" s="62">
        <f t="shared" ca="1" si="1"/>
        <v>4.32</v>
      </c>
      <c r="H42" s="61">
        <f t="shared" ca="1" si="2"/>
        <v>7.0499999999999993E-2</v>
      </c>
      <c r="I42" s="27">
        <f t="shared" ca="1" si="3"/>
        <v>386.29</v>
      </c>
      <c r="J42" s="27">
        <f t="shared" ca="1" si="4"/>
        <v>1396.9436850532704</v>
      </c>
      <c r="L42" s="4">
        <v>37</v>
      </c>
      <c r="M42" s="62">
        <v>6.83</v>
      </c>
      <c r="N42" s="63">
        <v>0.10439999999999999</v>
      </c>
      <c r="O42" s="27">
        <v>617.33000000000004</v>
      </c>
      <c r="P42" s="27">
        <v>2912.1392557236168</v>
      </c>
      <c r="R42" s="27">
        <v>754.2465766880058</v>
      </c>
      <c r="S42" s="28">
        <f t="shared" si="6"/>
        <v>3.7000000000000026E-2</v>
      </c>
    </row>
    <row r="43" spans="1:19">
      <c r="A43" s="37">
        <f t="shared" si="0"/>
        <v>42</v>
      </c>
      <c r="B43" s="59">
        <v>6.74</v>
      </c>
      <c r="C43" s="60">
        <v>8.1099999999999992E-2</v>
      </c>
      <c r="D43" s="38">
        <v>1242.3399999999999</v>
      </c>
      <c r="F43" s="4">
        <f t="shared" si="5"/>
        <v>38</v>
      </c>
      <c r="G43" s="62">
        <f t="shared" ca="1" si="1"/>
        <v>6.89</v>
      </c>
      <c r="H43" s="61">
        <f t="shared" ca="1" si="2"/>
        <v>9.5399999999999985E-2</v>
      </c>
      <c r="I43" s="27">
        <f t="shared" ca="1" si="3"/>
        <v>817.36</v>
      </c>
      <c r="J43" s="27">
        <f t="shared" ca="1" si="4"/>
        <v>3994.6343404188801</v>
      </c>
      <c r="L43" s="4">
        <v>38</v>
      </c>
      <c r="M43" s="62">
        <v>7.04</v>
      </c>
      <c r="N43" s="63">
        <v>6.7799999999999999E-2</v>
      </c>
      <c r="O43" s="27">
        <v>1520.96</v>
      </c>
      <c r="P43" s="27">
        <v>8297.2808407297289</v>
      </c>
      <c r="R43" s="27">
        <v>764.56959752285456</v>
      </c>
      <c r="S43" s="28">
        <f t="shared" si="6"/>
        <v>3.8000000000000027E-2</v>
      </c>
    </row>
    <row r="44" spans="1:19">
      <c r="A44" s="37">
        <f t="shared" si="0"/>
        <v>43</v>
      </c>
      <c r="B44" s="59">
        <v>9.2799999999999994</v>
      </c>
      <c r="C44" s="60">
        <v>6.7599999999999993E-2</v>
      </c>
      <c r="D44" s="38">
        <v>1014.56</v>
      </c>
      <c r="F44" s="4">
        <f t="shared" si="5"/>
        <v>39</v>
      </c>
      <c r="G44" s="62">
        <f t="shared" ca="1" si="1"/>
        <v>4.8499999999999996</v>
      </c>
      <c r="H44" s="61">
        <f t="shared" ca="1" si="2"/>
        <v>6.3E-2</v>
      </c>
      <c r="I44" s="27">
        <f t="shared" ca="1" si="3"/>
        <v>1294.1099999999999</v>
      </c>
      <c r="J44" s="27">
        <f t="shared" ca="1" si="4"/>
        <v>5267.7266494421401</v>
      </c>
      <c r="L44" s="4">
        <v>39</v>
      </c>
      <c r="M44" s="62">
        <v>6</v>
      </c>
      <c r="N44" s="63">
        <v>0.10339999999999999</v>
      </c>
      <c r="O44" s="27">
        <v>1014.56</v>
      </c>
      <c r="P44" s="27">
        <v>4374.9924339059344</v>
      </c>
      <c r="R44" s="27">
        <v>772.99141455216034</v>
      </c>
      <c r="S44" s="28">
        <f t="shared" si="6"/>
        <v>3.9000000000000028E-2</v>
      </c>
    </row>
    <row r="45" spans="1:19">
      <c r="A45" s="37">
        <f t="shared" si="0"/>
        <v>44</v>
      </c>
      <c r="B45" s="59">
        <v>2.31</v>
      </c>
      <c r="C45" s="60">
        <v>8.9499999999999996E-2</v>
      </c>
      <c r="D45" s="38">
        <v>475.35</v>
      </c>
      <c r="F45" s="4">
        <f t="shared" si="5"/>
        <v>40</v>
      </c>
      <c r="G45" s="62">
        <f t="shared" ca="1" si="1"/>
        <v>3.9</v>
      </c>
      <c r="H45" s="61">
        <f t="shared" ca="1" si="2"/>
        <v>0.1241</v>
      </c>
      <c r="I45" s="27">
        <f t="shared" ca="1" si="3"/>
        <v>689</v>
      </c>
      <c r="J45" s="27">
        <f t="shared" ca="1" si="4"/>
        <v>2033.8745054441893</v>
      </c>
      <c r="L45" s="4">
        <v>40</v>
      </c>
      <c r="M45" s="62">
        <v>7.38</v>
      </c>
      <c r="N45" s="63">
        <v>9.6300000000000011E-2</v>
      </c>
      <c r="O45" s="27">
        <v>923.46</v>
      </c>
      <c r="P45" s="27">
        <v>4724.0733621425288</v>
      </c>
      <c r="R45" s="27">
        <v>783.92066899901181</v>
      </c>
      <c r="S45" s="28">
        <f t="shared" si="6"/>
        <v>4.0000000000000029E-2</v>
      </c>
    </row>
    <row r="46" spans="1:19">
      <c r="A46" s="37">
        <f t="shared" si="0"/>
        <v>45</v>
      </c>
      <c r="B46" s="59">
        <v>8.92</v>
      </c>
      <c r="C46" s="60">
        <v>0.12359999999999999</v>
      </c>
      <c r="D46" s="38">
        <v>1154.49</v>
      </c>
      <c r="F46" s="4">
        <f t="shared" si="5"/>
        <v>41</v>
      </c>
      <c r="G46" s="62">
        <f t="shared" ca="1" si="1"/>
        <v>9.85</v>
      </c>
      <c r="H46" s="61">
        <f t="shared" ca="1" si="2"/>
        <v>8.5999999999999993E-2</v>
      </c>
      <c r="I46" s="27">
        <f t="shared" ca="1" si="3"/>
        <v>939.32</v>
      </c>
      <c r="J46" s="27">
        <f t="shared" ca="1" si="4"/>
        <v>6076.2370989898945</v>
      </c>
      <c r="L46" s="4">
        <v>41</v>
      </c>
      <c r="M46" s="62">
        <v>8.17</v>
      </c>
      <c r="N46" s="63">
        <v>8.0799999999999997E-2</v>
      </c>
      <c r="O46" s="27">
        <v>1150.4100000000001</v>
      </c>
      <c r="P46" s="27">
        <v>6691.3115429528616</v>
      </c>
      <c r="R46" s="27">
        <v>795.32539299887799</v>
      </c>
      <c r="S46" s="28">
        <f t="shared" si="6"/>
        <v>4.1000000000000029E-2</v>
      </c>
    </row>
    <row r="47" spans="1:19">
      <c r="A47" s="37">
        <f t="shared" si="0"/>
        <v>46</v>
      </c>
      <c r="B47" s="59">
        <v>8.17</v>
      </c>
      <c r="C47" s="60">
        <v>3.4799999999999998E-2</v>
      </c>
      <c r="D47" s="38">
        <v>403.85</v>
      </c>
      <c r="F47" s="4">
        <f t="shared" si="5"/>
        <v>42</v>
      </c>
      <c r="G47" s="62">
        <f t="shared" ca="1" si="1"/>
        <v>7.38</v>
      </c>
      <c r="H47" s="61">
        <f t="shared" ca="1" si="2"/>
        <v>7.5399999999999995E-2</v>
      </c>
      <c r="I47" s="27">
        <f t="shared" ca="1" si="3"/>
        <v>1856.4</v>
      </c>
      <c r="J47" s="27">
        <f t="shared" ca="1" si="4"/>
        <v>10222.318094115697</v>
      </c>
      <c r="L47" s="4">
        <v>42</v>
      </c>
      <c r="M47" s="62">
        <v>3.9</v>
      </c>
      <c r="N47" s="63">
        <v>0.1016</v>
      </c>
      <c r="O47" s="27">
        <v>686.96</v>
      </c>
      <c r="P47" s="27">
        <v>2125.4066653243972</v>
      </c>
      <c r="R47" s="27">
        <v>800.75596602489122</v>
      </c>
      <c r="S47" s="28">
        <f t="shared" si="6"/>
        <v>4.200000000000003E-2</v>
      </c>
    </row>
    <row r="48" spans="1:19">
      <c r="A48" s="37">
        <f t="shared" si="0"/>
        <v>47</v>
      </c>
      <c r="B48" s="59">
        <v>4.29</v>
      </c>
      <c r="C48" s="60">
        <v>6.5099999999999991E-2</v>
      </c>
      <c r="D48" s="38">
        <v>999.61</v>
      </c>
      <c r="F48" s="4">
        <f t="shared" si="5"/>
        <v>43</v>
      </c>
      <c r="G48" s="62">
        <f t="shared" ca="1" si="1"/>
        <v>7.04</v>
      </c>
      <c r="H48" s="61">
        <f t="shared" ca="1" si="2"/>
        <v>0.10310000000000001</v>
      </c>
      <c r="I48" s="27">
        <f t="shared" ca="1" si="3"/>
        <v>914.5</v>
      </c>
      <c r="J48" s="27">
        <f t="shared" ca="1" si="4"/>
        <v>4424.5737023000856</v>
      </c>
      <c r="L48" s="4">
        <v>43</v>
      </c>
      <c r="M48" s="62">
        <v>4.91</v>
      </c>
      <c r="N48" s="63">
        <v>3.9399999999999998E-2</v>
      </c>
      <c r="O48" s="27">
        <v>504.18</v>
      </c>
      <c r="P48" s="27">
        <v>2211.5585363721516</v>
      </c>
      <c r="R48" s="27">
        <v>805.49913629986918</v>
      </c>
      <c r="S48" s="28">
        <f t="shared" si="6"/>
        <v>4.3000000000000031E-2</v>
      </c>
    </row>
    <row r="49" spans="1:19">
      <c r="A49" s="37">
        <f t="shared" si="0"/>
        <v>48</v>
      </c>
      <c r="B49" s="59">
        <v>3.67</v>
      </c>
      <c r="C49" s="60">
        <v>6.3099999999999989E-2</v>
      </c>
      <c r="D49" s="38">
        <v>2553.86</v>
      </c>
      <c r="F49" s="4">
        <f t="shared" si="5"/>
        <v>44</v>
      </c>
      <c r="G49" s="62">
        <f t="shared" ca="1" si="1"/>
        <v>3.81</v>
      </c>
      <c r="H49" s="61">
        <f t="shared" ca="1" si="2"/>
        <v>6.5099999999999991E-2</v>
      </c>
      <c r="I49" s="27">
        <f t="shared" ca="1" si="3"/>
        <v>1452.77</v>
      </c>
      <c r="J49" s="27">
        <f t="shared" ca="1" si="4"/>
        <v>4766.72752492563</v>
      </c>
      <c r="L49" s="4">
        <v>44</v>
      </c>
      <c r="M49" s="62">
        <v>6.98</v>
      </c>
      <c r="N49" s="63">
        <v>7.8899999999999998E-2</v>
      </c>
      <c r="O49" s="27">
        <v>704.34</v>
      </c>
      <c r="P49" s="27">
        <v>3672.9169140045087</v>
      </c>
      <c r="R49" s="27">
        <v>808.1392056983243</v>
      </c>
      <c r="S49" s="28">
        <f t="shared" si="6"/>
        <v>4.4000000000000032E-2</v>
      </c>
    </row>
    <row r="50" spans="1:19">
      <c r="A50" s="37">
        <f t="shared" si="0"/>
        <v>49</v>
      </c>
      <c r="B50" s="59">
        <v>3.96</v>
      </c>
      <c r="C50" s="60">
        <v>8.3900000000000002E-2</v>
      </c>
      <c r="D50" s="38">
        <v>1403.89</v>
      </c>
      <c r="F50" s="4">
        <f t="shared" si="5"/>
        <v>45</v>
      </c>
      <c r="G50" s="62">
        <f t="shared" ca="1" si="1"/>
        <v>8.17</v>
      </c>
      <c r="H50" s="61">
        <f t="shared" ca="1" si="2"/>
        <v>0.09</v>
      </c>
      <c r="I50" s="27">
        <f t="shared" ca="1" si="3"/>
        <v>342.32</v>
      </c>
      <c r="J50" s="27">
        <f t="shared" ca="1" si="4"/>
        <v>1922.4408615261825</v>
      </c>
      <c r="L50" s="4">
        <v>45</v>
      </c>
      <c r="M50" s="62">
        <v>3.91</v>
      </c>
      <c r="N50" s="63">
        <v>3.9399999999999998E-2</v>
      </c>
      <c r="O50" s="27">
        <v>704.34</v>
      </c>
      <c r="P50" s="27">
        <v>2506.9378999662595</v>
      </c>
      <c r="R50" s="27">
        <v>808.33129624509354</v>
      </c>
      <c r="S50" s="28">
        <f t="shared" si="6"/>
        <v>4.5000000000000033E-2</v>
      </c>
    </row>
    <row r="51" spans="1:19">
      <c r="A51" s="37">
        <f t="shared" si="0"/>
        <v>50</v>
      </c>
      <c r="B51" s="59">
        <v>4.16</v>
      </c>
      <c r="C51" s="60">
        <v>0.1009</v>
      </c>
      <c r="D51" s="38">
        <v>381</v>
      </c>
      <c r="F51" s="4">
        <f t="shared" si="5"/>
        <v>46</v>
      </c>
      <c r="G51" s="62">
        <f t="shared" ca="1" si="1"/>
        <v>8.3699999999999992</v>
      </c>
      <c r="H51" s="61">
        <f t="shared" ca="1" si="2"/>
        <v>7.22E-2</v>
      </c>
      <c r="I51" s="27">
        <f t="shared" ca="1" si="3"/>
        <v>1919.12</v>
      </c>
      <c r="J51" s="27">
        <f t="shared" ca="1" si="4"/>
        <v>11750.086522684751</v>
      </c>
      <c r="L51" s="4">
        <v>46</v>
      </c>
      <c r="M51" s="62">
        <v>3.38</v>
      </c>
      <c r="N51" s="63">
        <v>0.1014</v>
      </c>
      <c r="O51" s="27">
        <v>386.29</v>
      </c>
      <c r="P51" s="27">
        <v>1061.0317390323933</v>
      </c>
      <c r="R51" s="27">
        <v>812.87869963008393</v>
      </c>
      <c r="S51" s="28">
        <f t="shared" si="6"/>
        <v>4.6000000000000034E-2</v>
      </c>
    </row>
    <row r="52" spans="1:19">
      <c r="A52" s="37">
        <f t="shared" si="0"/>
        <v>51</v>
      </c>
      <c r="B52" s="59">
        <v>1.07</v>
      </c>
      <c r="C52" s="60">
        <v>0.11119999999999999</v>
      </c>
      <c r="D52" s="38">
        <v>817.36</v>
      </c>
      <c r="F52" s="4">
        <f t="shared" si="5"/>
        <v>47</v>
      </c>
      <c r="G52" s="62">
        <f t="shared" ca="1" si="1"/>
        <v>4.82</v>
      </c>
      <c r="H52" s="61">
        <f t="shared" ca="1" si="2"/>
        <v>6.1100000000000002E-2</v>
      </c>
      <c r="I52" s="27">
        <f t="shared" ca="1" si="3"/>
        <v>585.22</v>
      </c>
      <c r="J52" s="27">
        <f t="shared" ca="1" si="4"/>
        <v>2381.3834160795254</v>
      </c>
      <c r="L52" s="4">
        <v>47</v>
      </c>
      <c r="M52" s="62">
        <v>8.99</v>
      </c>
      <c r="N52" s="63">
        <v>7.0499999999999993E-2</v>
      </c>
      <c r="O52" s="27">
        <v>1695.88</v>
      </c>
      <c r="P52" s="27">
        <v>11016.709824100082</v>
      </c>
      <c r="R52" s="27">
        <v>818.89550822426816</v>
      </c>
      <c r="S52" s="28">
        <f t="shared" si="6"/>
        <v>4.7000000000000035E-2</v>
      </c>
    </row>
    <row r="53" spans="1:19">
      <c r="A53" s="37">
        <f t="shared" si="0"/>
        <v>52</v>
      </c>
      <c r="B53" s="59">
        <v>1.49</v>
      </c>
      <c r="C53" s="60">
        <v>9.0700000000000003E-2</v>
      </c>
      <c r="D53" s="38">
        <v>532.78</v>
      </c>
      <c r="F53" s="4">
        <f t="shared" si="5"/>
        <v>48</v>
      </c>
      <c r="G53" s="62">
        <f t="shared" ca="1" si="1"/>
        <v>4.82</v>
      </c>
      <c r="H53" s="61">
        <f t="shared" ca="1" si="2"/>
        <v>8.0700000000000008E-2</v>
      </c>
      <c r="I53" s="27">
        <f t="shared" ca="1" si="3"/>
        <v>737.79</v>
      </c>
      <c r="J53" s="27">
        <f t="shared" ca="1" si="4"/>
        <v>2853.106862127916</v>
      </c>
      <c r="L53" s="4">
        <v>48</v>
      </c>
      <c r="M53" s="62">
        <v>3.52</v>
      </c>
      <c r="N53" s="63">
        <v>0.10439999999999999</v>
      </c>
      <c r="O53" s="27">
        <v>2875.6</v>
      </c>
      <c r="P53" s="27">
        <v>8125.2314968546489</v>
      </c>
      <c r="R53" s="27">
        <v>820.02674201276125</v>
      </c>
      <c r="S53" s="28">
        <f t="shared" si="6"/>
        <v>4.8000000000000036E-2</v>
      </c>
    </row>
    <row r="54" spans="1:19">
      <c r="A54" s="37">
        <f t="shared" si="0"/>
        <v>53</v>
      </c>
      <c r="B54" s="59">
        <v>3.43</v>
      </c>
      <c r="C54" s="60">
        <v>0.12210000000000001</v>
      </c>
      <c r="D54" s="38">
        <v>1259.18</v>
      </c>
      <c r="F54" s="4">
        <f t="shared" si="5"/>
        <v>49</v>
      </c>
      <c r="G54" s="62">
        <f t="shared" ca="1" si="1"/>
        <v>4.29</v>
      </c>
      <c r="H54" s="61">
        <f t="shared" ca="1" si="2"/>
        <v>9.6300000000000011E-2</v>
      </c>
      <c r="I54" s="27">
        <f t="shared" ca="1" si="3"/>
        <v>1094.57</v>
      </c>
      <c r="J54" s="27">
        <f t="shared" ca="1" si="4"/>
        <v>3704.6408409559017</v>
      </c>
      <c r="L54" s="4">
        <v>49</v>
      </c>
      <c r="M54" s="62">
        <v>1.47</v>
      </c>
      <c r="N54" s="63">
        <v>0.10310000000000001</v>
      </c>
      <c r="O54" s="27">
        <v>1559.9</v>
      </c>
      <c r="P54" s="27">
        <v>2032.2958232879698</v>
      </c>
      <c r="R54" s="27">
        <v>835.51015092363605</v>
      </c>
      <c r="S54" s="28">
        <f t="shared" si="6"/>
        <v>4.9000000000000037E-2</v>
      </c>
    </row>
    <row r="55" spans="1:19">
      <c r="A55" s="37">
        <f t="shared" si="0"/>
        <v>54</v>
      </c>
      <c r="B55" s="59">
        <v>1.72</v>
      </c>
      <c r="C55" s="60">
        <v>0.10439999999999999</v>
      </c>
      <c r="D55" s="38">
        <v>168.31</v>
      </c>
      <c r="F55" s="4">
        <f t="shared" si="5"/>
        <v>50</v>
      </c>
      <c r="G55" s="62">
        <f t="shared" ca="1" si="1"/>
        <v>2.36</v>
      </c>
      <c r="H55" s="61">
        <f t="shared" ca="1" si="2"/>
        <v>0.10339999999999999</v>
      </c>
      <c r="I55" s="27">
        <f t="shared" ca="1" si="3"/>
        <v>593.13</v>
      </c>
      <c r="J55" s="27">
        <f t="shared" ca="1" si="4"/>
        <v>1188.6955910571455</v>
      </c>
      <c r="L55" s="4">
        <v>50</v>
      </c>
      <c r="M55" s="62">
        <v>8.1300000000000008</v>
      </c>
      <c r="N55" s="63">
        <v>0.10189999999999999</v>
      </c>
      <c r="O55" s="27">
        <v>1257.27</v>
      </c>
      <c r="P55" s="27">
        <v>6732.4622149676334</v>
      </c>
      <c r="R55" s="27">
        <v>836.87567224913641</v>
      </c>
      <c r="S55" s="28">
        <f t="shared" si="6"/>
        <v>5.0000000000000037E-2</v>
      </c>
    </row>
    <row r="56" spans="1:19">
      <c r="A56" s="37">
        <f t="shared" si="0"/>
        <v>55</v>
      </c>
      <c r="B56" s="59">
        <v>1.04</v>
      </c>
      <c r="C56" s="60">
        <v>9.6300000000000011E-2</v>
      </c>
      <c r="D56" s="38">
        <v>2187.52</v>
      </c>
      <c r="F56" s="4">
        <f t="shared" si="5"/>
        <v>51</v>
      </c>
      <c r="G56" s="62">
        <f t="shared" ca="1" si="1"/>
        <v>9.51</v>
      </c>
      <c r="H56" s="61">
        <f t="shared" ca="1" si="2"/>
        <v>8.1099999999999992E-2</v>
      </c>
      <c r="I56" s="27">
        <f t="shared" ca="1" si="3"/>
        <v>1294.1099999999999</v>
      </c>
      <c r="J56" s="27">
        <f t="shared" ca="1" si="4"/>
        <v>8355.7005347115119</v>
      </c>
      <c r="L56" s="4">
        <v>51</v>
      </c>
      <c r="M56" s="62">
        <v>6.71</v>
      </c>
      <c r="N56" s="63">
        <v>7.5399999999999995E-2</v>
      </c>
      <c r="O56" s="27">
        <v>1695.88</v>
      </c>
      <c r="P56" s="27">
        <v>8681.9305101505288</v>
      </c>
      <c r="R56" s="27">
        <v>850.70436004322778</v>
      </c>
      <c r="S56" s="28">
        <f t="shared" si="6"/>
        <v>5.1000000000000038E-2</v>
      </c>
    </row>
    <row r="57" spans="1:19">
      <c r="A57" s="37">
        <f t="shared" si="0"/>
        <v>56</v>
      </c>
      <c r="B57" s="59">
        <v>7.19</v>
      </c>
      <c r="C57" s="60">
        <v>8.9700000000000002E-2</v>
      </c>
      <c r="D57" s="38">
        <v>1270.27</v>
      </c>
      <c r="F57" s="4">
        <f t="shared" si="5"/>
        <v>52</v>
      </c>
      <c r="G57" s="62">
        <f t="shared" ca="1" si="1"/>
        <v>6.83</v>
      </c>
      <c r="H57" s="61">
        <f t="shared" ca="1" si="2"/>
        <v>0.1128</v>
      </c>
      <c r="I57" s="27">
        <f t="shared" ca="1" si="3"/>
        <v>737.79</v>
      </c>
      <c r="J57" s="27">
        <f t="shared" ca="1" si="4"/>
        <v>3388.629456478965</v>
      </c>
      <c r="L57" s="4">
        <v>52</v>
      </c>
      <c r="M57" s="62">
        <v>4.6900000000000004</v>
      </c>
      <c r="N57" s="63">
        <v>0.1047</v>
      </c>
      <c r="O57" s="27">
        <v>331.83</v>
      </c>
      <c r="P57" s="27">
        <v>1182.5464925571664</v>
      </c>
      <c r="R57" s="27">
        <v>852.70700344895056</v>
      </c>
      <c r="S57" s="28">
        <f t="shared" si="6"/>
        <v>5.2000000000000039E-2</v>
      </c>
    </row>
    <row r="58" spans="1:19">
      <c r="A58" s="37">
        <f t="shared" si="0"/>
        <v>57</v>
      </c>
      <c r="B58" s="59">
        <v>6.85</v>
      </c>
      <c r="C58" s="60">
        <v>6.5299999999999997E-2</v>
      </c>
      <c r="D58" s="38">
        <v>348.89</v>
      </c>
      <c r="F58" s="4">
        <f t="shared" si="5"/>
        <v>53</v>
      </c>
      <c r="G58" s="62">
        <f t="shared" ca="1" si="1"/>
        <v>8.3699999999999992</v>
      </c>
      <c r="H58" s="61">
        <f t="shared" ca="1" si="2"/>
        <v>7.9299999999999995E-2</v>
      </c>
      <c r="I58" s="27">
        <f t="shared" ca="1" si="3"/>
        <v>617.33000000000004</v>
      </c>
      <c r="J58" s="27">
        <f t="shared" ca="1" si="4"/>
        <v>3674.7192349446136</v>
      </c>
      <c r="L58" s="4">
        <v>53</v>
      </c>
      <c r="M58" s="62">
        <v>6.37</v>
      </c>
      <c r="N58" s="63">
        <v>0.10060000000000001</v>
      </c>
      <c r="O58" s="27">
        <v>1212.2</v>
      </c>
      <c r="P58" s="27">
        <v>5506.409360260317</v>
      </c>
      <c r="R58" s="27">
        <v>852.73200295610411</v>
      </c>
      <c r="S58" s="28">
        <f t="shared" si="6"/>
        <v>5.300000000000004E-2</v>
      </c>
    </row>
    <row r="59" spans="1:19">
      <c r="A59" s="37">
        <f t="shared" si="0"/>
        <v>58</v>
      </c>
      <c r="B59" s="59">
        <v>6.06</v>
      </c>
      <c r="C59" s="60">
        <v>9.5799999999999996E-2</v>
      </c>
      <c r="D59" s="38">
        <v>1257.27</v>
      </c>
      <c r="F59" s="4">
        <f t="shared" si="5"/>
        <v>54</v>
      </c>
      <c r="G59" s="62">
        <f t="shared" ca="1" si="1"/>
        <v>3.85</v>
      </c>
      <c r="H59" s="61">
        <f t="shared" ca="1" si="2"/>
        <v>7.0499999999999993E-2</v>
      </c>
      <c r="I59" s="27">
        <f t="shared" ca="1" si="3"/>
        <v>469.34</v>
      </c>
      <c r="J59" s="27">
        <f t="shared" ca="1" si="4"/>
        <v>1535.892357333063</v>
      </c>
      <c r="L59" s="4">
        <v>54</v>
      </c>
      <c r="M59" s="62">
        <v>6.74</v>
      </c>
      <c r="N59" s="63">
        <v>7.7600000000000002E-2</v>
      </c>
      <c r="O59" s="27">
        <v>386.29</v>
      </c>
      <c r="P59" s="27">
        <v>1969.8960062401577</v>
      </c>
      <c r="R59" s="27">
        <v>880.14734776377657</v>
      </c>
      <c r="S59" s="28">
        <f t="shared" si="6"/>
        <v>5.4000000000000041E-2</v>
      </c>
    </row>
    <row r="60" spans="1:19">
      <c r="A60" s="37">
        <f t="shared" si="0"/>
        <v>59</v>
      </c>
      <c r="B60" s="59">
        <v>1.58</v>
      </c>
      <c r="C60" s="60">
        <v>0.1075</v>
      </c>
      <c r="D60" s="38">
        <v>1074.4100000000001</v>
      </c>
      <c r="F60" s="4">
        <f t="shared" si="5"/>
        <v>55</v>
      </c>
      <c r="G60" s="62">
        <f t="shared" ca="1" si="1"/>
        <v>4.82</v>
      </c>
      <c r="H60" s="61">
        <f t="shared" ca="1" si="2"/>
        <v>8.0399999999999985E-2</v>
      </c>
      <c r="I60" s="27">
        <f t="shared" ca="1" si="3"/>
        <v>342.32</v>
      </c>
      <c r="J60" s="27">
        <f t="shared" ca="1" si="4"/>
        <v>1324.8025609542763</v>
      </c>
      <c r="L60" s="4">
        <v>55</v>
      </c>
      <c r="M60" s="62">
        <v>8.92</v>
      </c>
      <c r="N60" s="63">
        <v>0.1069</v>
      </c>
      <c r="O60" s="27">
        <v>770.87</v>
      </c>
      <c r="P60" s="27">
        <v>4296.6818030374552</v>
      </c>
      <c r="R60" s="27">
        <v>883.88129107914813</v>
      </c>
      <c r="S60" s="28">
        <f t="shared" si="6"/>
        <v>5.5000000000000042E-2</v>
      </c>
    </row>
    <row r="61" spans="1:19">
      <c r="A61" s="37">
        <f t="shared" si="0"/>
        <v>60</v>
      </c>
      <c r="B61" s="59">
        <v>9.23</v>
      </c>
      <c r="C61" s="60">
        <v>6.7799999999999999E-2</v>
      </c>
      <c r="D61" s="38">
        <v>881.39</v>
      </c>
      <c r="F61" s="4">
        <f t="shared" si="5"/>
        <v>56</v>
      </c>
      <c r="G61" s="62">
        <f t="shared" ca="1" si="1"/>
        <v>7.19</v>
      </c>
      <c r="H61" s="61">
        <f t="shared" ca="1" si="2"/>
        <v>4.7899999999999998E-2</v>
      </c>
      <c r="I61" s="27">
        <f t="shared" ca="1" si="3"/>
        <v>866.98</v>
      </c>
      <c r="J61" s="27">
        <f t="shared" ca="1" si="4"/>
        <v>5170.5239529459459</v>
      </c>
      <c r="L61" s="4">
        <v>56</v>
      </c>
      <c r="M61" s="62">
        <v>3.9</v>
      </c>
      <c r="N61" s="63">
        <v>3.4799999999999998E-2</v>
      </c>
      <c r="O61" s="27">
        <v>381</v>
      </c>
      <c r="P61" s="27">
        <v>1367.3894011175614</v>
      </c>
      <c r="R61" s="27">
        <v>885.73024689963404</v>
      </c>
      <c r="S61" s="28">
        <f t="shared" si="6"/>
        <v>5.6000000000000043E-2</v>
      </c>
    </row>
    <row r="62" spans="1:19">
      <c r="A62" s="37">
        <f t="shared" si="0"/>
        <v>61</v>
      </c>
      <c r="B62" s="59">
        <v>6.77</v>
      </c>
      <c r="C62" s="60">
        <v>9.3000000000000013E-2</v>
      </c>
      <c r="D62" s="38">
        <v>386.29</v>
      </c>
      <c r="F62" s="4">
        <f t="shared" si="5"/>
        <v>57</v>
      </c>
      <c r="G62" s="62">
        <f t="shared" ca="1" si="1"/>
        <v>8.17</v>
      </c>
      <c r="H62" s="61">
        <f t="shared" ca="1" si="2"/>
        <v>0.10710000000000001</v>
      </c>
      <c r="I62" s="27">
        <f t="shared" ca="1" si="3"/>
        <v>1452.77</v>
      </c>
      <c r="J62" s="27">
        <f t="shared" ca="1" si="4"/>
        <v>7657.1520800032149</v>
      </c>
      <c r="L62" s="4">
        <v>57</v>
      </c>
      <c r="M62" s="62">
        <v>6.85</v>
      </c>
      <c r="N62" s="63">
        <v>3.4799999999999998E-2</v>
      </c>
      <c r="O62" s="27">
        <v>1960.95</v>
      </c>
      <c r="P62" s="27">
        <v>11771.115441300732</v>
      </c>
      <c r="R62" s="27">
        <v>885.82034733344801</v>
      </c>
      <c r="S62" s="28">
        <f t="shared" si="6"/>
        <v>5.7000000000000044E-2</v>
      </c>
    </row>
    <row r="63" spans="1:19">
      <c r="A63" s="37">
        <f t="shared" si="0"/>
        <v>62</v>
      </c>
      <c r="B63" s="59">
        <v>7.62</v>
      </c>
      <c r="C63" s="60">
        <v>8.0700000000000008E-2</v>
      </c>
      <c r="D63" s="38">
        <v>770.87</v>
      </c>
      <c r="F63" s="4">
        <f t="shared" si="5"/>
        <v>58</v>
      </c>
      <c r="G63" s="62">
        <f t="shared" ca="1" si="1"/>
        <v>4.6900000000000004</v>
      </c>
      <c r="H63" s="61">
        <f t="shared" ca="1" si="2"/>
        <v>0.09</v>
      </c>
      <c r="I63" s="27">
        <f t="shared" ca="1" si="3"/>
        <v>348.89</v>
      </c>
      <c r="J63" s="27">
        <f t="shared" ca="1" si="4"/>
        <v>1288.8447640912536</v>
      </c>
      <c r="L63" s="4">
        <v>58</v>
      </c>
      <c r="M63" s="62">
        <v>4.2</v>
      </c>
      <c r="N63" s="63">
        <v>8.9700000000000002E-2</v>
      </c>
      <c r="O63" s="27">
        <v>544.57000000000005</v>
      </c>
      <c r="P63" s="27">
        <v>1838.7570650740661</v>
      </c>
      <c r="R63" s="27">
        <v>885.83184498349374</v>
      </c>
      <c r="S63" s="28">
        <f t="shared" si="6"/>
        <v>5.8000000000000045E-2</v>
      </c>
    </row>
    <row r="64" spans="1:19">
      <c r="A64" s="37">
        <f t="shared" si="0"/>
        <v>63</v>
      </c>
      <c r="B64" s="59">
        <v>7.79</v>
      </c>
      <c r="C64" s="60">
        <v>8.7599999999999997E-2</v>
      </c>
      <c r="D64" s="38">
        <v>358.54</v>
      </c>
      <c r="F64" s="4">
        <f t="shared" si="5"/>
        <v>59</v>
      </c>
      <c r="G64" s="62">
        <f t="shared" ca="1" si="1"/>
        <v>9.6199999999999992</v>
      </c>
      <c r="H64" s="61">
        <f t="shared" ca="1" si="2"/>
        <v>3.9399999999999998E-2</v>
      </c>
      <c r="I64" s="27">
        <f t="shared" ca="1" si="3"/>
        <v>1751.72</v>
      </c>
      <c r="J64" s="27">
        <f t="shared" ca="1" si="4"/>
        <v>13803.666584387091</v>
      </c>
      <c r="L64" s="4">
        <v>59</v>
      </c>
      <c r="M64" s="62">
        <v>1.99</v>
      </c>
      <c r="N64" s="63">
        <v>0.10949999999999999</v>
      </c>
      <c r="O64" s="27">
        <v>544.57000000000005</v>
      </c>
      <c r="P64" s="27">
        <v>929.00821930670213</v>
      </c>
      <c r="R64" s="27">
        <v>896.92841808861181</v>
      </c>
      <c r="S64" s="28">
        <f t="shared" si="6"/>
        <v>5.9000000000000045E-2</v>
      </c>
    </row>
    <row r="65" spans="1:19">
      <c r="A65" s="37">
        <f t="shared" si="0"/>
        <v>64</v>
      </c>
      <c r="B65" s="59">
        <v>9.9700000000000006</v>
      </c>
      <c r="C65" s="60">
        <v>0.1207</v>
      </c>
      <c r="D65" s="38">
        <v>1317.25</v>
      </c>
      <c r="F65" s="4">
        <f t="shared" si="5"/>
        <v>60</v>
      </c>
      <c r="G65" s="62">
        <f t="shared" ca="1" si="1"/>
        <v>9.2200000000000006</v>
      </c>
      <c r="H65" s="61">
        <f t="shared" ca="1" si="2"/>
        <v>8.1699999999999995E-2</v>
      </c>
      <c r="I65" s="27">
        <f t="shared" ca="1" si="3"/>
        <v>403.85</v>
      </c>
      <c r="J65" s="27">
        <f t="shared" ca="1" si="4"/>
        <v>2546.8292969742961</v>
      </c>
      <c r="L65" s="4">
        <v>60</v>
      </c>
      <c r="M65" s="62">
        <v>8.5299999999999994</v>
      </c>
      <c r="N65" s="63">
        <v>0.1069</v>
      </c>
      <c r="O65" s="27">
        <v>1401.26</v>
      </c>
      <c r="P65" s="27">
        <v>7596.300063996383</v>
      </c>
      <c r="R65" s="27">
        <v>901.50092214143319</v>
      </c>
      <c r="S65" s="28">
        <f t="shared" si="6"/>
        <v>6.0000000000000046E-2</v>
      </c>
    </row>
    <row r="66" spans="1:19">
      <c r="A66" s="37">
        <f t="shared" si="0"/>
        <v>65</v>
      </c>
      <c r="B66" s="59">
        <v>4.5599999999999996</v>
      </c>
      <c r="C66" s="60">
        <v>7.8600000000000003E-2</v>
      </c>
      <c r="D66" s="38">
        <v>1377.54</v>
      </c>
      <c r="F66" s="4">
        <f t="shared" si="5"/>
        <v>61</v>
      </c>
      <c r="G66" s="62">
        <f t="shared" ca="1" si="1"/>
        <v>9.85</v>
      </c>
      <c r="H66" s="61">
        <f t="shared" ca="1" si="2"/>
        <v>0.12210000000000001</v>
      </c>
      <c r="I66" s="27">
        <f t="shared" ca="1" si="3"/>
        <v>1161.79</v>
      </c>
      <c r="J66" s="27">
        <f t="shared" ca="1" si="4"/>
        <v>6455.9174429541699</v>
      </c>
      <c r="L66" s="4">
        <v>61</v>
      </c>
      <c r="M66" s="62">
        <v>1.04</v>
      </c>
      <c r="N66" s="63">
        <v>0.10310000000000001</v>
      </c>
      <c r="O66" s="27">
        <v>939.32</v>
      </c>
      <c r="P66" s="27">
        <v>883.88129107914813</v>
      </c>
      <c r="R66" s="27">
        <v>915.85732271678921</v>
      </c>
      <c r="S66" s="28">
        <f t="shared" si="6"/>
        <v>6.1000000000000047E-2</v>
      </c>
    </row>
    <row r="67" spans="1:19">
      <c r="A67" s="37">
        <f t="shared" si="0"/>
        <v>66</v>
      </c>
      <c r="B67" s="59">
        <v>7.83</v>
      </c>
      <c r="C67" s="60">
        <v>6.1100000000000002E-2</v>
      </c>
      <c r="D67" s="38">
        <v>544.57000000000005</v>
      </c>
      <c r="F67" s="4">
        <f t="shared" si="5"/>
        <v>62</v>
      </c>
      <c r="G67" s="62">
        <f t="shared" ca="1" si="1"/>
        <v>4.5599999999999996</v>
      </c>
      <c r="H67" s="61">
        <f t="shared" ca="1" si="2"/>
        <v>7.400000000000001E-2</v>
      </c>
      <c r="I67" s="27">
        <f t="shared" ca="1" si="3"/>
        <v>1856.4</v>
      </c>
      <c r="J67" s="27">
        <f t="shared" ca="1" si="4"/>
        <v>6970.5697055171768</v>
      </c>
      <c r="L67" s="4">
        <v>62</v>
      </c>
      <c r="M67" s="62">
        <v>9.23</v>
      </c>
      <c r="N67" s="63">
        <v>7.0499999999999993E-2</v>
      </c>
      <c r="O67" s="27">
        <v>403.85</v>
      </c>
      <c r="P67" s="27">
        <v>2673.8275679104004</v>
      </c>
      <c r="R67" s="27">
        <v>923.73146085355143</v>
      </c>
      <c r="S67" s="28">
        <f t="shared" si="6"/>
        <v>6.2000000000000048E-2</v>
      </c>
    </row>
    <row r="68" spans="1:19">
      <c r="A68" s="37">
        <f t="shared" ref="A68:A101" si="7">A67+1</f>
        <v>67</v>
      </c>
      <c r="B68" s="59">
        <v>2.17</v>
      </c>
      <c r="C68" s="60">
        <v>0.10060000000000001</v>
      </c>
      <c r="D68" s="38">
        <v>1197.8399999999999</v>
      </c>
      <c r="F68" s="4">
        <f t="shared" si="5"/>
        <v>63</v>
      </c>
      <c r="G68" s="62">
        <f t="shared" ca="1" si="1"/>
        <v>9.23</v>
      </c>
      <c r="H68" s="61">
        <f t="shared" ca="1" si="2"/>
        <v>8.8699999999999987E-2</v>
      </c>
      <c r="I68" s="27">
        <f t="shared" ca="1" si="3"/>
        <v>1294.1099999999999</v>
      </c>
      <c r="J68" s="27">
        <f t="shared" ca="1" si="4"/>
        <v>7931.1138782744001</v>
      </c>
      <c r="L68" s="4">
        <v>63</v>
      </c>
      <c r="M68" s="62">
        <v>7.79</v>
      </c>
      <c r="N68" s="63">
        <v>0.1075</v>
      </c>
      <c r="O68" s="27">
        <v>1440.19</v>
      </c>
      <c r="P68" s="27">
        <v>7349.6475411749507</v>
      </c>
      <c r="R68" s="27">
        <v>929.00821930670213</v>
      </c>
      <c r="S68" s="28">
        <f t="shared" si="6"/>
        <v>6.3000000000000042E-2</v>
      </c>
    </row>
    <row r="69" spans="1:19">
      <c r="A69" s="37">
        <f t="shared" si="7"/>
        <v>68</v>
      </c>
      <c r="B69" s="59">
        <v>3.9</v>
      </c>
      <c r="C69" s="60">
        <v>8.1699999999999995E-2</v>
      </c>
      <c r="D69" s="38">
        <v>1401.26</v>
      </c>
      <c r="F69" s="4">
        <f t="shared" si="5"/>
        <v>64</v>
      </c>
      <c r="G69" s="62">
        <f t="shared" ca="1" si="1"/>
        <v>4.42</v>
      </c>
      <c r="H69" s="61">
        <f t="shared" ca="1" si="2"/>
        <v>9.9700000000000011E-2</v>
      </c>
      <c r="I69" s="27">
        <f t="shared" ca="1" si="3"/>
        <v>2080.1999999999998</v>
      </c>
      <c r="J69" s="27">
        <f t="shared" ca="1" si="4"/>
        <v>7156.4749988260482</v>
      </c>
      <c r="L69" s="4">
        <v>64</v>
      </c>
      <c r="M69" s="62">
        <v>9.2200000000000006</v>
      </c>
      <c r="N69" s="63">
        <v>0.1016</v>
      </c>
      <c r="O69" s="27">
        <v>1259.18</v>
      </c>
      <c r="P69" s="27">
        <v>7315.026820936625</v>
      </c>
      <c r="R69" s="27">
        <v>931.98934719099418</v>
      </c>
      <c r="S69" s="28">
        <f t="shared" si="6"/>
        <v>6.4000000000000043E-2</v>
      </c>
    </row>
    <row r="70" spans="1:19">
      <c r="A70" s="37">
        <f t="shared" si="7"/>
        <v>69</v>
      </c>
      <c r="B70" s="59">
        <v>8.5299999999999994</v>
      </c>
      <c r="C70" s="60">
        <v>9.4E-2</v>
      </c>
      <c r="D70" s="38">
        <v>2080.1999999999998</v>
      </c>
      <c r="F70" s="4">
        <f t="shared" si="5"/>
        <v>65</v>
      </c>
      <c r="G70" s="62">
        <f t="shared" ca="1" si="1"/>
        <v>8.5299999999999994</v>
      </c>
      <c r="H70" s="61">
        <f t="shared" ca="1" si="2"/>
        <v>6.13E-2</v>
      </c>
      <c r="I70" s="27">
        <f t="shared" ca="1" si="3"/>
        <v>561.70000000000005</v>
      </c>
      <c r="J70" s="27">
        <f t="shared" ca="1" si="4"/>
        <v>3646.8761923687439</v>
      </c>
      <c r="L70" s="4">
        <v>65</v>
      </c>
      <c r="M70" s="62">
        <v>6.83</v>
      </c>
      <c r="N70" s="63">
        <v>0.10099999999999999</v>
      </c>
      <c r="O70" s="27">
        <v>999.61</v>
      </c>
      <c r="P70" s="27">
        <v>4767.3122172789263</v>
      </c>
      <c r="R70" s="27">
        <v>933.41938929342359</v>
      </c>
      <c r="S70" s="28">
        <f t="shared" si="6"/>
        <v>6.5000000000000044E-2</v>
      </c>
    </row>
    <row r="71" spans="1:19">
      <c r="A71" s="37">
        <f t="shared" si="7"/>
        <v>70</v>
      </c>
      <c r="B71" s="59">
        <v>3.38</v>
      </c>
      <c r="C71" s="60">
        <v>8.0799999999999997E-2</v>
      </c>
      <c r="D71" s="38">
        <v>1235.24</v>
      </c>
      <c r="F71" s="4">
        <f t="shared" si="5"/>
        <v>66</v>
      </c>
      <c r="G71" s="62">
        <f t="shared" ref="G71:G134" ca="1" si="8">VLOOKUP(ROUND(RANDBETWEEN(1,100),0),$A$1:$D$102,2,FALSE)</f>
        <v>2.36</v>
      </c>
      <c r="H71" s="61">
        <f t="shared" ref="H71:H134" ca="1" si="9">VLOOKUP(ROUND(RANDBETWEEN(1,100),0),$A$1:$D$102,3,FALSE)</f>
        <v>6.5299999999999997E-2</v>
      </c>
      <c r="I71" s="27">
        <f t="shared" ref="I71:I134" ca="1" si="10">VLOOKUP(ROUND(RANDBETWEEN(1,100),0),$A$1:$D$102,4,FALSE)</f>
        <v>550.29</v>
      </c>
      <c r="J71" s="27">
        <f t="shared" ref="J71:J134" ca="1" si="11">PV(H71,G71,-I71)</f>
        <v>1168.6422586738834</v>
      </c>
      <c r="L71" s="4">
        <v>66</v>
      </c>
      <c r="M71" s="62">
        <v>5.45</v>
      </c>
      <c r="N71" s="63">
        <v>0.1075</v>
      </c>
      <c r="O71" s="27">
        <v>1403.89</v>
      </c>
      <c r="P71" s="27">
        <v>5573.4170676856256</v>
      </c>
      <c r="R71" s="27">
        <v>937.97936717791004</v>
      </c>
      <c r="S71" s="28">
        <f t="shared" si="6"/>
        <v>6.6000000000000045E-2</v>
      </c>
    </row>
    <row r="72" spans="1:19">
      <c r="A72" s="37">
        <f t="shared" si="7"/>
        <v>71</v>
      </c>
      <c r="B72" s="59">
        <v>4.6900000000000004</v>
      </c>
      <c r="C72" s="60">
        <v>6.8600000000000008E-2</v>
      </c>
      <c r="D72" s="38">
        <v>1891.19</v>
      </c>
      <c r="F72" s="4">
        <f t="shared" ref="F72:F135" si="12">F71+1</f>
        <v>67</v>
      </c>
      <c r="G72" s="62">
        <f t="shared" ca="1" si="8"/>
        <v>2.72</v>
      </c>
      <c r="H72" s="61">
        <f t="shared" ca="1" si="9"/>
        <v>7.1800000000000003E-2</v>
      </c>
      <c r="I72" s="27">
        <f t="shared" ca="1" si="10"/>
        <v>1197.8399999999999</v>
      </c>
      <c r="J72" s="27">
        <f t="shared" ca="1" si="11"/>
        <v>2867.5607567498341</v>
      </c>
      <c r="L72" s="4">
        <v>67</v>
      </c>
      <c r="M72" s="62">
        <v>2</v>
      </c>
      <c r="N72" s="63">
        <v>7.5700000000000003E-2</v>
      </c>
      <c r="O72" s="27">
        <v>1856.4</v>
      </c>
      <c r="P72" s="27">
        <v>3330.0734128957251</v>
      </c>
      <c r="R72" s="27">
        <v>939.55973121427928</v>
      </c>
      <c r="S72" s="28">
        <f t="shared" ref="S72:S135" si="13">S71+1/1000</f>
        <v>6.7000000000000046E-2</v>
      </c>
    </row>
    <row r="73" spans="1:19">
      <c r="A73" s="37">
        <f t="shared" si="7"/>
        <v>72</v>
      </c>
      <c r="B73" s="59">
        <v>4.32</v>
      </c>
      <c r="C73" s="60">
        <v>7.0000000000000007E-2</v>
      </c>
      <c r="D73" s="38">
        <v>1761.43</v>
      </c>
      <c r="F73" s="4">
        <f t="shared" si="12"/>
        <v>68</v>
      </c>
      <c r="G73" s="62">
        <f t="shared" ca="1" si="8"/>
        <v>7.46</v>
      </c>
      <c r="H73" s="61">
        <f t="shared" ca="1" si="9"/>
        <v>0.1149</v>
      </c>
      <c r="I73" s="27">
        <f t="shared" ca="1" si="10"/>
        <v>1264.29</v>
      </c>
      <c r="J73" s="27">
        <f t="shared" ca="1" si="11"/>
        <v>6115.2192637908665</v>
      </c>
      <c r="L73" s="4">
        <v>68</v>
      </c>
      <c r="M73" s="62">
        <v>8.99</v>
      </c>
      <c r="N73" s="63">
        <v>4.7899999999999998E-2</v>
      </c>
      <c r="O73" s="27">
        <v>914.5</v>
      </c>
      <c r="P73" s="27">
        <v>6555.4583022106317</v>
      </c>
      <c r="R73" s="27">
        <v>945.60131641660223</v>
      </c>
      <c r="S73" s="28">
        <f t="shared" si="13"/>
        <v>6.8000000000000047E-2</v>
      </c>
    </row>
    <row r="74" spans="1:19">
      <c r="A74" s="37">
        <f t="shared" si="7"/>
        <v>73</v>
      </c>
      <c r="B74" s="59">
        <v>5.41</v>
      </c>
      <c r="C74" s="60">
        <v>8.4700000000000011E-2</v>
      </c>
      <c r="D74" s="38">
        <v>704.34</v>
      </c>
      <c r="F74" s="4">
        <f t="shared" si="12"/>
        <v>69</v>
      </c>
      <c r="G74" s="62">
        <f t="shared" ca="1" si="8"/>
        <v>9.76</v>
      </c>
      <c r="H74" s="61">
        <f t="shared" ca="1" si="9"/>
        <v>0.1075</v>
      </c>
      <c r="I74" s="27">
        <f t="shared" ca="1" si="10"/>
        <v>1242.3399999999999</v>
      </c>
      <c r="J74" s="27">
        <f t="shared" ca="1" si="11"/>
        <v>7290.4910416206494</v>
      </c>
      <c r="L74" s="4">
        <v>69</v>
      </c>
      <c r="M74" s="62">
        <v>1.64</v>
      </c>
      <c r="N74" s="63">
        <v>9.5399999999999985E-2</v>
      </c>
      <c r="O74" s="27">
        <v>1520.96</v>
      </c>
      <c r="P74" s="27">
        <v>2212.9898169919961</v>
      </c>
      <c r="R74" s="27">
        <v>955.44805973521102</v>
      </c>
      <c r="S74" s="28">
        <f t="shared" si="13"/>
        <v>6.9000000000000047E-2</v>
      </c>
    </row>
    <row r="75" spans="1:19">
      <c r="A75" s="37">
        <f t="shared" si="7"/>
        <v>74</v>
      </c>
      <c r="B75" s="59">
        <v>6.61</v>
      </c>
      <c r="C75" s="60">
        <v>8.0600000000000005E-2</v>
      </c>
      <c r="D75" s="38">
        <v>550.29</v>
      </c>
      <c r="F75" s="4">
        <f t="shared" si="12"/>
        <v>70</v>
      </c>
      <c r="G75" s="62">
        <f t="shared" ca="1" si="8"/>
        <v>7.83</v>
      </c>
      <c r="H75" s="61">
        <f t="shared" ca="1" si="9"/>
        <v>0.1009</v>
      </c>
      <c r="I75" s="27">
        <f t="shared" ca="1" si="10"/>
        <v>809.71</v>
      </c>
      <c r="J75" s="27">
        <f t="shared" ca="1" si="11"/>
        <v>4244.3477484612704</v>
      </c>
      <c r="L75" s="4">
        <v>70</v>
      </c>
      <c r="M75" s="62">
        <v>9.85</v>
      </c>
      <c r="N75" s="63">
        <v>7.0000000000000007E-2</v>
      </c>
      <c r="O75" s="27">
        <v>1235.24</v>
      </c>
      <c r="P75" s="27">
        <v>8584.3057738660482</v>
      </c>
      <c r="R75" s="27">
        <v>974.65751729023077</v>
      </c>
      <c r="S75" s="28">
        <f t="shared" si="13"/>
        <v>7.0000000000000048E-2</v>
      </c>
    </row>
    <row r="76" spans="1:19">
      <c r="A76" s="37">
        <f t="shared" si="7"/>
        <v>75</v>
      </c>
      <c r="B76" s="59">
        <v>6.89</v>
      </c>
      <c r="C76" s="60">
        <v>0.10339999999999999</v>
      </c>
      <c r="D76" s="38">
        <v>602.80999999999995</v>
      </c>
      <c r="F76" s="4">
        <f t="shared" si="12"/>
        <v>71</v>
      </c>
      <c r="G76" s="62">
        <f t="shared" ca="1" si="8"/>
        <v>9.76</v>
      </c>
      <c r="H76" s="61">
        <f t="shared" ca="1" si="9"/>
        <v>7.1800000000000003E-2</v>
      </c>
      <c r="I76" s="27">
        <f t="shared" ca="1" si="10"/>
        <v>790.27</v>
      </c>
      <c r="J76" s="27">
        <f t="shared" ca="1" si="11"/>
        <v>5412.3094285869211</v>
      </c>
      <c r="L76" s="4">
        <v>71</v>
      </c>
      <c r="M76" s="62">
        <v>9.76</v>
      </c>
      <c r="N76" s="63">
        <v>0.10099999999999999</v>
      </c>
      <c r="O76" s="27">
        <v>358.54</v>
      </c>
      <c r="P76" s="27">
        <v>2161.9567874753247</v>
      </c>
      <c r="R76" s="27">
        <v>979.18720769007177</v>
      </c>
      <c r="S76" s="28">
        <f t="shared" si="13"/>
        <v>7.1000000000000049E-2</v>
      </c>
    </row>
    <row r="77" spans="1:19">
      <c r="A77" s="37">
        <f t="shared" si="7"/>
        <v>76</v>
      </c>
      <c r="B77" s="59">
        <v>2.29</v>
      </c>
      <c r="C77" s="60">
        <v>7.8899999999999998E-2</v>
      </c>
      <c r="D77" s="38">
        <v>1559.9</v>
      </c>
      <c r="F77" s="4">
        <f t="shared" si="12"/>
        <v>72</v>
      </c>
      <c r="G77" s="62">
        <f t="shared" ca="1" si="8"/>
        <v>2</v>
      </c>
      <c r="H77" s="61">
        <f t="shared" ca="1" si="9"/>
        <v>7.8899999999999998E-2</v>
      </c>
      <c r="I77" s="27">
        <f t="shared" ca="1" si="10"/>
        <v>532.78</v>
      </c>
      <c r="J77" s="27">
        <f t="shared" ca="1" si="11"/>
        <v>951.522640991598</v>
      </c>
      <c r="L77" s="4">
        <v>72</v>
      </c>
      <c r="M77" s="62">
        <v>2.29</v>
      </c>
      <c r="N77" s="63">
        <v>6.13E-2</v>
      </c>
      <c r="O77" s="27">
        <v>739.1</v>
      </c>
      <c r="P77" s="27">
        <v>1535.7010966793175</v>
      </c>
      <c r="R77" s="27">
        <v>993.10737191088299</v>
      </c>
      <c r="S77" s="28">
        <f t="shared" si="13"/>
        <v>7.200000000000005E-2</v>
      </c>
    </row>
    <row r="78" spans="1:19">
      <c r="A78" s="37">
        <f t="shared" si="7"/>
        <v>77</v>
      </c>
      <c r="B78" s="59">
        <v>2.61</v>
      </c>
      <c r="C78" s="60">
        <v>8.0299999999999996E-2</v>
      </c>
      <c r="D78" s="38">
        <v>1294.1099999999999</v>
      </c>
      <c r="F78" s="4">
        <f t="shared" si="12"/>
        <v>73</v>
      </c>
      <c r="G78" s="62">
        <f t="shared" ca="1" si="8"/>
        <v>4.32</v>
      </c>
      <c r="H78" s="61">
        <f t="shared" ca="1" si="9"/>
        <v>0.1061</v>
      </c>
      <c r="I78" s="27">
        <f t="shared" ca="1" si="10"/>
        <v>866.98</v>
      </c>
      <c r="J78" s="27">
        <f t="shared" ca="1" si="11"/>
        <v>2885.6549658295148</v>
      </c>
      <c r="L78" s="4">
        <v>73</v>
      </c>
      <c r="M78" s="62">
        <v>7.04</v>
      </c>
      <c r="N78" s="63">
        <v>0.1142</v>
      </c>
      <c r="O78" s="27">
        <v>532.78</v>
      </c>
      <c r="P78" s="27">
        <v>2486.3040523875684</v>
      </c>
      <c r="R78" s="27">
        <v>1000.9716135799888</v>
      </c>
      <c r="S78" s="28">
        <f t="shared" si="13"/>
        <v>7.3000000000000051E-2</v>
      </c>
    </row>
    <row r="79" spans="1:19">
      <c r="A79" s="37">
        <f t="shared" si="7"/>
        <v>78</v>
      </c>
      <c r="B79" s="59">
        <v>9.51</v>
      </c>
      <c r="C79" s="60">
        <v>7.0499999999999993E-2</v>
      </c>
      <c r="D79" s="38">
        <v>923.46</v>
      </c>
      <c r="F79" s="4">
        <f t="shared" si="12"/>
        <v>74</v>
      </c>
      <c r="G79" s="62">
        <f t="shared" ca="1" si="8"/>
        <v>7.8</v>
      </c>
      <c r="H79" s="61">
        <f t="shared" ca="1" si="9"/>
        <v>0.1009</v>
      </c>
      <c r="I79" s="27">
        <f t="shared" ca="1" si="10"/>
        <v>1891.19</v>
      </c>
      <c r="J79" s="27">
        <f t="shared" ca="1" si="11"/>
        <v>9887.76187791554</v>
      </c>
      <c r="L79" s="4">
        <v>74</v>
      </c>
      <c r="M79" s="62">
        <v>9.02</v>
      </c>
      <c r="N79" s="63">
        <v>0.1149</v>
      </c>
      <c r="O79" s="27">
        <v>1840.83</v>
      </c>
      <c r="P79" s="27">
        <v>10014.590517295652</v>
      </c>
      <c r="R79" s="27">
        <v>1001.0681829388012</v>
      </c>
      <c r="S79" s="28">
        <f t="shared" si="13"/>
        <v>7.4000000000000052E-2</v>
      </c>
    </row>
    <row r="80" spans="1:19">
      <c r="A80" s="37">
        <f t="shared" si="7"/>
        <v>79</v>
      </c>
      <c r="B80" s="59">
        <v>7.24</v>
      </c>
      <c r="C80" s="60">
        <v>7.5399999999999995E-2</v>
      </c>
      <c r="D80" s="38">
        <v>1991.12</v>
      </c>
      <c r="F80" s="4">
        <f t="shared" si="12"/>
        <v>75</v>
      </c>
      <c r="G80" s="62">
        <f t="shared" ca="1" si="8"/>
        <v>9.4</v>
      </c>
      <c r="H80" s="61">
        <f t="shared" ca="1" si="9"/>
        <v>0.1241</v>
      </c>
      <c r="I80" s="27">
        <f t="shared" ca="1" si="10"/>
        <v>331.83</v>
      </c>
      <c r="J80" s="27">
        <f t="shared" ca="1" si="11"/>
        <v>1783.5080043620014</v>
      </c>
      <c r="L80" s="4">
        <v>75</v>
      </c>
      <c r="M80" s="62">
        <v>9.18</v>
      </c>
      <c r="N80" s="63">
        <v>7.1800000000000003E-2</v>
      </c>
      <c r="O80" s="27">
        <v>689</v>
      </c>
      <c r="P80" s="27">
        <v>4518.5933136109807</v>
      </c>
      <c r="R80" s="27">
        <v>1009.1782852386541</v>
      </c>
      <c r="S80" s="28">
        <f t="shared" si="13"/>
        <v>7.5000000000000053E-2</v>
      </c>
    </row>
    <row r="81" spans="1:19">
      <c r="A81" s="37">
        <f t="shared" si="7"/>
        <v>80</v>
      </c>
      <c r="B81" s="59">
        <v>2.36</v>
      </c>
      <c r="C81" s="60">
        <v>6.9699999999999998E-2</v>
      </c>
      <c r="D81" s="38">
        <v>585.22</v>
      </c>
      <c r="F81" s="4">
        <f t="shared" si="12"/>
        <v>76</v>
      </c>
      <c r="G81" s="62">
        <f t="shared" ca="1" si="8"/>
        <v>9.51</v>
      </c>
      <c r="H81" s="61">
        <f t="shared" ca="1" si="9"/>
        <v>0.1009</v>
      </c>
      <c r="I81" s="27">
        <f t="shared" ca="1" si="10"/>
        <v>486.33</v>
      </c>
      <c r="J81" s="27">
        <f t="shared" ca="1" si="11"/>
        <v>2887.8739489408858</v>
      </c>
      <c r="L81" s="4">
        <v>76</v>
      </c>
      <c r="M81" s="62">
        <v>1.72</v>
      </c>
      <c r="N81" s="63">
        <v>9.5799999999999996E-2</v>
      </c>
      <c r="O81" s="27">
        <v>1960.95</v>
      </c>
      <c r="P81" s="27">
        <v>2980.2790005637148</v>
      </c>
      <c r="R81" s="27">
        <v>1017.4637354731301</v>
      </c>
      <c r="S81" s="28">
        <f t="shared" si="13"/>
        <v>7.6000000000000054E-2</v>
      </c>
    </row>
    <row r="82" spans="1:19">
      <c r="A82" s="37">
        <f t="shared" si="7"/>
        <v>81</v>
      </c>
      <c r="B82" s="59">
        <v>2.84</v>
      </c>
      <c r="C82" s="60">
        <v>4.7899999999999998E-2</v>
      </c>
      <c r="D82" s="38">
        <v>430.74</v>
      </c>
      <c r="F82" s="4">
        <f t="shared" si="12"/>
        <v>77</v>
      </c>
      <c r="G82" s="62">
        <f t="shared" ca="1" si="8"/>
        <v>7.46</v>
      </c>
      <c r="H82" s="61">
        <f t="shared" ca="1" si="9"/>
        <v>0.1009</v>
      </c>
      <c r="I82" s="27">
        <f t="shared" ca="1" si="10"/>
        <v>1761.43</v>
      </c>
      <c r="J82" s="27">
        <f t="shared" ca="1" si="11"/>
        <v>8935.3115114521606</v>
      </c>
      <c r="L82" s="4">
        <v>77</v>
      </c>
      <c r="M82" s="62">
        <v>2.29</v>
      </c>
      <c r="N82" s="63">
        <v>4.7899999999999998E-2</v>
      </c>
      <c r="O82" s="27">
        <v>342.32</v>
      </c>
      <c r="P82" s="27">
        <v>726.12221476998104</v>
      </c>
      <c r="R82" s="27">
        <v>1022.9844665469832</v>
      </c>
      <c r="S82" s="28">
        <f t="shared" si="13"/>
        <v>7.7000000000000055E-2</v>
      </c>
    </row>
    <row r="83" spans="1:19">
      <c r="A83" s="37">
        <f t="shared" si="7"/>
        <v>82</v>
      </c>
      <c r="B83" s="59">
        <v>2.19</v>
      </c>
      <c r="C83" s="60">
        <v>0.1027</v>
      </c>
      <c r="D83" s="38">
        <v>1212.2</v>
      </c>
      <c r="F83" s="4">
        <f t="shared" si="12"/>
        <v>78</v>
      </c>
      <c r="G83" s="62">
        <f t="shared" ca="1" si="8"/>
        <v>3.67</v>
      </c>
      <c r="H83" s="61">
        <f t="shared" ca="1" si="9"/>
        <v>8.3900000000000002E-2</v>
      </c>
      <c r="I83" s="27">
        <f t="shared" ca="1" si="10"/>
        <v>1761.43</v>
      </c>
      <c r="J83" s="27">
        <f t="shared" ca="1" si="11"/>
        <v>5373.9674018178921</v>
      </c>
      <c r="L83" s="4">
        <v>78</v>
      </c>
      <c r="M83" s="62">
        <v>9.9700000000000006</v>
      </c>
      <c r="N83" s="63">
        <v>0.1009</v>
      </c>
      <c r="O83" s="27">
        <v>881.39</v>
      </c>
      <c r="P83" s="27">
        <v>5385.2372210796711</v>
      </c>
      <c r="R83" s="27">
        <v>1026.5262299173517</v>
      </c>
      <c r="S83" s="28">
        <f t="shared" si="13"/>
        <v>7.8000000000000055E-2</v>
      </c>
    </row>
    <row r="84" spans="1:19">
      <c r="A84" s="37">
        <f t="shared" si="7"/>
        <v>83</v>
      </c>
      <c r="B84" s="59">
        <v>9.34</v>
      </c>
      <c r="C84" s="60">
        <v>0.1016</v>
      </c>
      <c r="D84" s="38">
        <v>1856.4</v>
      </c>
      <c r="F84" s="4">
        <f t="shared" si="12"/>
        <v>79</v>
      </c>
      <c r="G84" s="62">
        <f t="shared" ca="1" si="8"/>
        <v>8.3699999999999992</v>
      </c>
      <c r="H84" s="61">
        <f t="shared" ca="1" si="9"/>
        <v>9.9700000000000011E-2</v>
      </c>
      <c r="I84" s="27">
        <f t="shared" ca="1" si="10"/>
        <v>1523.06</v>
      </c>
      <c r="J84" s="27">
        <f t="shared" ca="1" si="11"/>
        <v>8381.0749206900873</v>
      </c>
      <c r="L84" s="4">
        <v>79</v>
      </c>
      <c r="M84" s="62">
        <v>3.9</v>
      </c>
      <c r="N84" s="63">
        <v>9.98E-2</v>
      </c>
      <c r="O84" s="27">
        <v>612.09</v>
      </c>
      <c r="P84" s="27">
        <v>1901.0143723883286</v>
      </c>
      <c r="R84" s="27">
        <v>1028.062051029505</v>
      </c>
      <c r="S84" s="28">
        <f t="shared" si="13"/>
        <v>7.9000000000000056E-2</v>
      </c>
    </row>
    <row r="85" spans="1:19">
      <c r="A85" s="37">
        <f t="shared" si="7"/>
        <v>84</v>
      </c>
      <c r="B85" s="59">
        <v>5.38</v>
      </c>
      <c r="C85" s="60">
        <v>0.1061</v>
      </c>
      <c r="D85" s="38">
        <v>1264.29</v>
      </c>
      <c r="F85" s="4">
        <f t="shared" si="12"/>
        <v>80</v>
      </c>
      <c r="G85" s="62">
        <f t="shared" ca="1" si="8"/>
        <v>9.51</v>
      </c>
      <c r="H85" s="61">
        <f t="shared" ca="1" si="9"/>
        <v>5.9500000000000004E-2</v>
      </c>
      <c r="I85" s="27">
        <f t="shared" ca="1" si="10"/>
        <v>1687.96</v>
      </c>
      <c r="J85" s="27">
        <f t="shared" ca="1" si="11"/>
        <v>11995.819880399858</v>
      </c>
      <c r="L85" s="4">
        <v>80</v>
      </c>
      <c r="M85" s="62">
        <v>7.35</v>
      </c>
      <c r="N85" s="63">
        <v>0.1042</v>
      </c>
      <c r="O85" s="27">
        <v>1242.3399999999999</v>
      </c>
      <c r="P85" s="27">
        <v>6168.6224869631033</v>
      </c>
      <c r="R85" s="27">
        <v>1032.993705118939</v>
      </c>
      <c r="S85" s="28">
        <f t="shared" si="13"/>
        <v>8.0000000000000057E-2</v>
      </c>
    </row>
    <row r="86" spans="1:19">
      <c r="A86" s="37">
        <f t="shared" si="7"/>
        <v>85</v>
      </c>
      <c r="B86" s="59">
        <v>6.37</v>
      </c>
      <c r="C86" s="60">
        <v>8.0500000000000002E-2</v>
      </c>
      <c r="D86" s="38">
        <v>1687.96</v>
      </c>
      <c r="F86" s="4">
        <f t="shared" si="12"/>
        <v>81</v>
      </c>
      <c r="G86" s="62">
        <f t="shared" ca="1" si="8"/>
        <v>6.71</v>
      </c>
      <c r="H86" s="61">
        <f t="shared" ca="1" si="9"/>
        <v>0.11119999999999999</v>
      </c>
      <c r="I86" s="27">
        <f t="shared" ca="1" si="10"/>
        <v>689.73</v>
      </c>
      <c r="J86" s="27">
        <f t="shared" ca="1" si="11"/>
        <v>3145.5163449201291</v>
      </c>
      <c r="L86" s="4">
        <v>81</v>
      </c>
      <c r="M86" s="62">
        <v>1.69</v>
      </c>
      <c r="N86" s="63">
        <v>0.10339999999999999</v>
      </c>
      <c r="O86" s="27">
        <v>1991.12</v>
      </c>
      <c r="P86" s="27">
        <v>2950.07710318926</v>
      </c>
      <c r="R86" s="27">
        <v>1039.5454952467117</v>
      </c>
      <c r="S86" s="28">
        <f t="shared" si="13"/>
        <v>8.1000000000000058E-2</v>
      </c>
    </row>
    <row r="87" spans="1:19">
      <c r="A87" s="37">
        <f t="shared" si="7"/>
        <v>86</v>
      </c>
      <c r="B87" s="59">
        <v>3.49</v>
      </c>
      <c r="C87" s="60">
        <v>6.9199999999999998E-2</v>
      </c>
      <c r="D87" s="38">
        <v>1409.07</v>
      </c>
      <c r="F87" s="4">
        <f t="shared" si="12"/>
        <v>82</v>
      </c>
      <c r="G87" s="62">
        <f t="shared" ca="1" si="8"/>
        <v>6.61</v>
      </c>
      <c r="H87" s="61">
        <f t="shared" ca="1" si="9"/>
        <v>0.1075</v>
      </c>
      <c r="I87" s="27">
        <f t="shared" ca="1" si="10"/>
        <v>403.85</v>
      </c>
      <c r="J87" s="27">
        <f t="shared" ca="1" si="11"/>
        <v>1843.8121723841884</v>
      </c>
      <c r="L87" s="4">
        <v>82</v>
      </c>
      <c r="M87" s="62">
        <v>3.49</v>
      </c>
      <c r="N87" s="63">
        <v>8.4700000000000011E-2</v>
      </c>
      <c r="O87" s="27">
        <v>866.98</v>
      </c>
      <c r="P87" s="27">
        <v>2528.7198540145391</v>
      </c>
      <c r="R87" s="27">
        <v>1040.2577651051665</v>
      </c>
      <c r="S87" s="28">
        <f t="shared" si="13"/>
        <v>8.2000000000000059E-2</v>
      </c>
    </row>
    <row r="88" spans="1:19">
      <c r="A88" s="37">
        <f t="shared" si="7"/>
        <v>87</v>
      </c>
      <c r="B88" s="59">
        <v>9.4</v>
      </c>
      <c r="C88" s="60">
        <v>7.22E-2</v>
      </c>
      <c r="D88" s="38">
        <v>469.34</v>
      </c>
      <c r="F88" s="4">
        <f t="shared" si="12"/>
        <v>83</v>
      </c>
      <c r="G88" s="62">
        <f t="shared" ca="1" si="8"/>
        <v>4.57</v>
      </c>
      <c r="H88" s="61">
        <f t="shared" ca="1" si="9"/>
        <v>0.1075</v>
      </c>
      <c r="I88" s="27">
        <f t="shared" ca="1" si="10"/>
        <v>1452.77</v>
      </c>
      <c r="J88" s="27">
        <f t="shared" ca="1" si="11"/>
        <v>5039.1820098071976</v>
      </c>
      <c r="L88" s="4">
        <v>83</v>
      </c>
      <c r="M88" s="62">
        <v>1.04</v>
      </c>
      <c r="N88" s="63">
        <v>6.1100000000000002E-2</v>
      </c>
      <c r="O88" s="27">
        <v>469.34</v>
      </c>
      <c r="P88" s="27">
        <v>459.46735535509896</v>
      </c>
      <c r="R88" s="27">
        <v>1040.4378644210888</v>
      </c>
      <c r="S88" s="28">
        <f t="shared" si="13"/>
        <v>8.300000000000006E-2</v>
      </c>
    </row>
    <row r="89" spans="1:19">
      <c r="A89" s="37">
        <f t="shared" si="7"/>
        <v>88</v>
      </c>
      <c r="B89" s="59">
        <v>6.83</v>
      </c>
      <c r="C89" s="60">
        <v>7.7600000000000002E-2</v>
      </c>
      <c r="D89" s="38">
        <v>1724.29</v>
      </c>
      <c r="F89" s="4">
        <f t="shared" si="12"/>
        <v>84</v>
      </c>
      <c r="G89" s="62">
        <f t="shared" ca="1" si="8"/>
        <v>6.74</v>
      </c>
      <c r="H89" s="61">
        <f t="shared" ca="1" si="9"/>
        <v>0.1207</v>
      </c>
      <c r="I89" s="27">
        <f t="shared" ca="1" si="10"/>
        <v>168.31</v>
      </c>
      <c r="J89" s="27">
        <f t="shared" ca="1" si="11"/>
        <v>747.53842383891538</v>
      </c>
      <c r="L89" s="4">
        <v>84</v>
      </c>
      <c r="M89" s="62">
        <v>3.49</v>
      </c>
      <c r="N89" s="63">
        <v>0.14810000000000001</v>
      </c>
      <c r="O89" s="27">
        <v>593.13</v>
      </c>
      <c r="P89" s="27">
        <v>1531.6927558200166</v>
      </c>
      <c r="R89" s="27">
        <v>1061.0317390323933</v>
      </c>
      <c r="S89" s="28">
        <f t="shared" si="13"/>
        <v>8.4000000000000061E-2</v>
      </c>
    </row>
    <row r="90" spans="1:19">
      <c r="A90" s="37">
        <f t="shared" si="7"/>
        <v>89</v>
      </c>
      <c r="B90" s="59">
        <v>3.63</v>
      </c>
      <c r="C90" s="60">
        <v>5.7800000000000004E-2</v>
      </c>
      <c r="D90" s="38">
        <v>1150.4100000000001</v>
      </c>
      <c r="F90" s="4">
        <f t="shared" si="12"/>
        <v>85</v>
      </c>
      <c r="G90" s="62">
        <f t="shared" ca="1" si="8"/>
        <v>6.77</v>
      </c>
      <c r="H90" s="61">
        <f t="shared" ca="1" si="9"/>
        <v>0.09</v>
      </c>
      <c r="I90" s="27">
        <f t="shared" ca="1" si="10"/>
        <v>278.54000000000002</v>
      </c>
      <c r="J90" s="27">
        <f t="shared" ca="1" si="11"/>
        <v>1367.98697525076</v>
      </c>
      <c r="L90" s="4">
        <v>85</v>
      </c>
      <c r="M90" s="62">
        <v>7.24</v>
      </c>
      <c r="N90" s="63">
        <v>8.3900000000000002E-2</v>
      </c>
      <c r="O90" s="27">
        <v>739.1</v>
      </c>
      <c r="P90" s="27">
        <v>3893.2125491618935</v>
      </c>
      <c r="R90" s="27">
        <v>1061.8950189284583</v>
      </c>
      <c r="S90" s="28">
        <f t="shared" si="13"/>
        <v>8.5000000000000062E-2</v>
      </c>
    </row>
    <row r="91" spans="1:19">
      <c r="A91" s="37">
        <f t="shared" si="7"/>
        <v>90</v>
      </c>
      <c r="B91" s="59">
        <v>7.35</v>
      </c>
      <c r="C91" s="60">
        <v>7.4900000000000008E-2</v>
      </c>
      <c r="D91" s="38">
        <v>617.33000000000004</v>
      </c>
      <c r="F91" s="4">
        <f t="shared" si="12"/>
        <v>86</v>
      </c>
      <c r="G91" s="62">
        <f t="shared" ca="1" si="8"/>
        <v>5.45</v>
      </c>
      <c r="H91" s="61">
        <f t="shared" ca="1" si="9"/>
        <v>0.1042</v>
      </c>
      <c r="I91" s="27">
        <f t="shared" ca="1" si="10"/>
        <v>1264.29</v>
      </c>
      <c r="J91" s="27">
        <f t="shared" ca="1" si="11"/>
        <v>5064.1254856307805</v>
      </c>
      <c r="L91" s="4">
        <v>86</v>
      </c>
      <c r="M91" s="62">
        <v>8.48</v>
      </c>
      <c r="N91" s="63">
        <v>0.1042</v>
      </c>
      <c r="O91" s="27">
        <v>1197.8399999999999</v>
      </c>
      <c r="P91" s="27">
        <v>6535.5333660516762</v>
      </c>
      <c r="R91" s="27">
        <v>1078.6253103000099</v>
      </c>
      <c r="S91" s="28">
        <f t="shared" si="13"/>
        <v>8.6000000000000063E-2</v>
      </c>
    </row>
    <row r="92" spans="1:19">
      <c r="A92" s="37">
        <f t="shared" si="7"/>
        <v>91</v>
      </c>
      <c r="B92" s="59">
        <v>2.72</v>
      </c>
      <c r="C92" s="60">
        <v>9.3800000000000008E-2</v>
      </c>
      <c r="D92" s="38">
        <v>689.73</v>
      </c>
      <c r="F92" s="4">
        <f t="shared" si="12"/>
        <v>87</v>
      </c>
      <c r="G92" s="62">
        <f t="shared" ca="1" si="8"/>
        <v>2.84</v>
      </c>
      <c r="H92" s="61">
        <f t="shared" ca="1" si="9"/>
        <v>0.10310000000000001</v>
      </c>
      <c r="I92" s="27">
        <f t="shared" ca="1" si="10"/>
        <v>1074.4100000000001</v>
      </c>
      <c r="J92" s="27">
        <f t="shared" ca="1" si="11"/>
        <v>2534.5330595286259</v>
      </c>
      <c r="L92" s="4">
        <v>87</v>
      </c>
      <c r="M92" s="62">
        <v>1.58</v>
      </c>
      <c r="N92" s="63">
        <v>7.1800000000000003E-2</v>
      </c>
      <c r="O92" s="27">
        <v>868.39</v>
      </c>
      <c r="P92" s="27">
        <v>1255.033541301274</v>
      </c>
      <c r="R92" s="27">
        <v>1104.9732912802119</v>
      </c>
      <c r="S92" s="28">
        <f t="shared" si="13"/>
        <v>8.7000000000000063E-2</v>
      </c>
    </row>
    <row r="93" spans="1:19">
      <c r="A93" s="37">
        <f t="shared" si="7"/>
        <v>92</v>
      </c>
      <c r="B93" s="59">
        <v>1.64</v>
      </c>
      <c r="C93" s="60">
        <v>6.93E-2</v>
      </c>
      <c r="D93" s="38">
        <v>1599.2</v>
      </c>
      <c r="F93" s="4">
        <f t="shared" si="12"/>
        <v>88</v>
      </c>
      <c r="G93" s="62">
        <f t="shared" ca="1" si="8"/>
        <v>8.5299999999999994</v>
      </c>
      <c r="H93" s="61">
        <f t="shared" ca="1" si="9"/>
        <v>6.3E-2</v>
      </c>
      <c r="I93" s="27">
        <f t="shared" ca="1" si="10"/>
        <v>817.36</v>
      </c>
      <c r="J93" s="27">
        <f t="shared" ca="1" si="11"/>
        <v>5269.4749059330034</v>
      </c>
      <c r="L93" s="4">
        <v>88</v>
      </c>
      <c r="M93" s="62">
        <v>1.07</v>
      </c>
      <c r="N93" s="63">
        <v>8.7799999999999989E-2</v>
      </c>
      <c r="O93" s="27">
        <v>914.5</v>
      </c>
      <c r="P93" s="27">
        <v>896.92841808861181</v>
      </c>
      <c r="R93" s="27">
        <v>1116.6791363522029</v>
      </c>
      <c r="S93" s="28">
        <f t="shared" si="13"/>
        <v>8.8000000000000064E-2</v>
      </c>
    </row>
    <row r="94" spans="1:19">
      <c r="A94" s="37">
        <f t="shared" si="7"/>
        <v>93</v>
      </c>
      <c r="B94" s="59">
        <v>4.55</v>
      </c>
      <c r="C94" s="60">
        <v>0.1045</v>
      </c>
      <c r="D94" s="38">
        <v>1523.06</v>
      </c>
      <c r="F94" s="4">
        <f t="shared" si="12"/>
        <v>89</v>
      </c>
      <c r="G94" s="62">
        <f t="shared" ca="1" si="8"/>
        <v>3.63</v>
      </c>
      <c r="H94" s="61">
        <f t="shared" ca="1" si="9"/>
        <v>9.4E-2</v>
      </c>
      <c r="I94" s="27">
        <f t="shared" ca="1" si="10"/>
        <v>1919.12</v>
      </c>
      <c r="J94" s="27">
        <f t="shared" ca="1" si="11"/>
        <v>5681.4667863901277</v>
      </c>
      <c r="L94" s="4">
        <v>89</v>
      </c>
      <c r="M94" s="62">
        <v>3.9</v>
      </c>
      <c r="N94" s="63">
        <v>7.1800000000000003E-2</v>
      </c>
      <c r="O94" s="27">
        <v>486.33</v>
      </c>
      <c r="P94" s="27">
        <v>1604.9166549477159</v>
      </c>
      <c r="R94" s="27">
        <v>1127.3849322378235</v>
      </c>
      <c r="S94" s="28">
        <f t="shared" si="13"/>
        <v>8.9000000000000065E-2</v>
      </c>
    </row>
    <row r="95" spans="1:19">
      <c r="A95" s="37">
        <f t="shared" si="7"/>
        <v>94</v>
      </c>
      <c r="B95" s="59">
        <v>1.66</v>
      </c>
      <c r="C95" s="60">
        <v>0.1142</v>
      </c>
      <c r="D95" s="38">
        <v>1695.88</v>
      </c>
      <c r="F95" s="4">
        <f t="shared" si="12"/>
        <v>90</v>
      </c>
      <c r="G95" s="62">
        <f t="shared" ca="1" si="8"/>
        <v>7.53</v>
      </c>
      <c r="H95" s="61">
        <f t="shared" ca="1" si="9"/>
        <v>8.1699999999999995E-2</v>
      </c>
      <c r="I95" s="27">
        <f t="shared" ca="1" si="10"/>
        <v>1150.4100000000001</v>
      </c>
      <c r="J95" s="27">
        <f t="shared" ca="1" si="11"/>
        <v>6286.0844398051968</v>
      </c>
      <c r="L95" s="4">
        <v>90</v>
      </c>
      <c r="M95" s="62">
        <v>8.17</v>
      </c>
      <c r="N95" s="63">
        <v>0.1016</v>
      </c>
      <c r="O95" s="27">
        <v>1270.32</v>
      </c>
      <c r="P95" s="27">
        <v>6831.8323563004051</v>
      </c>
      <c r="R95" s="27">
        <v>1129.3631209980197</v>
      </c>
      <c r="S95" s="28">
        <f t="shared" si="13"/>
        <v>9.0000000000000066E-2</v>
      </c>
    </row>
    <row r="96" spans="1:19">
      <c r="A96" s="37">
        <f t="shared" si="7"/>
        <v>95</v>
      </c>
      <c r="B96" s="59">
        <v>8.49</v>
      </c>
      <c r="C96" s="60">
        <v>8.1699999999999995E-2</v>
      </c>
      <c r="D96" s="38">
        <v>1960.95</v>
      </c>
      <c r="F96" s="4">
        <f t="shared" si="12"/>
        <v>91</v>
      </c>
      <c r="G96" s="62">
        <f t="shared" ca="1" si="8"/>
        <v>1.64</v>
      </c>
      <c r="H96" s="61">
        <f t="shared" ca="1" si="9"/>
        <v>7.0000000000000007E-2</v>
      </c>
      <c r="I96" s="27">
        <f t="shared" ca="1" si="10"/>
        <v>1448.1</v>
      </c>
      <c r="J96" s="27">
        <f t="shared" ca="1" si="11"/>
        <v>2172.6799431639665</v>
      </c>
      <c r="L96" s="4">
        <v>91</v>
      </c>
      <c r="M96" s="62">
        <v>4.82</v>
      </c>
      <c r="N96" s="63">
        <v>0.09</v>
      </c>
      <c r="O96" s="27">
        <v>550.29</v>
      </c>
      <c r="P96" s="27">
        <v>2078.3125749580031</v>
      </c>
      <c r="R96" s="27">
        <v>1130.9938799307922</v>
      </c>
      <c r="S96" s="28">
        <f t="shared" si="13"/>
        <v>9.1000000000000067E-2</v>
      </c>
    </row>
    <row r="97" spans="1:19">
      <c r="A97" s="37">
        <f t="shared" si="7"/>
        <v>96</v>
      </c>
      <c r="B97" s="59">
        <v>1.31</v>
      </c>
      <c r="C97" s="60">
        <v>0.1076</v>
      </c>
      <c r="D97" s="38">
        <v>1440.19</v>
      </c>
      <c r="F97" s="4">
        <f t="shared" si="12"/>
        <v>92</v>
      </c>
      <c r="G97" s="62">
        <f t="shared" ca="1" si="8"/>
        <v>2.31</v>
      </c>
      <c r="H97" s="61">
        <f t="shared" ca="1" si="9"/>
        <v>8.9700000000000002E-2</v>
      </c>
      <c r="I97" s="27">
        <f t="shared" ca="1" si="10"/>
        <v>1329.02</v>
      </c>
      <c r="J97" s="27">
        <f t="shared" ca="1" si="11"/>
        <v>2666.7313929871343</v>
      </c>
      <c r="L97" s="4">
        <v>92</v>
      </c>
      <c r="M97" s="62">
        <v>2.29</v>
      </c>
      <c r="N97" s="63">
        <v>8.7599999999999997E-2</v>
      </c>
      <c r="O97" s="27">
        <v>1960.95</v>
      </c>
      <c r="P97" s="27">
        <v>3916.0797424831117</v>
      </c>
      <c r="R97" s="27">
        <v>1138.7993240406477</v>
      </c>
      <c r="S97" s="28">
        <f t="shared" si="13"/>
        <v>9.2000000000000068E-2</v>
      </c>
    </row>
    <row r="98" spans="1:19">
      <c r="A98" s="37">
        <f t="shared" si="7"/>
        <v>97</v>
      </c>
      <c r="B98" s="59">
        <v>9.18</v>
      </c>
      <c r="C98" s="60">
        <v>7.1800000000000003E-2</v>
      </c>
      <c r="D98" s="38">
        <v>1270.32</v>
      </c>
      <c r="F98" s="4">
        <f t="shared" si="12"/>
        <v>93</v>
      </c>
      <c r="G98" s="62">
        <f t="shared" ca="1" si="8"/>
        <v>2.36</v>
      </c>
      <c r="H98" s="61">
        <f t="shared" ca="1" si="9"/>
        <v>9.3000000000000013E-2</v>
      </c>
      <c r="I98" s="27">
        <f t="shared" ca="1" si="10"/>
        <v>1751.72</v>
      </c>
      <c r="J98" s="27">
        <f t="shared" ca="1" si="11"/>
        <v>3565.729842021577</v>
      </c>
      <c r="L98" s="4">
        <v>93</v>
      </c>
      <c r="M98" s="62">
        <v>7.62</v>
      </c>
      <c r="N98" s="63">
        <v>0.12359999999999999</v>
      </c>
      <c r="O98" s="27">
        <v>532.78</v>
      </c>
      <c r="P98" s="27">
        <v>2536.8672566528812</v>
      </c>
      <c r="R98" s="27">
        <v>1141.0776708398453</v>
      </c>
      <c r="S98" s="28">
        <f t="shared" si="13"/>
        <v>9.3000000000000069E-2</v>
      </c>
    </row>
    <row r="99" spans="1:19">
      <c r="A99" s="37">
        <f t="shared" si="7"/>
        <v>98</v>
      </c>
      <c r="B99" s="59">
        <v>3.85</v>
      </c>
      <c r="C99" s="60">
        <v>0.10439999999999999</v>
      </c>
      <c r="D99" s="38">
        <v>1539.49</v>
      </c>
      <c r="F99" s="4">
        <f t="shared" si="12"/>
        <v>94</v>
      </c>
      <c r="G99" s="62">
        <f t="shared" ca="1" si="8"/>
        <v>3.52</v>
      </c>
      <c r="H99" s="61">
        <f t="shared" ca="1" si="9"/>
        <v>0.10339999999999999</v>
      </c>
      <c r="I99" s="27">
        <f t="shared" ca="1" si="10"/>
        <v>923.46</v>
      </c>
      <c r="J99" s="27">
        <f t="shared" ca="1" si="11"/>
        <v>2614.4337976797678</v>
      </c>
      <c r="L99" s="4">
        <v>94</v>
      </c>
      <c r="M99" s="62">
        <v>6</v>
      </c>
      <c r="N99" s="63">
        <v>8.1699999999999995E-2</v>
      </c>
      <c r="O99" s="27">
        <v>532.78</v>
      </c>
      <c r="P99" s="27">
        <v>2450.3271053679009</v>
      </c>
      <c r="R99" s="27">
        <v>1151.4070354315954</v>
      </c>
      <c r="S99" s="28">
        <f t="shared" si="13"/>
        <v>9.400000000000007E-2</v>
      </c>
    </row>
    <row r="100" spans="1:19">
      <c r="A100" s="37">
        <f t="shared" si="7"/>
        <v>99</v>
      </c>
      <c r="B100" s="59">
        <v>3.81</v>
      </c>
      <c r="C100" s="60">
        <v>0.1149</v>
      </c>
      <c r="D100" s="38">
        <v>914.5</v>
      </c>
      <c r="F100" s="4">
        <f t="shared" si="12"/>
        <v>95</v>
      </c>
      <c r="G100" s="62">
        <f t="shared" ca="1" si="8"/>
        <v>6.37</v>
      </c>
      <c r="H100" s="61">
        <f t="shared" ca="1" si="9"/>
        <v>6.7599999999999993E-2</v>
      </c>
      <c r="I100" s="27">
        <f t="shared" ca="1" si="10"/>
        <v>770.87</v>
      </c>
      <c r="J100" s="27">
        <f t="shared" ca="1" si="11"/>
        <v>3885.929161644126</v>
      </c>
      <c r="L100" s="4">
        <v>95</v>
      </c>
      <c r="M100" s="62">
        <v>5.5</v>
      </c>
      <c r="N100" s="63">
        <v>8.1699999999999995E-2</v>
      </c>
      <c r="O100" s="27">
        <v>612.09</v>
      </c>
      <c r="P100" s="27">
        <v>2627.7861667955449</v>
      </c>
      <c r="R100" s="27">
        <v>1156.6498739720587</v>
      </c>
      <c r="S100" s="28">
        <f t="shared" si="13"/>
        <v>9.500000000000007E-2</v>
      </c>
    </row>
    <row r="101" spans="1:19">
      <c r="A101" s="37">
        <f t="shared" si="7"/>
        <v>100</v>
      </c>
      <c r="B101" s="59">
        <v>8.3699999999999992</v>
      </c>
      <c r="C101" s="60">
        <v>9.4200000000000006E-2</v>
      </c>
      <c r="D101" s="38">
        <v>1725.86</v>
      </c>
      <c r="F101" s="4">
        <f t="shared" si="12"/>
        <v>96</v>
      </c>
      <c r="G101" s="62">
        <f t="shared" ca="1" si="8"/>
        <v>6.85</v>
      </c>
      <c r="H101" s="61">
        <f t="shared" ca="1" si="9"/>
        <v>9.6300000000000011E-2</v>
      </c>
      <c r="I101" s="27">
        <f t="shared" ca="1" si="10"/>
        <v>939.32</v>
      </c>
      <c r="J101" s="27">
        <f t="shared" ca="1" si="11"/>
        <v>4558.0819852531313</v>
      </c>
      <c r="L101" s="4">
        <v>96</v>
      </c>
      <c r="M101" s="62">
        <v>8.5299999999999994</v>
      </c>
      <c r="N101" s="63">
        <v>8.0399999999999985E-2</v>
      </c>
      <c r="O101" s="27">
        <v>385.39</v>
      </c>
      <c r="P101" s="27">
        <v>2315.0275730304452</v>
      </c>
      <c r="R101" s="27">
        <v>1156.7573354681479</v>
      </c>
      <c r="S101" s="28">
        <f t="shared" si="13"/>
        <v>9.6000000000000071E-2</v>
      </c>
    </row>
    <row r="102" spans="1:19">
      <c r="A102" s="1" t="s">
        <v>46</v>
      </c>
      <c r="B102" s="40">
        <v>2</v>
      </c>
      <c r="C102" s="40">
        <v>3</v>
      </c>
      <c r="D102" s="40">
        <v>4</v>
      </c>
      <c r="F102" s="4">
        <f t="shared" si="12"/>
        <v>97</v>
      </c>
      <c r="G102" s="62">
        <f t="shared" ca="1" si="8"/>
        <v>9.85</v>
      </c>
      <c r="H102" s="61">
        <f t="shared" ca="1" si="9"/>
        <v>5.9500000000000004E-2</v>
      </c>
      <c r="I102" s="27">
        <f t="shared" ca="1" si="10"/>
        <v>999.61</v>
      </c>
      <c r="J102" s="27">
        <f t="shared" ca="1" si="11"/>
        <v>7292.6062008934723</v>
      </c>
      <c r="L102" s="4">
        <v>97</v>
      </c>
      <c r="M102" s="62">
        <v>9.18</v>
      </c>
      <c r="N102" s="63">
        <v>8.8699999999999987E-2</v>
      </c>
      <c r="O102" s="27">
        <v>905.26</v>
      </c>
      <c r="P102" s="27">
        <v>5528.1639716225172</v>
      </c>
      <c r="R102" s="27">
        <v>1157.2200936406434</v>
      </c>
      <c r="S102" s="28">
        <f t="shared" si="13"/>
        <v>9.7000000000000072E-2</v>
      </c>
    </row>
    <row r="103" spans="1:19">
      <c r="F103" s="4">
        <f t="shared" si="12"/>
        <v>98</v>
      </c>
      <c r="G103" s="62">
        <f t="shared" ca="1" si="8"/>
        <v>3.38</v>
      </c>
      <c r="H103" s="61">
        <f t="shared" ca="1" si="9"/>
        <v>0.1128</v>
      </c>
      <c r="I103" s="27">
        <f t="shared" ca="1" si="10"/>
        <v>1264.29</v>
      </c>
      <c r="J103" s="27">
        <f t="shared" ca="1" si="11"/>
        <v>3398.3037745528977</v>
      </c>
      <c r="L103" s="4">
        <v>98</v>
      </c>
      <c r="M103" s="62">
        <v>3.85</v>
      </c>
      <c r="N103" s="63">
        <v>7.8899999999999998E-2</v>
      </c>
      <c r="O103" s="27">
        <v>739.1</v>
      </c>
      <c r="P103" s="27">
        <v>2374.7941448303209</v>
      </c>
      <c r="R103" s="27">
        <v>1160.085518164871</v>
      </c>
      <c r="S103" s="28">
        <f t="shared" si="13"/>
        <v>9.8000000000000073E-2</v>
      </c>
    </row>
    <row r="104" spans="1:19">
      <c r="F104" s="4">
        <f t="shared" si="12"/>
        <v>99</v>
      </c>
      <c r="G104" s="62">
        <f t="shared" ca="1" si="8"/>
        <v>1.66</v>
      </c>
      <c r="H104" s="61">
        <f t="shared" ca="1" si="9"/>
        <v>9.3000000000000013E-2</v>
      </c>
      <c r="I104" s="27">
        <f t="shared" ca="1" si="10"/>
        <v>1401.26</v>
      </c>
      <c r="J104" s="27">
        <f t="shared" ca="1" si="11"/>
        <v>2067.822029352049</v>
      </c>
      <c r="L104" s="4">
        <v>99</v>
      </c>
      <c r="M104" s="62">
        <v>9.4</v>
      </c>
      <c r="N104" s="63">
        <v>0.09</v>
      </c>
      <c r="O104" s="27">
        <v>770.87</v>
      </c>
      <c r="P104" s="27">
        <v>4755.1820531043859</v>
      </c>
      <c r="R104" s="27">
        <v>1164.8992569978893</v>
      </c>
      <c r="S104" s="28">
        <f t="shared" si="13"/>
        <v>9.9000000000000074E-2</v>
      </c>
    </row>
    <row r="105" spans="1:19">
      <c r="F105" s="4">
        <f t="shared" si="12"/>
        <v>100</v>
      </c>
      <c r="G105" s="62">
        <f t="shared" ca="1" si="8"/>
        <v>4.5599999999999996</v>
      </c>
      <c r="H105" s="61">
        <f t="shared" ca="1" si="9"/>
        <v>7.22E-2</v>
      </c>
      <c r="I105" s="27">
        <f t="shared" ca="1" si="10"/>
        <v>1724.29</v>
      </c>
      <c r="J105" s="27">
        <f t="shared" ca="1" si="11"/>
        <v>6503.5064128321492</v>
      </c>
      <c r="L105" s="4">
        <v>100</v>
      </c>
      <c r="M105" s="62">
        <v>2.29</v>
      </c>
      <c r="N105" s="63">
        <v>0.1061</v>
      </c>
      <c r="O105" s="27">
        <v>1579.04</v>
      </c>
      <c r="P105" s="27">
        <v>3068.7915003704315</v>
      </c>
      <c r="R105" s="27">
        <v>1174.2747155174293</v>
      </c>
      <c r="S105" s="28">
        <f t="shared" si="13"/>
        <v>0.10000000000000007</v>
      </c>
    </row>
    <row r="106" spans="1:19">
      <c r="F106" s="4">
        <f t="shared" si="12"/>
        <v>101</v>
      </c>
      <c r="G106" s="62">
        <f t="shared" ca="1" si="8"/>
        <v>4.6900000000000004</v>
      </c>
      <c r="H106" s="61">
        <f t="shared" ca="1" si="9"/>
        <v>6.8000000000000005E-2</v>
      </c>
      <c r="I106" s="27">
        <f t="shared" ca="1" si="10"/>
        <v>866.98</v>
      </c>
      <c r="J106" s="27">
        <f t="shared" ca="1" si="11"/>
        <v>3384.8523098353039</v>
      </c>
      <c r="L106" s="4">
        <v>101</v>
      </c>
      <c r="M106" s="62">
        <v>1.64</v>
      </c>
      <c r="N106" s="63">
        <v>8.1099999999999992E-2</v>
      </c>
      <c r="O106" s="27">
        <v>999.61</v>
      </c>
      <c r="P106" s="27">
        <v>1479.6444681138341</v>
      </c>
      <c r="R106" s="27">
        <v>1182.5464925571664</v>
      </c>
      <c r="S106" s="28">
        <f t="shared" si="13"/>
        <v>0.10100000000000008</v>
      </c>
    </row>
    <row r="107" spans="1:19">
      <c r="F107" s="4">
        <f t="shared" si="12"/>
        <v>102</v>
      </c>
      <c r="G107" s="62">
        <f t="shared" ca="1" si="8"/>
        <v>7.04</v>
      </c>
      <c r="H107" s="61">
        <f t="shared" ca="1" si="9"/>
        <v>3.9399999999999998E-2</v>
      </c>
      <c r="I107" s="27">
        <f t="shared" ca="1" si="10"/>
        <v>1317.25</v>
      </c>
      <c r="J107" s="27">
        <f t="shared" ca="1" si="11"/>
        <v>7963.1666225300496</v>
      </c>
      <c r="L107" s="4">
        <v>102</v>
      </c>
      <c r="M107" s="62">
        <v>7.38</v>
      </c>
      <c r="N107" s="63">
        <v>0.1142</v>
      </c>
      <c r="O107" s="27">
        <v>2820.93</v>
      </c>
      <c r="P107" s="27">
        <v>13580.810029836608</v>
      </c>
      <c r="R107" s="27">
        <v>1187.7712049640959</v>
      </c>
      <c r="S107" s="28">
        <f t="shared" si="13"/>
        <v>0.10200000000000008</v>
      </c>
    </row>
    <row r="108" spans="1:19">
      <c r="F108" s="4">
        <f t="shared" si="12"/>
        <v>103</v>
      </c>
      <c r="G108" s="62">
        <f t="shared" ca="1" si="8"/>
        <v>8.1300000000000008</v>
      </c>
      <c r="H108" s="61">
        <f t="shared" ca="1" si="9"/>
        <v>9.3800000000000008E-2</v>
      </c>
      <c r="I108" s="27">
        <f t="shared" ca="1" si="10"/>
        <v>1599.2</v>
      </c>
      <c r="J108" s="27">
        <f t="shared" ca="1" si="11"/>
        <v>8824.0641032360145</v>
      </c>
      <c r="L108" s="4">
        <v>103</v>
      </c>
      <c r="M108" s="62">
        <v>6.06</v>
      </c>
      <c r="N108" s="63">
        <v>8.0399999999999985E-2</v>
      </c>
      <c r="O108" s="27">
        <v>1150.4100000000001</v>
      </c>
      <c r="P108" s="27">
        <v>5353.4071996860139</v>
      </c>
      <c r="R108" s="27">
        <v>1189.2351428828024</v>
      </c>
      <c r="S108" s="28">
        <f t="shared" si="13"/>
        <v>0.10300000000000008</v>
      </c>
    </row>
    <row r="109" spans="1:19">
      <c r="F109" s="4">
        <f t="shared" si="12"/>
        <v>104</v>
      </c>
      <c r="G109" s="62">
        <f t="shared" ca="1" si="8"/>
        <v>7.35</v>
      </c>
      <c r="H109" s="61">
        <f t="shared" ca="1" si="9"/>
        <v>0.1014</v>
      </c>
      <c r="I109" s="27">
        <f t="shared" ca="1" si="10"/>
        <v>1687.96</v>
      </c>
      <c r="J109" s="27">
        <f t="shared" ca="1" si="11"/>
        <v>8461.374332728521</v>
      </c>
      <c r="L109" s="4">
        <v>104</v>
      </c>
      <c r="M109" s="62">
        <v>1.31</v>
      </c>
      <c r="N109" s="63">
        <v>8.4700000000000011E-2</v>
      </c>
      <c r="O109" s="27">
        <v>1840.83</v>
      </c>
      <c r="P109" s="27">
        <v>2195.7757742007379</v>
      </c>
      <c r="R109" s="27">
        <v>1198.3635647182391</v>
      </c>
      <c r="S109" s="28">
        <f t="shared" si="13"/>
        <v>0.10400000000000008</v>
      </c>
    </row>
    <row r="110" spans="1:19">
      <c r="F110" s="4">
        <f t="shared" si="12"/>
        <v>105</v>
      </c>
      <c r="G110" s="62">
        <f t="shared" ca="1" si="8"/>
        <v>9.44</v>
      </c>
      <c r="H110" s="61">
        <f t="shared" ca="1" si="9"/>
        <v>9.3800000000000008E-2</v>
      </c>
      <c r="I110" s="27">
        <f t="shared" ca="1" si="10"/>
        <v>386.29</v>
      </c>
      <c r="J110" s="27">
        <f t="shared" ca="1" si="11"/>
        <v>2351.636600974643</v>
      </c>
      <c r="L110" s="4">
        <v>105</v>
      </c>
      <c r="M110" s="62">
        <v>4.5599999999999996</v>
      </c>
      <c r="N110" s="63">
        <v>4.7899999999999998E-2</v>
      </c>
      <c r="O110" s="27">
        <v>1161.79</v>
      </c>
      <c r="P110" s="27">
        <v>4660.0127615321508</v>
      </c>
      <c r="R110" s="27">
        <v>1204.175095798191</v>
      </c>
      <c r="S110" s="28">
        <f t="shared" si="13"/>
        <v>0.10500000000000008</v>
      </c>
    </row>
    <row r="111" spans="1:19">
      <c r="F111" s="4">
        <f t="shared" si="12"/>
        <v>106</v>
      </c>
      <c r="G111" s="62">
        <f t="shared" ca="1" si="8"/>
        <v>6.89</v>
      </c>
      <c r="H111" s="61">
        <f t="shared" ca="1" si="9"/>
        <v>8.7799999999999989E-2</v>
      </c>
      <c r="I111" s="27">
        <f t="shared" ca="1" si="10"/>
        <v>1599.2</v>
      </c>
      <c r="J111" s="27">
        <f t="shared" ca="1" si="11"/>
        <v>8014.4727579338014</v>
      </c>
      <c r="L111" s="4">
        <v>106</v>
      </c>
      <c r="M111" s="62">
        <v>9.6199999999999992</v>
      </c>
      <c r="N111" s="63">
        <v>9.4200000000000006E-2</v>
      </c>
      <c r="O111" s="27">
        <v>2820.93</v>
      </c>
      <c r="P111" s="27">
        <v>17350.224741135778</v>
      </c>
      <c r="R111" s="27">
        <v>1211.2672213069027</v>
      </c>
      <c r="S111" s="28">
        <f t="shared" si="13"/>
        <v>0.10600000000000008</v>
      </c>
    </row>
    <row r="112" spans="1:19">
      <c r="F112" s="4">
        <f t="shared" si="12"/>
        <v>107</v>
      </c>
      <c r="G112" s="62">
        <f t="shared" ca="1" si="8"/>
        <v>6.85</v>
      </c>
      <c r="H112" s="61">
        <f t="shared" ca="1" si="9"/>
        <v>0.10710000000000001</v>
      </c>
      <c r="I112" s="27">
        <f t="shared" ca="1" si="10"/>
        <v>1840.83</v>
      </c>
      <c r="J112" s="27">
        <f t="shared" ca="1" si="11"/>
        <v>8626.5651080363368</v>
      </c>
      <c r="L112" s="4">
        <v>107</v>
      </c>
      <c r="M112" s="62">
        <v>7.35</v>
      </c>
      <c r="N112" s="63">
        <v>9.0700000000000003E-2</v>
      </c>
      <c r="O112" s="27">
        <v>1725.86</v>
      </c>
      <c r="P112" s="27">
        <v>8975.9530743701853</v>
      </c>
      <c r="R112" s="27">
        <v>1215.8109783831051</v>
      </c>
      <c r="S112" s="28">
        <f t="shared" si="13"/>
        <v>0.10700000000000008</v>
      </c>
    </row>
    <row r="113" spans="6:19">
      <c r="F113" s="4">
        <f t="shared" si="12"/>
        <v>108</v>
      </c>
      <c r="G113" s="62">
        <f t="shared" ca="1" si="8"/>
        <v>4.2</v>
      </c>
      <c r="H113" s="61">
        <f t="shared" ca="1" si="9"/>
        <v>7.7600000000000002E-2</v>
      </c>
      <c r="I113" s="27">
        <f t="shared" ca="1" si="10"/>
        <v>1919.12</v>
      </c>
      <c r="J113" s="27">
        <f t="shared" ca="1" si="11"/>
        <v>6662.5750004023666</v>
      </c>
      <c r="L113" s="4">
        <v>108</v>
      </c>
      <c r="M113" s="62">
        <v>3.63</v>
      </c>
      <c r="N113" s="63">
        <v>9.0700000000000003E-2</v>
      </c>
      <c r="O113" s="27">
        <v>2875.6</v>
      </c>
      <c r="P113" s="27">
        <v>8570.5113439379129</v>
      </c>
      <c r="R113" s="27">
        <v>1218.6620673889142</v>
      </c>
      <c r="S113" s="28">
        <f t="shared" si="13"/>
        <v>0.10800000000000008</v>
      </c>
    </row>
    <row r="114" spans="6:19">
      <c r="F114" s="4">
        <f t="shared" si="12"/>
        <v>109</v>
      </c>
      <c r="G114" s="62">
        <f t="shared" ca="1" si="8"/>
        <v>2.61</v>
      </c>
      <c r="H114" s="61">
        <f t="shared" ca="1" si="9"/>
        <v>0.09</v>
      </c>
      <c r="I114" s="27">
        <f t="shared" ca="1" si="10"/>
        <v>770.87</v>
      </c>
      <c r="J114" s="27">
        <f t="shared" ca="1" si="11"/>
        <v>1725.2320854891857</v>
      </c>
      <c r="L114" s="4">
        <v>109</v>
      </c>
      <c r="M114" s="62">
        <v>3.85</v>
      </c>
      <c r="N114" s="63">
        <v>0.1047</v>
      </c>
      <c r="O114" s="27">
        <v>1751.72</v>
      </c>
      <c r="P114" s="27">
        <v>5327.6368556062198</v>
      </c>
      <c r="R114" s="27">
        <v>1218.6895516934806</v>
      </c>
      <c r="S114" s="28">
        <f t="shared" si="13"/>
        <v>0.10900000000000008</v>
      </c>
    </row>
    <row r="115" spans="6:19">
      <c r="F115" s="4">
        <f t="shared" si="12"/>
        <v>110</v>
      </c>
      <c r="G115" s="62">
        <f t="shared" ca="1" si="8"/>
        <v>6.06</v>
      </c>
      <c r="H115" s="61">
        <f t="shared" ca="1" si="9"/>
        <v>6.13E-2</v>
      </c>
      <c r="I115" s="27">
        <f t="shared" ca="1" si="10"/>
        <v>737.79</v>
      </c>
      <c r="J115" s="27">
        <f t="shared" ca="1" si="11"/>
        <v>3643.1937659128116</v>
      </c>
      <c r="L115" s="4">
        <v>110</v>
      </c>
      <c r="M115" s="62">
        <v>1.47</v>
      </c>
      <c r="N115" s="63">
        <v>8.0600000000000005E-2</v>
      </c>
      <c r="O115" s="27">
        <v>1725.86</v>
      </c>
      <c r="P115" s="27">
        <v>2306.0720731579536</v>
      </c>
      <c r="R115" s="27">
        <v>1245.9749523850676</v>
      </c>
      <c r="S115" s="28">
        <f t="shared" si="13"/>
        <v>0.11000000000000008</v>
      </c>
    </row>
    <row r="116" spans="6:19">
      <c r="F116" s="4">
        <f t="shared" si="12"/>
        <v>111</v>
      </c>
      <c r="G116" s="62">
        <f t="shared" ca="1" si="8"/>
        <v>6</v>
      </c>
      <c r="H116" s="61">
        <f t="shared" ca="1" si="9"/>
        <v>9.5799999999999996E-2</v>
      </c>
      <c r="I116" s="27">
        <f t="shared" ca="1" si="10"/>
        <v>1559.9</v>
      </c>
      <c r="J116" s="27">
        <f t="shared" ca="1" si="11"/>
        <v>6878.2129253723106</v>
      </c>
      <c r="L116" s="4">
        <v>111</v>
      </c>
      <c r="M116" s="62">
        <v>5.41</v>
      </c>
      <c r="N116" s="63">
        <v>7.0000000000000007E-2</v>
      </c>
      <c r="O116" s="27">
        <v>385.39</v>
      </c>
      <c r="P116" s="27">
        <v>1687.5693172954939</v>
      </c>
      <c r="R116" s="27">
        <v>1249.7528083532693</v>
      </c>
      <c r="S116" s="28">
        <f t="shared" si="13"/>
        <v>0.11100000000000008</v>
      </c>
    </row>
    <row r="117" spans="6:19">
      <c r="F117" s="4">
        <f t="shared" si="12"/>
        <v>112</v>
      </c>
      <c r="G117" s="62">
        <f t="shared" ca="1" si="8"/>
        <v>7.35</v>
      </c>
      <c r="H117" s="61">
        <f t="shared" ca="1" si="9"/>
        <v>3.4799999999999998E-2</v>
      </c>
      <c r="I117" s="27">
        <f t="shared" ca="1" si="10"/>
        <v>1991.12</v>
      </c>
      <c r="J117" s="27">
        <f t="shared" ca="1" si="11"/>
        <v>12719.832545019817</v>
      </c>
      <c r="L117" s="4">
        <v>112</v>
      </c>
      <c r="M117" s="62">
        <v>5.38</v>
      </c>
      <c r="N117" s="63">
        <v>5.74E-2</v>
      </c>
      <c r="O117" s="27">
        <v>612.09</v>
      </c>
      <c r="P117" s="27">
        <v>2765.974455821121</v>
      </c>
      <c r="R117" s="27">
        <v>1251.1608917150068</v>
      </c>
      <c r="S117" s="28">
        <f t="shared" si="13"/>
        <v>0.11200000000000009</v>
      </c>
    </row>
    <row r="118" spans="6:19">
      <c r="F118" s="4">
        <f t="shared" si="12"/>
        <v>113</v>
      </c>
      <c r="G118" s="62">
        <f t="shared" ca="1" si="8"/>
        <v>4.5599999999999996</v>
      </c>
      <c r="H118" s="61">
        <f t="shared" ca="1" si="9"/>
        <v>0.1047</v>
      </c>
      <c r="I118" s="27">
        <f t="shared" ca="1" si="10"/>
        <v>602.80999999999995</v>
      </c>
      <c r="J118" s="27">
        <f t="shared" ca="1" si="11"/>
        <v>2101.2170617005245</v>
      </c>
      <c r="L118" s="4">
        <v>113</v>
      </c>
      <c r="M118" s="62">
        <v>6.98</v>
      </c>
      <c r="N118" s="63">
        <v>9.4200000000000006E-2</v>
      </c>
      <c r="O118" s="27">
        <v>1687.96</v>
      </c>
      <c r="P118" s="27">
        <v>8359.813480598692</v>
      </c>
      <c r="R118" s="27">
        <v>1253.8952967776063</v>
      </c>
      <c r="S118" s="28">
        <f t="shared" si="13"/>
        <v>0.11300000000000009</v>
      </c>
    </row>
    <row r="119" spans="6:19">
      <c r="F119" s="4">
        <f t="shared" si="12"/>
        <v>114</v>
      </c>
      <c r="G119" s="62">
        <f t="shared" ca="1" si="8"/>
        <v>9.9700000000000006</v>
      </c>
      <c r="H119" s="61">
        <f t="shared" ca="1" si="9"/>
        <v>0.1061</v>
      </c>
      <c r="I119" s="27">
        <f t="shared" ca="1" si="10"/>
        <v>1154.49</v>
      </c>
      <c r="J119" s="27">
        <f t="shared" ca="1" si="11"/>
        <v>6899.6683771327407</v>
      </c>
      <c r="L119" s="4">
        <v>114</v>
      </c>
      <c r="M119" s="62">
        <v>4.57</v>
      </c>
      <c r="N119" s="63">
        <v>8.7799999999999989E-2</v>
      </c>
      <c r="O119" s="27">
        <v>348.89</v>
      </c>
      <c r="P119" s="27">
        <v>1268.7054185807019</v>
      </c>
      <c r="R119" s="27">
        <v>1255.033541301274</v>
      </c>
      <c r="S119" s="28">
        <f t="shared" si="13"/>
        <v>0.11400000000000009</v>
      </c>
    </row>
    <row r="120" spans="6:19">
      <c r="F120" s="4">
        <f t="shared" si="12"/>
        <v>115</v>
      </c>
      <c r="G120" s="62">
        <f t="shared" ca="1" si="8"/>
        <v>3.52</v>
      </c>
      <c r="H120" s="61">
        <f t="shared" ca="1" si="9"/>
        <v>0.09</v>
      </c>
      <c r="I120" s="27">
        <f t="shared" ca="1" si="10"/>
        <v>561.70000000000005</v>
      </c>
      <c r="J120" s="27">
        <f t="shared" ca="1" si="11"/>
        <v>1633.0244105633822</v>
      </c>
      <c r="L120" s="4">
        <v>115</v>
      </c>
      <c r="M120" s="62">
        <v>2</v>
      </c>
      <c r="N120" s="63">
        <v>0.1007</v>
      </c>
      <c r="O120" s="27">
        <v>1259.18</v>
      </c>
      <c r="P120" s="27">
        <v>2183.3025374166405</v>
      </c>
      <c r="R120" s="27">
        <v>1268.3720149464818</v>
      </c>
      <c r="S120" s="28">
        <f t="shared" si="13"/>
        <v>0.11500000000000009</v>
      </c>
    </row>
    <row r="121" spans="6:19">
      <c r="F121" s="4">
        <f t="shared" si="12"/>
        <v>116</v>
      </c>
      <c r="G121" s="62">
        <f t="shared" ca="1" si="8"/>
        <v>9.76</v>
      </c>
      <c r="H121" s="61">
        <f t="shared" ca="1" si="9"/>
        <v>0.10099999999999999</v>
      </c>
      <c r="I121" s="27">
        <f t="shared" ca="1" si="10"/>
        <v>1013.63</v>
      </c>
      <c r="J121" s="27">
        <f t="shared" ca="1" si="11"/>
        <v>6112.0774766793475</v>
      </c>
      <c r="L121" s="4">
        <v>116</v>
      </c>
      <c r="M121" s="62">
        <v>6.83</v>
      </c>
      <c r="N121" s="63">
        <v>9.6300000000000011E-2</v>
      </c>
      <c r="O121" s="27">
        <v>1559.9</v>
      </c>
      <c r="P121" s="27">
        <v>7553.5858525375879</v>
      </c>
      <c r="R121" s="27">
        <v>1268.7054185807019</v>
      </c>
      <c r="S121" s="28">
        <f t="shared" si="13"/>
        <v>0.11600000000000009</v>
      </c>
    </row>
    <row r="122" spans="6:19">
      <c r="F122" s="4">
        <f t="shared" si="12"/>
        <v>117</v>
      </c>
      <c r="G122" s="62">
        <f t="shared" ca="1" si="8"/>
        <v>2.19</v>
      </c>
      <c r="H122" s="61">
        <f t="shared" ca="1" si="9"/>
        <v>8.1699999999999995E-2</v>
      </c>
      <c r="I122" s="27">
        <f t="shared" ca="1" si="10"/>
        <v>1601.27</v>
      </c>
      <c r="J122" s="27">
        <f t="shared" ca="1" si="11"/>
        <v>3096.9331413880232</v>
      </c>
      <c r="L122" s="4">
        <v>117</v>
      </c>
      <c r="M122" s="62">
        <v>8.3699999999999992</v>
      </c>
      <c r="N122" s="63">
        <v>6.7599999999999993E-2</v>
      </c>
      <c r="O122" s="27">
        <v>403.85</v>
      </c>
      <c r="P122" s="27">
        <v>2518.7492450885243</v>
      </c>
      <c r="R122" s="27">
        <v>1274.3450213544747</v>
      </c>
      <c r="S122" s="28">
        <f t="shared" si="13"/>
        <v>0.11700000000000009</v>
      </c>
    </row>
    <row r="123" spans="6:19">
      <c r="F123" s="4">
        <f t="shared" si="12"/>
        <v>118</v>
      </c>
      <c r="G123" s="62">
        <f t="shared" ca="1" si="8"/>
        <v>7.62</v>
      </c>
      <c r="H123" s="61">
        <f t="shared" ca="1" si="9"/>
        <v>9.98E-2</v>
      </c>
      <c r="I123" s="27">
        <f t="shared" ca="1" si="10"/>
        <v>475.35</v>
      </c>
      <c r="J123" s="27">
        <f t="shared" ca="1" si="11"/>
        <v>2455.8940355623604</v>
      </c>
      <c r="L123" s="4">
        <v>118</v>
      </c>
      <c r="M123" s="62">
        <v>9.2200000000000006</v>
      </c>
      <c r="N123" s="63">
        <v>7.8600000000000003E-2</v>
      </c>
      <c r="O123" s="27">
        <v>905.26</v>
      </c>
      <c r="P123" s="27">
        <v>5784.3581350987997</v>
      </c>
      <c r="R123" s="27">
        <v>1278.6180178206721</v>
      </c>
      <c r="S123" s="28">
        <f t="shared" si="13"/>
        <v>0.11800000000000009</v>
      </c>
    </row>
    <row r="124" spans="6:19">
      <c r="F124" s="4">
        <f t="shared" si="12"/>
        <v>119</v>
      </c>
      <c r="G124" s="62">
        <f t="shared" ca="1" si="8"/>
        <v>9.34</v>
      </c>
      <c r="H124" s="61">
        <f t="shared" ca="1" si="9"/>
        <v>6.3099999999999989E-2</v>
      </c>
      <c r="I124" s="27">
        <f t="shared" ca="1" si="10"/>
        <v>881.39</v>
      </c>
      <c r="J124" s="27">
        <f t="shared" ca="1" si="11"/>
        <v>6080.6980366552634</v>
      </c>
      <c r="L124" s="4">
        <v>119</v>
      </c>
      <c r="M124" s="62">
        <v>1.31</v>
      </c>
      <c r="N124" s="63">
        <v>0.1047</v>
      </c>
      <c r="O124" s="27">
        <v>923.46</v>
      </c>
      <c r="P124" s="27">
        <v>1078.6253103000099</v>
      </c>
      <c r="R124" s="27">
        <v>1279.9218629527591</v>
      </c>
      <c r="S124" s="28">
        <f t="shared" si="13"/>
        <v>0.11900000000000009</v>
      </c>
    </row>
    <row r="125" spans="6:19">
      <c r="F125" s="4">
        <f t="shared" si="12"/>
        <v>120</v>
      </c>
      <c r="G125" s="62">
        <f t="shared" ca="1" si="8"/>
        <v>1.72</v>
      </c>
      <c r="H125" s="61">
        <f t="shared" ca="1" si="9"/>
        <v>0.1014</v>
      </c>
      <c r="I125" s="27">
        <f t="shared" ca="1" si="10"/>
        <v>1294.1099999999999</v>
      </c>
      <c r="J125" s="27">
        <f t="shared" ca="1" si="11"/>
        <v>1953.3713495078691</v>
      </c>
      <c r="L125" s="4">
        <v>120</v>
      </c>
      <c r="M125" s="62">
        <v>3.63</v>
      </c>
      <c r="N125" s="63">
        <v>9.6300000000000011E-2</v>
      </c>
      <c r="O125" s="27">
        <v>593.13</v>
      </c>
      <c r="P125" s="27">
        <v>1747.755580059991</v>
      </c>
      <c r="R125" s="27">
        <v>1289.2573253830085</v>
      </c>
      <c r="S125" s="28">
        <f t="shared" si="13"/>
        <v>0.12000000000000009</v>
      </c>
    </row>
    <row r="126" spans="6:19">
      <c r="F126" s="4">
        <f t="shared" si="12"/>
        <v>121</v>
      </c>
      <c r="G126" s="62">
        <f t="shared" ca="1" si="8"/>
        <v>5.45</v>
      </c>
      <c r="H126" s="61">
        <f t="shared" ca="1" si="9"/>
        <v>3.4799999999999998E-2</v>
      </c>
      <c r="I126" s="27">
        <f t="shared" ca="1" si="10"/>
        <v>1891.19</v>
      </c>
      <c r="J126" s="27">
        <f t="shared" ca="1" si="11"/>
        <v>9243.3057126250642</v>
      </c>
      <c r="L126" s="4">
        <v>121</v>
      </c>
      <c r="M126" s="62">
        <v>4.2</v>
      </c>
      <c r="N126" s="63">
        <v>9.5799999999999996E-2</v>
      </c>
      <c r="O126" s="27">
        <v>1377.54</v>
      </c>
      <c r="P126" s="27">
        <v>4587.4252641668536</v>
      </c>
      <c r="R126" s="27">
        <v>1289.9169032730229</v>
      </c>
      <c r="S126" s="28">
        <f t="shared" si="13"/>
        <v>0.12100000000000009</v>
      </c>
    </row>
    <row r="127" spans="6:19">
      <c r="F127" s="4">
        <f t="shared" si="12"/>
        <v>122</v>
      </c>
      <c r="G127" s="62">
        <f t="shared" ca="1" si="8"/>
        <v>6.74</v>
      </c>
      <c r="H127" s="61">
        <f t="shared" ca="1" si="9"/>
        <v>3.4799999999999998E-2</v>
      </c>
      <c r="I127" s="27">
        <f t="shared" ca="1" si="10"/>
        <v>593.13</v>
      </c>
      <c r="J127" s="27">
        <f t="shared" ca="1" si="11"/>
        <v>3509.585207824281</v>
      </c>
      <c r="L127" s="4">
        <v>122</v>
      </c>
      <c r="M127" s="62">
        <v>9.02</v>
      </c>
      <c r="N127" s="63">
        <v>9.9700000000000011E-2</v>
      </c>
      <c r="O127" s="27">
        <v>2080.1999999999998</v>
      </c>
      <c r="P127" s="27">
        <v>12011.06458628074</v>
      </c>
      <c r="R127" s="27">
        <v>1300.2060917077642</v>
      </c>
      <c r="S127" s="28">
        <f t="shared" si="13"/>
        <v>0.12200000000000009</v>
      </c>
    </row>
    <row r="128" spans="6:19">
      <c r="F128" s="4">
        <f t="shared" si="12"/>
        <v>123</v>
      </c>
      <c r="G128" s="62">
        <f t="shared" ca="1" si="8"/>
        <v>6</v>
      </c>
      <c r="H128" s="61">
        <f t="shared" ca="1" si="9"/>
        <v>0.10189999999999999</v>
      </c>
      <c r="I128" s="27">
        <f t="shared" ca="1" si="10"/>
        <v>1150.4100000000001</v>
      </c>
      <c r="J128" s="27">
        <f t="shared" ca="1" si="11"/>
        <v>4982.5608333455584</v>
      </c>
      <c r="L128" s="4">
        <v>123</v>
      </c>
      <c r="M128" s="62">
        <v>4.2</v>
      </c>
      <c r="N128" s="63">
        <v>0.09</v>
      </c>
      <c r="O128" s="27">
        <v>1520.96</v>
      </c>
      <c r="P128" s="27">
        <v>5132.0613852936503</v>
      </c>
      <c r="R128" s="27">
        <v>1317.0467324529468</v>
      </c>
      <c r="S128" s="28">
        <f t="shared" si="13"/>
        <v>0.1230000000000001</v>
      </c>
    </row>
    <row r="129" spans="6:19">
      <c r="F129" s="4">
        <f t="shared" si="12"/>
        <v>124</v>
      </c>
      <c r="G129" s="62">
        <f t="shared" ca="1" si="8"/>
        <v>2.84</v>
      </c>
      <c r="H129" s="61">
        <f t="shared" ca="1" si="9"/>
        <v>3.4799999999999998E-2</v>
      </c>
      <c r="I129" s="27">
        <f t="shared" ca="1" si="10"/>
        <v>1452.77</v>
      </c>
      <c r="J129" s="27">
        <f t="shared" ca="1" si="11"/>
        <v>3864.9197486789994</v>
      </c>
      <c r="L129" s="4">
        <v>124</v>
      </c>
      <c r="M129" s="62">
        <v>7.79</v>
      </c>
      <c r="N129" s="63">
        <v>6.5299999999999997E-2</v>
      </c>
      <c r="O129" s="27">
        <v>1601.27</v>
      </c>
      <c r="P129" s="27">
        <v>9540.5984812604001</v>
      </c>
      <c r="R129" s="27">
        <v>1317.9234971693866</v>
      </c>
      <c r="S129" s="28">
        <f t="shared" si="13"/>
        <v>0.1240000000000001</v>
      </c>
    </row>
    <row r="130" spans="6:19">
      <c r="F130" s="4">
        <f t="shared" si="12"/>
        <v>125</v>
      </c>
      <c r="G130" s="62">
        <f t="shared" ca="1" si="8"/>
        <v>7.79</v>
      </c>
      <c r="H130" s="61">
        <f t="shared" ca="1" si="9"/>
        <v>0.10949999999999999</v>
      </c>
      <c r="I130" s="27">
        <f t="shared" ca="1" si="10"/>
        <v>1294.1099999999999</v>
      </c>
      <c r="J130" s="27">
        <f t="shared" ca="1" si="11"/>
        <v>6557.9975076954606</v>
      </c>
      <c r="L130" s="4">
        <v>125</v>
      </c>
      <c r="M130" s="62">
        <v>7.62</v>
      </c>
      <c r="N130" s="63">
        <v>0.10189999999999999</v>
      </c>
      <c r="O130" s="27">
        <v>1409.07</v>
      </c>
      <c r="P130" s="27">
        <v>7226.5853049692396</v>
      </c>
      <c r="R130" s="27">
        <v>1328.9339353397916</v>
      </c>
      <c r="S130" s="28">
        <f t="shared" si="13"/>
        <v>0.12500000000000008</v>
      </c>
    </row>
    <row r="131" spans="6:19">
      <c r="F131" s="4">
        <f t="shared" si="12"/>
        <v>126</v>
      </c>
      <c r="G131" s="62">
        <f t="shared" ca="1" si="8"/>
        <v>1.0900000000000001</v>
      </c>
      <c r="H131" s="61">
        <f t="shared" ca="1" si="9"/>
        <v>7.8600000000000003E-2</v>
      </c>
      <c r="I131" s="27">
        <f t="shared" ca="1" si="10"/>
        <v>486.33</v>
      </c>
      <c r="J131" s="27">
        <f t="shared" ca="1" si="11"/>
        <v>489.82157281380125</v>
      </c>
      <c r="L131" s="4">
        <v>126</v>
      </c>
      <c r="M131" s="62">
        <v>6.85</v>
      </c>
      <c r="N131" s="63">
        <v>8.1099999999999992E-2</v>
      </c>
      <c r="O131" s="27">
        <v>914.5</v>
      </c>
      <c r="P131" s="27">
        <v>4666.503497557288</v>
      </c>
      <c r="R131" s="27">
        <v>1350.6682226994367</v>
      </c>
      <c r="S131" s="28">
        <f t="shared" si="13"/>
        <v>0.12600000000000008</v>
      </c>
    </row>
    <row r="132" spans="6:19">
      <c r="F132" s="4">
        <f t="shared" si="12"/>
        <v>127</v>
      </c>
      <c r="G132" s="62">
        <f t="shared" ca="1" si="8"/>
        <v>8.99</v>
      </c>
      <c r="H132" s="61">
        <f t="shared" ca="1" si="9"/>
        <v>7.1800000000000003E-2</v>
      </c>
      <c r="I132" s="27">
        <f t="shared" ca="1" si="10"/>
        <v>1257.27</v>
      </c>
      <c r="J132" s="27">
        <f t="shared" ca="1" si="11"/>
        <v>8122.5428495839669</v>
      </c>
      <c r="L132" s="4">
        <v>127</v>
      </c>
      <c r="M132" s="62">
        <v>1.58</v>
      </c>
      <c r="N132" s="63">
        <v>0.1142</v>
      </c>
      <c r="O132" s="27">
        <v>1014.56</v>
      </c>
      <c r="P132" s="27">
        <v>1395.3041527526611</v>
      </c>
      <c r="R132" s="27">
        <v>1355.2998820135283</v>
      </c>
      <c r="S132" s="28">
        <f t="shared" si="13"/>
        <v>0.12700000000000009</v>
      </c>
    </row>
    <row r="133" spans="6:19">
      <c r="F133" s="4">
        <f t="shared" si="12"/>
        <v>128</v>
      </c>
      <c r="G133" s="62">
        <f t="shared" ca="1" si="8"/>
        <v>6.71</v>
      </c>
      <c r="H133" s="61">
        <f t="shared" ca="1" si="9"/>
        <v>8.4700000000000011E-2</v>
      </c>
      <c r="I133" s="27">
        <f t="shared" ca="1" si="10"/>
        <v>737.79</v>
      </c>
      <c r="J133" s="27">
        <f t="shared" ca="1" si="11"/>
        <v>3662.598742507922</v>
      </c>
      <c r="L133" s="4">
        <v>128</v>
      </c>
      <c r="M133" s="62">
        <v>2.29</v>
      </c>
      <c r="N133" s="63">
        <v>8.4700000000000011E-2</v>
      </c>
      <c r="O133" s="27">
        <v>1317.25</v>
      </c>
      <c r="P133" s="27">
        <v>2641.963548635465</v>
      </c>
      <c r="R133" s="27">
        <v>1358.9106556883607</v>
      </c>
      <c r="S133" s="28">
        <f t="shared" si="13"/>
        <v>0.12800000000000009</v>
      </c>
    </row>
    <row r="134" spans="6:19">
      <c r="F134" s="4">
        <f t="shared" si="12"/>
        <v>129</v>
      </c>
      <c r="G134" s="62">
        <f t="shared" ca="1" si="8"/>
        <v>6.61</v>
      </c>
      <c r="H134" s="61">
        <f t="shared" ca="1" si="9"/>
        <v>9.0700000000000003E-2</v>
      </c>
      <c r="I134" s="27">
        <f t="shared" ca="1" si="10"/>
        <v>1109.19</v>
      </c>
      <c r="J134" s="27">
        <f t="shared" ca="1" si="11"/>
        <v>5340.0529593238098</v>
      </c>
      <c r="L134" s="4">
        <v>129</v>
      </c>
      <c r="M134" s="62">
        <v>7.53</v>
      </c>
      <c r="N134" s="63">
        <v>5.7800000000000004E-2</v>
      </c>
      <c r="O134" s="27">
        <v>1919.12</v>
      </c>
      <c r="P134" s="27">
        <v>11454.9613767016</v>
      </c>
      <c r="R134" s="27">
        <v>1364.5906187518797</v>
      </c>
      <c r="S134" s="28">
        <f t="shared" si="13"/>
        <v>0.12900000000000009</v>
      </c>
    </row>
    <row r="135" spans="6:19">
      <c r="F135" s="4">
        <f t="shared" si="12"/>
        <v>130</v>
      </c>
      <c r="G135" s="62">
        <f t="shared" ref="G135:G198" ca="1" si="14">VLOOKUP(ROUND(RANDBETWEEN(1,100),0),$A$1:$D$102,2,FALSE)</f>
        <v>7.04</v>
      </c>
      <c r="H135" s="61">
        <f t="shared" ref="H135:H198" ca="1" si="15">VLOOKUP(ROUND(RANDBETWEEN(1,100),0),$A$1:$D$102,3,FALSE)</f>
        <v>8.4700000000000011E-2</v>
      </c>
      <c r="I135" s="27">
        <f t="shared" ref="I135:I198" ca="1" si="16">VLOOKUP(ROUND(RANDBETWEEN(1,100),0),$A$1:$D$102,4,FALSE)</f>
        <v>939.32</v>
      </c>
      <c r="J135" s="27">
        <f t="shared" ref="J135:J198" ca="1" si="17">PV(H135,G135,-I135)</f>
        <v>4833.1931132460668</v>
      </c>
      <c r="L135" s="4">
        <v>130</v>
      </c>
      <c r="M135" s="62">
        <v>3.91</v>
      </c>
      <c r="N135" s="63">
        <v>7.4900000000000008E-2</v>
      </c>
      <c r="O135" s="27">
        <v>914.5</v>
      </c>
      <c r="P135" s="27">
        <v>3003.9986970430009</v>
      </c>
      <c r="R135" s="27">
        <v>1367.3894011175614</v>
      </c>
      <c r="S135" s="28">
        <f t="shared" si="13"/>
        <v>0.13000000000000009</v>
      </c>
    </row>
    <row r="136" spans="6:19">
      <c r="F136" s="4">
        <f t="shared" ref="F136:F199" si="18">F135+1</f>
        <v>131</v>
      </c>
      <c r="G136" s="62">
        <f t="shared" ca="1" si="14"/>
        <v>7.19</v>
      </c>
      <c r="H136" s="61">
        <f t="shared" ca="1" si="15"/>
        <v>6.13E-2</v>
      </c>
      <c r="I136" s="27">
        <f t="shared" ca="1" si="16"/>
        <v>881.39</v>
      </c>
      <c r="J136" s="27">
        <f t="shared" ca="1" si="17"/>
        <v>5004.1675657629521</v>
      </c>
      <c r="L136" s="4">
        <v>131</v>
      </c>
      <c r="M136" s="62">
        <v>9.76</v>
      </c>
      <c r="N136" s="63">
        <v>5.9500000000000004E-2</v>
      </c>
      <c r="O136" s="27">
        <v>1235.24</v>
      </c>
      <c r="P136" s="27">
        <v>8950.3605121920209</v>
      </c>
      <c r="R136" s="27">
        <v>1369.685332989073</v>
      </c>
      <c r="S136" s="28">
        <f t="shared" ref="S136:S199" si="19">S135+1/1000</f>
        <v>0.13100000000000009</v>
      </c>
    </row>
    <row r="137" spans="6:19">
      <c r="F137" s="4">
        <f t="shared" si="18"/>
        <v>132</v>
      </c>
      <c r="G137" s="62">
        <f t="shared" ca="1" si="14"/>
        <v>7.38</v>
      </c>
      <c r="H137" s="61">
        <f t="shared" ca="1" si="15"/>
        <v>7.22E-2</v>
      </c>
      <c r="I137" s="27">
        <f t="shared" ca="1" si="16"/>
        <v>1259.18</v>
      </c>
      <c r="J137" s="27">
        <f t="shared" ca="1" si="17"/>
        <v>7014.2268570583228</v>
      </c>
      <c r="L137" s="4">
        <v>132</v>
      </c>
      <c r="M137" s="62">
        <v>1.99</v>
      </c>
      <c r="N137" s="63">
        <v>7.8899999999999998E-2</v>
      </c>
      <c r="O137" s="27">
        <v>1377.54</v>
      </c>
      <c r="P137" s="27">
        <v>2448.83348883703</v>
      </c>
      <c r="R137" s="27">
        <v>1370.9247995473845</v>
      </c>
      <c r="S137" s="28">
        <f t="shared" si="19"/>
        <v>0.13200000000000009</v>
      </c>
    </row>
    <row r="138" spans="6:19">
      <c r="F138" s="4">
        <f t="shared" si="18"/>
        <v>133</v>
      </c>
      <c r="G138" s="62">
        <f t="shared" ca="1" si="14"/>
        <v>2.83</v>
      </c>
      <c r="H138" s="61">
        <f t="shared" ca="1" si="15"/>
        <v>0.1009</v>
      </c>
      <c r="I138" s="27">
        <f t="shared" ca="1" si="16"/>
        <v>923.46</v>
      </c>
      <c r="J138" s="27">
        <f t="shared" ca="1" si="17"/>
        <v>2179.8596132872108</v>
      </c>
      <c r="L138" s="4">
        <v>133</v>
      </c>
      <c r="M138" s="62">
        <v>7.24</v>
      </c>
      <c r="N138" s="63">
        <v>9.6300000000000011E-2</v>
      </c>
      <c r="O138" s="27">
        <v>1212.2</v>
      </c>
      <c r="P138" s="27">
        <v>6118.4206564592632</v>
      </c>
      <c r="R138" s="27">
        <v>1387.8236673359725</v>
      </c>
      <c r="S138" s="28">
        <f t="shared" si="19"/>
        <v>0.13300000000000009</v>
      </c>
    </row>
    <row r="139" spans="6:19">
      <c r="F139" s="4">
        <f t="shared" si="18"/>
        <v>134</v>
      </c>
      <c r="G139" s="62">
        <f t="shared" ca="1" si="14"/>
        <v>4.2</v>
      </c>
      <c r="H139" s="61">
        <f t="shared" ca="1" si="15"/>
        <v>4.7899999999999998E-2</v>
      </c>
      <c r="I139" s="27">
        <f t="shared" ca="1" si="16"/>
        <v>866.98</v>
      </c>
      <c r="J139" s="27">
        <f t="shared" ca="1" si="17"/>
        <v>3229.1315053848189</v>
      </c>
      <c r="L139" s="4">
        <v>134</v>
      </c>
      <c r="M139" s="62">
        <v>2.29</v>
      </c>
      <c r="N139" s="63">
        <v>0.1009</v>
      </c>
      <c r="O139" s="27">
        <v>689.73</v>
      </c>
      <c r="P139" s="27">
        <v>1350.6682226994367</v>
      </c>
      <c r="R139" s="27">
        <v>1395.3041527526611</v>
      </c>
      <c r="S139" s="28">
        <f t="shared" si="19"/>
        <v>0.13400000000000009</v>
      </c>
    </row>
    <row r="140" spans="6:19">
      <c r="F140" s="4">
        <f t="shared" si="18"/>
        <v>135</v>
      </c>
      <c r="G140" s="62">
        <f t="shared" ca="1" si="14"/>
        <v>6.77</v>
      </c>
      <c r="H140" s="61">
        <f t="shared" ca="1" si="15"/>
        <v>0.1014</v>
      </c>
      <c r="I140" s="27">
        <f t="shared" ca="1" si="16"/>
        <v>1991.12</v>
      </c>
      <c r="J140" s="27">
        <f t="shared" ca="1" si="17"/>
        <v>9424.7495995589179</v>
      </c>
      <c r="L140" s="4">
        <v>135</v>
      </c>
      <c r="M140" s="62">
        <v>2.52</v>
      </c>
      <c r="N140" s="63">
        <v>9.98E-2</v>
      </c>
      <c r="O140" s="27">
        <v>1013.63</v>
      </c>
      <c r="P140" s="27">
        <v>2164.9283308241611</v>
      </c>
      <c r="R140" s="27">
        <v>1407.0618363244794</v>
      </c>
      <c r="S140" s="28">
        <f t="shared" si="19"/>
        <v>0.13500000000000009</v>
      </c>
    </row>
    <row r="141" spans="6:19">
      <c r="F141" s="4">
        <f t="shared" si="18"/>
        <v>136</v>
      </c>
      <c r="G141" s="62">
        <f t="shared" ca="1" si="14"/>
        <v>9.18</v>
      </c>
      <c r="H141" s="61">
        <f t="shared" ca="1" si="15"/>
        <v>6.5099999999999991E-2</v>
      </c>
      <c r="I141" s="27">
        <f t="shared" ca="1" si="16"/>
        <v>381</v>
      </c>
      <c r="J141" s="27">
        <f t="shared" ca="1" si="17"/>
        <v>2572.3350801607608</v>
      </c>
      <c r="L141" s="4">
        <v>136</v>
      </c>
      <c r="M141" s="62">
        <v>7.62</v>
      </c>
      <c r="N141" s="63">
        <v>0.1016</v>
      </c>
      <c r="O141" s="27">
        <v>1257.27</v>
      </c>
      <c r="P141" s="27">
        <v>6454.8299597008672</v>
      </c>
      <c r="R141" s="27">
        <v>1407.6089114962438</v>
      </c>
      <c r="S141" s="28">
        <f t="shared" si="19"/>
        <v>0.13600000000000009</v>
      </c>
    </row>
    <row r="142" spans="6:19">
      <c r="F142" s="4">
        <f t="shared" si="18"/>
        <v>137</v>
      </c>
      <c r="G142" s="62">
        <f t="shared" ca="1" si="14"/>
        <v>7.24</v>
      </c>
      <c r="H142" s="61">
        <f t="shared" ca="1" si="15"/>
        <v>6.9199999999999998E-2</v>
      </c>
      <c r="I142" s="27">
        <f t="shared" ca="1" si="16"/>
        <v>792.51</v>
      </c>
      <c r="J142" s="27">
        <f t="shared" ca="1" si="17"/>
        <v>4397.2155753853685</v>
      </c>
      <c r="L142" s="4">
        <v>137</v>
      </c>
      <c r="M142" s="62">
        <v>4.16</v>
      </c>
      <c r="N142" s="63">
        <v>8.0600000000000005E-2</v>
      </c>
      <c r="O142" s="27">
        <v>1154.49</v>
      </c>
      <c r="P142" s="27">
        <v>3948.2008058214374</v>
      </c>
      <c r="R142" s="27">
        <v>1414.5980379728574</v>
      </c>
      <c r="S142" s="28">
        <f t="shared" si="19"/>
        <v>0.13700000000000009</v>
      </c>
    </row>
    <row r="143" spans="6:19">
      <c r="F143" s="4">
        <f t="shared" si="18"/>
        <v>138</v>
      </c>
      <c r="G143" s="62">
        <f t="shared" ca="1" si="14"/>
        <v>9.6199999999999992</v>
      </c>
      <c r="H143" s="61">
        <f t="shared" ca="1" si="15"/>
        <v>8.5999999999999993E-2</v>
      </c>
      <c r="I143" s="27">
        <f t="shared" ca="1" si="16"/>
        <v>1599.2</v>
      </c>
      <c r="J143" s="27">
        <f t="shared" ca="1" si="17"/>
        <v>10186.793029733592</v>
      </c>
      <c r="L143" s="4">
        <v>138</v>
      </c>
      <c r="M143" s="62">
        <v>3.38</v>
      </c>
      <c r="N143" s="63">
        <v>0.1067</v>
      </c>
      <c r="O143" s="27">
        <v>504.18</v>
      </c>
      <c r="P143" s="27">
        <v>1370.9247995473845</v>
      </c>
      <c r="R143" s="27">
        <v>1420.6886100943666</v>
      </c>
      <c r="S143" s="28">
        <f t="shared" si="19"/>
        <v>0.13800000000000009</v>
      </c>
    </row>
    <row r="144" spans="6:19">
      <c r="F144" s="4">
        <f t="shared" si="18"/>
        <v>139</v>
      </c>
      <c r="G144" s="62">
        <f t="shared" ca="1" si="14"/>
        <v>9.18</v>
      </c>
      <c r="H144" s="61">
        <f t="shared" ca="1" si="15"/>
        <v>0.1069</v>
      </c>
      <c r="I144" s="27">
        <f t="shared" ca="1" si="16"/>
        <v>2820.93</v>
      </c>
      <c r="J144" s="27">
        <f t="shared" ca="1" si="17"/>
        <v>16001.267282471099</v>
      </c>
      <c r="L144" s="4">
        <v>139</v>
      </c>
      <c r="M144" s="62">
        <v>3.43</v>
      </c>
      <c r="N144" s="63">
        <v>0.10339999999999999</v>
      </c>
      <c r="O144" s="27">
        <v>469.34</v>
      </c>
      <c r="P144" s="27">
        <v>1300.2060917077642</v>
      </c>
      <c r="R144" s="27">
        <v>1421.8284736511741</v>
      </c>
      <c r="S144" s="28">
        <f t="shared" si="19"/>
        <v>0.1390000000000001</v>
      </c>
    </row>
    <row r="145" spans="6:19">
      <c r="F145" s="4">
        <f t="shared" si="18"/>
        <v>140</v>
      </c>
      <c r="G145" s="62">
        <f t="shared" ca="1" si="14"/>
        <v>1.99</v>
      </c>
      <c r="H145" s="61">
        <f t="shared" ca="1" si="15"/>
        <v>3.4799999999999998E-2</v>
      </c>
      <c r="I145" s="27">
        <f t="shared" ca="1" si="16"/>
        <v>1891.19</v>
      </c>
      <c r="J145" s="27">
        <f t="shared" ca="1" si="17"/>
        <v>3576.354571868158</v>
      </c>
      <c r="L145" s="4">
        <v>140</v>
      </c>
      <c r="M145" s="62">
        <v>8.3699999999999992</v>
      </c>
      <c r="N145" s="63">
        <v>9.3000000000000013E-2</v>
      </c>
      <c r="O145" s="27">
        <v>866.98</v>
      </c>
      <c r="P145" s="27">
        <v>4893.6746388380552</v>
      </c>
      <c r="R145" s="27">
        <v>1429.1036958129946</v>
      </c>
      <c r="S145" s="28">
        <f t="shared" si="19"/>
        <v>0.1400000000000001</v>
      </c>
    </row>
    <row r="146" spans="6:19">
      <c r="F146" s="4">
        <f t="shared" si="18"/>
        <v>141</v>
      </c>
      <c r="G146" s="62">
        <f t="shared" ca="1" si="14"/>
        <v>9.9700000000000006</v>
      </c>
      <c r="H146" s="61">
        <f t="shared" ca="1" si="15"/>
        <v>0.10439999999999999</v>
      </c>
      <c r="I146" s="27">
        <f t="shared" ca="1" si="16"/>
        <v>739.1</v>
      </c>
      <c r="J146" s="27">
        <f t="shared" ca="1" si="17"/>
        <v>4449.0369867552381</v>
      </c>
      <c r="L146" s="4">
        <v>141</v>
      </c>
      <c r="M146" s="62">
        <v>8.17</v>
      </c>
      <c r="N146" s="63">
        <v>6.3099999999999989E-2</v>
      </c>
      <c r="O146" s="27">
        <v>939.32</v>
      </c>
      <c r="P146" s="27">
        <v>5856.5052253343165</v>
      </c>
      <c r="R146" s="27">
        <v>1433.7930183935848</v>
      </c>
      <c r="S146" s="28">
        <f t="shared" si="19"/>
        <v>0.1410000000000001</v>
      </c>
    </row>
    <row r="147" spans="6:19">
      <c r="F147" s="4">
        <f t="shared" si="18"/>
        <v>142</v>
      </c>
      <c r="G147" s="62">
        <f t="shared" ca="1" si="14"/>
        <v>9.18</v>
      </c>
      <c r="H147" s="61">
        <f t="shared" ca="1" si="15"/>
        <v>0.1076</v>
      </c>
      <c r="I147" s="27">
        <f t="shared" ca="1" si="16"/>
        <v>348.89</v>
      </c>
      <c r="J147" s="27">
        <f t="shared" ca="1" si="17"/>
        <v>1973.5329701543124</v>
      </c>
      <c r="L147" s="4">
        <v>142</v>
      </c>
      <c r="M147" s="62">
        <v>9.2799999999999994</v>
      </c>
      <c r="N147" s="63">
        <v>9.0700000000000003E-2</v>
      </c>
      <c r="O147" s="27">
        <v>737.79</v>
      </c>
      <c r="P147" s="27">
        <v>4500.1041602147006</v>
      </c>
      <c r="R147" s="27">
        <v>1434.7375646750211</v>
      </c>
      <c r="S147" s="28">
        <f t="shared" si="19"/>
        <v>0.1420000000000001</v>
      </c>
    </row>
    <row r="148" spans="6:19">
      <c r="F148" s="4">
        <f t="shared" si="18"/>
        <v>143</v>
      </c>
      <c r="G148" s="62">
        <f t="shared" ca="1" si="14"/>
        <v>2</v>
      </c>
      <c r="H148" s="61">
        <f t="shared" ca="1" si="15"/>
        <v>0.1149</v>
      </c>
      <c r="I148" s="27">
        <f t="shared" ca="1" si="16"/>
        <v>1329.02</v>
      </c>
      <c r="J148" s="27">
        <f t="shared" ca="1" si="17"/>
        <v>2261.2549097969691</v>
      </c>
      <c r="L148" s="4">
        <v>143</v>
      </c>
      <c r="M148" s="62">
        <v>1.69</v>
      </c>
      <c r="N148" s="63">
        <v>8.0600000000000005E-2</v>
      </c>
      <c r="O148" s="27">
        <v>1960.95</v>
      </c>
      <c r="P148" s="27">
        <v>2987.2779237312639</v>
      </c>
      <c r="R148" s="27">
        <v>1435.9093947858667</v>
      </c>
      <c r="S148" s="28">
        <f t="shared" si="19"/>
        <v>0.1430000000000001</v>
      </c>
    </row>
    <row r="149" spans="6:19">
      <c r="F149" s="4">
        <f t="shared" si="18"/>
        <v>144</v>
      </c>
      <c r="G149" s="62">
        <f t="shared" ca="1" si="14"/>
        <v>7.46</v>
      </c>
      <c r="H149" s="61">
        <f t="shared" ca="1" si="15"/>
        <v>0.1076</v>
      </c>
      <c r="I149" s="27">
        <f t="shared" ca="1" si="16"/>
        <v>868.39</v>
      </c>
      <c r="J149" s="27">
        <f t="shared" ca="1" si="17"/>
        <v>4305.1855147607021</v>
      </c>
      <c r="L149" s="4">
        <v>144</v>
      </c>
      <c r="M149" s="62">
        <v>4.82</v>
      </c>
      <c r="N149" s="63">
        <v>0.1014</v>
      </c>
      <c r="O149" s="27">
        <v>385.39</v>
      </c>
      <c r="P149" s="27">
        <v>1414.5980379728574</v>
      </c>
      <c r="R149" s="27">
        <v>1464.768803858216</v>
      </c>
      <c r="S149" s="28">
        <f t="shared" si="19"/>
        <v>0.1440000000000001</v>
      </c>
    </row>
    <row r="150" spans="6:19">
      <c r="F150" s="4">
        <f t="shared" si="18"/>
        <v>145</v>
      </c>
      <c r="G150" s="62">
        <f t="shared" ca="1" si="14"/>
        <v>9.34</v>
      </c>
      <c r="H150" s="61">
        <f t="shared" ca="1" si="15"/>
        <v>6.13E-2</v>
      </c>
      <c r="I150" s="27">
        <f t="shared" ca="1" si="16"/>
        <v>381</v>
      </c>
      <c r="J150" s="27">
        <f t="shared" ca="1" si="17"/>
        <v>2649.7062915502725</v>
      </c>
      <c r="L150" s="4">
        <v>145</v>
      </c>
      <c r="M150" s="62">
        <v>6.77</v>
      </c>
      <c r="N150" s="63">
        <v>8.3699999999999997E-2</v>
      </c>
      <c r="O150" s="27">
        <v>1891.19</v>
      </c>
      <c r="P150" s="27">
        <v>9482.6712632305753</v>
      </c>
      <c r="R150" s="27">
        <v>1465.1559879244437</v>
      </c>
      <c r="S150" s="28">
        <f t="shared" si="19"/>
        <v>0.1450000000000001</v>
      </c>
    </row>
    <row r="151" spans="6:19">
      <c r="F151" s="4">
        <f t="shared" si="18"/>
        <v>146</v>
      </c>
      <c r="G151" s="62">
        <f t="shared" ca="1" si="14"/>
        <v>6.85</v>
      </c>
      <c r="H151" s="61">
        <f t="shared" ca="1" si="15"/>
        <v>6.93E-2</v>
      </c>
      <c r="I151" s="27">
        <f t="shared" ca="1" si="16"/>
        <v>593.13</v>
      </c>
      <c r="J151" s="27">
        <f t="shared" ca="1" si="17"/>
        <v>3150.2774520972253</v>
      </c>
      <c r="L151" s="4">
        <v>146</v>
      </c>
      <c r="M151" s="62">
        <v>6.37</v>
      </c>
      <c r="N151" s="63">
        <v>3.9399999999999998E-2</v>
      </c>
      <c r="O151" s="27">
        <v>1409.07</v>
      </c>
      <c r="P151" s="27">
        <v>7803.6292397846</v>
      </c>
      <c r="R151" s="27">
        <v>1471.5485641894697</v>
      </c>
      <c r="S151" s="28">
        <f t="shared" si="19"/>
        <v>0.1460000000000001</v>
      </c>
    </row>
    <row r="152" spans="6:19">
      <c r="F152" s="4">
        <f t="shared" si="18"/>
        <v>147</v>
      </c>
      <c r="G152" s="62">
        <f t="shared" ca="1" si="14"/>
        <v>2.83</v>
      </c>
      <c r="H152" s="61">
        <f t="shared" ca="1" si="15"/>
        <v>6.7599999999999993E-2</v>
      </c>
      <c r="I152" s="27">
        <f t="shared" ca="1" si="16"/>
        <v>1840.83</v>
      </c>
      <c r="J152" s="27">
        <f t="shared" ca="1" si="17"/>
        <v>4601.93238992648</v>
      </c>
      <c r="L152" s="4">
        <v>147</v>
      </c>
      <c r="M152" s="62">
        <v>9.44</v>
      </c>
      <c r="N152" s="63">
        <v>0.09</v>
      </c>
      <c r="O152" s="27">
        <v>1242.3399999999999</v>
      </c>
      <c r="P152" s="27">
        <v>7684.6176431849935</v>
      </c>
      <c r="R152" s="27">
        <v>1479.6444681138341</v>
      </c>
      <c r="S152" s="28">
        <f t="shared" si="19"/>
        <v>0.1470000000000001</v>
      </c>
    </row>
    <row r="153" spans="6:19">
      <c r="F153" s="4">
        <f t="shared" si="18"/>
        <v>148</v>
      </c>
      <c r="G153" s="62">
        <f t="shared" ca="1" si="14"/>
        <v>9.18</v>
      </c>
      <c r="H153" s="61">
        <f t="shared" ca="1" si="15"/>
        <v>0.10099999999999999</v>
      </c>
      <c r="I153" s="27">
        <f t="shared" ca="1" si="16"/>
        <v>1242.3399999999999</v>
      </c>
      <c r="J153" s="27">
        <f t="shared" ca="1" si="17"/>
        <v>7215.1554287814206</v>
      </c>
      <c r="L153" s="4">
        <v>148</v>
      </c>
      <c r="M153" s="62">
        <v>2.17</v>
      </c>
      <c r="N153" s="63">
        <v>0.1009</v>
      </c>
      <c r="O153" s="27">
        <v>385.39</v>
      </c>
      <c r="P153" s="27">
        <v>719.13380899248125</v>
      </c>
      <c r="R153" s="27">
        <v>1488.4790298896946</v>
      </c>
      <c r="S153" s="28">
        <f t="shared" si="19"/>
        <v>0.1480000000000001</v>
      </c>
    </row>
    <row r="154" spans="6:19">
      <c r="F154" s="4">
        <f t="shared" si="18"/>
        <v>149</v>
      </c>
      <c r="G154" s="62">
        <f t="shared" ca="1" si="14"/>
        <v>3.52</v>
      </c>
      <c r="H154" s="61">
        <f t="shared" ca="1" si="15"/>
        <v>0.10439999999999999</v>
      </c>
      <c r="I154" s="27">
        <f t="shared" ca="1" si="16"/>
        <v>342.32</v>
      </c>
      <c r="J154" s="27">
        <f t="shared" ca="1" si="17"/>
        <v>967.25178954071623</v>
      </c>
      <c r="L154" s="4">
        <v>149</v>
      </c>
      <c r="M154" s="62">
        <v>8.99</v>
      </c>
      <c r="N154" s="63">
        <v>6.93E-2</v>
      </c>
      <c r="O154" s="27">
        <v>686.96</v>
      </c>
      <c r="P154" s="27">
        <v>4485.4267263016272</v>
      </c>
      <c r="R154" s="27">
        <v>1517.8879331134435</v>
      </c>
      <c r="S154" s="28">
        <f t="shared" si="19"/>
        <v>0.1490000000000001</v>
      </c>
    </row>
    <row r="155" spans="6:19">
      <c r="F155" s="4">
        <f t="shared" si="18"/>
        <v>150</v>
      </c>
      <c r="G155" s="62">
        <f t="shared" ca="1" si="14"/>
        <v>8.99</v>
      </c>
      <c r="H155" s="61">
        <f t="shared" ca="1" si="15"/>
        <v>9.0700000000000003E-2</v>
      </c>
      <c r="I155" s="27">
        <f t="shared" ca="1" si="16"/>
        <v>593.13</v>
      </c>
      <c r="J155" s="27">
        <f t="shared" ca="1" si="17"/>
        <v>3543.263614745465</v>
      </c>
      <c r="L155" s="4">
        <v>150</v>
      </c>
      <c r="M155" s="62">
        <v>9.2799999999999994</v>
      </c>
      <c r="N155" s="63">
        <v>8.7599999999999997E-2</v>
      </c>
      <c r="O155" s="27">
        <v>737.79</v>
      </c>
      <c r="P155" s="27">
        <v>4558.6395010634387</v>
      </c>
      <c r="R155" s="27">
        <v>1531.6927558200166</v>
      </c>
      <c r="S155" s="28">
        <f t="shared" si="19"/>
        <v>0.15000000000000011</v>
      </c>
    </row>
    <row r="156" spans="6:19">
      <c r="F156" s="4">
        <f t="shared" si="18"/>
        <v>151</v>
      </c>
      <c r="G156" s="62">
        <f t="shared" ca="1" si="14"/>
        <v>1.47</v>
      </c>
      <c r="H156" s="61">
        <f t="shared" ca="1" si="15"/>
        <v>0.10189999999999999</v>
      </c>
      <c r="I156" s="27">
        <f t="shared" ca="1" si="16"/>
        <v>486.33</v>
      </c>
      <c r="J156" s="27">
        <f t="shared" ca="1" si="17"/>
        <v>634.45460412378873</v>
      </c>
      <c r="L156" s="4">
        <v>151</v>
      </c>
      <c r="M156" s="62">
        <v>1.99</v>
      </c>
      <c r="N156" s="63">
        <v>8.9499999999999996E-2</v>
      </c>
      <c r="O156" s="27">
        <v>1317.25</v>
      </c>
      <c r="P156" s="27">
        <v>2308.1287356866828</v>
      </c>
      <c r="R156" s="27">
        <v>1535.7010966793175</v>
      </c>
      <c r="S156" s="28">
        <f t="shared" si="19"/>
        <v>0.15100000000000011</v>
      </c>
    </row>
    <row r="157" spans="6:19">
      <c r="F157" s="4">
        <f t="shared" si="18"/>
        <v>152</v>
      </c>
      <c r="G157" s="62">
        <f t="shared" ca="1" si="14"/>
        <v>7.8</v>
      </c>
      <c r="H157" s="61">
        <f t="shared" ca="1" si="15"/>
        <v>0.10099999999999999</v>
      </c>
      <c r="I157" s="27">
        <f t="shared" ca="1" si="16"/>
        <v>770.87</v>
      </c>
      <c r="J157" s="27">
        <f t="shared" ca="1" si="17"/>
        <v>4028.9247239940323</v>
      </c>
      <c r="L157" s="4">
        <v>152</v>
      </c>
      <c r="M157" s="62">
        <v>4.82</v>
      </c>
      <c r="N157" s="63">
        <v>9.4200000000000006E-2</v>
      </c>
      <c r="O157" s="27">
        <v>792.51</v>
      </c>
      <c r="P157" s="27">
        <v>2961.6616684940013</v>
      </c>
      <c r="R157" s="27">
        <v>1547.3759176327133</v>
      </c>
      <c r="S157" s="28">
        <f t="shared" si="19"/>
        <v>0.15200000000000011</v>
      </c>
    </row>
    <row r="158" spans="6:19">
      <c r="F158" s="4">
        <f t="shared" si="18"/>
        <v>153</v>
      </c>
      <c r="G158" s="62">
        <f t="shared" ca="1" si="14"/>
        <v>3.85</v>
      </c>
      <c r="H158" s="61">
        <f t="shared" ca="1" si="15"/>
        <v>0.1061</v>
      </c>
      <c r="I158" s="27">
        <f t="shared" ca="1" si="16"/>
        <v>999.61</v>
      </c>
      <c r="J158" s="27">
        <f t="shared" ca="1" si="17"/>
        <v>3031.307517427942</v>
      </c>
      <c r="L158" s="4">
        <v>153</v>
      </c>
      <c r="M158" s="62">
        <v>8.1300000000000008</v>
      </c>
      <c r="N158" s="63">
        <v>0.1076</v>
      </c>
      <c r="O158" s="27">
        <v>1597.56</v>
      </c>
      <c r="P158" s="27">
        <v>8378.5932689364708</v>
      </c>
      <c r="R158" s="27">
        <v>1557.2215351415584</v>
      </c>
      <c r="S158" s="28">
        <f t="shared" si="19"/>
        <v>0.15300000000000011</v>
      </c>
    </row>
    <row r="159" spans="6:19">
      <c r="F159" s="4">
        <f t="shared" si="18"/>
        <v>154</v>
      </c>
      <c r="G159" s="62">
        <f t="shared" ca="1" si="14"/>
        <v>6.85</v>
      </c>
      <c r="H159" s="61">
        <f t="shared" ca="1" si="15"/>
        <v>6.93E-2</v>
      </c>
      <c r="I159" s="27">
        <f t="shared" ca="1" si="16"/>
        <v>1687.96</v>
      </c>
      <c r="J159" s="27">
        <f t="shared" ca="1" si="17"/>
        <v>8965.2223425590219</v>
      </c>
      <c r="L159" s="4">
        <v>154</v>
      </c>
      <c r="M159" s="62">
        <v>7.46</v>
      </c>
      <c r="N159" s="63">
        <v>0.10310000000000001</v>
      </c>
      <c r="O159" s="27">
        <v>1291.67</v>
      </c>
      <c r="P159" s="27">
        <v>6502.9222193428168</v>
      </c>
      <c r="R159" s="27">
        <v>1559.5661524388654</v>
      </c>
      <c r="S159" s="28">
        <f t="shared" si="19"/>
        <v>0.15400000000000011</v>
      </c>
    </row>
    <row r="160" spans="6:19">
      <c r="F160" s="4">
        <f t="shared" si="18"/>
        <v>155</v>
      </c>
      <c r="G160" s="62">
        <f t="shared" ca="1" si="14"/>
        <v>3.81</v>
      </c>
      <c r="H160" s="61">
        <f t="shared" ca="1" si="15"/>
        <v>0.12210000000000001</v>
      </c>
      <c r="I160" s="27">
        <f t="shared" ca="1" si="16"/>
        <v>561.70000000000005</v>
      </c>
      <c r="J160" s="27">
        <f t="shared" ca="1" si="17"/>
        <v>1634.3456258646479</v>
      </c>
      <c r="L160" s="4">
        <v>155</v>
      </c>
      <c r="M160" s="62">
        <v>2</v>
      </c>
      <c r="N160" s="63">
        <v>9.3000000000000013E-2</v>
      </c>
      <c r="O160" s="27">
        <v>532.78</v>
      </c>
      <c r="P160" s="27">
        <v>933.41938929342359</v>
      </c>
      <c r="R160" s="27">
        <v>1562.6359555285865</v>
      </c>
      <c r="S160" s="28">
        <f t="shared" si="19"/>
        <v>0.15500000000000011</v>
      </c>
    </row>
    <row r="161" spans="6:19">
      <c r="F161" s="4">
        <f t="shared" si="18"/>
        <v>156</v>
      </c>
      <c r="G161" s="62">
        <f t="shared" ca="1" si="14"/>
        <v>1.66</v>
      </c>
      <c r="H161" s="61">
        <f t="shared" ca="1" si="15"/>
        <v>7.0499999999999993E-2</v>
      </c>
      <c r="I161" s="27">
        <f t="shared" ca="1" si="16"/>
        <v>905.26</v>
      </c>
      <c r="J161" s="27">
        <f t="shared" ca="1" si="17"/>
        <v>1373.0253849151732</v>
      </c>
      <c r="L161" s="4">
        <v>156</v>
      </c>
      <c r="M161" s="62">
        <v>3.49</v>
      </c>
      <c r="N161" s="63">
        <v>7.8899999999999998E-2</v>
      </c>
      <c r="O161" s="27">
        <v>1270.27</v>
      </c>
      <c r="P161" s="27">
        <v>3748.3895223250001</v>
      </c>
      <c r="R161" s="27">
        <v>1575.5602983347801</v>
      </c>
      <c r="S161" s="28">
        <f t="shared" si="19"/>
        <v>0.15600000000000011</v>
      </c>
    </row>
    <row r="162" spans="6:19">
      <c r="F162" s="4">
        <f t="shared" si="18"/>
        <v>157</v>
      </c>
      <c r="G162" s="62">
        <f t="shared" ca="1" si="14"/>
        <v>8.17</v>
      </c>
      <c r="H162" s="61">
        <f t="shared" ca="1" si="15"/>
        <v>4.7899999999999998E-2</v>
      </c>
      <c r="I162" s="27">
        <f t="shared" ca="1" si="16"/>
        <v>1919.12</v>
      </c>
      <c r="J162" s="27">
        <f t="shared" ca="1" si="17"/>
        <v>12727.967663262274</v>
      </c>
      <c r="L162" s="4">
        <v>157</v>
      </c>
      <c r="M162" s="62">
        <v>4.29</v>
      </c>
      <c r="N162" s="63">
        <v>8.4700000000000011E-2</v>
      </c>
      <c r="O162" s="27">
        <v>1259.18</v>
      </c>
      <c r="P162" s="27">
        <v>4377.5458879675398</v>
      </c>
      <c r="R162" s="27">
        <v>1589.5254038028943</v>
      </c>
      <c r="S162" s="28">
        <f t="shared" si="19"/>
        <v>0.15700000000000011</v>
      </c>
    </row>
    <row r="163" spans="6:19">
      <c r="F163" s="4">
        <f t="shared" si="18"/>
        <v>158</v>
      </c>
      <c r="G163" s="62">
        <f t="shared" ca="1" si="14"/>
        <v>4.42</v>
      </c>
      <c r="H163" s="61">
        <f t="shared" ca="1" si="15"/>
        <v>0.1149</v>
      </c>
      <c r="I163" s="27">
        <f t="shared" ca="1" si="16"/>
        <v>1960.95</v>
      </c>
      <c r="J163" s="27">
        <f t="shared" ca="1" si="17"/>
        <v>6513.8759083728073</v>
      </c>
      <c r="L163" s="4">
        <v>158</v>
      </c>
      <c r="M163" s="62">
        <v>6.37</v>
      </c>
      <c r="N163" s="63">
        <v>9.98E-2</v>
      </c>
      <c r="O163" s="27">
        <v>278.54000000000002</v>
      </c>
      <c r="P163" s="27">
        <v>1268.3720149464818</v>
      </c>
      <c r="R163" s="27">
        <v>1590.4273536505934</v>
      </c>
      <c r="S163" s="28">
        <f t="shared" si="19"/>
        <v>0.15800000000000011</v>
      </c>
    </row>
    <row r="164" spans="6:19">
      <c r="F164" s="4">
        <f t="shared" si="18"/>
        <v>159</v>
      </c>
      <c r="G164" s="62">
        <f t="shared" ca="1" si="14"/>
        <v>6.06</v>
      </c>
      <c r="H164" s="61">
        <f t="shared" ca="1" si="15"/>
        <v>6.93E-2</v>
      </c>
      <c r="I164" s="27">
        <f t="shared" ca="1" si="16"/>
        <v>1520.96</v>
      </c>
      <c r="J164" s="27">
        <f t="shared" ca="1" si="17"/>
        <v>7324.3163913664794</v>
      </c>
      <c r="L164" s="4">
        <v>159</v>
      </c>
      <c r="M164" s="62">
        <v>8.5299999999999994</v>
      </c>
      <c r="N164" s="63">
        <v>9.9700000000000011E-2</v>
      </c>
      <c r="O164" s="27">
        <v>1294.1099999999999</v>
      </c>
      <c r="P164" s="27">
        <v>7209.627153130642</v>
      </c>
      <c r="R164" s="27">
        <v>1604.9166549477159</v>
      </c>
      <c r="S164" s="28">
        <f t="shared" si="19"/>
        <v>0.15900000000000011</v>
      </c>
    </row>
    <row r="165" spans="6:19">
      <c r="F165" s="4">
        <f t="shared" si="18"/>
        <v>160</v>
      </c>
      <c r="G165" s="62">
        <f t="shared" ca="1" si="14"/>
        <v>6.74</v>
      </c>
      <c r="H165" s="61">
        <f t="shared" ca="1" si="15"/>
        <v>6.8000000000000005E-2</v>
      </c>
      <c r="I165" s="27">
        <f t="shared" ca="1" si="16"/>
        <v>544.57000000000005</v>
      </c>
      <c r="J165" s="27">
        <f t="shared" ca="1" si="17"/>
        <v>2868.2469812856179</v>
      </c>
      <c r="L165" s="4">
        <v>160</v>
      </c>
      <c r="M165" s="62">
        <v>6.85</v>
      </c>
      <c r="N165" s="63">
        <v>9.3000000000000013E-2</v>
      </c>
      <c r="O165" s="27">
        <v>770.87</v>
      </c>
      <c r="P165" s="27">
        <v>3781.2757787245823</v>
      </c>
      <c r="R165" s="27">
        <v>1607.2295273699119</v>
      </c>
      <c r="S165" s="28">
        <f t="shared" si="19"/>
        <v>0.16000000000000011</v>
      </c>
    </row>
    <row r="166" spans="6:19">
      <c r="F166" s="4">
        <f t="shared" si="18"/>
        <v>161</v>
      </c>
      <c r="G166" s="62">
        <f t="shared" ca="1" si="14"/>
        <v>4.82</v>
      </c>
      <c r="H166" s="61">
        <f t="shared" ca="1" si="15"/>
        <v>6.3E-2</v>
      </c>
      <c r="I166" s="27">
        <f t="shared" ca="1" si="16"/>
        <v>1448.1</v>
      </c>
      <c r="J166" s="27">
        <f t="shared" ca="1" si="17"/>
        <v>5863.1948013458759</v>
      </c>
      <c r="L166" s="4">
        <v>161</v>
      </c>
      <c r="M166" s="62">
        <v>8.48</v>
      </c>
      <c r="N166" s="63">
        <v>0.1149</v>
      </c>
      <c r="O166" s="27">
        <v>386.29</v>
      </c>
      <c r="P166" s="27">
        <v>2025.270234167403</v>
      </c>
      <c r="R166" s="27">
        <v>1617.7558904936186</v>
      </c>
      <c r="S166" s="28">
        <f t="shared" si="19"/>
        <v>0.16100000000000012</v>
      </c>
    </row>
    <row r="167" spans="6:19">
      <c r="F167" s="4">
        <f t="shared" si="18"/>
        <v>162</v>
      </c>
      <c r="G167" s="62">
        <f t="shared" ca="1" si="14"/>
        <v>7.19</v>
      </c>
      <c r="H167" s="61">
        <f t="shared" ca="1" si="15"/>
        <v>0.1207</v>
      </c>
      <c r="I167" s="27">
        <f t="shared" ca="1" si="16"/>
        <v>905.26</v>
      </c>
      <c r="J167" s="27">
        <f t="shared" ca="1" si="17"/>
        <v>4194.5804511842762</v>
      </c>
      <c r="L167" s="4">
        <v>162</v>
      </c>
      <c r="M167" s="62">
        <v>8.3699999999999992</v>
      </c>
      <c r="N167" s="63">
        <v>6.5099999999999991E-2</v>
      </c>
      <c r="O167" s="27">
        <v>602.80999999999995</v>
      </c>
      <c r="P167" s="27">
        <v>3797.8769211497633</v>
      </c>
      <c r="R167" s="27">
        <v>1622.1026670968333</v>
      </c>
      <c r="S167" s="28">
        <f t="shared" si="19"/>
        <v>0.16200000000000012</v>
      </c>
    </row>
    <row r="168" spans="6:19">
      <c r="F168" s="4">
        <f t="shared" si="18"/>
        <v>163</v>
      </c>
      <c r="G168" s="62">
        <f t="shared" ca="1" si="14"/>
        <v>2.36</v>
      </c>
      <c r="H168" s="61">
        <f t="shared" ca="1" si="15"/>
        <v>6.8000000000000005E-2</v>
      </c>
      <c r="I168" s="27">
        <f t="shared" ca="1" si="16"/>
        <v>1539.49</v>
      </c>
      <c r="J168" s="27">
        <f t="shared" ca="1" si="17"/>
        <v>3255.7194121712732</v>
      </c>
      <c r="L168" s="4">
        <v>163</v>
      </c>
      <c r="M168" s="62">
        <v>1.64</v>
      </c>
      <c r="N168" s="63">
        <v>9.4E-2</v>
      </c>
      <c r="O168" s="27">
        <v>704.34</v>
      </c>
      <c r="P168" s="27">
        <v>1026.5262299173517</v>
      </c>
      <c r="R168" s="27">
        <v>1634.3264355134288</v>
      </c>
      <c r="S168" s="28">
        <f t="shared" si="19"/>
        <v>0.16300000000000012</v>
      </c>
    </row>
    <row r="169" spans="6:19">
      <c r="F169" s="4">
        <f t="shared" si="18"/>
        <v>164</v>
      </c>
      <c r="G169" s="62">
        <f t="shared" ca="1" si="14"/>
        <v>2.36</v>
      </c>
      <c r="H169" s="61">
        <f t="shared" ca="1" si="15"/>
        <v>3.4799999999999998E-2</v>
      </c>
      <c r="I169" s="27">
        <f t="shared" ca="1" si="16"/>
        <v>532.78</v>
      </c>
      <c r="J169" s="27">
        <f t="shared" ca="1" si="17"/>
        <v>1187.4023058921059</v>
      </c>
      <c r="L169" s="4">
        <v>164</v>
      </c>
      <c r="M169" s="62">
        <v>8.3699999999999992</v>
      </c>
      <c r="N169" s="63">
        <v>7.1800000000000003E-2</v>
      </c>
      <c r="O169" s="27">
        <v>2187.52</v>
      </c>
      <c r="P169" s="27">
        <v>13414.846321525472</v>
      </c>
      <c r="R169" s="27">
        <v>1644.5734152924488</v>
      </c>
      <c r="S169" s="28">
        <f t="shared" si="19"/>
        <v>0.16400000000000012</v>
      </c>
    </row>
    <row r="170" spans="6:19">
      <c r="F170" s="4">
        <f t="shared" si="18"/>
        <v>165</v>
      </c>
      <c r="G170" s="62">
        <f t="shared" ca="1" si="14"/>
        <v>1.0900000000000001</v>
      </c>
      <c r="H170" s="61">
        <f t="shared" ca="1" si="15"/>
        <v>0.10099999999999999</v>
      </c>
      <c r="I170" s="27">
        <f t="shared" ca="1" si="16"/>
        <v>342.32</v>
      </c>
      <c r="J170" s="27">
        <f t="shared" ca="1" si="17"/>
        <v>337.46017720263728</v>
      </c>
      <c r="L170" s="4">
        <v>165</v>
      </c>
      <c r="M170" s="62">
        <v>2.29</v>
      </c>
      <c r="N170" s="63">
        <v>7.9299999999999995E-2</v>
      </c>
      <c r="O170" s="27">
        <v>1197.8399999999999</v>
      </c>
      <c r="P170" s="27">
        <v>2421.935254674529</v>
      </c>
      <c r="R170" s="27">
        <v>1648.8710612405132</v>
      </c>
      <c r="S170" s="28">
        <f t="shared" si="19"/>
        <v>0.16500000000000012</v>
      </c>
    </row>
    <row r="171" spans="6:19">
      <c r="F171" s="4">
        <f t="shared" si="18"/>
        <v>166</v>
      </c>
      <c r="G171" s="62">
        <f t="shared" ca="1" si="14"/>
        <v>6</v>
      </c>
      <c r="H171" s="61">
        <f t="shared" ca="1" si="15"/>
        <v>0.10439999999999999</v>
      </c>
      <c r="I171" s="27">
        <f t="shared" ca="1" si="16"/>
        <v>1539.49</v>
      </c>
      <c r="J171" s="27">
        <f t="shared" ca="1" si="17"/>
        <v>6619.3024784331992</v>
      </c>
      <c r="L171" s="4">
        <v>166</v>
      </c>
      <c r="M171" s="62">
        <v>9.18</v>
      </c>
      <c r="N171" s="63">
        <v>6.7799999999999999E-2</v>
      </c>
      <c r="O171" s="27">
        <v>278.54000000000002</v>
      </c>
      <c r="P171" s="27">
        <v>1858.5811600674945</v>
      </c>
      <c r="R171" s="27">
        <v>1649.0178981376191</v>
      </c>
      <c r="S171" s="28">
        <f t="shared" si="19"/>
        <v>0.16600000000000012</v>
      </c>
    </row>
    <row r="172" spans="6:19">
      <c r="F172" s="4">
        <f t="shared" si="18"/>
        <v>167</v>
      </c>
      <c r="G172" s="62">
        <f t="shared" ca="1" si="14"/>
        <v>4.55</v>
      </c>
      <c r="H172" s="61">
        <f t="shared" ca="1" si="15"/>
        <v>5.9500000000000004E-2</v>
      </c>
      <c r="I172" s="27">
        <f t="shared" ca="1" si="16"/>
        <v>550.29</v>
      </c>
      <c r="J172" s="27">
        <f t="shared" ca="1" si="17"/>
        <v>2138.6421270499186</v>
      </c>
      <c r="L172" s="4">
        <v>167</v>
      </c>
      <c r="M172" s="62">
        <v>4.42</v>
      </c>
      <c r="N172" s="63">
        <v>9.5399999999999985E-2</v>
      </c>
      <c r="O172" s="27">
        <v>550.29</v>
      </c>
      <c r="P172" s="27">
        <v>1912.2858279875545</v>
      </c>
      <c r="R172" s="27">
        <v>1661.0468853377809</v>
      </c>
      <c r="S172" s="28">
        <f t="shared" si="19"/>
        <v>0.16700000000000012</v>
      </c>
    </row>
    <row r="173" spans="6:19">
      <c r="F173" s="4">
        <f t="shared" si="18"/>
        <v>168</v>
      </c>
      <c r="G173" s="62">
        <f t="shared" ca="1" si="14"/>
        <v>6.83</v>
      </c>
      <c r="H173" s="61">
        <f t="shared" ca="1" si="15"/>
        <v>8.5999999999999993E-2</v>
      </c>
      <c r="I173" s="27">
        <f t="shared" ca="1" si="16"/>
        <v>617.33000000000004</v>
      </c>
      <c r="J173" s="27">
        <f t="shared" ca="1" si="17"/>
        <v>3092.2288814809212</v>
      </c>
      <c r="L173" s="4">
        <v>168</v>
      </c>
      <c r="M173" s="62">
        <v>5.41</v>
      </c>
      <c r="N173" s="63">
        <v>0.1069</v>
      </c>
      <c r="O173" s="27">
        <v>1695.88</v>
      </c>
      <c r="P173" s="27">
        <v>6706.3746000365654</v>
      </c>
      <c r="R173" s="27">
        <v>1662.0012580057958</v>
      </c>
      <c r="S173" s="28">
        <f t="shared" si="19"/>
        <v>0.16800000000000012</v>
      </c>
    </row>
    <row r="174" spans="6:19">
      <c r="F174" s="4">
        <f t="shared" si="18"/>
        <v>169</v>
      </c>
      <c r="G174" s="62">
        <f t="shared" ca="1" si="14"/>
        <v>4.32</v>
      </c>
      <c r="H174" s="61">
        <f t="shared" ca="1" si="15"/>
        <v>7.8899999999999998E-2</v>
      </c>
      <c r="I174" s="27">
        <f t="shared" ca="1" si="16"/>
        <v>385.39</v>
      </c>
      <c r="J174" s="27">
        <f t="shared" ca="1" si="17"/>
        <v>1366.1416658506989</v>
      </c>
      <c r="L174" s="4">
        <v>169</v>
      </c>
      <c r="M174" s="62">
        <v>6.61</v>
      </c>
      <c r="N174" s="63">
        <v>0.14810000000000001</v>
      </c>
      <c r="O174" s="27">
        <v>914.5</v>
      </c>
      <c r="P174" s="27">
        <v>3696.5313597903637</v>
      </c>
      <c r="R174" s="27">
        <v>1677.166154501007</v>
      </c>
      <c r="S174" s="28">
        <f t="shared" si="19"/>
        <v>0.16900000000000012</v>
      </c>
    </row>
    <row r="175" spans="6:19">
      <c r="F175" s="4">
        <f t="shared" si="18"/>
        <v>170</v>
      </c>
      <c r="G175" s="62">
        <f t="shared" ca="1" si="14"/>
        <v>7.8</v>
      </c>
      <c r="H175" s="61">
        <f t="shared" ca="1" si="15"/>
        <v>8.1099999999999992E-2</v>
      </c>
      <c r="I175" s="27">
        <f t="shared" ca="1" si="16"/>
        <v>1751.72</v>
      </c>
      <c r="J175" s="27">
        <f t="shared" ca="1" si="17"/>
        <v>9842.6813707733199</v>
      </c>
      <c r="L175" s="4">
        <v>170</v>
      </c>
      <c r="M175" s="62">
        <v>7.83</v>
      </c>
      <c r="N175" s="63">
        <v>7.0000000000000007E-2</v>
      </c>
      <c r="O175" s="27">
        <v>999.61</v>
      </c>
      <c r="P175" s="27">
        <v>5872.8229549555499</v>
      </c>
      <c r="R175" s="27">
        <v>1679.9015965027525</v>
      </c>
      <c r="S175" s="28">
        <f t="shared" si="19"/>
        <v>0.17000000000000012</v>
      </c>
    </row>
    <row r="176" spans="6:19">
      <c r="F176" s="4">
        <f t="shared" si="18"/>
        <v>171</v>
      </c>
      <c r="G176" s="62">
        <f t="shared" ca="1" si="14"/>
        <v>8.5299999999999994</v>
      </c>
      <c r="H176" s="61">
        <f t="shared" ca="1" si="15"/>
        <v>0.1149</v>
      </c>
      <c r="I176" s="27">
        <f t="shared" ca="1" si="16"/>
        <v>2875.6</v>
      </c>
      <c r="J176" s="27">
        <f t="shared" ca="1" si="17"/>
        <v>15130.378386524901</v>
      </c>
      <c r="L176" s="4">
        <v>171</v>
      </c>
      <c r="M176" s="62">
        <v>3.81</v>
      </c>
      <c r="N176" s="63">
        <v>8.9499999999999996E-2</v>
      </c>
      <c r="O176" s="27">
        <v>1317.25</v>
      </c>
      <c r="P176" s="27">
        <v>4100.6915241850256</v>
      </c>
      <c r="R176" s="27">
        <v>1683.5650953835745</v>
      </c>
      <c r="S176" s="28">
        <f t="shared" si="19"/>
        <v>0.17100000000000012</v>
      </c>
    </row>
    <row r="177" spans="6:19">
      <c r="F177" s="4">
        <f t="shared" si="18"/>
        <v>172</v>
      </c>
      <c r="G177" s="62">
        <f t="shared" ca="1" si="14"/>
        <v>7.04</v>
      </c>
      <c r="H177" s="61">
        <f t="shared" ca="1" si="15"/>
        <v>0.1009</v>
      </c>
      <c r="I177" s="27">
        <f t="shared" ca="1" si="16"/>
        <v>358.54</v>
      </c>
      <c r="J177" s="27">
        <f t="shared" ca="1" si="17"/>
        <v>1747.3207309389652</v>
      </c>
      <c r="L177" s="4">
        <v>172</v>
      </c>
      <c r="M177" s="62">
        <v>7.62</v>
      </c>
      <c r="N177" s="63">
        <v>0.1007</v>
      </c>
      <c r="O177" s="27">
        <v>561.70000000000005</v>
      </c>
      <c r="P177" s="27">
        <v>2892.873089031099</v>
      </c>
      <c r="R177" s="27">
        <v>1687.5693172954939</v>
      </c>
      <c r="S177" s="28">
        <f t="shared" si="19"/>
        <v>0.17200000000000013</v>
      </c>
    </row>
    <row r="178" spans="6:19">
      <c r="F178" s="4">
        <f t="shared" si="18"/>
        <v>173</v>
      </c>
      <c r="G178" s="62">
        <f t="shared" ca="1" si="14"/>
        <v>4.32</v>
      </c>
      <c r="H178" s="61">
        <f t="shared" ca="1" si="15"/>
        <v>8.8699999999999987E-2</v>
      </c>
      <c r="I178" s="27">
        <f t="shared" ca="1" si="16"/>
        <v>2553.86</v>
      </c>
      <c r="J178" s="27">
        <f t="shared" ca="1" si="17"/>
        <v>8847.296406733496</v>
      </c>
      <c r="L178" s="4">
        <v>173</v>
      </c>
      <c r="M178" s="62">
        <v>7.04</v>
      </c>
      <c r="N178" s="63">
        <v>6.1100000000000002E-2</v>
      </c>
      <c r="O178" s="27">
        <v>1761.43</v>
      </c>
      <c r="P178" s="27">
        <v>9839.745207287815</v>
      </c>
      <c r="R178" s="27">
        <v>1695.7331224369098</v>
      </c>
      <c r="S178" s="28">
        <f t="shared" si="19"/>
        <v>0.17300000000000013</v>
      </c>
    </row>
    <row r="179" spans="6:19">
      <c r="F179" s="4">
        <f t="shared" si="18"/>
        <v>174</v>
      </c>
      <c r="G179" s="62">
        <f t="shared" ca="1" si="14"/>
        <v>5.38</v>
      </c>
      <c r="H179" s="61">
        <f t="shared" ca="1" si="15"/>
        <v>8.1699999999999995E-2</v>
      </c>
      <c r="I179" s="27">
        <f t="shared" ca="1" si="16"/>
        <v>1960.95</v>
      </c>
      <c r="J179" s="27">
        <f t="shared" ca="1" si="17"/>
        <v>8271.0754535047472</v>
      </c>
      <c r="L179" s="4">
        <v>174</v>
      </c>
      <c r="M179" s="62">
        <v>6.92</v>
      </c>
      <c r="N179" s="63">
        <v>9.6300000000000011E-2</v>
      </c>
      <c r="O179" s="27">
        <v>1856.4</v>
      </c>
      <c r="P179" s="27">
        <v>9074.1213573651476</v>
      </c>
      <c r="R179" s="27">
        <v>1702.1325391325897</v>
      </c>
      <c r="S179" s="28">
        <f t="shared" si="19"/>
        <v>0.17400000000000013</v>
      </c>
    </row>
    <row r="180" spans="6:19">
      <c r="F180" s="4">
        <f t="shared" si="18"/>
        <v>175</v>
      </c>
      <c r="G180" s="62">
        <f t="shared" ca="1" si="14"/>
        <v>6.14</v>
      </c>
      <c r="H180" s="61">
        <f t="shared" ca="1" si="15"/>
        <v>8.1099999999999992E-2</v>
      </c>
      <c r="I180" s="27">
        <f t="shared" ca="1" si="16"/>
        <v>1440.19</v>
      </c>
      <c r="J180" s="27">
        <f t="shared" ca="1" si="17"/>
        <v>6756.4310234288996</v>
      </c>
      <c r="L180" s="4">
        <v>175</v>
      </c>
      <c r="M180" s="62">
        <v>3.81</v>
      </c>
      <c r="N180" s="63">
        <v>6.7799999999999999E-2</v>
      </c>
      <c r="O180" s="27">
        <v>1597.56</v>
      </c>
      <c r="P180" s="27">
        <v>5210.9374296605019</v>
      </c>
      <c r="R180" s="27">
        <v>1707.4037290470148</v>
      </c>
      <c r="S180" s="28">
        <f t="shared" si="19"/>
        <v>0.17500000000000013</v>
      </c>
    </row>
    <row r="181" spans="6:19">
      <c r="F181" s="4">
        <f t="shared" si="18"/>
        <v>176</v>
      </c>
      <c r="G181" s="62">
        <f t="shared" ca="1" si="14"/>
        <v>4.08</v>
      </c>
      <c r="H181" s="61">
        <f t="shared" ca="1" si="15"/>
        <v>8.0500000000000002E-2</v>
      </c>
      <c r="I181" s="27">
        <f t="shared" ca="1" si="16"/>
        <v>1074.4100000000001</v>
      </c>
      <c r="J181" s="27">
        <f t="shared" ca="1" si="17"/>
        <v>3615.0891359517018</v>
      </c>
      <c r="L181" s="4">
        <v>176</v>
      </c>
      <c r="M181" s="62">
        <v>3.67</v>
      </c>
      <c r="N181" s="63">
        <v>6.8000000000000005E-2</v>
      </c>
      <c r="O181" s="27">
        <v>504.18</v>
      </c>
      <c r="P181" s="27">
        <v>1590.4273536505934</v>
      </c>
      <c r="R181" s="27">
        <v>1716.050930676502</v>
      </c>
      <c r="S181" s="28">
        <f t="shared" si="19"/>
        <v>0.17600000000000013</v>
      </c>
    </row>
    <row r="182" spans="6:19">
      <c r="F182" s="4">
        <f t="shared" si="18"/>
        <v>177</v>
      </c>
      <c r="G182" s="62">
        <f t="shared" ca="1" si="14"/>
        <v>4.8499999999999996</v>
      </c>
      <c r="H182" s="61">
        <f t="shared" ca="1" si="15"/>
        <v>8.0600000000000005E-2</v>
      </c>
      <c r="I182" s="27">
        <f t="shared" ca="1" si="16"/>
        <v>1452.77</v>
      </c>
      <c r="J182" s="27">
        <f t="shared" ca="1" si="17"/>
        <v>5648.2579110960123</v>
      </c>
      <c r="L182" s="4">
        <v>177</v>
      </c>
      <c r="M182" s="62">
        <v>9.76</v>
      </c>
      <c r="N182" s="63">
        <v>8.5999999999999993E-2</v>
      </c>
      <c r="O182" s="27">
        <v>792.51</v>
      </c>
      <c r="P182" s="27">
        <v>5096.0863709738496</v>
      </c>
      <c r="R182" s="27">
        <v>1719.4093613381701</v>
      </c>
      <c r="S182" s="28">
        <f t="shared" si="19"/>
        <v>0.17700000000000013</v>
      </c>
    </row>
    <row r="183" spans="6:19">
      <c r="F183" s="4">
        <f t="shared" si="18"/>
        <v>178</v>
      </c>
      <c r="G183" s="62">
        <f t="shared" ca="1" si="14"/>
        <v>1.0900000000000001</v>
      </c>
      <c r="H183" s="61">
        <f t="shared" ca="1" si="15"/>
        <v>0.1016</v>
      </c>
      <c r="I183" s="27">
        <f t="shared" ca="1" si="16"/>
        <v>881.39</v>
      </c>
      <c r="J183" s="27">
        <f t="shared" ca="1" si="17"/>
        <v>868.38332956795455</v>
      </c>
      <c r="L183" s="4">
        <v>178</v>
      </c>
      <c r="M183" s="62">
        <v>7.38</v>
      </c>
      <c r="N183" s="63">
        <v>9.4E-2</v>
      </c>
      <c r="O183" s="27">
        <v>1014.56</v>
      </c>
      <c r="P183" s="27">
        <v>5231.5620933671853</v>
      </c>
      <c r="R183" s="27">
        <v>1747.755580059991</v>
      </c>
      <c r="S183" s="28">
        <f t="shared" si="19"/>
        <v>0.17800000000000013</v>
      </c>
    </row>
    <row r="184" spans="6:19">
      <c r="F184" s="4">
        <f t="shared" si="18"/>
        <v>179</v>
      </c>
      <c r="G184" s="62">
        <f t="shared" ca="1" si="14"/>
        <v>9.9700000000000006</v>
      </c>
      <c r="H184" s="61">
        <f t="shared" ca="1" si="15"/>
        <v>8.1099999999999992E-2</v>
      </c>
      <c r="I184" s="27">
        <f t="shared" ca="1" si="16"/>
        <v>381</v>
      </c>
      <c r="J184" s="27">
        <f t="shared" ca="1" si="17"/>
        <v>2538.8601658406442</v>
      </c>
      <c r="L184" s="4">
        <v>179</v>
      </c>
      <c r="M184" s="62">
        <v>4.82</v>
      </c>
      <c r="N184" s="63">
        <v>7.9299999999999995E-2</v>
      </c>
      <c r="O184" s="27">
        <v>1919.12</v>
      </c>
      <c r="P184" s="27">
        <v>7448.1013946847997</v>
      </c>
      <c r="R184" s="27">
        <v>1749.9159584458068</v>
      </c>
      <c r="S184" s="28">
        <f t="shared" si="19"/>
        <v>0.17900000000000013</v>
      </c>
    </row>
    <row r="185" spans="6:19">
      <c r="F185" s="4">
        <f t="shared" si="18"/>
        <v>180</v>
      </c>
      <c r="G185" s="62">
        <f t="shared" ca="1" si="14"/>
        <v>7.1</v>
      </c>
      <c r="H185" s="61">
        <f t="shared" ca="1" si="15"/>
        <v>7.8899999999999998E-2</v>
      </c>
      <c r="I185" s="27">
        <f t="shared" ca="1" si="16"/>
        <v>1523.06</v>
      </c>
      <c r="J185" s="27">
        <f t="shared" ca="1" si="17"/>
        <v>8045.3568452602231</v>
      </c>
      <c r="L185" s="4">
        <v>180</v>
      </c>
      <c r="M185" s="62">
        <v>9.23</v>
      </c>
      <c r="N185" s="63">
        <v>6.5099999999999991E-2</v>
      </c>
      <c r="O185" s="27">
        <v>1452.77</v>
      </c>
      <c r="P185" s="27">
        <v>9847.8080447096636</v>
      </c>
      <c r="R185" s="27">
        <v>1749.9929833943545</v>
      </c>
      <c r="S185" s="28">
        <f t="shared" si="19"/>
        <v>0.18000000000000013</v>
      </c>
    </row>
    <row r="186" spans="6:19">
      <c r="F186" s="4">
        <f t="shared" si="18"/>
        <v>181</v>
      </c>
      <c r="G186" s="62">
        <f t="shared" ca="1" si="14"/>
        <v>1.69</v>
      </c>
      <c r="H186" s="61">
        <f t="shared" ca="1" si="15"/>
        <v>7.400000000000001E-2</v>
      </c>
      <c r="I186" s="27">
        <f t="shared" ca="1" si="16"/>
        <v>403.85</v>
      </c>
      <c r="J186" s="27">
        <f t="shared" ca="1" si="17"/>
        <v>620.26486880352479</v>
      </c>
      <c r="L186" s="4">
        <v>181</v>
      </c>
      <c r="M186" s="62">
        <v>7.46</v>
      </c>
      <c r="N186" s="63">
        <v>6.3099999999999989E-2</v>
      </c>
      <c r="O186" s="27">
        <v>739.1</v>
      </c>
      <c r="P186" s="27">
        <v>4292.6921305835385</v>
      </c>
      <c r="R186" s="27">
        <v>1751.7720820197255</v>
      </c>
      <c r="S186" s="28">
        <f t="shared" si="19"/>
        <v>0.18100000000000013</v>
      </c>
    </row>
    <row r="187" spans="6:19">
      <c r="F187" s="4">
        <f t="shared" si="18"/>
        <v>182</v>
      </c>
      <c r="G187" s="62">
        <f t="shared" ca="1" si="14"/>
        <v>1.49</v>
      </c>
      <c r="H187" s="61">
        <f t="shared" ca="1" si="15"/>
        <v>8.3699999999999997E-2</v>
      </c>
      <c r="I187" s="27">
        <f t="shared" ca="1" si="16"/>
        <v>386.29</v>
      </c>
      <c r="J187" s="27">
        <f t="shared" ca="1" si="17"/>
        <v>520.93143412083589</v>
      </c>
      <c r="L187" s="4">
        <v>182</v>
      </c>
      <c r="M187" s="62">
        <v>7.04</v>
      </c>
      <c r="N187" s="63">
        <v>8.0700000000000008E-2</v>
      </c>
      <c r="O187" s="27">
        <v>1242.3399999999999</v>
      </c>
      <c r="P187" s="27">
        <v>6480.3416778495493</v>
      </c>
      <c r="R187" s="27">
        <v>1754.341887939629</v>
      </c>
      <c r="S187" s="28">
        <f t="shared" si="19"/>
        <v>0.18200000000000013</v>
      </c>
    </row>
    <row r="188" spans="6:19">
      <c r="F188" s="4">
        <f t="shared" si="18"/>
        <v>183</v>
      </c>
      <c r="G188" s="62">
        <f t="shared" ca="1" si="14"/>
        <v>4.82</v>
      </c>
      <c r="H188" s="61">
        <f t="shared" ca="1" si="15"/>
        <v>9.0700000000000003E-2</v>
      </c>
      <c r="I188" s="27">
        <f t="shared" ca="1" si="16"/>
        <v>1601.27</v>
      </c>
      <c r="J188" s="27">
        <f t="shared" ca="1" si="17"/>
        <v>6036.9420487191765</v>
      </c>
      <c r="L188" s="4">
        <v>183</v>
      </c>
      <c r="M188" s="62">
        <v>2.52</v>
      </c>
      <c r="N188" s="63">
        <v>0.09</v>
      </c>
      <c r="O188" s="27">
        <v>866.98</v>
      </c>
      <c r="P188" s="27">
        <v>1880.4322463638291</v>
      </c>
      <c r="R188" s="27">
        <v>1756.7569691559236</v>
      </c>
      <c r="S188" s="28">
        <f t="shared" si="19"/>
        <v>0.18300000000000013</v>
      </c>
    </row>
    <row r="189" spans="6:19">
      <c r="F189" s="4">
        <f t="shared" si="18"/>
        <v>184</v>
      </c>
      <c r="G189" s="62">
        <f t="shared" ca="1" si="14"/>
        <v>2.29</v>
      </c>
      <c r="H189" s="61">
        <f t="shared" ca="1" si="15"/>
        <v>0.1047</v>
      </c>
      <c r="I189" s="27">
        <f t="shared" ca="1" si="16"/>
        <v>1264.29</v>
      </c>
      <c r="J189" s="27">
        <f t="shared" ca="1" si="17"/>
        <v>2462.1034317799354</v>
      </c>
      <c r="L189" s="4">
        <v>184</v>
      </c>
      <c r="M189" s="62">
        <v>6.37</v>
      </c>
      <c r="N189" s="63">
        <v>8.7599999999999997E-2</v>
      </c>
      <c r="O189" s="27">
        <v>1014.56</v>
      </c>
      <c r="P189" s="27">
        <v>4798.0632914818179</v>
      </c>
      <c r="R189" s="27">
        <v>1759.6648397875326</v>
      </c>
      <c r="S189" s="28">
        <f t="shared" si="19"/>
        <v>0.18400000000000014</v>
      </c>
    </row>
    <row r="190" spans="6:19">
      <c r="F190" s="4">
        <f t="shared" si="18"/>
        <v>185</v>
      </c>
      <c r="G190" s="62">
        <f t="shared" ca="1" si="14"/>
        <v>9.76</v>
      </c>
      <c r="H190" s="61">
        <f t="shared" ca="1" si="15"/>
        <v>0.1045</v>
      </c>
      <c r="I190" s="27">
        <f t="shared" ca="1" si="16"/>
        <v>1197.8399999999999</v>
      </c>
      <c r="J190" s="27">
        <f t="shared" ca="1" si="17"/>
        <v>7117.6306427808104</v>
      </c>
      <c r="L190" s="4">
        <v>185</v>
      </c>
      <c r="M190" s="62">
        <v>2.19</v>
      </c>
      <c r="N190" s="63">
        <v>9.4E-2</v>
      </c>
      <c r="O190" s="27">
        <v>1154.49</v>
      </c>
      <c r="P190" s="27">
        <v>2193.5921781543966</v>
      </c>
      <c r="R190" s="27">
        <v>1774.0638935712168</v>
      </c>
      <c r="S190" s="28">
        <f t="shared" si="19"/>
        <v>0.18500000000000014</v>
      </c>
    </row>
    <row r="191" spans="6:19">
      <c r="F191" s="4">
        <f t="shared" si="18"/>
        <v>186</v>
      </c>
      <c r="G191" s="62">
        <f t="shared" ca="1" si="14"/>
        <v>3.52</v>
      </c>
      <c r="H191" s="61">
        <f t="shared" ca="1" si="15"/>
        <v>9.3000000000000013E-2</v>
      </c>
      <c r="I191" s="27">
        <f t="shared" ca="1" si="16"/>
        <v>689.73</v>
      </c>
      <c r="J191" s="27">
        <f t="shared" ca="1" si="17"/>
        <v>1993.2818742108745</v>
      </c>
      <c r="L191" s="4">
        <v>186</v>
      </c>
      <c r="M191" s="62">
        <v>7.79</v>
      </c>
      <c r="N191" s="63">
        <v>7.4900000000000008E-2</v>
      </c>
      <c r="O191" s="27">
        <v>1751.72</v>
      </c>
      <c r="P191" s="27">
        <v>10063.724915352072</v>
      </c>
      <c r="R191" s="27">
        <v>1777.9237397164957</v>
      </c>
      <c r="S191" s="28">
        <f t="shared" si="19"/>
        <v>0.18600000000000014</v>
      </c>
    </row>
    <row r="192" spans="6:19">
      <c r="F192" s="4">
        <f t="shared" si="18"/>
        <v>187</v>
      </c>
      <c r="G192" s="62">
        <f t="shared" ca="1" si="14"/>
        <v>2.36</v>
      </c>
      <c r="H192" s="61">
        <f t="shared" ca="1" si="15"/>
        <v>9.3800000000000008E-2</v>
      </c>
      <c r="I192" s="27">
        <f t="shared" ca="1" si="16"/>
        <v>868.39</v>
      </c>
      <c r="J192" s="27">
        <f t="shared" ca="1" si="17"/>
        <v>1765.5317177299321</v>
      </c>
      <c r="L192" s="4">
        <v>187</v>
      </c>
      <c r="M192" s="62">
        <v>3.52</v>
      </c>
      <c r="N192" s="63">
        <v>6.7799999999999999E-2</v>
      </c>
      <c r="O192" s="27">
        <v>739.1</v>
      </c>
      <c r="P192" s="27">
        <v>2247.7356475042602</v>
      </c>
      <c r="R192" s="27">
        <v>1788.2848126950125</v>
      </c>
      <c r="S192" s="28">
        <f t="shared" si="19"/>
        <v>0.18700000000000014</v>
      </c>
    </row>
    <row r="193" spans="6:19">
      <c r="F193" s="4">
        <f t="shared" si="18"/>
        <v>188</v>
      </c>
      <c r="G193" s="62">
        <f t="shared" ca="1" si="14"/>
        <v>6.14</v>
      </c>
      <c r="H193" s="61">
        <f t="shared" ca="1" si="15"/>
        <v>7.0499999999999993E-2</v>
      </c>
      <c r="I193" s="27">
        <f t="shared" ca="1" si="16"/>
        <v>1539.49</v>
      </c>
      <c r="J193" s="27">
        <f t="shared" ca="1" si="17"/>
        <v>7464.4601732298761</v>
      </c>
      <c r="L193" s="4">
        <v>188</v>
      </c>
      <c r="M193" s="62">
        <v>1.58</v>
      </c>
      <c r="N193" s="63">
        <v>7.0000000000000007E-2</v>
      </c>
      <c r="O193" s="27">
        <v>2080.1999999999998</v>
      </c>
      <c r="P193" s="27">
        <v>3012.8745243474209</v>
      </c>
      <c r="R193" s="27">
        <v>1807.5426345527708</v>
      </c>
      <c r="S193" s="28">
        <f t="shared" si="19"/>
        <v>0.18800000000000014</v>
      </c>
    </row>
    <row r="194" spans="6:19">
      <c r="F194" s="4">
        <f t="shared" si="18"/>
        <v>189</v>
      </c>
      <c r="G194" s="62">
        <f t="shared" ca="1" si="14"/>
        <v>7.24</v>
      </c>
      <c r="H194" s="61">
        <f t="shared" ca="1" si="15"/>
        <v>0.10949999999999999</v>
      </c>
      <c r="I194" s="27">
        <f t="shared" ca="1" si="16"/>
        <v>348.89</v>
      </c>
      <c r="J194" s="27">
        <f t="shared" ca="1" si="17"/>
        <v>1684.6154277166615</v>
      </c>
      <c r="L194" s="4">
        <v>189</v>
      </c>
      <c r="M194" s="62">
        <v>3.91</v>
      </c>
      <c r="N194" s="63">
        <v>0.1142</v>
      </c>
      <c r="O194" s="27">
        <v>1401.26</v>
      </c>
      <c r="P194" s="27">
        <v>4230.7711942528986</v>
      </c>
      <c r="R194" s="27">
        <v>1807.9343333644158</v>
      </c>
      <c r="S194" s="28">
        <f t="shared" si="19"/>
        <v>0.18900000000000014</v>
      </c>
    </row>
    <row r="195" spans="6:19">
      <c r="F195" s="4">
        <f t="shared" si="18"/>
        <v>190</v>
      </c>
      <c r="G195" s="62">
        <f t="shared" ca="1" si="14"/>
        <v>2.17</v>
      </c>
      <c r="H195" s="61">
        <f t="shared" ca="1" si="15"/>
        <v>9.5799999999999996E-2</v>
      </c>
      <c r="I195" s="27">
        <f t="shared" ca="1" si="16"/>
        <v>168.31</v>
      </c>
      <c r="J195" s="27">
        <f t="shared" ca="1" si="17"/>
        <v>316.34213381764306</v>
      </c>
      <c r="L195" s="4">
        <v>190</v>
      </c>
      <c r="M195" s="62">
        <v>1.99</v>
      </c>
      <c r="N195" s="63">
        <v>0.1128</v>
      </c>
      <c r="O195" s="27">
        <v>1291.67</v>
      </c>
      <c r="P195" s="27">
        <v>2193.9294200795666</v>
      </c>
      <c r="R195" s="27">
        <v>1813.0079320570276</v>
      </c>
      <c r="S195" s="28">
        <f t="shared" si="19"/>
        <v>0.19000000000000014</v>
      </c>
    </row>
    <row r="196" spans="6:19">
      <c r="F196" s="4">
        <f t="shared" si="18"/>
        <v>191</v>
      </c>
      <c r="G196" s="62">
        <f t="shared" ca="1" si="14"/>
        <v>7.62</v>
      </c>
      <c r="H196" s="61">
        <f t="shared" ca="1" si="15"/>
        <v>9.98E-2</v>
      </c>
      <c r="I196" s="27">
        <f t="shared" ca="1" si="16"/>
        <v>1259.18</v>
      </c>
      <c r="J196" s="27">
        <f t="shared" ca="1" si="17"/>
        <v>6505.5488623107467</v>
      </c>
      <c r="L196" s="4">
        <v>191</v>
      </c>
      <c r="M196" s="62">
        <v>8.5299999999999994</v>
      </c>
      <c r="N196" s="63">
        <v>6.7599999999999993E-2</v>
      </c>
      <c r="O196" s="27">
        <v>585.22</v>
      </c>
      <c r="P196" s="27">
        <v>3702.0578682104638</v>
      </c>
      <c r="R196" s="27">
        <v>1816.1616009821971</v>
      </c>
      <c r="S196" s="28">
        <f t="shared" si="19"/>
        <v>0.19100000000000014</v>
      </c>
    </row>
    <row r="197" spans="6:19">
      <c r="F197" s="4">
        <f t="shared" si="18"/>
        <v>192</v>
      </c>
      <c r="G197" s="62">
        <f t="shared" ca="1" si="14"/>
        <v>4.8499999999999996</v>
      </c>
      <c r="H197" s="61">
        <f t="shared" ca="1" si="15"/>
        <v>0.10949999999999999</v>
      </c>
      <c r="I197" s="27">
        <f t="shared" ca="1" si="16"/>
        <v>2187.52</v>
      </c>
      <c r="J197" s="27">
        <f t="shared" ca="1" si="17"/>
        <v>7908.3741344655937</v>
      </c>
      <c r="L197" s="4">
        <v>192</v>
      </c>
      <c r="M197" s="62">
        <v>6.92</v>
      </c>
      <c r="N197" s="63">
        <v>9.3000000000000013E-2</v>
      </c>
      <c r="O197" s="27">
        <v>1150.4100000000001</v>
      </c>
      <c r="P197" s="27">
        <v>5684.7418990319475</v>
      </c>
      <c r="R197" s="27">
        <v>1816.3770616321933</v>
      </c>
      <c r="S197" s="28">
        <f t="shared" si="19"/>
        <v>0.19200000000000014</v>
      </c>
    </row>
    <row r="198" spans="6:19">
      <c r="F198" s="4">
        <f t="shared" si="18"/>
        <v>193</v>
      </c>
      <c r="G198" s="62">
        <f t="shared" ca="1" si="14"/>
        <v>8.92</v>
      </c>
      <c r="H198" s="61">
        <f t="shared" ca="1" si="15"/>
        <v>9.4200000000000006E-2</v>
      </c>
      <c r="I198" s="27">
        <f t="shared" ca="1" si="16"/>
        <v>689</v>
      </c>
      <c r="J198" s="27">
        <f t="shared" ca="1" si="17"/>
        <v>4037.6081903054546</v>
      </c>
      <c r="L198" s="4">
        <v>193</v>
      </c>
      <c r="M198" s="62">
        <v>6.89</v>
      </c>
      <c r="N198" s="63">
        <v>8.8699999999999987E-2</v>
      </c>
      <c r="O198" s="27">
        <v>1761.43</v>
      </c>
      <c r="P198" s="27">
        <v>8801.1131431518625</v>
      </c>
      <c r="R198" s="27">
        <v>1825.2578110879645</v>
      </c>
      <c r="S198" s="28">
        <f t="shared" si="19"/>
        <v>0.19300000000000014</v>
      </c>
    </row>
    <row r="199" spans="6:19">
      <c r="F199" s="4">
        <f t="shared" si="18"/>
        <v>194</v>
      </c>
      <c r="G199" s="62">
        <f t="shared" ref="G199:G262" ca="1" si="20">VLOOKUP(ROUND(RANDBETWEEN(1,100),0),$A$1:$D$102,2,FALSE)</f>
        <v>8.99</v>
      </c>
      <c r="H199" s="61">
        <f t="shared" ref="H199:H262" ca="1" si="21">VLOOKUP(ROUND(RANDBETWEEN(1,100),0),$A$1:$D$102,3,FALSE)</f>
        <v>0.1045</v>
      </c>
      <c r="I199" s="27">
        <f t="shared" ref="I199:I262" ca="1" si="22">VLOOKUP(ROUND(RANDBETWEEN(1,100),0),$A$1:$D$102,4,FALSE)</f>
        <v>1161.79</v>
      </c>
      <c r="J199" s="27">
        <f t="shared" ref="J199:J262" ca="1" si="23">PV(H199,G199,-I199)</f>
        <v>6568.2349373356765</v>
      </c>
      <c r="L199" s="4">
        <v>194</v>
      </c>
      <c r="M199" s="62">
        <v>9.23</v>
      </c>
      <c r="N199" s="63">
        <v>0.1128</v>
      </c>
      <c r="O199" s="27">
        <v>1294.1099999999999</v>
      </c>
      <c r="P199" s="27">
        <v>7194.6918495764412</v>
      </c>
      <c r="R199" s="27">
        <v>1835.5594392890141</v>
      </c>
      <c r="S199" s="28">
        <f t="shared" si="19"/>
        <v>0.19400000000000014</v>
      </c>
    </row>
    <row r="200" spans="6:19">
      <c r="F200" s="4">
        <f t="shared" ref="F200:F263" si="24">F199+1</f>
        <v>195</v>
      </c>
      <c r="G200" s="62">
        <f t="shared" ca="1" si="20"/>
        <v>2.83</v>
      </c>
      <c r="H200" s="61">
        <f t="shared" ca="1" si="21"/>
        <v>3.4799999999999998E-2</v>
      </c>
      <c r="I200" s="27">
        <f t="shared" ca="1" si="22"/>
        <v>939.32</v>
      </c>
      <c r="J200" s="27">
        <f t="shared" ca="1" si="23"/>
        <v>2490.567773003791</v>
      </c>
      <c r="L200" s="4">
        <v>195</v>
      </c>
      <c r="M200" s="62">
        <v>6.83</v>
      </c>
      <c r="N200" s="63">
        <v>8.0799999999999997E-2</v>
      </c>
      <c r="O200" s="27">
        <v>561.70000000000005</v>
      </c>
      <c r="P200" s="27">
        <v>2862.7768535094178</v>
      </c>
      <c r="R200" s="27">
        <v>1838.7570650740661</v>
      </c>
      <c r="S200" s="28">
        <f t="shared" ref="S200:S263" si="25">S199+1/1000</f>
        <v>0.19500000000000015</v>
      </c>
    </row>
    <row r="201" spans="6:19">
      <c r="F201" s="4">
        <f t="shared" si="24"/>
        <v>196</v>
      </c>
      <c r="G201" s="62">
        <f t="shared" ca="1" si="20"/>
        <v>4.32</v>
      </c>
      <c r="H201" s="61">
        <f t="shared" ca="1" si="21"/>
        <v>5.7800000000000004E-2</v>
      </c>
      <c r="I201" s="27">
        <f t="shared" ca="1" si="22"/>
        <v>1891.19</v>
      </c>
      <c r="J201" s="27">
        <f t="shared" ca="1" si="23"/>
        <v>7052.0287254041577</v>
      </c>
      <c r="L201" s="4">
        <v>196</v>
      </c>
      <c r="M201" s="62">
        <v>9.23</v>
      </c>
      <c r="N201" s="63">
        <v>8.1699999999999995E-2</v>
      </c>
      <c r="O201" s="27">
        <v>469.34</v>
      </c>
      <c r="P201" s="27">
        <v>2962.0199414658414</v>
      </c>
      <c r="R201" s="27">
        <v>1844.7774449757346</v>
      </c>
      <c r="S201" s="28">
        <f t="shared" si="25"/>
        <v>0.19600000000000015</v>
      </c>
    </row>
    <row r="202" spans="6:19">
      <c r="F202" s="4">
        <f t="shared" si="24"/>
        <v>197</v>
      </c>
      <c r="G202" s="62">
        <f t="shared" ca="1" si="20"/>
        <v>8.17</v>
      </c>
      <c r="H202" s="61">
        <f t="shared" ca="1" si="21"/>
        <v>0.10439999999999999</v>
      </c>
      <c r="I202" s="27">
        <f t="shared" ca="1" si="22"/>
        <v>1597.56</v>
      </c>
      <c r="J202" s="27">
        <f t="shared" ca="1" si="23"/>
        <v>8503.7846661951571</v>
      </c>
      <c r="L202" s="4">
        <v>197</v>
      </c>
      <c r="M202" s="62">
        <v>2</v>
      </c>
      <c r="N202" s="63">
        <v>0.1075</v>
      </c>
      <c r="O202" s="27">
        <v>1294.1099999999999</v>
      </c>
      <c r="P202" s="27">
        <v>2223.5725634270734</v>
      </c>
      <c r="R202" s="27">
        <v>1846.9662321431815</v>
      </c>
      <c r="S202" s="28">
        <f t="shared" si="25"/>
        <v>0.19700000000000015</v>
      </c>
    </row>
    <row r="203" spans="6:19">
      <c r="F203" s="4">
        <f t="shared" si="24"/>
        <v>198</v>
      </c>
      <c r="G203" s="62">
        <f t="shared" ca="1" si="20"/>
        <v>3.43</v>
      </c>
      <c r="H203" s="61">
        <f t="shared" ca="1" si="21"/>
        <v>0.1009</v>
      </c>
      <c r="I203" s="27">
        <f t="shared" ca="1" si="22"/>
        <v>1520.96</v>
      </c>
      <c r="J203" s="27">
        <f t="shared" ca="1" si="23"/>
        <v>4233.8810701735392</v>
      </c>
      <c r="L203" s="4">
        <v>198</v>
      </c>
      <c r="M203" s="62">
        <v>8.3699999999999992</v>
      </c>
      <c r="N203" s="63">
        <v>9.5799999999999996E-2</v>
      </c>
      <c r="O203" s="27">
        <v>770.87</v>
      </c>
      <c r="P203" s="27">
        <v>4304.9965548736818</v>
      </c>
      <c r="R203" s="27">
        <v>1848.3097677264832</v>
      </c>
      <c r="S203" s="28">
        <f t="shared" si="25"/>
        <v>0.19800000000000015</v>
      </c>
    </row>
    <row r="204" spans="6:19">
      <c r="F204" s="4">
        <f t="shared" si="24"/>
        <v>199</v>
      </c>
      <c r="G204" s="62">
        <f t="shared" ca="1" si="20"/>
        <v>6.89</v>
      </c>
      <c r="H204" s="61">
        <f t="shared" ca="1" si="21"/>
        <v>0.1009</v>
      </c>
      <c r="I204" s="27">
        <f t="shared" ca="1" si="22"/>
        <v>1257.27</v>
      </c>
      <c r="J204" s="27">
        <f t="shared" ca="1" si="23"/>
        <v>6035.238130015442</v>
      </c>
      <c r="L204" s="4">
        <v>199</v>
      </c>
      <c r="M204" s="62">
        <v>7.04</v>
      </c>
      <c r="N204" s="63">
        <v>0.10099999999999999</v>
      </c>
      <c r="O204" s="27">
        <v>1377.54</v>
      </c>
      <c r="P204" s="27">
        <v>6711.133688534801</v>
      </c>
      <c r="R204" s="27">
        <v>1858.5811600674945</v>
      </c>
      <c r="S204" s="28">
        <f t="shared" si="25"/>
        <v>0.19900000000000015</v>
      </c>
    </row>
    <row r="205" spans="6:19">
      <c r="F205" s="4">
        <f t="shared" si="24"/>
        <v>200</v>
      </c>
      <c r="G205" s="62">
        <f t="shared" ca="1" si="20"/>
        <v>6.77</v>
      </c>
      <c r="H205" s="61">
        <f t="shared" ca="1" si="21"/>
        <v>0.12210000000000001</v>
      </c>
      <c r="I205" s="27">
        <f t="shared" ca="1" si="22"/>
        <v>1259.18</v>
      </c>
      <c r="J205" s="27">
        <f t="shared" ca="1" si="23"/>
        <v>5584.901267283698</v>
      </c>
      <c r="L205" s="4">
        <v>200</v>
      </c>
      <c r="M205" s="62">
        <v>7.38</v>
      </c>
      <c r="N205" s="63">
        <v>8.4700000000000011E-2</v>
      </c>
      <c r="O205" s="27">
        <v>617.33000000000004</v>
      </c>
      <c r="P205" s="27">
        <v>3288.5325694449593</v>
      </c>
      <c r="R205" s="27">
        <v>1865.1056413281028</v>
      </c>
      <c r="S205" s="28">
        <f t="shared" si="25"/>
        <v>0.20000000000000015</v>
      </c>
    </row>
    <row r="206" spans="6:19">
      <c r="F206" s="4">
        <f t="shared" si="24"/>
        <v>201</v>
      </c>
      <c r="G206" s="62">
        <f t="shared" ca="1" si="20"/>
        <v>4.2</v>
      </c>
      <c r="H206" s="61">
        <f t="shared" ca="1" si="21"/>
        <v>8.4700000000000011E-2</v>
      </c>
      <c r="I206" s="27">
        <f t="shared" ca="1" si="22"/>
        <v>1401.26</v>
      </c>
      <c r="J206" s="27">
        <f t="shared" ca="1" si="23"/>
        <v>4785.7645594109135</v>
      </c>
      <c r="L206" s="4">
        <v>201</v>
      </c>
      <c r="M206" s="62">
        <v>7.1</v>
      </c>
      <c r="N206" s="63">
        <v>9.3800000000000008E-2</v>
      </c>
      <c r="O206" s="27">
        <v>999.61</v>
      </c>
      <c r="P206" s="27">
        <v>5018.2588414705788</v>
      </c>
      <c r="R206" s="27">
        <v>1870.2740136230627</v>
      </c>
      <c r="S206" s="28">
        <f t="shared" si="25"/>
        <v>0.20100000000000015</v>
      </c>
    </row>
    <row r="207" spans="6:19">
      <c r="F207" s="4">
        <f t="shared" si="24"/>
        <v>202</v>
      </c>
      <c r="G207" s="62">
        <f t="shared" ca="1" si="20"/>
        <v>8.1300000000000008</v>
      </c>
      <c r="H207" s="61">
        <f t="shared" ca="1" si="21"/>
        <v>7.0000000000000007E-2</v>
      </c>
      <c r="I207" s="27">
        <f t="shared" ca="1" si="22"/>
        <v>1161.79</v>
      </c>
      <c r="J207" s="27">
        <f t="shared" ca="1" si="23"/>
        <v>7021.9845940064306</v>
      </c>
      <c r="L207" s="4">
        <v>202</v>
      </c>
      <c r="M207" s="62">
        <v>4.8499999999999996</v>
      </c>
      <c r="N207" s="63">
        <v>0.1027</v>
      </c>
      <c r="O207" s="27">
        <v>1960.95</v>
      </c>
      <c r="P207" s="27">
        <v>7209.5479680832204</v>
      </c>
      <c r="R207" s="27">
        <v>1870.6358213859323</v>
      </c>
      <c r="S207" s="28">
        <f t="shared" si="25"/>
        <v>0.20200000000000015</v>
      </c>
    </row>
    <row r="208" spans="6:19">
      <c r="F208" s="4">
        <f t="shared" si="24"/>
        <v>203</v>
      </c>
      <c r="G208" s="62">
        <f t="shared" ca="1" si="20"/>
        <v>6.89</v>
      </c>
      <c r="H208" s="61">
        <f t="shared" ca="1" si="21"/>
        <v>7.0499999999999993E-2</v>
      </c>
      <c r="I208" s="27">
        <f t="shared" ca="1" si="22"/>
        <v>868.39</v>
      </c>
      <c r="J208" s="27">
        <f t="shared" ca="1" si="23"/>
        <v>4614.346873239303</v>
      </c>
      <c r="L208" s="4">
        <v>203</v>
      </c>
      <c r="M208" s="62">
        <v>2.36</v>
      </c>
      <c r="N208" s="63">
        <v>8.3699999999999997E-2</v>
      </c>
      <c r="O208" s="27">
        <v>1257.27</v>
      </c>
      <c r="P208" s="27">
        <v>2595.5380018061392</v>
      </c>
      <c r="R208" s="27">
        <v>1877.2377572131732</v>
      </c>
      <c r="S208" s="28">
        <f t="shared" si="25"/>
        <v>0.20300000000000015</v>
      </c>
    </row>
    <row r="209" spans="6:19">
      <c r="F209" s="4">
        <f t="shared" si="24"/>
        <v>204</v>
      </c>
      <c r="G209" s="62">
        <f t="shared" ca="1" si="20"/>
        <v>9.85</v>
      </c>
      <c r="H209" s="61">
        <f t="shared" ca="1" si="21"/>
        <v>9.5799999999999996E-2</v>
      </c>
      <c r="I209" s="27">
        <f t="shared" ca="1" si="22"/>
        <v>1579.04</v>
      </c>
      <c r="J209" s="27">
        <f t="shared" ca="1" si="23"/>
        <v>9788.8472063056251</v>
      </c>
      <c r="L209" s="4">
        <v>204</v>
      </c>
      <c r="M209" s="62">
        <v>4.55</v>
      </c>
      <c r="N209" s="63">
        <v>0.10060000000000001</v>
      </c>
      <c r="O209" s="27">
        <v>2187.52</v>
      </c>
      <c r="P209" s="27">
        <v>7686.2056211346326</v>
      </c>
      <c r="R209" s="27">
        <v>1878.21647667043</v>
      </c>
      <c r="S209" s="28">
        <f t="shared" si="25"/>
        <v>0.20400000000000015</v>
      </c>
    </row>
    <row r="210" spans="6:19">
      <c r="F210" s="4">
        <f t="shared" si="24"/>
        <v>205</v>
      </c>
      <c r="G210" s="62">
        <f t="shared" ca="1" si="20"/>
        <v>1.07</v>
      </c>
      <c r="H210" s="61">
        <f t="shared" ca="1" si="21"/>
        <v>0.1027</v>
      </c>
      <c r="I210" s="27">
        <f t="shared" ca="1" si="22"/>
        <v>1597.56</v>
      </c>
      <c r="J210" s="27">
        <f t="shared" ca="1" si="23"/>
        <v>1544.9791706598373</v>
      </c>
      <c r="L210" s="4">
        <v>205</v>
      </c>
      <c r="M210" s="62">
        <v>3.91</v>
      </c>
      <c r="N210" s="63">
        <v>0.124</v>
      </c>
      <c r="O210" s="27">
        <v>1109.19</v>
      </c>
      <c r="P210" s="27">
        <v>3281.5404982963501</v>
      </c>
      <c r="R210" s="27">
        <v>1880.4322463638291</v>
      </c>
      <c r="S210" s="28">
        <f t="shared" si="25"/>
        <v>0.20500000000000015</v>
      </c>
    </row>
    <row r="211" spans="6:19">
      <c r="F211" s="4">
        <f t="shared" si="24"/>
        <v>206</v>
      </c>
      <c r="G211" s="62">
        <f t="shared" ca="1" si="20"/>
        <v>6.83</v>
      </c>
      <c r="H211" s="61">
        <f t="shared" ca="1" si="21"/>
        <v>8.0399999999999985E-2</v>
      </c>
      <c r="I211" s="27">
        <f t="shared" ca="1" si="22"/>
        <v>2875.6</v>
      </c>
      <c r="J211" s="27">
        <f t="shared" ca="1" si="23"/>
        <v>14675.528342158035</v>
      </c>
      <c r="L211" s="4">
        <v>206</v>
      </c>
      <c r="M211" s="62">
        <v>6</v>
      </c>
      <c r="N211" s="63">
        <v>8.9700000000000002E-2</v>
      </c>
      <c r="O211" s="27">
        <v>2820.93</v>
      </c>
      <c r="P211" s="27">
        <v>12665.788966893888</v>
      </c>
      <c r="R211" s="27">
        <v>1895.9662920946889</v>
      </c>
      <c r="S211" s="28">
        <f t="shared" si="25"/>
        <v>0.20600000000000016</v>
      </c>
    </row>
    <row r="212" spans="6:19">
      <c r="F212" s="4">
        <f t="shared" si="24"/>
        <v>207</v>
      </c>
      <c r="G212" s="62">
        <f t="shared" ca="1" si="20"/>
        <v>4.57</v>
      </c>
      <c r="H212" s="61">
        <f t="shared" ca="1" si="21"/>
        <v>0.10949999999999999</v>
      </c>
      <c r="I212" s="27">
        <f t="shared" ca="1" si="22"/>
        <v>1013.63</v>
      </c>
      <c r="J212" s="27">
        <f t="shared" ca="1" si="23"/>
        <v>3499.4002949121837</v>
      </c>
      <c r="L212" s="4">
        <v>207</v>
      </c>
      <c r="M212" s="62">
        <v>7.04</v>
      </c>
      <c r="N212" s="63">
        <v>8.4700000000000011E-2</v>
      </c>
      <c r="O212" s="27">
        <v>331.83</v>
      </c>
      <c r="P212" s="27">
        <v>1707.4037290470148</v>
      </c>
      <c r="R212" s="27">
        <v>1896.6593512750103</v>
      </c>
      <c r="S212" s="28">
        <f t="shared" si="25"/>
        <v>0.20700000000000016</v>
      </c>
    </row>
    <row r="213" spans="6:19">
      <c r="F213" s="4">
        <f t="shared" si="24"/>
        <v>208</v>
      </c>
      <c r="G213" s="62">
        <f t="shared" ca="1" si="20"/>
        <v>2.19</v>
      </c>
      <c r="H213" s="61">
        <f t="shared" ca="1" si="21"/>
        <v>0.1047</v>
      </c>
      <c r="I213" s="27">
        <f t="shared" ca="1" si="22"/>
        <v>1919.12</v>
      </c>
      <c r="J213" s="27">
        <f t="shared" ca="1" si="23"/>
        <v>3591.3047512996682</v>
      </c>
      <c r="L213" s="4">
        <v>208</v>
      </c>
      <c r="M213" s="62">
        <v>7.38</v>
      </c>
      <c r="N213" s="63">
        <v>7.0000000000000007E-2</v>
      </c>
      <c r="O213" s="27">
        <v>1724.29</v>
      </c>
      <c r="P213" s="27">
        <v>9682.0671921817739</v>
      </c>
      <c r="R213" s="27">
        <v>1901.0143723883286</v>
      </c>
      <c r="S213" s="28">
        <f t="shared" si="25"/>
        <v>0.20800000000000016</v>
      </c>
    </row>
    <row r="214" spans="6:19">
      <c r="F214" s="4">
        <f t="shared" si="24"/>
        <v>209</v>
      </c>
      <c r="G214" s="62">
        <f t="shared" ca="1" si="20"/>
        <v>1.0900000000000001</v>
      </c>
      <c r="H214" s="61">
        <f t="shared" ca="1" si="21"/>
        <v>0.1047</v>
      </c>
      <c r="I214" s="27">
        <f t="shared" ca="1" si="22"/>
        <v>1242.3399999999999</v>
      </c>
      <c r="J214" s="27">
        <f t="shared" ca="1" si="23"/>
        <v>1220.4229298749185</v>
      </c>
      <c r="L214" s="4">
        <v>209</v>
      </c>
      <c r="M214" s="62">
        <v>8.17</v>
      </c>
      <c r="N214" s="63">
        <v>5.7800000000000004E-2</v>
      </c>
      <c r="O214" s="27">
        <v>278.54000000000002</v>
      </c>
      <c r="P214" s="27">
        <v>1774.0638935712168</v>
      </c>
      <c r="R214" s="27">
        <v>1904.7322128042072</v>
      </c>
      <c r="S214" s="28">
        <f t="shared" si="25"/>
        <v>0.20900000000000016</v>
      </c>
    </row>
    <row r="215" spans="6:19">
      <c r="F215" s="4">
        <f t="shared" si="24"/>
        <v>210</v>
      </c>
      <c r="G215" s="62">
        <f t="shared" ca="1" si="20"/>
        <v>8.49</v>
      </c>
      <c r="H215" s="61">
        <f t="shared" ca="1" si="21"/>
        <v>7.0000000000000007E-2</v>
      </c>
      <c r="I215" s="27">
        <f t="shared" ca="1" si="22"/>
        <v>1725.86</v>
      </c>
      <c r="J215" s="27">
        <f t="shared" ca="1" si="23"/>
        <v>10773.551655956629</v>
      </c>
      <c r="L215" s="4">
        <v>210</v>
      </c>
      <c r="M215" s="62">
        <v>9.02</v>
      </c>
      <c r="N215" s="63">
        <v>8.0299999999999996E-2</v>
      </c>
      <c r="O215" s="27">
        <v>2820.93</v>
      </c>
      <c r="P215" s="27">
        <v>17627.129768730247</v>
      </c>
      <c r="R215" s="27">
        <v>1905.6027773391045</v>
      </c>
      <c r="S215" s="28">
        <f t="shared" si="25"/>
        <v>0.21000000000000016</v>
      </c>
    </row>
    <row r="216" spans="6:19">
      <c r="F216" s="4">
        <f t="shared" si="24"/>
        <v>211</v>
      </c>
      <c r="G216" s="62">
        <f t="shared" ca="1" si="20"/>
        <v>7.1</v>
      </c>
      <c r="H216" s="61">
        <f t="shared" ca="1" si="21"/>
        <v>9.4200000000000006E-2</v>
      </c>
      <c r="I216" s="27">
        <f t="shared" ca="1" si="22"/>
        <v>866.98</v>
      </c>
      <c r="J216" s="27">
        <f t="shared" ca="1" si="23"/>
        <v>4346.5709970199059</v>
      </c>
      <c r="L216" s="4">
        <v>211</v>
      </c>
      <c r="M216" s="62">
        <v>5.41</v>
      </c>
      <c r="N216" s="63">
        <v>8.9700000000000002E-2</v>
      </c>
      <c r="O216" s="27">
        <v>866.98</v>
      </c>
      <c r="P216" s="27">
        <v>3592.5700791399468</v>
      </c>
      <c r="R216" s="27">
        <v>1912.2858279875545</v>
      </c>
      <c r="S216" s="28">
        <f t="shared" si="25"/>
        <v>0.21100000000000016</v>
      </c>
    </row>
    <row r="217" spans="6:19">
      <c r="F217" s="4">
        <f t="shared" si="24"/>
        <v>212</v>
      </c>
      <c r="G217" s="62">
        <f t="shared" ca="1" si="20"/>
        <v>6.06</v>
      </c>
      <c r="H217" s="61">
        <f t="shared" ca="1" si="21"/>
        <v>8.1099999999999992E-2</v>
      </c>
      <c r="I217" s="27">
        <f t="shared" ca="1" si="22"/>
        <v>2187.52</v>
      </c>
      <c r="J217" s="27">
        <f t="shared" ca="1" si="23"/>
        <v>10157.842755017176</v>
      </c>
      <c r="L217" s="4">
        <v>212</v>
      </c>
      <c r="M217" s="62">
        <v>1.47</v>
      </c>
      <c r="N217" s="63">
        <v>0.10339999999999999</v>
      </c>
      <c r="O217" s="27">
        <v>868.39</v>
      </c>
      <c r="P217" s="27">
        <v>1130.9938799307922</v>
      </c>
      <c r="R217" s="27">
        <v>1918.4990080017856</v>
      </c>
      <c r="S217" s="28">
        <f t="shared" si="25"/>
        <v>0.21200000000000016</v>
      </c>
    </row>
    <row r="218" spans="6:19">
      <c r="F218" s="4">
        <f t="shared" si="24"/>
        <v>213</v>
      </c>
      <c r="G218" s="62">
        <f t="shared" ca="1" si="20"/>
        <v>2.36</v>
      </c>
      <c r="H218" s="61">
        <f t="shared" ca="1" si="21"/>
        <v>0.1016</v>
      </c>
      <c r="I218" s="27">
        <f t="shared" ca="1" si="22"/>
        <v>868.39</v>
      </c>
      <c r="J218" s="27">
        <f t="shared" ca="1" si="23"/>
        <v>1745.0202169607444</v>
      </c>
      <c r="L218" s="4">
        <v>213</v>
      </c>
      <c r="M218" s="62">
        <v>4.8499999999999996</v>
      </c>
      <c r="N218" s="63">
        <v>6.8000000000000005E-2</v>
      </c>
      <c r="O218" s="27">
        <v>1212.2</v>
      </c>
      <c r="P218" s="27">
        <v>4869.7590067426981</v>
      </c>
      <c r="R218" s="27">
        <v>1918.7540477314772</v>
      </c>
      <c r="S218" s="28">
        <f t="shared" si="25"/>
        <v>0.21300000000000016</v>
      </c>
    </row>
    <row r="219" spans="6:19">
      <c r="F219" s="4">
        <f t="shared" si="24"/>
        <v>214</v>
      </c>
      <c r="G219" s="62">
        <f t="shared" ca="1" si="20"/>
        <v>6.06</v>
      </c>
      <c r="H219" s="61">
        <f t="shared" ca="1" si="21"/>
        <v>0.10339999999999999</v>
      </c>
      <c r="I219" s="27">
        <f t="shared" ca="1" si="22"/>
        <v>704.34</v>
      </c>
      <c r="J219" s="27">
        <f t="shared" ca="1" si="23"/>
        <v>3059.4780655724758</v>
      </c>
      <c r="L219" s="4">
        <v>214</v>
      </c>
      <c r="M219" s="62">
        <v>2.83</v>
      </c>
      <c r="N219" s="63">
        <v>6.9199999999999998E-2</v>
      </c>
      <c r="O219" s="27">
        <v>1242.3399999999999</v>
      </c>
      <c r="P219" s="27">
        <v>3097.0388155751602</v>
      </c>
      <c r="R219" s="27">
        <v>1922.0494994470871</v>
      </c>
      <c r="S219" s="28">
        <f t="shared" si="25"/>
        <v>0.21400000000000016</v>
      </c>
    </row>
    <row r="220" spans="6:19">
      <c r="F220" s="4">
        <f t="shared" si="24"/>
        <v>215</v>
      </c>
      <c r="G220" s="62">
        <f t="shared" ca="1" si="20"/>
        <v>6.98</v>
      </c>
      <c r="H220" s="61">
        <f t="shared" ca="1" si="21"/>
        <v>7.1800000000000003E-2</v>
      </c>
      <c r="I220" s="27">
        <f t="shared" ca="1" si="22"/>
        <v>2553.86</v>
      </c>
      <c r="J220" s="27">
        <f t="shared" ca="1" si="23"/>
        <v>13647.157785686151</v>
      </c>
      <c r="L220" s="4">
        <v>215</v>
      </c>
      <c r="M220" s="62">
        <v>1.64</v>
      </c>
      <c r="N220" s="63">
        <v>7.5700000000000003E-2</v>
      </c>
      <c r="O220" s="27">
        <v>1597.56</v>
      </c>
      <c r="P220" s="27">
        <v>2380.2987075058059</v>
      </c>
      <c r="R220" s="27">
        <v>1929.6806900554566</v>
      </c>
      <c r="S220" s="28">
        <f t="shared" si="25"/>
        <v>0.21500000000000016</v>
      </c>
    </row>
    <row r="221" spans="6:19">
      <c r="F221" s="4">
        <f t="shared" si="24"/>
        <v>216</v>
      </c>
      <c r="G221" s="62">
        <f t="shared" ca="1" si="20"/>
        <v>7.04</v>
      </c>
      <c r="H221" s="61">
        <f t="shared" ca="1" si="21"/>
        <v>9.6300000000000011E-2</v>
      </c>
      <c r="I221" s="27">
        <f t="shared" ca="1" si="22"/>
        <v>2553.86</v>
      </c>
      <c r="J221" s="27">
        <f t="shared" ca="1" si="23"/>
        <v>12637.332528973302</v>
      </c>
      <c r="L221" s="4">
        <v>216</v>
      </c>
      <c r="M221" s="62">
        <v>1.72</v>
      </c>
      <c r="N221" s="63">
        <v>3.9399999999999998E-2</v>
      </c>
      <c r="O221" s="27">
        <v>737.79</v>
      </c>
      <c r="P221" s="27">
        <v>1204.175095798191</v>
      </c>
      <c r="R221" s="27">
        <v>1938.2811409856172</v>
      </c>
      <c r="S221" s="28">
        <f t="shared" si="25"/>
        <v>0.21600000000000016</v>
      </c>
    </row>
    <row r="222" spans="6:19">
      <c r="F222" s="4">
        <f t="shared" si="24"/>
        <v>217</v>
      </c>
      <c r="G222" s="62">
        <f t="shared" ca="1" si="20"/>
        <v>4.29</v>
      </c>
      <c r="H222" s="61">
        <f t="shared" ca="1" si="21"/>
        <v>0.12210000000000001</v>
      </c>
      <c r="I222" s="27">
        <f t="shared" ca="1" si="22"/>
        <v>629.39</v>
      </c>
      <c r="J222" s="27">
        <f t="shared" ca="1" si="23"/>
        <v>2010.0849128277639</v>
      </c>
      <c r="L222" s="4">
        <v>217</v>
      </c>
      <c r="M222" s="62">
        <v>2.19</v>
      </c>
      <c r="N222" s="63">
        <v>7.0499999999999993E-2</v>
      </c>
      <c r="O222" s="27">
        <v>1960.95</v>
      </c>
      <c r="P222" s="27">
        <v>3855.1265071789871</v>
      </c>
      <c r="R222" s="27">
        <v>1940.5414921607596</v>
      </c>
      <c r="S222" s="28">
        <f t="shared" si="25"/>
        <v>0.21700000000000016</v>
      </c>
    </row>
    <row r="223" spans="6:19">
      <c r="F223" s="4">
        <f t="shared" si="24"/>
        <v>218</v>
      </c>
      <c r="G223" s="62">
        <f t="shared" ca="1" si="20"/>
        <v>3.91</v>
      </c>
      <c r="H223" s="61">
        <f t="shared" ca="1" si="21"/>
        <v>6.9199999999999998E-2</v>
      </c>
      <c r="I223" s="27">
        <f t="shared" ca="1" si="22"/>
        <v>486.33</v>
      </c>
      <c r="J223" s="27">
        <f t="shared" ca="1" si="23"/>
        <v>1617.8004062424873</v>
      </c>
      <c r="L223" s="4">
        <v>218</v>
      </c>
      <c r="M223" s="62">
        <v>8.49</v>
      </c>
      <c r="N223" s="63">
        <v>8.3699999999999997E-2</v>
      </c>
      <c r="O223" s="27">
        <v>469.34</v>
      </c>
      <c r="P223" s="27">
        <v>2773.5102987214409</v>
      </c>
      <c r="R223" s="27">
        <v>1957.3169460032707</v>
      </c>
      <c r="S223" s="28">
        <f t="shared" si="25"/>
        <v>0.21800000000000017</v>
      </c>
    </row>
    <row r="224" spans="6:19">
      <c r="F224" s="4">
        <f t="shared" si="24"/>
        <v>219</v>
      </c>
      <c r="G224" s="62">
        <f t="shared" ca="1" si="20"/>
        <v>4.42</v>
      </c>
      <c r="H224" s="61">
        <f t="shared" ca="1" si="21"/>
        <v>6.1100000000000002E-2</v>
      </c>
      <c r="I224" s="27">
        <f t="shared" ca="1" si="22"/>
        <v>1725.86</v>
      </c>
      <c r="J224" s="27">
        <f t="shared" ca="1" si="23"/>
        <v>6513.3929642456305</v>
      </c>
      <c r="L224" s="4">
        <v>219</v>
      </c>
      <c r="M224" s="62">
        <v>8.48</v>
      </c>
      <c r="N224" s="63">
        <v>0.10439999999999999</v>
      </c>
      <c r="O224" s="27">
        <v>532.78</v>
      </c>
      <c r="P224" s="27">
        <v>2904.7106881564073</v>
      </c>
      <c r="R224" s="27">
        <v>1959.1565008508994</v>
      </c>
      <c r="S224" s="28">
        <f t="shared" si="25"/>
        <v>0.21900000000000017</v>
      </c>
    </row>
    <row r="225" spans="6:19">
      <c r="F225" s="4">
        <f t="shared" si="24"/>
        <v>220</v>
      </c>
      <c r="G225" s="62">
        <f t="shared" ca="1" si="20"/>
        <v>6.61</v>
      </c>
      <c r="H225" s="61">
        <f t="shared" ca="1" si="21"/>
        <v>9.5799999999999996E-2</v>
      </c>
      <c r="I225" s="27">
        <f t="shared" ca="1" si="22"/>
        <v>544.57000000000005</v>
      </c>
      <c r="J225" s="27">
        <f t="shared" ca="1" si="23"/>
        <v>2579.4272324917401</v>
      </c>
      <c r="L225" s="4">
        <v>220</v>
      </c>
      <c r="M225" s="62">
        <v>8.17</v>
      </c>
      <c r="N225" s="63">
        <v>8.0600000000000005E-2</v>
      </c>
      <c r="O225" s="27">
        <v>593.13</v>
      </c>
      <c r="P225" s="27">
        <v>3452.5744829881523</v>
      </c>
      <c r="R225" s="27">
        <v>1960.4091378125747</v>
      </c>
      <c r="S225" s="28">
        <f t="shared" si="25"/>
        <v>0.22000000000000017</v>
      </c>
    </row>
    <row r="226" spans="6:19">
      <c r="F226" s="4">
        <f t="shared" si="24"/>
        <v>221</v>
      </c>
      <c r="G226" s="62">
        <f t="shared" ca="1" si="20"/>
        <v>9.18</v>
      </c>
      <c r="H226" s="61">
        <f t="shared" ca="1" si="21"/>
        <v>0.1142</v>
      </c>
      <c r="I226" s="27">
        <f t="shared" ca="1" si="22"/>
        <v>1599.2</v>
      </c>
      <c r="J226" s="27">
        <f t="shared" ca="1" si="23"/>
        <v>8814.1292152296028</v>
      </c>
      <c r="L226" s="4">
        <v>221</v>
      </c>
      <c r="M226" s="62">
        <v>3.81</v>
      </c>
      <c r="N226" s="63">
        <v>6.1100000000000002E-2</v>
      </c>
      <c r="O226" s="27">
        <v>629.39</v>
      </c>
      <c r="P226" s="27">
        <v>2083.3427898342547</v>
      </c>
      <c r="R226" s="27">
        <v>1961.2485530065492</v>
      </c>
      <c r="S226" s="28">
        <f t="shared" si="25"/>
        <v>0.22100000000000017</v>
      </c>
    </row>
    <row r="227" spans="6:19">
      <c r="F227" s="4">
        <f t="shared" si="24"/>
        <v>222</v>
      </c>
      <c r="G227" s="62">
        <f t="shared" ca="1" si="20"/>
        <v>2.31</v>
      </c>
      <c r="H227" s="61">
        <f t="shared" ca="1" si="21"/>
        <v>0.10099999999999999</v>
      </c>
      <c r="I227" s="27">
        <f t="shared" ca="1" si="22"/>
        <v>561.70000000000005</v>
      </c>
      <c r="J227" s="27">
        <f t="shared" ca="1" si="23"/>
        <v>1108.3692395496239</v>
      </c>
      <c r="L227" s="4">
        <v>222</v>
      </c>
      <c r="M227" s="62">
        <v>2.83</v>
      </c>
      <c r="N227" s="63">
        <v>0.10949999999999999</v>
      </c>
      <c r="O227" s="27">
        <v>939.32</v>
      </c>
      <c r="P227" s="27">
        <v>2185.4934703002173</v>
      </c>
      <c r="R227" s="27">
        <v>1965.3994940551777</v>
      </c>
      <c r="S227" s="28">
        <f t="shared" si="25"/>
        <v>0.22200000000000017</v>
      </c>
    </row>
    <row r="228" spans="6:19">
      <c r="F228" s="4">
        <f t="shared" si="24"/>
        <v>223</v>
      </c>
      <c r="G228" s="62">
        <f t="shared" ca="1" si="20"/>
        <v>3.63</v>
      </c>
      <c r="H228" s="61">
        <f t="shared" ca="1" si="21"/>
        <v>0.1007</v>
      </c>
      <c r="I228" s="27">
        <f t="shared" ca="1" si="22"/>
        <v>1919.12</v>
      </c>
      <c r="J228" s="27">
        <f t="shared" ca="1" si="23"/>
        <v>5604.9450366786887</v>
      </c>
      <c r="L228" s="4">
        <v>223</v>
      </c>
      <c r="M228" s="62">
        <v>3.91</v>
      </c>
      <c r="N228" s="63">
        <v>0.10099999999999999</v>
      </c>
      <c r="O228" s="27">
        <v>1761.43</v>
      </c>
      <c r="P228" s="27">
        <v>5468.2072594461715</v>
      </c>
      <c r="R228" s="27">
        <v>1969.8960062401577</v>
      </c>
      <c r="S228" s="28">
        <f t="shared" si="25"/>
        <v>0.22300000000000017</v>
      </c>
    </row>
    <row r="229" spans="6:19">
      <c r="F229" s="4">
        <f t="shared" si="24"/>
        <v>224</v>
      </c>
      <c r="G229" s="62">
        <f t="shared" ca="1" si="20"/>
        <v>1.31</v>
      </c>
      <c r="H229" s="61">
        <f t="shared" ca="1" si="21"/>
        <v>0.10060000000000001</v>
      </c>
      <c r="I229" s="27">
        <f t="shared" ca="1" si="22"/>
        <v>1264.29</v>
      </c>
      <c r="J229" s="27">
        <f t="shared" ca="1" si="23"/>
        <v>1483.0471394749136</v>
      </c>
      <c r="L229" s="4">
        <v>224</v>
      </c>
      <c r="M229" s="62">
        <v>2.31</v>
      </c>
      <c r="N229" s="63">
        <v>9.4200000000000006E-2</v>
      </c>
      <c r="O229" s="27">
        <v>1409.07</v>
      </c>
      <c r="P229" s="27">
        <v>2808.5044347355215</v>
      </c>
      <c r="R229" s="27">
        <v>1974.0760025874774</v>
      </c>
      <c r="S229" s="28">
        <f t="shared" si="25"/>
        <v>0.22400000000000017</v>
      </c>
    </row>
    <row r="230" spans="6:19">
      <c r="F230" s="4">
        <f t="shared" si="24"/>
        <v>225</v>
      </c>
      <c r="G230" s="62">
        <f t="shared" ca="1" si="20"/>
        <v>5.41</v>
      </c>
      <c r="H230" s="61">
        <f t="shared" ca="1" si="21"/>
        <v>0.10099999999999999</v>
      </c>
      <c r="I230" s="27">
        <f t="shared" ca="1" si="22"/>
        <v>1751.72</v>
      </c>
      <c r="J230" s="27">
        <f t="shared" ca="1" si="23"/>
        <v>7038.1472543610607</v>
      </c>
      <c r="L230" s="4">
        <v>225</v>
      </c>
      <c r="M230" s="62">
        <v>9.34</v>
      </c>
      <c r="N230" s="63">
        <v>0.10339999999999999</v>
      </c>
      <c r="O230" s="27">
        <v>881.39</v>
      </c>
      <c r="P230" s="27">
        <v>5123.7474539875502</v>
      </c>
      <c r="R230" s="27">
        <v>1983.1404928528018</v>
      </c>
      <c r="S230" s="28">
        <f t="shared" si="25"/>
        <v>0.22500000000000017</v>
      </c>
    </row>
    <row r="231" spans="6:19">
      <c r="F231" s="4">
        <f t="shared" si="24"/>
        <v>226</v>
      </c>
      <c r="G231" s="62">
        <f t="shared" ca="1" si="20"/>
        <v>6.85</v>
      </c>
      <c r="H231" s="61">
        <f t="shared" ca="1" si="21"/>
        <v>0.09</v>
      </c>
      <c r="I231" s="27">
        <f t="shared" ca="1" si="22"/>
        <v>914.5</v>
      </c>
      <c r="J231" s="27">
        <f t="shared" ca="1" si="23"/>
        <v>4530.3164588044865</v>
      </c>
      <c r="L231" s="4">
        <v>226</v>
      </c>
      <c r="M231" s="62">
        <v>7.04</v>
      </c>
      <c r="N231" s="63">
        <v>0.10339999999999999</v>
      </c>
      <c r="O231" s="27">
        <v>1270.27</v>
      </c>
      <c r="P231" s="27">
        <v>6139.8195153786983</v>
      </c>
      <c r="R231" s="27">
        <v>1986.3875042003683</v>
      </c>
      <c r="S231" s="28">
        <f t="shared" si="25"/>
        <v>0.22600000000000017</v>
      </c>
    </row>
    <row r="232" spans="6:19">
      <c r="F232" s="4">
        <f t="shared" si="24"/>
        <v>227</v>
      </c>
      <c r="G232" s="62">
        <f t="shared" ca="1" si="20"/>
        <v>1.0900000000000001</v>
      </c>
      <c r="H232" s="61">
        <f t="shared" ca="1" si="21"/>
        <v>8.9499999999999996E-2</v>
      </c>
      <c r="I232" s="27">
        <f t="shared" ca="1" si="22"/>
        <v>385.39</v>
      </c>
      <c r="J232" s="27">
        <f t="shared" ca="1" si="23"/>
        <v>384.10458032550258</v>
      </c>
      <c r="L232" s="4">
        <v>227</v>
      </c>
      <c r="M232" s="62">
        <v>2.83</v>
      </c>
      <c r="N232" s="63">
        <v>6.8600000000000008E-2</v>
      </c>
      <c r="O232" s="27">
        <v>2080.1999999999998</v>
      </c>
      <c r="P232" s="27">
        <v>5191.210388287258</v>
      </c>
      <c r="R232" s="27">
        <v>1996.5390683607602</v>
      </c>
      <c r="S232" s="28">
        <f t="shared" si="25"/>
        <v>0.22700000000000017</v>
      </c>
    </row>
    <row r="233" spans="6:19">
      <c r="F233" s="4">
        <f t="shared" si="24"/>
        <v>228</v>
      </c>
      <c r="G233" s="62">
        <f t="shared" ca="1" si="20"/>
        <v>2.29</v>
      </c>
      <c r="H233" s="61">
        <f t="shared" ca="1" si="21"/>
        <v>0.10339999999999999</v>
      </c>
      <c r="I233" s="27">
        <f t="shared" ca="1" si="22"/>
        <v>905.26</v>
      </c>
      <c r="J233" s="27">
        <f t="shared" ca="1" si="23"/>
        <v>1766.2665661766323</v>
      </c>
      <c r="L233" s="4">
        <v>228</v>
      </c>
      <c r="M233" s="62">
        <v>1.99</v>
      </c>
      <c r="N233" s="63">
        <v>0.1047</v>
      </c>
      <c r="O233" s="27">
        <v>866.98</v>
      </c>
      <c r="P233" s="27">
        <v>1488.4790298896946</v>
      </c>
      <c r="R233" s="27">
        <v>2010.9976624112417</v>
      </c>
      <c r="S233" s="28">
        <f t="shared" si="25"/>
        <v>0.22800000000000017</v>
      </c>
    </row>
    <row r="234" spans="6:19">
      <c r="F234" s="4">
        <f t="shared" si="24"/>
        <v>229</v>
      </c>
      <c r="G234" s="62">
        <f t="shared" ca="1" si="20"/>
        <v>1.31</v>
      </c>
      <c r="H234" s="61">
        <f t="shared" ca="1" si="21"/>
        <v>7.8600000000000003E-2</v>
      </c>
      <c r="I234" s="27">
        <f t="shared" ca="1" si="22"/>
        <v>1014.56</v>
      </c>
      <c r="J234" s="27">
        <f t="shared" ca="1" si="23"/>
        <v>1218.0620930414627</v>
      </c>
      <c r="L234" s="4">
        <v>229</v>
      </c>
      <c r="M234" s="62">
        <v>2.19</v>
      </c>
      <c r="N234" s="63">
        <v>0.124</v>
      </c>
      <c r="O234" s="27">
        <v>1761.43</v>
      </c>
      <c r="P234" s="27">
        <v>3208.3020292985952</v>
      </c>
      <c r="R234" s="27">
        <v>2016.2837483516853</v>
      </c>
      <c r="S234" s="28">
        <f t="shared" si="25"/>
        <v>0.22900000000000018</v>
      </c>
    </row>
    <row r="235" spans="6:19">
      <c r="F235" s="4">
        <f t="shared" si="24"/>
        <v>230</v>
      </c>
      <c r="G235" s="62">
        <f t="shared" ca="1" si="20"/>
        <v>4.08</v>
      </c>
      <c r="H235" s="61">
        <f t="shared" ca="1" si="21"/>
        <v>5.74E-2</v>
      </c>
      <c r="I235" s="27">
        <f t="shared" ca="1" si="22"/>
        <v>504.18</v>
      </c>
      <c r="J235" s="27">
        <f t="shared" ca="1" si="23"/>
        <v>1788.7906532037348</v>
      </c>
      <c r="L235" s="4">
        <v>230</v>
      </c>
      <c r="M235" s="62">
        <v>6.06</v>
      </c>
      <c r="N235" s="63">
        <v>7.0000000000000007E-2</v>
      </c>
      <c r="O235" s="27">
        <v>403.85</v>
      </c>
      <c r="P235" s="27">
        <v>1940.5414921607596</v>
      </c>
      <c r="R235" s="27">
        <v>2020.7508030411018</v>
      </c>
      <c r="S235" s="28">
        <f t="shared" si="25"/>
        <v>0.23000000000000018</v>
      </c>
    </row>
    <row r="236" spans="6:19">
      <c r="F236" s="4">
        <f t="shared" si="24"/>
        <v>231</v>
      </c>
      <c r="G236" s="62">
        <f t="shared" ca="1" si="20"/>
        <v>7.35</v>
      </c>
      <c r="H236" s="61">
        <f t="shared" ca="1" si="21"/>
        <v>9.6300000000000011E-2</v>
      </c>
      <c r="I236" s="27">
        <f t="shared" ca="1" si="22"/>
        <v>881.39</v>
      </c>
      <c r="J236" s="27">
        <f t="shared" ca="1" si="23"/>
        <v>4496.0330816782125</v>
      </c>
      <c r="L236" s="4">
        <v>231</v>
      </c>
      <c r="M236" s="62">
        <v>2</v>
      </c>
      <c r="N236" s="63">
        <v>8.0600000000000005E-2</v>
      </c>
      <c r="O236" s="27">
        <v>1599.2</v>
      </c>
      <c r="P236" s="27">
        <v>2849.4526779204839</v>
      </c>
      <c r="R236" s="27">
        <v>2025.270234167403</v>
      </c>
      <c r="S236" s="28">
        <f t="shared" si="25"/>
        <v>0.23100000000000018</v>
      </c>
    </row>
    <row r="237" spans="6:19">
      <c r="F237" s="4">
        <f t="shared" si="24"/>
        <v>232</v>
      </c>
      <c r="G237" s="62">
        <f t="shared" ca="1" si="20"/>
        <v>6.89</v>
      </c>
      <c r="H237" s="61">
        <f t="shared" ca="1" si="21"/>
        <v>7.0000000000000007E-2</v>
      </c>
      <c r="I237" s="27">
        <f t="shared" ca="1" si="22"/>
        <v>1403.89</v>
      </c>
      <c r="J237" s="27">
        <f t="shared" ca="1" si="23"/>
        <v>7472.6694838051571</v>
      </c>
      <c r="L237" s="4">
        <v>232</v>
      </c>
      <c r="M237" s="62">
        <v>1.47</v>
      </c>
      <c r="N237" s="63">
        <v>0.1207</v>
      </c>
      <c r="O237" s="27">
        <v>532.78</v>
      </c>
      <c r="P237" s="27">
        <v>680.79846415435486</v>
      </c>
      <c r="R237" s="27">
        <v>2027.5533219468859</v>
      </c>
      <c r="S237" s="28">
        <f t="shared" si="25"/>
        <v>0.23200000000000018</v>
      </c>
    </row>
    <row r="238" spans="6:19">
      <c r="F238" s="4">
        <f t="shared" si="24"/>
        <v>233</v>
      </c>
      <c r="G238" s="62">
        <f t="shared" ca="1" si="20"/>
        <v>1.66</v>
      </c>
      <c r="H238" s="61">
        <f t="shared" ca="1" si="21"/>
        <v>7.5700000000000003E-2</v>
      </c>
      <c r="I238" s="27">
        <f t="shared" ca="1" si="22"/>
        <v>430.74</v>
      </c>
      <c r="J238" s="27">
        <f t="shared" ca="1" si="23"/>
        <v>649.14717694971034</v>
      </c>
      <c r="L238" s="4">
        <v>233</v>
      </c>
      <c r="M238" s="62">
        <v>5.38</v>
      </c>
      <c r="N238" s="63">
        <v>8.5999999999999993E-2</v>
      </c>
      <c r="O238" s="27">
        <v>1197.8399999999999</v>
      </c>
      <c r="P238" s="27">
        <v>4992.5214652727891</v>
      </c>
      <c r="R238" s="27">
        <v>2029.1574064806368</v>
      </c>
      <c r="S238" s="28">
        <f t="shared" si="25"/>
        <v>0.23300000000000018</v>
      </c>
    </row>
    <row r="239" spans="6:19">
      <c r="F239" s="4">
        <f t="shared" si="24"/>
        <v>234</v>
      </c>
      <c r="G239" s="62">
        <f t="shared" ca="1" si="20"/>
        <v>8.5299999999999994</v>
      </c>
      <c r="H239" s="61">
        <f t="shared" ca="1" si="21"/>
        <v>8.9700000000000002E-2</v>
      </c>
      <c r="I239" s="27">
        <f t="shared" ca="1" si="22"/>
        <v>1448.1</v>
      </c>
      <c r="J239" s="27">
        <f t="shared" ca="1" si="23"/>
        <v>8385.3117287249097</v>
      </c>
      <c r="L239" s="4">
        <v>234</v>
      </c>
      <c r="M239" s="62">
        <v>7.04</v>
      </c>
      <c r="N239" s="63">
        <v>8.4700000000000011E-2</v>
      </c>
      <c r="O239" s="27">
        <v>617.33000000000004</v>
      </c>
      <c r="P239" s="27">
        <v>3176.4202876551058</v>
      </c>
      <c r="R239" s="27">
        <v>2032.2958232879698</v>
      </c>
      <c r="S239" s="28">
        <f t="shared" si="25"/>
        <v>0.23400000000000018</v>
      </c>
    </row>
    <row r="240" spans="6:19">
      <c r="F240" s="4">
        <f t="shared" si="24"/>
        <v>235</v>
      </c>
      <c r="G240" s="62">
        <f t="shared" ca="1" si="20"/>
        <v>2.72</v>
      </c>
      <c r="H240" s="61">
        <f t="shared" ca="1" si="21"/>
        <v>6.9699999999999998E-2</v>
      </c>
      <c r="I240" s="27">
        <f t="shared" ca="1" si="22"/>
        <v>1013.63</v>
      </c>
      <c r="J240" s="27">
        <f t="shared" ca="1" si="23"/>
        <v>2435.2666143406418</v>
      </c>
      <c r="L240" s="4">
        <v>235</v>
      </c>
      <c r="M240" s="62">
        <v>3.38</v>
      </c>
      <c r="N240" s="63">
        <v>3.9399999999999998E-2</v>
      </c>
      <c r="O240" s="27">
        <v>1856.4</v>
      </c>
      <c r="P240" s="27">
        <v>5769.2023478159635</v>
      </c>
      <c r="R240" s="27">
        <v>2032.760646893488</v>
      </c>
      <c r="S240" s="28">
        <f t="shared" si="25"/>
        <v>0.23500000000000018</v>
      </c>
    </row>
    <row r="241" spans="6:19">
      <c r="F241" s="4">
        <f t="shared" si="24"/>
        <v>236</v>
      </c>
      <c r="G241" s="62">
        <f t="shared" ca="1" si="20"/>
        <v>8.3699999999999992</v>
      </c>
      <c r="H241" s="61">
        <f t="shared" ca="1" si="21"/>
        <v>8.0600000000000005E-2</v>
      </c>
      <c r="I241" s="27">
        <f t="shared" ca="1" si="22"/>
        <v>1401.26</v>
      </c>
      <c r="J241" s="27">
        <f t="shared" ca="1" si="23"/>
        <v>8298.6231616547102</v>
      </c>
      <c r="L241" s="4">
        <v>236</v>
      </c>
      <c r="M241" s="62">
        <v>8.48</v>
      </c>
      <c r="N241" s="63">
        <v>7.0499999999999993E-2</v>
      </c>
      <c r="O241" s="27">
        <v>1242.3399999999999</v>
      </c>
      <c r="P241" s="27">
        <v>7732.7529072346733</v>
      </c>
      <c r="R241" s="27">
        <v>2032.7660825057274</v>
      </c>
      <c r="S241" s="28">
        <f t="shared" si="25"/>
        <v>0.23600000000000018</v>
      </c>
    </row>
    <row r="242" spans="6:19">
      <c r="F242" s="4">
        <f t="shared" si="24"/>
        <v>237</v>
      </c>
      <c r="G242" s="62">
        <f t="shared" ca="1" si="20"/>
        <v>1.04</v>
      </c>
      <c r="H242" s="61">
        <f t="shared" ca="1" si="21"/>
        <v>0.1045</v>
      </c>
      <c r="I242" s="27">
        <f t="shared" ca="1" si="22"/>
        <v>1257.27</v>
      </c>
      <c r="J242" s="27">
        <f t="shared" ca="1" si="23"/>
        <v>1181.537315899674</v>
      </c>
      <c r="L242" s="4">
        <v>237</v>
      </c>
      <c r="M242" s="62">
        <v>6.89</v>
      </c>
      <c r="N242" s="63">
        <v>9.5799999999999996E-2</v>
      </c>
      <c r="O242" s="27">
        <v>1109.19</v>
      </c>
      <c r="P242" s="27">
        <v>5413.7695996039392</v>
      </c>
      <c r="R242" s="27">
        <v>2034.506415339541</v>
      </c>
      <c r="S242" s="28">
        <f t="shared" si="25"/>
        <v>0.23700000000000018</v>
      </c>
    </row>
    <row r="243" spans="6:19">
      <c r="F243" s="4">
        <f t="shared" si="24"/>
        <v>238</v>
      </c>
      <c r="G243" s="62">
        <f t="shared" ca="1" si="20"/>
        <v>8.99</v>
      </c>
      <c r="H243" s="61">
        <f t="shared" ca="1" si="21"/>
        <v>8.0299999999999996E-2</v>
      </c>
      <c r="I243" s="27">
        <f t="shared" ca="1" si="22"/>
        <v>1559.9</v>
      </c>
      <c r="J243" s="27">
        <f t="shared" ca="1" si="23"/>
        <v>9724.8857281147266</v>
      </c>
      <c r="L243" s="4">
        <v>238</v>
      </c>
      <c r="M243" s="62">
        <v>8.5299999999999994</v>
      </c>
      <c r="N243" s="63">
        <v>9.5399999999999985E-2</v>
      </c>
      <c r="O243" s="27">
        <v>1520.96</v>
      </c>
      <c r="P243" s="27">
        <v>8614.4957949585405</v>
      </c>
      <c r="R243" s="27">
        <v>2045.2543521197915</v>
      </c>
      <c r="S243" s="28">
        <f t="shared" si="25"/>
        <v>0.23800000000000018</v>
      </c>
    </row>
    <row r="244" spans="6:19">
      <c r="F244" s="4">
        <f t="shared" si="24"/>
        <v>239</v>
      </c>
      <c r="G244" s="62">
        <f t="shared" ca="1" si="20"/>
        <v>8.5299999999999994</v>
      </c>
      <c r="H244" s="61">
        <f t="shared" ca="1" si="21"/>
        <v>8.9700000000000002E-2</v>
      </c>
      <c r="I244" s="27">
        <f t="shared" ca="1" si="22"/>
        <v>430.74</v>
      </c>
      <c r="J244" s="27">
        <f t="shared" ca="1" si="23"/>
        <v>2494.2263476493117</v>
      </c>
      <c r="L244" s="4">
        <v>239</v>
      </c>
      <c r="M244" s="62">
        <v>3.85</v>
      </c>
      <c r="N244" s="63">
        <v>9.0700000000000003E-2</v>
      </c>
      <c r="O244" s="27">
        <v>1242.3399999999999</v>
      </c>
      <c r="P244" s="27">
        <v>3891.7892248452908</v>
      </c>
      <c r="R244" s="27">
        <v>2048.3957340338607</v>
      </c>
      <c r="S244" s="28">
        <f t="shared" si="25"/>
        <v>0.23900000000000018</v>
      </c>
    </row>
    <row r="245" spans="6:19">
      <c r="F245" s="4">
        <f t="shared" si="24"/>
        <v>240</v>
      </c>
      <c r="G245" s="62">
        <f t="shared" ca="1" si="20"/>
        <v>8.99</v>
      </c>
      <c r="H245" s="61">
        <f t="shared" ca="1" si="21"/>
        <v>6.93E-2</v>
      </c>
      <c r="I245" s="27">
        <f t="shared" ca="1" si="22"/>
        <v>939.32</v>
      </c>
      <c r="J245" s="27">
        <f t="shared" ca="1" si="23"/>
        <v>6133.1824743065745</v>
      </c>
      <c r="L245" s="4">
        <v>240</v>
      </c>
      <c r="M245" s="62">
        <v>1.64</v>
      </c>
      <c r="N245" s="63">
        <v>9.5399999999999985E-2</v>
      </c>
      <c r="O245" s="27">
        <v>1270.32</v>
      </c>
      <c r="P245" s="27">
        <v>1848.3097677264832</v>
      </c>
      <c r="R245" s="27">
        <v>2065.1995889164418</v>
      </c>
      <c r="S245" s="28">
        <f t="shared" si="25"/>
        <v>0.24000000000000019</v>
      </c>
    </row>
    <row r="246" spans="6:19">
      <c r="F246" s="4">
        <f t="shared" si="24"/>
        <v>241</v>
      </c>
      <c r="G246" s="62">
        <f t="shared" ca="1" si="20"/>
        <v>2.61</v>
      </c>
      <c r="H246" s="61">
        <f t="shared" ca="1" si="21"/>
        <v>6.8600000000000008E-2</v>
      </c>
      <c r="I246" s="27">
        <f t="shared" ca="1" si="22"/>
        <v>1294.1099999999999</v>
      </c>
      <c r="J246" s="27">
        <f t="shared" ca="1" si="23"/>
        <v>2999.5988962193778</v>
      </c>
      <c r="L246" s="4">
        <v>241</v>
      </c>
      <c r="M246" s="62">
        <v>1.31</v>
      </c>
      <c r="N246" s="63">
        <v>8.7799999999999989E-2</v>
      </c>
      <c r="O246" s="27">
        <v>689.73</v>
      </c>
      <c r="P246" s="27">
        <v>820.02674201276125</v>
      </c>
      <c r="R246" s="27">
        <v>2065.3563124486022</v>
      </c>
      <c r="S246" s="28">
        <f t="shared" si="25"/>
        <v>0.24100000000000019</v>
      </c>
    </row>
    <row r="247" spans="6:19">
      <c r="F247" s="4">
        <f t="shared" si="24"/>
        <v>242</v>
      </c>
      <c r="G247" s="62">
        <f t="shared" ca="1" si="20"/>
        <v>6.98</v>
      </c>
      <c r="H247" s="61">
        <f t="shared" ca="1" si="21"/>
        <v>6.9699999999999998E-2</v>
      </c>
      <c r="I247" s="27">
        <f t="shared" ca="1" si="22"/>
        <v>342.32</v>
      </c>
      <c r="J247" s="27">
        <f t="shared" ca="1" si="23"/>
        <v>1842.6602122707254</v>
      </c>
      <c r="L247" s="4">
        <v>242</v>
      </c>
      <c r="M247" s="62">
        <v>4.16</v>
      </c>
      <c r="N247" s="63">
        <v>7.7600000000000002E-2</v>
      </c>
      <c r="O247" s="27">
        <v>1317.25</v>
      </c>
      <c r="P247" s="27">
        <v>4535.9434810483081</v>
      </c>
      <c r="R247" s="27">
        <v>2068.7176262568296</v>
      </c>
      <c r="S247" s="28">
        <f t="shared" si="25"/>
        <v>0.24200000000000019</v>
      </c>
    </row>
    <row r="248" spans="6:19">
      <c r="F248" s="4">
        <f t="shared" si="24"/>
        <v>243</v>
      </c>
      <c r="G248" s="62">
        <f t="shared" ca="1" si="20"/>
        <v>8.5299999999999994</v>
      </c>
      <c r="H248" s="61">
        <f t="shared" ca="1" si="21"/>
        <v>0.10949999999999999</v>
      </c>
      <c r="I248" s="27">
        <f t="shared" ca="1" si="22"/>
        <v>1891.19</v>
      </c>
      <c r="J248" s="27">
        <f t="shared" ca="1" si="23"/>
        <v>10152.696802531456</v>
      </c>
      <c r="L248" s="4">
        <v>243</v>
      </c>
      <c r="M248" s="62">
        <v>2.72</v>
      </c>
      <c r="N248" s="63">
        <v>6.9199999999999998E-2</v>
      </c>
      <c r="O248" s="27">
        <v>817.36</v>
      </c>
      <c r="P248" s="27">
        <v>1965.3994940551777</v>
      </c>
      <c r="R248" s="27">
        <v>2069.71925633909</v>
      </c>
      <c r="S248" s="28">
        <f t="shared" si="25"/>
        <v>0.24300000000000019</v>
      </c>
    </row>
    <row r="249" spans="6:19">
      <c r="F249" s="4">
        <f t="shared" si="24"/>
        <v>244</v>
      </c>
      <c r="G249" s="62">
        <f t="shared" ca="1" si="20"/>
        <v>7.24</v>
      </c>
      <c r="H249" s="61">
        <f t="shared" ca="1" si="21"/>
        <v>6.9699999999999998E-2</v>
      </c>
      <c r="I249" s="27">
        <f t="shared" ca="1" si="22"/>
        <v>1579.04</v>
      </c>
      <c r="J249" s="27">
        <f t="shared" ca="1" si="23"/>
        <v>8745.5630110276088</v>
      </c>
      <c r="L249" s="4">
        <v>244</v>
      </c>
      <c r="M249" s="62">
        <v>6.89</v>
      </c>
      <c r="N249" s="63">
        <v>6.5299999999999997E-2</v>
      </c>
      <c r="O249" s="27">
        <v>1687.96</v>
      </c>
      <c r="P249" s="27">
        <v>9131.9625169995597</v>
      </c>
      <c r="R249" s="27">
        <v>2072.7942417690329</v>
      </c>
      <c r="S249" s="28">
        <f t="shared" si="25"/>
        <v>0.24400000000000019</v>
      </c>
    </row>
    <row r="250" spans="6:19">
      <c r="F250" s="4">
        <f t="shared" si="24"/>
        <v>245</v>
      </c>
      <c r="G250" s="62">
        <f t="shared" ca="1" si="20"/>
        <v>8.5299999999999994</v>
      </c>
      <c r="H250" s="61">
        <f t="shared" ca="1" si="21"/>
        <v>7.0000000000000007E-2</v>
      </c>
      <c r="I250" s="27">
        <f t="shared" ca="1" si="22"/>
        <v>737.79</v>
      </c>
      <c r="J250" s="27">
        <f t="shared" ca="1" si="23"/>
        <v>4621.6372036795356</v>
      </c>
      <c r="L250" s="4">
        <v>245</v>
      </c>
      <c r="M250" s="62">
        <v>6</v>
      </c>
      <c r="N250" s="63">
        <v>0.1016</v>
      </c>
      <c r="O250" s="27">
        <v>1963.5</v>
      </c>
      <c r="P250" s="27">
        <v>8511.6064026813747</v>
      </c>
      <c r="R250" s="27">
        <v>2078.3125749580031</v>
      </c>
      <c r="S250" s="28">
        <f t="shared" si="25"/>
        <v>0.24500000000000019</v>
      </c>
    </row>
    <row r="251" spans="6:19">
      <c r="F251" s="4">
        <f t="shared" si="24"/>
        <v>246</v>
      </c>
      <c r="G251" s="62">
        <f t="shared" ca="1" si="20"/>
        <v>1.66</v>
      </c>
      <c r="H251" s="61">
        <f t="shared" ca="1" si="21"/>
        <v>0.10189999999999999</v>
      </c>
      <c r="I251" s="27">
        <f t="shared" ca="1" si="22"/>
        <v>469.34</v>
      </c>
      <c r="J251" s="27">
        <f t="shared" ca="1" si="23"/>
        <v>685.24456286986242</v>
      </c>
      <c r="L251" s="4">
        <v>246</v>
      </c>
      <c r="M251" s="62">
        <v>8.3699999999999992</v>
      </c>
      <c r="N251" s="63">
        <v>3.9399999999999998E-2</v>
      </c>
      <c r="O251" s="27">
        <v>1448.1</v>
      </c>
      <c r="P251" s="27">
        <v>10156.906629952793</v>
      </c>
      <c r="R251" s="27">
        <v>2083.3427898342547</v>
      </c>
      <c r="S251" s="28">
        <f t="shared" si="25"/>
        <v>0.24600000000000019</v>
      </c>
    </row>
    <row r="252" spans="6:19">
      <c r="F252" s="4">
        <f t="shared" si="24"/>
        <v>247</v>
      </c>
      <c r="G252" s="62">
        <f t="shared" ca="1" si="20"/>
        <v>8.92</v>
      </c>
      <c r="H252" s="61">
        <f t="shared" ca="1" si="21"/>
        <v>0.1047</v>
      </c>
      <c r="I252" s="27">
        <f t="shared" ca="1" si="22"/>
        <v>1687.96</v>
      </c>
      <c r="J252" s="27">
        <f t="shared" ca="1" si="23"/>
        <v>9489.3938122059008</v>
      </c>
      <c r="L252" s="4">
        <v>247</v>
      </c>
      <c r="M252" s="62">
        <v>7.8</v>
      </c>
      <c r="N252" s="63">
        <v>0.11119999999999999</v>
      </c>
      <c r="O252" s="27">
        <v>430.74</v>
      </c>
      <c r="P252" s="27">
        <v>2171.6730527491236</v>
      </c>
      <c r="R252" s="27">
        <v>2094.1898776507651</v>
      </c>
      <c r="S252" s="28">
        <f t="shared" si="25"/>
        <v>0.24700000000000019</v>
      </c>
    </row>
    <row r="253" spans="6:19">
      <c r="F253" s="4">
        <f t="shared" si="24"/>
        <v>248</v>
      </c>
      <c r="G253" s="62">
        <f t="shared" ca="1" si="20"/>
        <v>6.89</v>
      </c>
      <c r="H253" s="61">
        <f t="shared" ca="1" si="21"/>
        <v>0.10189999999999999</v>
      </c>
      <c r="I253" s="27">
        <f t="shared" ca="1" si="22"/>
        <v>358.54</v>
      </c>
      <c r="J253" s="27">
        <f t="shared" ca="1" si="23"/>
        <v>1715.5141250708514</v>
      </c>
      <c r="L253" s="4">
        <v>248</v>
      </c>
      <c r="M253" s="62">
        <v>3.38</v>
      </c>
      <c r="N253" s="63">
        <v>8.7799999999999989E-2</v>
      </c>
      <c r="O253" s="27">
        <v>905.26</v>
      </c>
      <c r="P253" s="27">
        <v>2552.5991934225785</v>
      </c>
      <c r="R253" s="27">
        <v>2110.2515054490509</v>
      </c>
      <c r="S253" s="28">
        <f t="shared" si="25"/>
        <v>0.24800000000000019</v>
      </c>
    </row>
    <row r="254" spans="6:19">
      <c r="F254" s="4">
        <f t="shared" si="24"/>
        <v>249</v>
      </c>
      <c r="G254" s="62">
        <f t="shared" ca="1" si="20"/>
        <v>1.72</v>
      </c>
      <c r="H254" s="61">
        <f t="shared" ca="1" si="21"/>
        <v>6.9699999999999998E-2</v>
      </c>
      <c r="I254" s="27">
        <f t="shared" ca="1" si="22"/>
        <v>1270.27</v>
      </c>
      <c r="J254" s="27">
        <f t="shared" ca="1" si="23"/>
        <v>1994.2933188793918</v>
      </c>
      <c r="L254" s="4">
        <v>249</v>
      </c>
      <c r="M254" s="62">
        <v>5.41</v>
      </c>
      <c r="N254" s="63">
        <v>0.12210000000000001</v>
      </c>
      <c r="O254" s="27">
        <v>1440.19</v>
      </c>
      <c r="P254" s="27">
        <v>5470.5633663030621</v>
      </c>
      <c r="R254" s="27">
        <v>2111.632208308396</v>
      </c>
      <c r="S254" s="28">
        <f t="shared" si="25"/>
        <v>0.24900000000000019</v>
      </c>
    </row>
    <row r="255" spans="6:19">
      <c r="F255" s="4">
        <f t="shared" si="24"/>
        <v>250</v>
      </c>
      <c r="G255" s="62">
        <f t="shared" ca="1" si="20"/>
        <v>3.49</v>
      </c>
      <c r="H255" s="61">
        <f t="shared" ca="1" si="21"/>
        <v>0.12359999999999999</v>
      </c>
      <c r="I255" s="27">
        <f t="shared" ca="1" si="22"/>
        <v>430.74</v>
      </c>
      <c r="J255" s="27">
        <f t="shared" ca="1" si="23"/>
        <v>1164.5571378547918</v>
      </c>
      <c r="L255" s="4">
        <v>250</v>
      </c>
      <c r="M255" s="62">
        <v>1.99</v>
      </c>
      <c r="N255" s="63">
        <v>7.0499999999999993E-2</v>
      </c>
      <c r="O255" s="27">
        <v>914.5</v>
      </c>
      <c r="P255" s="27">
        <v>1644.5734152924488</v>
      </c>
      <c r="R255" s="27">
        <v>2114.0458953503803</v>
      </c>
      <c r="S255" s="28">
        <f t="shared" si="25"/>
        <v>0.25000000000000017</v>
      </c>
    </row>
    <row r="256" spans="6:19">
      <c r="F256" s="4">
        <f t="shared" si="24"/>
        <v>251</v>
      </c>
      <c r="G256" s="62">
        <f t="shared" ca="1" si="20"/>
        <v>2.29</v>
      </c>
      <c r="H256" s="61">
        <f t="shared" ca="1" si="21"/>
        <v>9.3800000000000008E-2</v>
      </c>
      <c r="I256" s="27">
        <f t="shared" ca="1" si="22"/>
        <v>612.09</v>
      </c>
      <c r="J256" s="27">
        <f t="shared" ca="1" si="23"/>
        <v>1211.1975608370426</v>
      </c>
      <c r="L256" s="4">
        <v>251</v>
      </c>
      <c r="M256" s="62">
        <v>3.63</v>
      </c>
      <c r="N256" s="63">
        <v>0.1047</v>
      </c>
      <c r="O256" s="27">
        <v>1257.27</v>
      </c>
      <c r="P256" s="27">
        <v>3642.5597626349754</v>
      </c>
      <c r="R256" s="27">
        <v>2114.557836759564</v>
      </c>
      <c r="S256" s="28">
        <f t="shared" si="25"/>
        <v>0.25100000000000017</v>
      </c>
    </row>
    <row r="257" spans="6:19">
      <c r="F257" s="4">
        <f t="shared" si="24"/>
        <v>252</v>
      </c>
      <c r="G257" s="62">
        <f t="shared" ca="1" si="20"/>
        <v>5.41</v>
      </c>
      <c r="H257" s="61">
        <f t="shared" ca="1" si="21"/>
        <v>9.4200000000000006E-2</v>
      </c>
      <c r="I257" s="27">
        <f t="shared" ca="1" si="22"/>
        <v>381</v>
      </c>
      <c r="J257" s="27">
        <f t="shared" ca="1" si="23"/>
        <v>1559.3887085200374</v>
      </c>
      <c r="L257" s="4">
        <v>252</v>
      </c>
      <c r="M257" s="62">
        <v>4.91</v>
      </c>
      <c r="N257" s="63">
        <v>0.10339999999999999</v>
      </c>
      <c r="O257" s="27">
        <v>1212.2</v>
      </c>
      <c r="P257" s="27">
        <v>4491.7973469450517</v>
      </c>
      <c r="R257" s="27">
        <v>2117.4303994617494</v>
      </c>
      <c r="S257" s="28">
        <f t="shared" si="25"/>
        <v>0.25200000000000017</v>
      </c>
    </row>
    <row r="258" spans="6:19">
      <c r="F258" s="4">
        <f t="shared" si="24"/>
        <v>253</v>
      </c>
      <c r="G258" s="62">
        <f t="shared" ca="1" si="20"/>
        <v>5.45</v>
      </c>
      <c r="H258" s="61">
        <f t="shared" ca="1" si="21"/>
        <v>0.1009</v>
      </c>
      <c r="I258" s="27">
        <f t="shared" ca="1" si="22"/>
        <v>544.57000000000005</v>
      </c>
      <c r="J258" s="27">
        <f t="shared" ca="1" si="23"/>
        <v>2200.9060084124758</v>
      </c>
      <c r="L258" s="4">
        <v>253</v>
      </c>
      <c r="M258" s="62">
        <v>4.5599999999999996</v>
      </c>
      <c r="N258" s="63">
        <v>8.9700000000000002E-2</v>
      </c>
      <c r="O258" s="27">
        <v>1856.4</v>
      </c>
      <c r="P258" s="27">
        <v>6707.5298782816699</v>
      </c>
      <c r="R258" s="27">
        <v>2122.1813260198273</v>
      </c>
      <c r="S258" s="28">
        <f t="shared" si="25"/>
        <v>0.25300000000000017</v>
      </c>
    </row>
    <row r="259" spans="6:19">
      <c r="F259" s="4">
        <f t="shared" si="24"/>
        <v>254</v>
      </c>
      <c r="G259" s="62">
        <f t="shared" ca="1" si="20"/>
        <v>1.0900000000000001</v>
      </c>
      <c r="H259" s="61">
        <f t="shared" ca="1" si="21"/>
        <v>7.0499999999999993E-2</v>
      </c>
      <c r="I259" s="27">
        <f t="shared" ca="1" si="22"/>
        <v>689</v>
      </c>
      <c r="J259" s="27">
        <f t="shared" ca="1" si="23"/>
        <v>699.42869210132005</v>
      </c>
      <c r="L259" s="4">
        <v>254</v>
      </c>
      <c r="M259" s="62">
        <v>6.89</v>
      </c>
      <c r="N259" s="63">
        <v>0.10439999999999999</v>
      </c>
      <c r="O259" s="27">
        <v>469.34</v>
      </c>
      <c r="P259" s="27">
        <v>2227.5774816001658</v>
      </c>
      <c r="R259" s="27">
        <v>2125.4066653243972</v>
      </c>
      <c r="S259" s="28">
        <f t="shared" si="25"/>
        <v>0.25400000000000017</v>
      </c>
    </row>
    <row r="260" spans="6:19">
      <c r="F260" s="4">
        <f t="shared" si="24"/>
        <v>255</v>
      </c>
      <c r="G260" s="62">
        <f t="shared" ca="1" si="20"/>
        <v>6.71</v>
      </c>
      <c r="H260" s="61">
        <f t="shared" ca="1" si="21"/>
        <v>6.8600000000000008E-2</v>
      </c>
      <c r="I260" s="27">
        <f t="shared" ca="1" si="22"/>
        <v>2080.1999999999998</v>
      </c>
      <c r="J260" s="27">
        <f t="shared" ca="1" si="23"/>
        <v>10895.476846679903</v>
      </c>
      <c r="L260" s="4">
        <v>255</v>
      </c>
      <c r="M260" s="62">
        <v>9.02</v>
      </c>
      <c r="N260" s="63">
        <v>7.9299999999999995E-2</v>
      </c>
      <c r="O260" s="27">
        <v>469.34</v>
      </c>
      <c r="P260" s="27">
        <v>2945.0098013904658</v>
      </c>
      <c r="R260" s="27">
        <v>2128.7142020934257</v>
      </c>
      <c r="S260" s="28">
        <f t="shared" si="25"/>
        <v>0.25500000000000017</v>
      </c>
    </row>
    <row r="261" spans="6:19">
      <c r="F261" s="4">
        <f t="shared" si="24"/>
        <v>256</v>
      </c>
      <c r="G261" s="62">
        <f t="shared" ca="1" si="20"/>
        <v>6.06</v>
      </c>
      <c r="H261" s="61">
        <f t="shared" ca="1" si="21"/>
        <v>0.1149</v>
      </c>
      <c r="I261" s="27">
        <f t="shared" ca="1" si="22"/>
        <v>1494.79</v>
      </c>
      <c r="J261" s="27">
        <f t="shared" ca="1" si="23"/>
        <v>6279.5571236005244</v>
      </c>
      <c r="L261" s="4">
        <v>256</v>
      </c>
      <c r="M261" s="62">
        <v>2</v>
      </c>
      <c r="N261" s="63">
        <v>8.1099999999999992E-2</v>
      </c>
      <c r="O261" s="27">
        <v>1150.4100000000001</v>
      </c>
      <c r="P261" s="27">
        <v>2048.3957340338607</v>
      </c>
      <c r="R261" s="27">
        <v>2130.3275446504044</v>
      </c>
      <c r="S261" s="28">
        <f t="shared" si="25"/>
        <v>0.25600000000000017</v>
      </c>
    </row>
    <row r="262" spans="6:19">
      <c r="F262" s="4">
        <f t="shared" si="24"/>
        <v>257</v>
      </c>
      <c r="G262" s="62">
        <f t="shared" ca="1" si="20"/>
        <v>9.44</v>
      </c>
      <c r="H262" s="61">
        <f t="shared" ca="1" si="21"/>
        <v>7.0000000000000007E-2</v>
      </c>
      <c r="I262" s="27">
        <f t="shared" ca="1" si="22"/>
        <v>1539.49</v>
      </c>
      <c r="J262" s="27">
        <f t="shared" ca="1" si="23"/>
        <v>10381.009901136336</v>
      </c>
      <c r="L262" s="4">
        <v>257</v>
      </c>
      <c r="M262" s="62">
        <v>3.85</v>
      </c>
      <c r="N262" s="63">
        <v>6.13E-2</v>
      </c>
      <c r="O262" s="27">
        <v>1259.18</v>
      </c>
      <c r="P262" s="27">
        <v>4205.0961855568712</v>
      </c>
      <c r="R262" s="27">
        <v>2147.726348505083</v>
      </c>
      <c r="S262" s="28">
        <f t="shared" si="25"/>
        <v>0.25700000000000017</v>
      </c>
    </row>
    <row r="263" spans="6:19">
      <c r="F263" s="4">
        <f t="shared" si="24"/>
        <v>258</v>
      </c>
      <c r="G263" s="62">
        <f t="shared" ref="G263:G326" ca="1" si="26">VLOOKUP(ROUND(RANDBETWEEN(1,100),0),$A$1:$D$102,2,FALSE)</f>
        <v>3.63</v>
      </c>
      <c r="H263" s="61">
        <f t="shared" ref="H263:H326" ca="1" si="27">VLOOKUP(ROUND(RANDBETWEEN(1,100),0),$A$1:$D$102,3,FALSE)</f>
        <v>8.9700000000000002E-2</v>
      </c>
      <c r="I263" s="27">
        <f t="shared" ref="I263:I326" ca="1" si="28">VLOOKUP(ROUND(RANDBETWEEN(1,100),0),$A$1:$D$102,4,FALSE)</f>
        <v>868.39</v>
      </c>
      <c r="J263" s="27">
        <f t="shared" ref="J263:J326" ca="1" si="29">PV(H263,G263,-I263)</f>
        <v>2593.4652464027713</v>
      </c>
      <c r="L263" s="4">
        <v>258</v>
      </c>
      <c r="M263" s="62">
        <v>6.14</v>
      </c>
      <c r="N263" s="63">
        <v>0.1007</v>
      </c>
      <c r="O263" s="27">
        <v>1960.95</v>
      </c>
      <c r="P263" s="27">
        <v>8669.0628021336124</v>
      </c>
      <c r="R263" s="27">
        <v>2149.0902841561533</v>
      </c>
      <c r="S263" s="28">
        <f t="shared" si="25"/>
        <v>0.25800000000000017</v>
      </c>
    </row>
    <row r="264" spans="6:19">
      <c r="F264" s="4">
        <f t="shared" ref="F264:F327" si="30">F263+1</f>
        <v>259</v>
      </c>
      <c r="G264" s="62">
        <f t="shared" ca="1" si="26"/>
        <v>8.5299999999999994</v>
      </c>
      <c r="H264" s="61">
        <f t="shared" ca="1" si="27"/>
        <v>0.1047</v>
      </c>
      <c r="I264" s="27">
        <f t="shared" ca="1" si="28"/>
        <v>1329.02</v>
      </c>
      <c r="J264" s="27">
        <f t="shared" ca="1" si="29"/>
        <v>7264.7176006355639</v>
      </c>
      <c r="L264" s="4">
        <v>259</v>
      </c>
      <c r="M264" s="62">
        <v>8.3699999999999992</v>
      </c>
      <c r="N264" s="63">
        <v>9.3800000000000008E-2</v>
      </c>
      <c r="O264" s="27">
        <v>792.51</v>
      </c>
      <c r="P264" s="27">
        <v>4459.681362404719</v>
      </c>
      <c r="R264" s="27">
        <v>2160.684528884557</v>
      </c>
      <c r="S264" s="28">
        <f t="shared" ref="S264:S327" si="31">S263+1/1000</f>
        <v>0.25900000000000017</v>
      </c>
    </row>
    <row r="265" spans="6:19">
      <c r="F265" s="4">
        <f t="shared" si="30"/>
        <v>260</v>
      </c>
      <c r="G265" s="62">
        <f t="shared" ca="1" si="26"/>
        <v>2.29</v>
      </c>
      <c r="H265" s="61">
        <f t="shared" ca="1" si="27"/>
        <v>8.0399999999999985E-2</v>
      </c>
      <c r="I265" s="27">
        <f t="shared" ca="1" si="28"/>
        <v>1291.67</v>
      </c>
      <c r="J265" s="27">
        <f t="shared" ca="1" si="29"/>
        <v>2607.3513476097728</v>
      </c>
      <c r="L265" s="4">
        <v>260</v>
      </c>
      <c r="M265" s="62">
        <v>3.81</v>
      </c>
      <c r="N265" s="63">
        <v>0.1207</v>
      </c>
      <c r="O265" s="27">
        <v>1856.4</v>
      </c>
      <c r="P265" s="27">
        <v>5416.8308441092895</v>
      </c>
      <c r="R265" s="27">
        <v>2161.761627617002</v>
      </c>
      <c r="S265" s="28">
        <f t="shared" si="31"/>
        <v>0.26000000000000018</v>
      </c>
    </row>
    <row r="266" spans="6:19">
      <c r="F266" s="4">
        <f t="shared" si="30"/>
        <v>261</v>
      </c>
      <c r="G266" s="62">
        <f t="shared" ca="1" si="26"/>
        <v>6</v>
      </c>
      <c r="H266" s="61">
        <f t="shared" ca="1" si="27"/>
        <v>0.10439999999999999</v>
      </c>
      <c r="I266" s="27">
        <f t="shared" ca="1" si="28"/>
        <v>475.35</v>
      </c>
      <c r="J266" s="27">
        <f t="shared" ca="1" si="29"/>
        <v>2043.8492183276417</v>
      </c>
      <c r="L266" s="4">
        <v>261</v>
      </c>
      <c r="M266" s="62">
        <v>7.46</v>
      </c>
      <c r="N266" s="63">
        <v>7.5700000000000003E-2</v>
      </c>
      <c r="O266" s="27">
        <v>1440.19</v>
      </c>
      <c r="P266" s="27">
        <v>7986.5246300046056</v>
      </c>
      <c r="R266" s="27">
        <v>2161.9567874753247</v>
      </c>
      <c r="S266" s="28">
        <f t="shared" si="31"/>
        <v>0.26100000000000018</v>
      </c>
    </row>
    <row r="267" spans="6:19">
      <c r="F267" s="4">
        <f t="shared" si="30"/>
        <v>262</v>
      </c>
      <c r="G267" s="62">
        <f t="shared" ca="1" si="26"/>
        <v>3.63</v>
      </c>
      <c r="H267" s="61">
        <f t="shared" ca="1" si="27"/>
        <v>6.3E-2</v>
      </c>
      <c r="I267" s="27">
        <f t="shared" ca="1" si="28"/>
        <v>2553.86</v>
      </c>
      <c r="J267" s="27">
        <f t="shared" ca="1" si="29"/>
        <v>8063.0864459610621</v>
      </c>
      <c r="L267" s="4">
        <v>262</v>
      </c>
      <c r="M267" s="62">
        <v>3.43</v>
      </c>
      <c r="N267" s="63">
        <v>9.98E-2</v>
      </c>
      <c r="O267" s="27">
        <v>689</v>
      </c>
      <c r="P267" s="27">
        <v>1922.0494994470871</v>
      </c>
      <c r="R267" s="27">
        <v>2163.9257036150943</v>
      </c>
      <c r="S267" s="28">
        <f t="shared" si="31"/>
        <v>0.26200000000000018</v>
      </c>
    </row>
    <row r="268" spans="6:19">
      <c r="F268" s="4">
        <f t="shared" si="30"/>
        <v>263</v>
      </c>
      <c r="G268" s="62">
        <f t="shared" ca="1" si="26"/>
        <v>4.42</v>
      </c>
      <c r="H268" s="61">
        <f t="shared" ca="1" si="27"/>
        <v>5.7800000000000004E-2</v>
      </c>
      <c r="I268" s="27">
        <f t="shared" ca="1" si="28"/>
        <v>331.83</v>
      </c>
      <c r="J268" s="27">
        <f t="shared" ca="1" si="29"/>
        <v>1262.591287572827</v>
      </c>
      <c r="L268" s="4">
        <v>263</v>
      </c>
      <c r="M268" s="62">
        <v>1.47</v>
      </c>
      <c r="N268" s="63">
        <v>8.5999999999999993E-2</v>
      </c>
      <c r="O268" s="27">
        <v>612.09</v>
      </c>
      <c r="P268" s="27">
        <v>812.87869963008393</v>
      </c>
      <c r="R268" s="27">
        <v>2164.9283308241611</v>
      </c>
      <c r="S268" s="28">
        <f t="shared" si="31"/>
        <v>0.26300000000000018</v>
      </c>
    </row>
    <row r="269" spans="6:19">
      <c r="F269" s="4">
        <f t="shared" si="30"/>
        <v>264</v>
      </c>
      <c r="G269" s="62">
        <f t="shared" ca="1" si="26"/>
        <v>8.1300000000000008</v>
      </c>
      <c r="H269" s="61">
        <f t="shared" ca="1" si="27"/>
        <v>7.0000000000000007E-2</v>
      </c>
      <c r="I269" s="27">
        <f t="shared" ca="1" si="28"/>
        <v>348.89</v>
      </c>
      <c r="J269" s="27">
        <f t="shared" ca="1" si="29"/>
        <v>2108.7289484355206</v>
      </c>
      <c r="L269" s="4">
        <v>264</v>
      </c>
      <c r="M269" s="62">
        <v>7.83</v>
      </c>
      <c r="N269" s="63">
        <v>8.3900000000000002E-2</v>
      </c>
      <c r="O269" s="27">
        <v>1329.02</v>
      </c>
      <c r="P269" s="27">
        <v>7410.9821751576283</v>
      </c>
      <c r="R269" s="27">
        <v>2170.4412890865638</v>
      </c>
      <c r="S269" s="28">
        <f t="shared" si="31"/>
        <v>0.26400000000000018</v>
      </c>
    </row>
    <row r="270" spans="6:19">
      <c r="F270" s="4">
        <f t="shared" si="30"/>
        <v>265</v>
      </c>
      <c r="G270" s="62">
        <f t="shared" ca="1" si="26"/>
        <v>4.82</v>
      </c>
      <c r="H270" s="61">
        <f t="shared" ca="1" si="27"/>
        <v>9.9700000000000011E-2</v>
      </c>
      <c r="I270" s="27">
        <f t="shared" ca="1" si="28"/>
        <v>617.33000000000004</v>
      </c>
      <c r="J270" s="27">
        <f t="shared" ca="1" si="29"/>
        <v>2275.5349850484808</v>
      </c>
      <c r="L270" s="4">
        <v>265</v>
      </c>
      <c r="M270" s="62">
        <v>9.4</v>
      </c>
      <c r="N270" s="63">
        <v>6.93E-2</v>
      </c>
      <c r="O270" s="27">
        <v>1403.89</v>
      </c>
      <c r="P270" s="27">
        <v>9467.0976668246985</v>
      </c>
      <c r="R270" s="27">
        <v>2171.6730527491236</v>
      </c>
      <c r="S270" s="28">
        <f t="shared" si="31"/>
        <v>0.26500000000000018</v>
      </c>
    </row>
    <row r="271" spans="6:19">
      <c r="F271" s="4">
        <f t="shared" si="30"/>
        <v>266</v>
      </c>
      <c r="G271" s="62">
        <f t="shared" ca="1" si="26"/>
        <v>6.06</v>
      </c>
      <c r="H271" s="61">
        <f t="shared" ca="1" si="27"/>
        <v>6.5099999999999991E-2</v>
      </c>
      <c r="I271" s="27">
        <f t="shared" ca="1" si="28"/>
        <v>1724.29</v>
      </c>
      <c r="J271" s="27">
        <f t="shared" ca="1" si="29"/>
        <v>8413.2343583274942</v>
      </c>
      <c r="L271" s="4">
        <v>266</v>
      </c>
      <c r="M271" s="62">
        <v>2.83</v>
      </c>
      <c r="N271" s="63">
        <v>7.400000000000001E-2</v>
      </c>
      <c r="O271" s="27">
        <v>1197.8399999999999</v>
      </c>
      <c r="P271" s="27">
        <v>2961.1349183758157</v>
      </c>
      <c r="R271" s="27">
        <v>2180.8436458627089</v>
      </c>
      <c r="S271" s="28">
        <f t="shared" si="31"/>
        <v>0.26600000000000018</v>
      </c>
    </row>
    <row r="272" spans="6:19">
      <c r="F272" s="4">
        <f t="shared" si="30"/>
        <v>267</v>
      </c>
      <c r="G272" s="62">
        <f t="shared" ca="1" si="26"/>
        <v>1.31</v>
      </c>
      <c r="H272" s="61">
        <f t="shared" ca="1" si="27"/>
        <v>5.7800000000000004E-2</v>
      </c>
      <c r="I272" s="27">
        <f t="shared" ca="1" si="28"/>
        <v>1960.95</v>
      </c>
      <c r="J272" s="27">
        <f t="shared" ca="1" si="29"/>
        <v>2407.6458945848303</v>
      </c>
      <c r="L272" s="4">
        <v>267</v>
      </c>
      <c r="M272" s="62">
        <v>2.29</v>
      </c>
      <c r="N272" s="63">
        <v>0.1014</v>
      </c>
      <c r="O272" s="27">
        <v>385.39</v>
      </c>
      <c r="P272" s="27">
        <v>754.14060796414185</v>
      </c>
      <c r="R272" s="27">
        <v>2183.3025374166405</v>
      </c>
      <c r="S272" s="28">
        <f t="shared" si="31"/>
        <v>0.26700000000000018</v>
      </c>
    </row>
    <row r="273" spans="6:19">
      <c r="F273" s="4">
        <f t="shared" si="30"/>
        <v>268</v>
      </c>
      <c r="G273" s="62">
        <f t="shared" ca="1" si="26"/>
        <v>3.81</v>
      </c>
      <c r="H273" s="61">
        <f t="shared" ca="1" si="27"/>
        <v>8.1699999999999995E-2</v>
      </c>
      <c r="I273" s="27">
        <f t="shared" ca="1" si="28"/>
        <v>504.18</v>
      </c>
      <c r="J273" s="27">
        <f t="shared" ca="1" si="29"/>
        <v>1595.8458530812179</v>
      </c>
      <c r="L273" s="4">
        <v>268</v>
      </c>
      <c r="M273" s="62">
        <v>1.72</v>
      </c>
      <c r="N273" s="63">
        <v>6.3E-2</v>
      </c>
      <c r="O273" s="27">
        <v>1724.29</v>
      </c>
      <c r="P273" s="27">
        <v>2730.1454081159773</v>
      </c>
      <c r="R273" s="27">
        <v>2185.4934703002173</v>
      </c>
      <c r="S273" s="28">
        <f t="shared" si="31"/>
        <v>0.26800000000000018</v>
      </c>
    </row>
    <row r="274" spans="6:19">
      <c r="F274" s="4">
        <f t="shared" si="30"/>
        <v>269</v>
      </c>
      <c r="G274" s="62">
        <f t="shared" ca="1" si="26"/>
        <v>4.91</v>
      </c>
      <c r="H274" s="61">
        <f t="shared" ca="1" si="27"/>
        <v>0.124</v>
      </c>
      <c r="I274" s="27">
        <f t="shared" ca="1" si="28"/>
        <v>1377.54</v>
      </c>
      <c r="J274" s="27">
        <f t="shared" ca="1" si="29"/>
        <v>4851.4185310751382</v>
      </c>
      <c r="L274" s="4">
        <v>269</v>
      </c>
      <c r="M274" s="62">
        <v>4.5599999999999996</v>
      </c>
      <c r="N274" s="63">
        <v>0.1076</v>
      </c>
      <c r="O274" s="27">
        <v>2080.1999999999998</v>
      </c>
      <c r="P274" s="27">
        <v>7201.4350023217121</v>
      </c>
      <c r="R274" s="27">
        <v>2193.5921781543966</v>
      </c>
      <c r="S274" s="28">
        <f t="shared" si="31"/>
        <v>0.26900000000000018</v>
      </c>
    </row>
    <row r="275" spans="6:19">
      <c r="F275" s="4">
        <f t="shared" si="30"/>
        <v>270</v>
      </c>
      <c r="G275" s="62">
        <f t="shared" ca="1" si="26"/>
        <v>6</v>
      </c>
      <c r="H275" s="61">
        <f t="shared" ca="1" si="27"/>
        <v>0.10949999999999999</v>
      </c>
      <c r="I275" s="27">
        <f t="shared" ca="1" si="28"/>
        <v>686.96</v>
      </c>
      <c r="J275" s="27">
        <f t="shared" ca="1" si="29"/>
        <v>2910.4011342427966</v>
      </c>
      <c r="L275" s="4">
        <v>270</v>
      </c>
      <c r="M275" s="62">
        <v>7.04</v>
      </c>
      <c r="N275" s="63">
        <v>9.98E-2</v>
      </c>
      <c r="O275" s="27">
        <v>1440.19</v>
      </c>
      <c r="P275" s="27">
        <v>7044.2276501861534</v>
      </c>
      <c r="R275" s="27">
        <v>2193.9294200795666</v>
      </c>
      <c r="S275" s="28">
        <f t="shared" si="31"/>
        <v>0.27000000000000018</v>
      </c>
    </row>
    <row r="276" spans="6:19">
      <c r="F276" s="4">
        <f t="shared" si="30"/>
        <v>271</v>
      </c>
      <c r="G276" s="62">
        <f t="shared" ca="1" si="26"/>
        <v>4.6900000000000004</v>
      </c>
      <c r="H276" s="61">
        <f t="shared" ca="1" si="27"/>
        <v>0.1128</v>
      </c>
      <c r="I276" s="27">
        <f t="shared" ca="1" si="28"/>
        <v>1494.79</v>
      </c>
      <c r="J276" s="27">
        <f t="shared" ca="1" si="29"/>
        <v>5224.2862201032076</v>
      </c>
      <c r="L276" s="4">
        <v>271</v>
      </c>
      <c r="M276" s="62">
        <v>5.38</v>
      </c>
      <c r="N276" s="63">
        <v>0.10099999999999999</v>
      </c>
      <c r="O276" s="27">
        <v>612.09</v>
      </c>
      <c r="P276" s="27">
        <v>2448.8759020889715</v>
      </c>
      <c r="R276" s="27">
        <v>2195.7757742007379</v>
      </c>
      <c r="S276" s="28">
        <f t="shared" si="31"/>
        <v>0.27100000000000019</v>
      </c>
    </row>
    <row r="277" spans="6:19">
      <c r="F277" s="4">
        <f t="shared" si="30"/>
        <v>272</v>
      </c>
      <c r="G277" s="62">
        <f t="shared" ca="1" si="26"/>
        <v>4.55</v>
      </c>
      <c r="H277" s="61">
        <f t="shared" ca="1" si="27"/>
        <v>8.7599999999999997E-2</v>
      </c>
      <c r="I277" s="27">
        <f t="shared" ca="1" si="28"/>
        <v>1891.19</v>
      </c>
      <c r="J277" s="27">
        <f t="shared" ca="1" si="29"/>
        <v>6855.756888416885</v>
      </c>
      <c r="L277" s="4">
        <v>272</v>
      </c>
      <c r="M277" s="62">
        <v>6</v>
      </c>
      <c r="N277" s="63">
        <v>6.93E-2</v>
      </c>
      <c r="O277" s="27">
        <v>1523.06</v>
      </c>
      <c r="P277" s="27">
        <v>7275.44065385268</v>
      </c>
      <c r="R277" s="27">
        <v>2196.5522986380315</v>
      </c>
      <c r="S277" s="28">
        <f t="shared" si="31"/>
        <v>0.27200000000000019</v>
      </c>
    </row>
    <row r="278" spans="6:19">
      <c r="F278" s="4">
        <f t="shared" si="30"/>
        <v>273</v>
      </c>
      <c r="G278" s="62">
        <f t="shared" ca="1" si="26"/>
        <v>4.32</v>
      </c>
      <c r="H278" s="61">
        <f t="shared" ca="1" si="27"/>
        <v>0.1027</v>
      </c>
      <c r="I278" s="27">
        <f t="shared" ca="1" si="28"/>
        <v>1235.24</v>
      </c>
      <c r="J278" s="27">
        <f t="shared" ca="1" si="29"/>
        <v>4143.3187937102821</v>
      </c>
      <c r="L278" s="4">
        <v>273</v>
      </c>
      <c r="M278" s="62">
        <v>7.8</v>
      </c>
      <c r="N278" s="63">
        <v>7.400000000000001E-2</v>
      </c>
      <c r="O278" s="27">
        <v>1695.88</v>
      </c>
      <c r="P278" s="27">
        <v>9785.3236031348606</v>
      </c>
      <c r="R278" s="27">
        <v>2211.5585363721516</v>
      </c>
      <c r="S278" s="28">
        <f t="shared" si="31"/>
        <v>0.27300000000000019</v>
      </c>
    </row>
    <row r="279" spans="6:19">
      <c r="F279" s="4">
        <f t="shared" si="30"/>
        <v>274</v>
      </c>
      <c r="G279" s="62">
        <f t="shared" ca="1" si="26"/>
        <v>1.72</v>
      </c>
      <c r="H279" s="61">
        <f t="shared" ca="1" si="27"/>
        <v>5.9500000000000004E-2</v>
      </c>
      <c r="I279" s="27">
        <f t="shared" ca="1" si="28"/>
        <v>999.61</v>
      </c>
      <c r="J279" s="27">
        <f t="shared" ca="1" si="29"/>
        <v>1589.7912457530726</v>
      </c>
      <c r="L279" s="4">
        <v>274</v>
      </c>
      <c r="M279" s="62">
        <v>6.06</v>
      </c>
      <c r="N279" s="63">
        <v>0.09</v>
      </c>
      <c r="O279" s="27">
        <v>770.87</v>
      </c>
      <c r="P279" s="27">
        <v>3484.3993174310176</v>
      </c>
      <c r="R279" s="27">
        <v>2211.6777207305795</v>
      </c>
      <c r="S279" s="28">
        <f t="shared" si="31"/>
        <v>0.27400000000000019</v>
      </c>
    </row>
    <row r="280" spans="6:19">
      <c r="F280" s="4">
        <f t="shared" si="30"/>
        <v>275</v>
      </c>
      <c r="G280" s="62">
        <f t="shared" ca="1" si="26"/>
        <v>7.1</v>
      </c>
      <c r="H280" s="61">
        <f t="shared" ca="1" si="27"/>
        <v>7.0499999999999993E-2</v>
      </c>
      <c r="I280" s="27">
        <f t="shared" ca="1" si="28"/>
        <v>1235.24</v>
      </c>
      <c r="J280" s="27">
        <f t="shared" ca="1" si="29"/>
        <v>6719.3166133732266</v>
      </c>
      <c r="L280" s="4">
        <v>275</v>
      </c>
      <c r="M280" s="62">
        <v>6.92</v>
      </c>
      <c r="N280" s="63">
        <v>0.14810000000000001</v>
      </c>
      <c r="O280" s="27">
        <v>1154.49</v>
      </c>
      <c r="P280" s="27">
        <v>4797.7285919969081</v>
      </c>
      <c r="R280" s="27">
        <v>2212.9898169919961</v>
      </c>
      <c r="S280" s="28">
        <f t="shared" si="31"/>
        <v>0.27500000000000019</v>
      </c>
    </row>
    <row r="281" spans="6:19">
      <c r="F281" s="4">
        <f t="shared" si="30"/>
        <v>276</v>
      </c>
      <c r="G281" s="62">
        <f t="shared" ca="1" si="26"/>
        <v>5.41</v>
      </c>
      <c r="H281" s="61">
        <f t="shared" ca="1" si="27"/>
        <v>5.7800000000000004E-2</v>
      </c>
      <c r="I281" s="27">
        <f t="shared" ca="1" si="28"/>
        <v>1452.77</v>
      </c>
      <c r="J281" s="27">
        <f t="shared" ca="1" si="29"/>
        <v>6588.6214443958115</v>
      </c>
      <c r="L281" s="4">
        <v>276</v>
      </c>
      <c r="M281" s="62">
        <v>7.04</v>
      </c>
      <c r="N281" s="63">
        <v>8.4700000000000011E-2</v>
      </c>
      <c r="O281" s="27">
        <v>1856.4</v>
      </c>
      <c r="P281" s="27">
        <v>9551.9521520142207</v>
      </c>
      <c r="R281" s="27">
        <v>2215.3762541580791</v>
      </c>
      <c r="S281" s="28">
        <f t="shared" si="31"/>
        <v>0.27600000000000019</v>
      </c>
    </row>
    <row r="282" spans="6:19">
      <c r="F282" s="4">
        <f t="shared" si="30"/>
        <v>277</v>
      </c>
      <c r="G282" s="62">
        <f t="shared" ca="1" si="26"/>
        <v>3.91</v>
      </c>
      <c r="H282" s="61">
        <f t="shared" ca="1" si="27"/>
        <v>7.8899999999999998E-2</v>
      </c>
      <c r="I282" s="27">
        <f t="shared" ca="1" si="28"/>
        <v>1494.79</v>
      </c>
      <c r="J282" s="27">
        <f t="shared" ca="1" si="29"/>
        <v>4867.1873462116391</v>
      </c>
      <c r="L282" s="4">
        <v>277</v>
      </c>
      <c r="M282" s="62">
        <v>6.14</v>
      </c>
      <c r="N282" s="63">
        <v>8.1099999999999992E-2</v>
      </c>
      <c r="O282" s="27">
        <v>1579.04</v>
      </c>
      <c r="P282" s="27">
        <v>7407.8245531736575</v>
      </c>
      <c r="R282" s="27">
        <v>2221.6232060881357</v>
      </c>
      <c r="S282" s="28">
        <f t="shared" si="31"/>
        <v>0.27700000000000019</v>
      </c>
    </row>
    <row r="283" spans="6:19">
      <c r="F283" s="4">
        <f t="shared" si="30"/>
        <v>278</v>
      </c>
      <c r="G283" s="62">
        <f t="shared" ca="1" si="26"/>
        <v>2.29</v>
      </c>
      <c r="H283" s="61">
        <f t="shared" ca="1" si="27"/>
        <v>8.1099999999999992E-2</v>
      </c>
      <c r="I283" s="27">
        <f t="shared" ca="1" si="28"/>
        <v>1559.9</v>
      </c>
      <c r="J283" s="27">
        <f t="shared" ca="1" si="29"/>
        <v>3145.500353581785</v>
      </c>
      <c r="L283" s="4">
        <v>278</v>
      </c>
      <c r="M283" s="62">
        <v>9.2799999999999994</v>
      </c>
      <c r="N283" s="63">
        <v>5.9500000000000004E-2</v>
      </c>
      <c r="O283" s="27">
        <v>689.73</v>
      </c>
      <c r="P283" s="27">
        <v>4812.1704978286516</v>
      </c>
      <c r="R283" s="27">
        <v>2223.5725634270734</v>
      </c>
      <c r="S283" s="28">
        <f t="shared" si="31"/>
        <v>0.27800000000000019</v>
      </c>
    </row>
    <row r="284" spans="6:19">
      <c r="F284" s="4">
        <f t="shared" si="30"/>
        <v>279</v>
      </c>
      <c r="G284" s="62">
        <f t="shared" ca="1" si="26"/>
        <v>8.5299999999999994</v>
      </c>
      <c r="H284" s="61">
        <f t="shared" ca="1" si="27"/>
        <v>0.12359999999999999</v>
      </c>
      <c r="I284" s="27">
        <f t="shared" ca="1" si="28"/>
        <v>664.27</v>
      </c>
      <c r="J284" s="27">
        <f t="shared" ca="1" si="29"/>
        <v>3385.4749197075171</v>
      </c>
      <c r="L284" s="4">
        <v>279</v>
      </c>
      <c r="M284" s="62">
        <v>1.72</v>
      </c>
      <c r="N284" s="63">
        <v>8.3900000000000002E-2</v>
      </c>
      <c r="O284" s="27">
        <v>1270.27</v>
      </c>
      <c r="P284" s="27">
        <v>1959.1565008508994</v>
      </c>
      <c r="R284" s="27">
        <v>2224.1915188422004</v>
      </c>
      <c r="S284" s="28">
        <f t="shared" si="31"/>
        <v>0.27900000000000019</v>
      </c>
    </row>
    <row r="285" spans="6:19">
      <c r="F285" s="4">
        <f t="shared" si="30"/>
        <v>280</v>
      </c>
      <c r="G285" s="62">
        <f t="shared" ca="1" si="26"/>
        <v>5.38</v>
      </c>
      <c r="H285" s="61">
        <f t="shared" ca="1" si="27"/>
        <v>9.5399999999999985E-2</v>
      </c>
      <c r="I285" s="27">
        <f t="shared" ca="1" si="28"/>
        <v>1687.96</v>
      </c>
      <c r="J285" s="27">
        <f t="shared" ca="1" si="29"/>
        <v>6856.4167091486133</v>
      </c>
      <c r="L285" s="4">
        <v>280</v>
      </c>
      <c r="M285" s="62">
        <v>5.41</v>
      </c>
      <c r="N285" s="63">
        <v>6.9199999999999998E-2</v>
      </c>
      <c r="O285" s="27">
        <v>1317.25</v>
      </c>
      <c r="P285" s="27">
        <v>5781.2145973917422</v>
      </c>
      <c r="R285" s="27">
        <v>2226.5343196586755</v>
      </c>
      <c r="S285" s="28">
        <f t="shared" si="31"/>
        <v>0.28000000000000019</v>
      </c>
    </row>
    <row r="286" spans="6:19">
      <c r="F286" s="4">
        <f t="shared" si="30"/>
        <v>281</v>
      </c>
      <c r="G286" s="62">
        <f t="shared" ca="1" si="26"/>
        <v>9.34</v>
      </c>
      <c r="H286" s="61">
        <f t="shared" ca="1" si="27"/>
        <v>0.1042</v>
      </c>
      <c r="I286" s="27">
        <f t="shared" ca="1" si="28"/>
        <v>1294.1099999999999</v>
      </c>
      <c r="J286" s="27">
        <f t="shared" ca="1" si="29"/>
        <v>7498.6608905796966</v>
      </c>
      <c r="L286" s="4">
        <v>281</v>
      </c>
      <c r="M286" s="62">
        <v>1.49</v>
      </c>
      <c r="N286" s="63">
        <v>0.1009</v>
      </c>
      <c r="O286" s="27">
        <v>1440.19</v>
      </c>
      <c r="P286" s="27">
        <v>1904.7322128042072</v>
      </c>
      <c r="R286" s="27">
        <v>2227.5774816001658</v>
      </c>
      <c r="S286" s="28">
        <f t="shared" si="31"/>
        <v>0.28100000000000019</v>
      </c>
    </row>
    <row r="287" spans="6:19">
      <c r="F287" s="4">
        <f t="shared" si="30"/>
        <v>282</v>
      </c>
      <c r="G287" s="62">
        <f t="shared" ca="1" si="26"/>
        <v>3.49</v>
      </c>
      <c r="H287" s="61">
        <f t="shared" ca="1" si="27"/>
        <v>8.3699999999999997E-2</v>
      </c>
      <c r="I287" s="27">
        <f t="shared" ca="1" si="28"/>
        <v>1401.26</v>
      </c>
      <c r="J287" s="27">
        <f t="shared" ca="1" si="29"/>
        <v>4095.2414264410559</v>
      </c>
      <c r="L287" s="4">
        <v>282</v>
      </c>
      <c r="M287" s="62">
        <v>1.04</v>
      </c>
      <c r="N287" s="63">
        <v>8.1099999999999992E-2</v>
      </c>
      <c r="O287" s="27">
        <v>1150.4100000000001</v>
      </c>
      <c r="P287" s="27">
        <v>1104.9732912802119</v>
      </c>
      <c r="R287" s="27">
        <v>2240.1471694383936</v>
      </c>
      <c r="S287" s="28">
        <f t="shared" si="31"/>
        <v>0.28200000000000019</v>
      </c>
    </row>
    <row r="288" spans="6:19">
      <c r="F288" s="4">
        <f t="shared" si="30"/>
        <v>283</v>
      </c>
      <c r="G288" s="62">
        <f t="shared" ca="1" si="26"/>
        <v>4.91</v>
      </c>
      <c r="H288" s="61">
        <f t="shared" ca="1" si="27"/>
        <v>0.124</v>
      </c>
      <c r="I288" s="27">
        <f t="shared" ca="1" si="28"/>
        <v>1761.43</v>
      </c>
      <c r="J288" s="27">
        <f t="shared" ca="1" si="29"/>
        <v>6203.4018200500041</v>
      </c>
      <c r="L288" s="4">
        <v>283</v>
      </c>
      <c r="M288" s="62">
        <v>4.42</v>
      </c>
      <c r="N288" s="63">
        <v>8.3900000000000002E-2</v>
      </c>
      <c r="O288" s="27">
        <v>1539.49</v>
      </c>
      <c r="P288" s="27">
        <v>5497.3470057778468</v>
      </c>
      <c r="R288" s="27">
        <v>2247.308112621186</v>
      </c>
      <c r="S288" s="28">
        <f t="shared" si="31"/>
        <v>0.2830000000000002</v>
      </c>
    </row>
    <row r="289" spans="6:19">
      <c r="F289" s="4">
        <f t="shared" si="30"/>
        <v>284</v>
      </c>
      <c r="G289" s="62">
        <f t="shared" ca="1" si="26"/>
        <v>7.83</v>
      </c>
      <c r="H289" s="61">
        <f t="shared" ca="1" si="27"/>
        <v>6.93E-2</v>
      </c>
      <c r="I289" s="27">
        <f t="shared" ca="1" si="28"/>
        <v>1377.54</v>
      </c>
      <c r="J289" s="27">
        <f t="shared" ca="1" si="29"/>
        <v>8114.8332764328898</v>
      </c>
      <c r="L289" s="4">
        <v>284</v>
      </c>
      <c r="M289" s="62">
        <v>1.04</v>
      </c>
      <c r="N289" s="63">
        <v>8.5999999999999993E-2</v>
      </c>
      <c r="O289" s="27">
        <v>1377.54</v>
      </c>
      <c r="P289" s="27">
        <v>1317.0467324529468</v>
      </c>
      <c r="R289" s="27">
        <v>2247.7356475042602</v>
      </c>
      <c r="S289" s="28">
        <f t="shared" si="31"/>
        <v>0.2840000000000002</v>
      </c>
    </row>
    <row r="290" spans="6:19">
      <c r="F290" s="4">
        <f t="shared" si="30"/>
        <v>285</v>
      </c>
      <c r="G290" s="62">
        <f t="shared" ca="1" si="26"/>
        <v>1.04</v>
      </c>
      <c r="H290" s="61">
        <f t="shared" ca="1" si="27"/>
        <v>0.1027</v>
      </c>
      <c r="I290" s="27">
        <f t="shared" ca="1" si="28"/>
        <v>1539.49</v>
      </c>
      <c r="J290" s="27">
        <f t="shared" ca="1" si="29"/>
        <v>1449.164876655035</v>
      </c>
      <c r="L290" s="4">
        <v>285</v>
      </c>
      <c r="M290" s="62">
        <v>3.91</v>
      </c>
      <c r="N290" s="63">
        <v>0.1207</v>
      </c>
      <c r="O290" s="27">
        <v>1294.1099999999999</v>
      </c>
      <c r="P290" s="27">
        <v>3854.8105718134548</v>
      </c>
      <c r="R290" s="27">
        <v>2251.1795757869309</v>
      </c>
      <c r="S290" s="28">
        <f t="shared" si="31"/>
        <v>0.2850000000000002</v>
      </c>
    </row>
    <row r="291" spans="6:19">
      <c r="F291" s="4">
        <f t="shared" si="30"/>
        <v>286</v>
      </c>
      <c r="G291" s="62">
        <f t="shared" ca="1" si="26"/>
        <v>2.72</v>
      </c>
      <c r="H291" s="61">
        <f t="shared" ca="1" si="27"/>
        <v>8.3699999999999997E-2</v>
      </c>
      <c r="I291" s="27">
        <f t="shared" ca="1" si="28"/>
        <v>809.71</v>
      </c>
      <c r="J291" s="27">
        <f t="shared" ca="1" si="29"/>
        <v>1899.83235693969</v>
      </c>
      <c r="L291" s="4">
        <v>286</v>
      </c>
      <c r="M291" s="62">
        <v>6.92</v>
      </c>
      <c r="N291" s="63">
        <v>9.4E-2</v>
      </c>
      <c r="O291" s="27">
        <v>331.83</v>
      </c>
      <c r="P291" s="27">
        <v>1634.3264355134288</v>
      </c>
      <c r="R291" s="27">
        <v>2253.4132331092246</v>
      </c>
      <c r="S291" s="28">
        <f t="shared" si="31"/>
        <v>0.2860000000000002</v>
      </c>
    </row>
    <row r="292" spans="6:19">
      <c r="F292" s="4">
        <f t="shared" si="30"/>
        <v>287</v>
      </c>
      <c r="G292" s="62">
        <f t="shared" ca="1" si="26"/>
        <v>2.19</v>
      </c>
      <c r="H292" s="61">
        <f t="shared" ca="1" si="27"/>
        <v>0.14810000000000001</v>
      </c>
      <c r="I292" s="27">
        <f t="shared" ca="1" si="28"/>
        <v>1270.32</v>
      </c>
      <c r="J292" s="27">
        <f t="shared" ca="1" si="29"/>
        <v>2238.7141120519841</v>
      </c>
      <c r="L292" s="4">
        <v>287</v>
      </c>
      <c r="M292" s="62">
        <v>9.2200000000000006</v>
      </c>
      <c r="N292" s="63">
        <v>4.7899999999999998E-2</v>
      </c>
      <c r="O292" s="27">
        <v>1963.5</v>
      </c>
      <c r="P292" s="27">
        <v>14363.163920481073</v>
      </c>
      <c r="R292" s="27">
        <v>2260.260713725258</v>
      </c>
      <c r="S292" s="28">
        <f t="shared" si="31"/>
        <v>0.2870000000000002</v>
      </c>
    </row>
    <row r="293" spans="6:19">
      <c r="F293" s="4">
        <f t="shared" si="30"/>
        <v>288</v>
      </c>
      <c r="G293" s="62">
        <f t="shared" ca="1" si="26"/>
        <v>3.52</v>
      </c>
      <c r="H293" s="61">
        <f t="shared" ca="1" si="27"/>
        <v>8.9700000000000002E-2</v>
      </c>
      <c r="I293" s="27">
        <f t="shared" ca="1" si="28"/>
        <v>881.39</v>
      </c>
      <c r="J293" s="27">
        <f t="shared" ca="1" si="29"/>
        <v>2563.99279642798</v>
      </c>
      <c r="L293" s="4">
        <v>288</v>
      </c>
      <c r="M293" s="62">
        <v>8.49</v>
      </c>
      <c r="N293" s="63">
        <v>0.1069</v>
      </c>
      <c r="O293" s="27">
        <v>2080.1999999999998</v>
      </c>
      <c r="P293" s="27">
        <v>11243.558484533034</v>
      </c>
      <c r="R293" s="27">
        <v>2261.710434822633</v>
      </c>
      <c r="S293" s="28">
        <f t="shared" si="31"/>
        <v>0.2880000000000002</v>
      </c>
    </row>
    <row r="294" spans="6:19">
      <c r="F294" s="4">
        <f t="shared" si="30"/>
        <v>289</v>
      </c>
      <c r="G294" s="62">
        <f t="shared" ca="1" si="26"/>
        <v>9.51</v>
      </c>
      <c r="H294" s="61">
        <f t="shared" ca="1" si="27"/>
        <v>9.3000000000000013E-2</v>
      </c>
      <c r="I294" s="27">
        <f t="shared" ca="1" si="28"/>
        <v>1725.86</v>
      </c>
      <c r="J294" s="27">
        <f t="shared" ca="1" si="29"/>
        <v>10591.550537305075</v>
      </c>
      <c r="L294" s="4">
        <v>289</v>
      </c>
      <c r="M294" s="62">
        <v>4.55</v>
      </c>
      <c r="N294" s="63">
        <v>0.1128</v>
      </c>
      <c r="O294" s="27">
        <v>1991.12</v>
      </c>
      <c r="P294" s="27">
        <v>6797.7571663244107</v>
      </c>
      <c r="R294" s="27">
        <v>2261.717845757893</v>
      </c>
      <c r="S294" s="28">
        <f t="shared" si="31"/>
        <v>0.2890000000000002</v>
      </c>
    </row>
    <row r="295" spans="6:19">
      <c r="F295" s="4">
        <f t="shared" si="30"/>
        <v>290</v>
      </c>
      <c r="G295" s="62">
        <f t="shared" ca="1" si="26"/>
        <v>4.8499999999999996</v>
      </c>
      <c r="H295" s="61">
        <f t="shared" ca="1" si="27"/>
        <v>6.1100000000000002E-2</v>
      </c>
      <c r="I295" s="27">
        <f t="shared" ca="1" si="28"/>
        <v>689</v>
      </c>
      <c r="J295" s="27">
        <f t="shared" ca="1" si="29"/>
        <v>2818.7475459515199</v>
      </c>
      <c r="L295" s="4">
        <v>290</v>
      </c>
      <c r="M295" s="62">
        <v>8.5299999999999994</v>
      </c>
      <c r="N295" s="63">
        <v>6.9199999999999998E-2</v>
      </c>
      <c r="O295" s="27">
        <v>817.36</v>
      </c>
      <c r="P295" s="27">
        <v>5136.8193361201247</v>
      </c>
      <c r="R295" s="27">
        <v>2288.1310561911432</v>
      </c>
      <c r="S295" s="28">
        <f t="shared" si="31"/>
        <v>0.2900000000000002</v>
      </c>
    </row>
    <row r="296" spans="6:19">
      <c r="F296" s="4">
        <f t="shared" si="30"/>
        <v>291</v>
      </c>
      <c r="G296" s="62">
        <f t="shared" ca="1" si="26"/>
        <v>4.5599999999999996</v>
      </c>
      <c r="H296" s="61">
        <f t="shared" ca="1" si="27"/>
        <v>0.1128</v>
      </c>
      <c r="I296" s="27">
        <f t="shared" ca="1" si="28"/>
        <v>358.54</v>
      </c>
      <c r="J296" s="27">
        <f t="shared" ca="1" si="29"/>
        <v>1226.1566095933558</v>
      </c>
      <c r="L296" s="4">
        <v>291</v>
      </c>
      <c r="M296" s="62">
        <v>4.8499999999999996</v>
      </c>
      <c r="N296" s="63">
        <v>6.8000000000000005E-2</v>
      </c>
      <c r="O296" s="27">
        <v>1523.06</v>
      </c>
      <c r="P296" s="27">
        <v>6118.5737937712693</v>
      </c>
      <c r="R296" s="27">
        <v>2296.8685816285047</v>
      </c>
      <c r="S296" s="28">
        <f t="shared" si="31"/>
        <v>0.2910000000000002</v>
      </c>
    </row>
    <row r="297" spans="6:19">
      <c r="F297" s="4">
        <f t="shared" si="30"/>
        <v>292</v>
      </c>
      <c r="G297" s="62">
        <f t="shared" ca="1" si="26"/>
        <v>1.47</v>
      </c>
      <c r="H297" s="61">
        <f t="shared" ca="1" si="27"/>
        <v>0.1142</v>
      </c>
      <c r="I297" s="27">
        <f t="shared" ca="1" si="28"/>
        <v>1919.12</v>
      </c>
      <c r="J297" s="27">
        <f t="shared" ca="1" si="29"/>
        <v>2469.8213671605372</v>
      </c>
      <c r="L297" s="4">
        <v>292</v>
      </c>
      <c r="M297" s="62">
        <v>7.19</v>
      </c>
      <c r="N297" s="63">
        <v>3.4799999999999998E-2</v>
      </c>
      <c r="O297" s="27">
        <v>1597.56</v>
      </c>
      <c r="P297" s="27">
        <v>10009.721408119674</v>
      </c>
      <c r="R297" s="27">
        <v>2298.1158408709903</v>
      </c>
      <c r="S297" s="28">
        <f t="shared" si="31"/>
        <v>0.2920000000000002</v>
      </c>
    </row>
    <row r="298" spans="6:19">
      <c r="F298" s="4">
        <f t="shared" si="30"/>
        <v>293</v>
      </c>
      <c r="G298" s="62">
        <f t="shared" ca="1" si="26"/>
        <v>7.38</v>
      </c>
      <c r="H298" s="61">
        <f t="shared" ca="1" si="27"/>
        <v>8.9700000000000002E-2</v>
      </c>
      <c r="I298" s="27">
        <f t="shared" ca="1" si="28"/>
        <v>342.32</v>
      </c>
      <c r="J298" s="27">
        <f t="shared" ca="1" si="29"/>
        <v>1791.7916192793846</v>
      </c>
      <c r="L298" s="4">
        <v>293</v>
      </c>
      <c r="M298" s="62">
        <v>6.85</v>
      </c>
      <c r="N298" s="63">
        <v>5.9500000000000004E-2</v>
      </c>
      <c r="O298" s="27">
        <v>1242.3399999999999</v>
      </c>
      <c r="P298" s="27">
        <v>6826.2472989651087</v>
      </c>
      <c r="R298" s="27">
        <v>2306.0720731579536</v>
      </c>
      <c r="S298" s="28">
        <f t="shared" si="31"/>
        <v>0.2930000000000002</v>
      </c>
    </row>
    <row r="299" spans="6:19">
      <c r="F299" s="4">
        <f t="shared" si="30"/>
        <v>294</v>
      </c>
      <c r="G299" s="62">
        <f t="shared" ca="1" si="26"/>
        <v>9.4</v>
      </c>
      <c r="H299" s="61">
        <f t="shared" ca="1" si="27"/>
        <v>0.1027</v>
      </c>
      <c r="I299" s="27">
        <f t="shared" ca="1" si="28"/>
        <v>1264.29</v>
      </c>
      <c r="J299" s="27">
        <f t="shared" ca="1" si="29"/>
        <v>7399.436862810433</v>
      </c>
      <c r="L299" s="4">
        <v>294</v>
      </c>
      <c r="M299" s="62">
        <v>1.0900000000000001</v>
      </c>
      <c r="N299" s="63">
        <v>0.1142</v>
      </c>
      <c r="O299" s="27">
        <v>532.78</v>
      </c>
      <c r="P299" s="27">
        <v>518.72563280917223</v>
      </c>
      <c r="R299" s="27">
        <v>2308.1287356866828</v>
      </c>
      <c r="S299" s="28">
        <f t="shared" si="31"/>
        <v>0.29400000000000021</v>
      </c>
    </row>
    <row r="300" spans="6:19">
      <c r="F300" s="4">
        <f t="shared" si="30"/>
        <v>295</v>
      </c>
      <c r="G300" s="62">
        <f t="shared" ca="1" si="26"/>
        <v>6.92</v>
      </c>
      <c r="H300" s="61">
        <f t="shared" ca="1" si="27"/>
        <v>9.3800000000000008E-2</v>
      </c>
      <c r="I300" s="27">
        <f t="shared" ca="1" si="28"/>
        <v>881.39</v>
      </c>
      <c r="J300" s="27">
        <f t="shared" ca="1" si="29"/>
        <v>4343.8823073011454</v>
      </c>
      <c r="L300" s="4">
        <v>295</v>
      </c>
      <c r="M300" s="62">
        <v>4.32</v>
      </c>
      <c r="N300" s="63">
        <v>6.93E-2</v>
      </c>
      <c r="O300" s="27">
        <v>790.27</v>
      </c>
      <c r="P300" s="27">
        <v>2866.0796730388097</v>
      </c>
      <c r="R300" s="27">
        <v>2312.6468491997766</v>
      </c>
      <c r="S300" s="28">
        <f t="shared" si="31"/>
        <v>0.29500000000000021</v>
      </c>
    </row>
    <row r="301" spans="6:19">
      <c r="F301" s="4">
        <f t="shared" si="30"/>
        <v>296</v>
      </c>
      <c r="G301" s="62">
        <f t="shared" ca="1" si="26"/>
        <v>3.49</v>
      </c>
      <c r="H301" s="61">
        <f t="shared" ca="1" si="27"/>
        <v>9.3800000000000008E-2</v>
      </c>
      <c r="I301" s="27">
        <f t="shared" ca="1" si="28"/>
        <v>770.87</v>
      </c>
      <c r="J301" s="27">
        <f t="shared" ca="1" si="29"/>
        <v>2208.0850163872433</v>
      </c>
      <c r="L301" s="4">
        <v>296</v>
      </c>
      <c r="M301" s="62">
        <v>3.96</v>
      </c>
      <c r="N301" s="63">
        <v>7.0499999999999993E-2</v>
      </c>
      <c r="O301" s="27">
        <v>1599.2</v>
      </c>
      <c r="P301" s="27">
        <v>5363.5859765685354</v>
      </c>
      <c r="R301" s="27">
        <v>2315.0275730304452</v>
      </c>
      <c r="S301" s="28">
        <f t="shared" si="31"/>
        <v>0.29600000000000021</v>
      </c>
    </row>
    <row r="302" spans="6:19">
      <c r="F302" s="4">
        <f t="shared" si="30"/>
        <v>297</v>
      </c>
      <c r="G302" s="62">
        <f t="shared" ca="1" si="26"/>
        <v>4.2</v>
      </c>
      <c r="H302" s="61">
        <f t="shared" ca="1" si="27"/>
        <v>0.124</v>
      </c>
      <c r="I302" s="27">
        <f t="shared" ca="1" si="28"/>
        <v>939.32</v>
      </c>
      <c r="J302" s="27">
        <f t="shared" ca="1" si="29"/>
        <v>2938.8415716390696</v>
      </c>
      <c r="L302" s="4">
        <v>297</v>
      </c>
      <c r="M302" s="62">
        <v>6.06</v>
      </c>
      <c r="N302" s="63">
        <v>0.11119999999999999</v>
      </c>
      <c r="O302" s="27">
        <v>381</v>
      </c>
      <c r="P302" s="27">
        <v>1617.7558904936186</v>
      </c>
      <c r="R302" s="27">
        <v>2319.4583038795313</v>
      </c>
      <c r="S302" s="28">
        <f t="shared" si="31"/>
        <v>0.29700000000000021</v>
      </c>
    </row>
    <row r="303" spans="6:19">
      <c r="F303" s="4">
        <f t="shared" si="30"/>
        <v>298</v>
      </c>
      <c r="G303" s="62">
        <f t="shared" ca="1" si="26"/>
        <v>8.92</v>
      </c>
      <c r="H303" s="61">
        <f t="shared" ca="1" si="27"/>
        <v>0.1045</v>
      </c>
      <c r="I303" s="27">
        <f t="shared" ca="1" si="28"/>
        <v>1377.54</v>
      </c>
      <c r="J303" s="27">
        <f t="shared" ca="1" si="29"/>
        <v>7750.3267515587477</v>
      </c>
      <c r="L303" s="4">
        <v>298</v>
      </c>
      <c r="M303" s="62">
        <v>6.92</v>
      </c>
      <c r="N303" s="63">
        <v>7.5399999999999995E-2</v>
      </c>
      <c r="O303" s="27">
        <v>1291.67</v>
      </c>
      <c r="P303" s="27">
        <v>6771.9550112599245</v>
      </c>
      <c r="R303" s="27">
        <v>2334.9073676381595</v>
      </c>
      <c r="S303" s="28">
        <f t="shared" si="31"/>
        <v>0.29800000000000021</v>
      </c>
    </row>
    <row r="304" spans="6:19">
      <c r="F304" s="4">
        <f t="shared" si="30"/>
        <v>299</v>
      </c>
      <c r="G304" s="62">
        <f t="shared" ca="1" si="26"/>
        <v>9.4</v>
      </c>
      <c r="H304" s="61">
        <f t="shared" ca="1" si="27"/>
        <v>9.6300000000000011E-2</v>
      </c>
      <c r="I304" s="27">
        <f t="shared" ca="1" si="28"/>
        <v>1014.56</v>
      </c>
      <c r="J304" s="27">
        <f t="shared" ca="1" si="29"/>
        <v>6096.1054618776698</v>
      </c>
      <c r="L304" s="4">
        <v>299</v>
      </c>
      <c r="M304" s="62">
        <v>8.5299999999999994</v>
      </c>
      <c r="N304" s="63">
        <v>0.1069</v>
      </c>
      <c r="O304" s="27">
        <v>1725.86</v>
      </c>
      <c r="P304" s="27">
        <v>9355.9727876688103</v>
      </c>
      <c r="R304" s="27">
        <v>2337.6259097287125</v>
      </c>
      <c r="S304" s="28">
        <f t="shared" si="31"/>
        <v>0.29900000000000021</v>
      </c>
    </row>
    <row r="305" spans="6:19">
      <c r="F305" s="4">
        <f t="shared" si="30"/>
        <v>300</v>
      </c>
      <c r="G305" s="62">
        <f t="shared" ca="1" si="26"/>
        <v>1.64</v>
      </c>
      <c r="H305" s="61">
        <f t="shared" ca="1" si="27"/>
        <v>0.1067</v>
      </c>
      <c r="I305" s="27">
        <f t="shared" ca="1" si="28"/>
        <v>1725.86</v>
      </c>
      <c r="J305" s="27">
        <f t="shared" ca="1" si="29"/>
        <v>2477.673564729695</v>
      </c>
      <c r="L305" s="4">
        <v>300</v>
      </c>
      <c r="M305" s="62">
        <v>1.04</v>
      </c>
      <c r="N305" s="63">
        <v>7.9299999999999995E-2</v>
      </c>
      <c r="O305" s="27">
        <v>868.39</v>
      </c>
      <c r="P305" s="27">
        <v>835.51015092363605</v>
      </c>
      <c r="R305" s="27">
        <v>2344.6421806046214</v>
      </c>
      <c r="S305" s="28">
        <f t="shared" si="31"/>
        <v>0.30000000000000021</v>
      </c>
    </row>
    <row r="306" spans="6:19">
      <c r="F306" s="4">
        <f t="shared" si="30"/>
        <v>301</v>
      </c>
      <c r="G306" s="62">
        <f t="shared" ca="1" si="26"/>
        <v>4.29</v>
      </c>
      <c r="H306" s="61">
        <f t="shared" ca="1" si="27"/>
        <v>7.0000000000000007E-2</v>
      </c>
      <c r="I306" s="27">
        <f t="shared" ca="1" si="28"/>
        <v>544.57000000000005</v>
      </c>
      <c r="J306" s="27">
        <f t="shared" ca="1" si="29"/>
        <v>1959.8892694430413</v>
      </c>
      <c r="L306" s="4">
        <v>301</v>
      </c>
      <c r="M306" s="62">
        <v>5.41</v>
      </c>
      <c r="N306" s="63">
        <v>7.400000000000001E-2</v>
      </c>
      <c r="O306" s="27">
        <v>1520.96</v>
      </c>
      <c r="P306" s="27">
        <v>6584.9125651653831</v>
      </c>
      <c r="R306" s="27">
        <v>2351.2024346516237</v>
      </c>
      <c r="S306" s="28">
        <f t="shared" si="31"/>
        <v>0.30100000000000021</v>
      </c>
    </row>
    <row r="307" spans="6:19">
      <c r="F307" s="4">
        <f t="shared" si="30"/>
        <v>302</v>
      </c>
      <c r="G307" s="62">
        <f t="shared" ca="1" si="26"/>
        <v>1.0900000000000001</v>
      </c>
      <c r="H307" s="61">
        <f t="shared" ca="1" si="27"/>
        <v>9.5399999999999985E-2</v>
      </c>
      <c r="I307" s="27">
        <f t="shared" ca="1" si="28"/>
        <v>737.79</v>
      </c>
      <c r="J307" s="27">
        <f t="shared" ca="1" si="29"/>
        <v>731.19634070793938</v>
      </c>
      <c r="L307" s="4">
        <v>302</v>
      </c>
      <c r="M307" s="62">
        <v>4.16</v>
      </c>
      <c r="N307" s="63">
        <v>0.11119999999999999</v>
      </c>
      <c r="O307" s="27">
        <v>1963.5</v>
      </c>
      <c r="P307" s="27">
        <v>6269.8206045074294</v>
      </c>
      <c r="R307" s="27">
        <v>2362.5321613363672</v>
      </c>
      <c r="S307" s="28">
        <f t="shared" si="31"/>
        <v>0.30200000000000021</v>
      </c>
    </row>
    <row r="308" spans="6:19">
      <c r="F308" s="4">
        <f t="shared" si="30"/>
        <v>303</v>
      </c>
      <c r="G308" s="62">
        <f t="shared" ca="1" si="26"/>
        <v>8.99</v>
      </c>
      <c r="H308" s="61">
        <f t="shared" ca="1" si="27"/>
        <v>7.5700000000000003E-2</v>
      </c>
      <c r="I308" s="27">
        <f t="shared" ca="1" si="28"/>
        <v>278.54000000000002</v>
      </c>
      <c r="J308" s="27">
        <f t="shared" ca="1" si="29"/>
        <v>1770.1632703681898</v>
      </c>
      <c r="L308" s="4">
        <v>303</v>
      </c>
      <c r="M308" s="62">
        <v>9.2799999999999994</v>
      </c>
      <c r="N308" s="63">
        <v>8.9700000000000002E-2</v>
      </c>
      <c r="O308" s="27">
        <v>1074.4100000000001</v>
      </c>
      <c r="P308" s="27">
        <v>6580.607696066777</v>
      </c>
      <c r="R308" s="27">
        <v>2370.3956186991882</v>
      </c>
      <c r="S308" s="28">
        <f t="shared" si="31"/>
        <v>0.30300000000000021</v>
      </c>
    </row>
    <row r="309" spans="6:19">
      <c r="F309" s="4">
        <f t="shared" si="30"/>
        <v>304</v>
      </c>
      <c r="G309" s="62">
        <f t="shared" ca="1" si="26"/>
        <v>1.66</v>
      </c>
      <c r="H309" s="61">
        <f t="shared" ca="1" si="27"/>
        <v>6.3E-2</v>
      </c>
      <c r="I309" s="27">
        <f t="shared" ca="1" si="28"/>
        <v>1270.32</v>
      </c>
      <c r="J309" s="27">
        <f t="shared" ca="1" si="29"/>
        <v>1944.6907481959042</v>
      </c>
      <c r="L309" s="4">
        <v>304</v>
      </c>
      <c r="M309" s="62">
        <v>4.8499999999999996</v>
      </c>
      <c r="N309" s="63">
        <v>6.9199999999999998E-2</v>
      </c>
      <c r="O309" s="27">
        <v>2820.93</v>
      </c>
      <c r="P309" s="27">
        <v>11296.908417329554</v>
      </c>
      <c r="R309" s="27">
        <v>2374.7941448303209</v>
      </c>
      <c r="S309" s="28">
        <f t="shared" si="31"/>
        <v>0.30400000000000021</v>
      </c>
    </row>
    <row r="310" spans="6:19">
      <c r="F310" s="4">
        <f t="shared" si="30"/>
        <v>305</v>
      </c>
      <c r="G310" s="62">
        <f t="shared" ca="1" si="26"/>
        <v>4.32</v>
      </c>
      <c r="H310" s="61">
        <f t="shared" ca="1" si="27"/>
        <v>7.0499999999999993E-2</v>
      </c>
      <c r="I310" s="27">
        <f t="shared" ca="1" si="28"/>
        <v>1197.8399999999999</v>
      </c>
      <c r="J310" s="27">
        <f t="shared" ca="1" si="29"/>
        <v>4331.7585847529299</v>
      </c>
      <c r="L310" s="4">
        <v>305</v>
      </c>
      <c r="M310" s="62">
        <v>4.8499999999999996</v>
      </c>
      <c r="N310" s="63">
        <v>8.0399999999999985E-2</v>
      </c>
      <c r="O310" s="27">
        <v>737.79</v>
      </c>
      <c r="P310" s="27">
        <v>2869.9471663546601</v>
      </c>
      <c r="R310" s="27">
        <v>2380.2987075058059</v>
      </c>
      <c r="S310" s="28">
        <f t="shared" si="31"/>
        <v>0.30500000000000022</v>
      </c>
    </row>
    <row r="311" spans="6:19">
      <c r="F311" s="4">
        <f t="shared" si="30"/>
        <v>306</v>
      </c>
      <c r="G311" s="62">
        <f t="shared" ca="1" si="26"/>
        <v>2.52</v>
      </c>
      <c r="H311" s="61">
        <f t="shared" ca="1" si="27"/>
        <v>8.0600000000000005E-2</v>
      </c>
      <c r="I311" s="27">
        <f t="shared" ca="1" si="28"/>
        <v>561.70000000000005</v>
      </c>
      <c r="J311" s="27">
        <f t="shared" ca="1" si="29"/>
        <v>1236.6197537145781</v>
      </c>
      <c r="L311" s="4">
        <v>306</v>
      </c>
      <c r="M311" s="62">
        <v>2.61</v>
      </c>
      <c r="N311" s="63">
        <v>0.1009</v>
      </c>
      <c r="O311" s="27">
        <v>1377.54</v>
      </c>
      <c r="P311" s="27">
        <v>3029.4312346270708</v>
      </c>
      <c r="R311" s="27">
        <v>2388.4130037379496</v>
      </c>
      <c r="S311" s="28">
        <f t="shared" si="31"/>
        <v>0.30600000000000022</v>
      </c>
    </row>
    <row r="312" spans="6:19">
      <c r="F312" s="4">
        <f t="shared" si="30"/>
        <v>307</v>
      </c>
      <c r="G312" s="62">
        <f t="shared" ca="1" si="26"/>
        <v>9.51</v>
      </c>
      <c r="H312" s="61">
        <f t="shared" ca="1" si="27"/>
        <v>0.10189999999999999</v>
      </c>
      <c r="I312" s="27">
        <f t="shared" ca="1" si="28"/>
        <v>386.29</v>
      </c>
      <c r="J312" s="27">
        <f t="shared" ca="1" si="29"/>
        <v>2284.3803963192845</v>
      </c>
      <c r="L312" s="4">
        <v>307</v>
      </c>
      <c r="M312" s="62">
        <v>1.58</v>
      </c>
      <c r="N312" s="63">
        <v>8.9700000000000002E-2</v>
      </c>
      <c r="O312" s="27">
        <v>1403.89</v>
      </c>
      <c r="P312" s="27">
        <v>1986.3875042003683</v>
      </c>
      <c r="R312" s="27">
        <v>2390.4667658644112</v>
      </c>
      <c r="S312" s="28">
        <f t="shared" si="31"/>
        <v>0.30700000000000022</v>
      </c>
    </row>
    <row r="313" spans="6:19">
      <c r="F313" s="4">
        <f t="shared" si="30"/>
        <v>308</v>
      </c>
      <c r="G313" s="62">
        <f t="shared" ca="1" si="26"/>
        <v>5.38</v>
      </c>
      <c r="H313" s="61">
        <f t="shared" ca="1" si="27"/>
        <v>9.98E-2</v>
      </c>
      <c r="I313" s="27">
        <f t="shared" ca="1" si="28"/>
        <v>1991.12</v>
      </c>
      <c r="J313" s="27">
        <f t="shared" ca="1" si="29"/>
        <v>7991.9854771624769</v>
      </c>
      <c r="L313" s="4">
        <v>308</v>
      </c>
      <c r="M313" s="62">
        <v>5.41</v>
      </c>
      <c r="N313" s="63">
        <v>6.93E-2</v>
      </c>
      <c r="O313" s="27">
        <v>532.78</v>
      </c>
      <c r="P313" s="27">
        <v>2337.6259097287125</v>
      </c>
      <c r="R313" s="27">
        <v>2394.479314573136</v>
      </c>
      <c r="S313" s="28">
        <f t="shared" si="31"/>
        <v>0.30800000000000022</v>
      </c>
    </row>
    <row r="314" spans="6:19">
      <c r="F314" s="4">
        <f t="shared" si="30"/>
        <v>309</v>
      </c>
      <c r="G314" s="62">
        <f t="shared" ca="1" si="26"/>
        <v>5.38</v>
      </c>
      <c r="H314" s="61">
        <f t="shared" ca="1" si="27"/>
        <v>8.0700000000000008E-2</v>
      </c>
      <c r="I314" s="27">
        <f t="shared" ca="1" si="28"/>
        <v>2820.93</v>
      </c>
      <c r="J314" s="27">
        <f t="shared" ca="1" si="29"/>
        <v>11931.535004202218</v>
      </c>
      <c r="L314" s="4">
        <v>309</v>
      </c>
      <c r="M314" s="62">
        <v>6.92</v>
      </c>
      <c r="N314" s="63">
        <v>9.6300000000000011E-2</v>
      </c>
      <c r="O314" s="27">
        <v>504.18</v>
      </c>
      <c r="P314" s="27">
        <v>2464.4422031654603</v>
      </c>
      <c r="R314" s="27">
        <v>2410.8200729968858</v>
      </c>
      <c r="S314" s="28">
        <f t="shared" si="31"/>
        <v>0.30900000000000022</v>
      </c>
    </row>
    <row r="315" spans="6:19">
      <c r="F315" s="4">
        <f t="shared" si="30"/>
        <v>310</v>
      </c>
      <c r="G315" s="62">
        <f t="shared" ca="1" si="26"/>
        <v>6.14</v>
      </c>
      <c r="H315" s="61">
        <f t="shared" ca="1" si="27"/>
        <v>9.3800000000000008E-2</v>
      </c>
      <c r="I315" s="27">
        <f t="shared" ca="1" si="28"/>
        <v>1074.4100000000001</v>
      </c>
      <c r="J315" s="27">
        <f t="shared" ca="1" si="29"/>
        <v>4849.0277636551218</v>
      </c>
      <c r="L315" s="4">
        <v>310</v>
      </c>
      <c r="M315" s="62">
        <v>1.07</v>
      </c>
      <c r="N315" s="63">
        <v>0.1047</v>
      </c>
      <c r="O315" s="27">
        <v>866.98</v>
      </c>
      <c r="P315" s="27">
        <v>836.87567224913641</v>
      </c>
      <c r="R315" s="27">
        <v>2416.7462361179264</v>
      </c>
      <c r="S315" s="28">
        <f t="shared" si="31"/>
        <v>0.31000000000000022</v>
      </c>
    </row>
    <row r="316" spans="6:19">
      <c r="F316" s="4">
        <f t="shared" si="30"/>
        <v>311</v>
      </c>
      <c r="G316" s="62">
        <f t="shared" ca="1" si="26"/>
        <v>7.04</v>
      </c>
      <c r="H316" s="61">
        <f t="shared" ca="1" si="27"/>
        <v>6.8600000000000008E-2</v>
      </c>
      <c r="I316" s="27">
        <f t="shared" ca="1" si="28"/>
        <v>1523.06</v>
      </c>
      <c r="J316" s="27">
        <f t="shared" ca="1" si="29"/>
        <v>8285.4101704659206</v>
      </c>
      <c r="L316" s="4">
        <v>311</v>
      </c>
      <c r="M316" s="62">
        <v>2.19</v>
      </c>
      <c r="N316" s="63">
        <v>0.1016</v>
      </c>
      <c r="O316" s="27">
        <v>1452.77</v>
      </c>
      <c r="P316" s="27">
        <v>2730.5850454643974</v>
      </c>
      <c r="R316" s="27">
        <v>2421.935254674529</v>
      </c>
      <c r="S316" s="28">
        <f t="shared" si="31"/>
        <v>0.31100000000000022</v>
      </c>
    </row>
    <row r="317" spans="6:19">
      <c r="F317" s="4">
        <f t="shared" si="30"/>
        <v>312</v>
      </c>
      <c r="G317" s="62">
        <f t="shared" ca="1" si="26"/>
        <v>7.46</v>
      </c>
      <c r="H317" s="61">
        <f t="shared" ca="1" si="27"/>
        <v>9.5399999999999985E-2</v>
      </c>
      <c r="I317" s="27">
        <f t="shared" ca="1" si="28"/>
        <v>686.96</v>
      </c>
      <c r="J317" s="27">
        <f t="shared" ca="1" si="29"/>
        <v>3551.8671681153769</v>
      </c>
      <c r="L317" s="4">
        <v>312</v>
      </c>
      <c r="M317" s="62">
        <v>6.85</v>
      </c>
      <c r="N317" s="63">
        <v>6.9199999999999998E-2</v>
      </c>
      <c r="O317" s="27">
        <v>1452.77</v>
      </c>
      <c r="P317" s="27">
        <v>7718.7118278936541</v>
      </c>
      <c r="R317" s="27">
        <v>2427.5458099779225</v>
      </c>
      <c r="S317" s="28">
        <f t="shared" si="31"/>
        <v>0.31200000000000022</v>
      </c>
    </row>
    <row r="318" spans="6:19">
      <c r="F318" s="4">
        <f t="shared" si="30"/>
        <v>313</v>
      </c>
      <c r="G318" s="62">
        <f t="shared" ca="1" si="26"/>
        <v>7.79</v>
      </c>
      <c r="H318" s="61">
        <f t="shared" ca="1" si="27"/>
        <v>7.0499999999999993E-2</v>
      </c>
      <c r="I318" s="27">
        <f t="shared" ca="1" si="28"/>
        <v>809.71</v>
      </c>
      <c r="J318" s="27">
        <f t="shared" ca="1" si="29"/>
        <v>4729.7059856760789</v>
      </c>
      <c r="L318" s="4">
        <v>313</v>
      </c>
      <c r="M318" s="62">
        <v>8.17</v>
      </c>
      <c r="N318" s="63">
        <v>0.1149</v>
      </c>
      <c r="O318" s="27">
        <v>1377.54</v>
      </c>
      <c r="P318" s="27">
        <v>7058.8087056159166</v>
      </c>
      <c r="R318" s="27">
        <v>2436.4755763465328</v>
      </c>
      <c r="S318" s="28">
        <f t="shared" si="31"/>
        <v>0.31300000000000022</v>
      </c>
    </row>
    <row r="319" spans="6:19">
      <c r="F319" s="4">
        <f t="shared" si="30"/>
        <v>314</v>
      </c>
      <c r="G319" s="62">
        <f t="shared" ca="1" si="26"/>
        <v>4.6900000000000004</v>
      </c>
      <c r="H319" s="61">
        <f t="shared" ca="1" si="27"/>
        <v>0.10949999999999999</v>
      </c>
      <c r="I319" s="27">
        <f t="shared" ca="1" si="28"/>
        <v>585.22</v>
      </c>
      <c r="J319" s="27">
        <f t="shared" ca="1" si="29"/>
        <v>2061.572475395837</v>
      </c>
      <c r="L319" s="4">
        <v>314</v>
      </c>
      <c r="M319" s="62">
        <v>2.36</v>
      </c>
      <c r="N319" s="63">
        <v>5.9500000000000004E-2</v>
      </c>
      <c r="O319" s="27">
        <v>331.83</v>
      </c>
      <c r="P319" s="27">
        <v>711.10578245186309</v>
      </c>
      <c r="R319" s="27">
        <v>2438.1139362889994</v>
      </c>
      <c r="S319" s="28">
        <f t="shared" si="31"/>
        <v>0.31400000000000022</v>
      </c>
    </row>
    <row r="320" spans="6:19">
      <c r="F320" s="4">
        <f t="shared" si="30"/>
        <v>315</v>
      </c>
      <c r="G320" s="62">
        <f t="shared" ca="1" si="26"/>
        <v>6.92</v>
      </c>
      <c r="H320" s="61">
        <f t="shared" ca="1" si="27"/>
        <v>4.7899999999999998E-2</v>
      </c>
      <c r="I320" s="27">
        <f t="shared" ca="1" si="28"/>
        <v>881.39</v>
      </c>
      <c r="J320" s="27">
        <f t="shared" ca="1" si="29"/>
        <v>5089.3618964144071</v>
      </c>
      <c r="L320" s="4">
        <v>315</v>
      </c>
      <c r="M320" s="62">
        <v>9.2200000000000006</v>
      </c>
      <c r="N320" s="63">
        <v>6.93E-2</v>
      </c>
      <c r="O320" s="27">
        <v>550.29</v>
      </c>
      <c r="P320" s="27">
        <v>3659.5432770805196</v>
      </c>
      <c r="R320" s="27">
        <v>2448.83348883703</v>
      </c>
      <c r="S320" s="28">
        <f t="shared" si="31"/>
        <v>0.31500000000000022</v>
      </c>
    </row>
    <row r="321" spans="6:19">
      <c r="F321" s="4">
        <f t="shared" si="30"/>
        <v>316</v>
      </c>
      <c r="G321" s="62">
        <f t="shared" ca="1" si="26"/>
        <v>1.07</v>
      </c>
      <c r="H321" s="61">
        <f t="shared" ca="1" si="27"/>
        <v>9.3800000000000008E-2</v>
      </c>
      <c r="I321" s="27">
        <f t="shared" ca="1" si="28"/>
        <v>1259.18</v>
      </c>
      <c r="J321" s="27">
        <f t="shared" ca="1" si="29"/>
        <v>1227.981779602191</v>
      </c>
      <c r="L321" s="4">
        <v>316</v>
      </c>
      <c r="M321" s="62">
        <v>9.85</v>
      </c>
      <c r="N321" s="63">
        <v>0.1207</v>
      </c>
      <c r="O321" s="27">
        <v>1523.06</v>
      </c>
      <c r="P321" s="27">
        <v>8511.419147898745</v>
      </c>
      <c r="R321" s="27">
        <v>2448.8759020889715</v>
      </c>
      <c r="S321" s="28">
        <f t="shared" si="31"/>
        <v>0.31600000000000023</v>
      </c>
    </row>
    <row r="322" spans="6:19">
      <c r="F322" s="4">
        <f t="shared" si="30"/>
        <v>317</v>
      </c>
      <c r="G322" s="62">
        <f t="shared" ca="1" si="26"/>
        <v>3.49</v>
      </c>
      <c r="H322" s="61">
        <f t="shared" ca="1" si="27"/>
        <v>8.0299999999999996E-2</v>
      </c>
      <c r="I322" s="27">
        <f t="shared" ca="1" si="28"/>
        <v>1403.89</v>
      </c>
      <c r="J322" s="27">
        <f t="shared" ca="1" si="29"/>
        <v>4131.0223443943942</v>
      </c>
      <c r="L322" s="4">
        <v>317</v>
      </c>
      <c r="M322" s="62">
        <v>3.67</v>
      </c>
      <c r="N322" s="63">
        <v>8.9499999999999996E-2</v>
      </c>
      <c r="O322" s="27">
        <v>1377.54</v>
      </c>
      <c r="P322" s="27">
        <v>4154.3311060039441</v>
      </c>
      <c r="R322" s="27">
        <v>2450.3271053679009</v>
      </c>
      <c r="S322" s="28">
        <f t="shared" si="31"/>
        <v>0.31700000000000023</v>
      </c>
    </row>
    <row r="323" spans="6:19">
      <c r="F323" s="4">
        <f t="shared" si="30"/>
        <v>318</v>
      </c>
      <c r="G323" s="62">
        <f t="shared" ca="1" si="26"/>
        <v>6.92</v>
      </c>
      <c r="H323" s="61">
        <f t="shared" ca="1" si="27"/>
        <v>9.3000000000000013E-2</v>
      </c>
      <c r="I323" s="27">
        <f t="shared" ca="1" si="28"/>
        <v>704.34</v>
      </c>
      <c r="J323" s="27">
        <f t="shared" ca="1" si="29"/>
        <v>3480.4905287368515</v>
      </c>
      <c r="L323" s="4">
        <v>318</v>
      </c>
      <c r="M323" s="62">
        <v>5.45</v>
      </c>
      <c r="N323" s="63">
        <v>7.5399999999999995E-2</v>
      </c>
      <c r="O323" s="27">
        <v>544.57000000000005</v>
      </c>
      <c r="P323" s="27">
        <v>2362.5321613363672</v>
      </c>
      <c r="R323" s="27">
        <v>2464.4422031654603</v>
      </c>
      <c r="S323" s="28">
        <f t="shared" si="31"/>
        <v>0.31800000000000023</v>
      </c>
    </row>
    <row r="324" spans="6:19">
      <c r="F324" s="4">
        <f t="shared" si="30"/>
        <v>319</v>
      </c>
      <c r="G324" s="62">
        <f t="shared" ca="1" si="26"/>
        <v>7.53</v>
      </c>
      <c r="H324" s="61">
        <f t="shared" ca="1" si="27"/>
        <v>0.1014</v>
      </c>
      <c r="I324" s="27">
        <f t="shared" ca="1" si="28"/>
        <v>1094.57</v>
      </c>
      <c r="J324" s="27">
        <f t="shared" ca="1" si="29"/>
        <v>5578.3163900980908</v>
      </c>
      <c r="L324" s="4">
        <v>319</v>
      </c>
      <c r="M324" s="62">
        <v>6.61</v>
      </c>
      <c r="N324" s="63">
        <v>0.10310000000000001</v>
      </c>
      <c r="O324" s="27">
        <v>1294.1099999999999</v>
      </c>
      <c r="P324" s="27">
        <v>5990.1105252255657</v>
      </c>
      <c r="R324" s="27">
        <v>2479.9410486239331</v>
      </c>
      <c r="S324" s="28">
        <f t="shared" si="31"/>
        <v>0.31900000000000023</v>
      </c>
    </row>
    <row r="325" spans="6:19">
      <c r="F325" s="4">
        <f t="shared" si="30"/>
        <v>320</v>
      </c>
      <c r="G325" s="62">
        <f t="shared" ca="1" si="26"/>
        <v>3.81</v>
      </c>
      <c r="H325" s="61">
        <f t="shared" ca="1" si="27"/>
        <v>6.3099999999999989E-2</v>
      </c>
      <c r="I325" s="27">
        <f t="shared" ca="1" si="28"/>
        <v>1960.95</v>
      </c>
      <c r="J325" s="27">
        <f t="shared" ca="1" si="29"/>
        <v>6462.4328244289873</v>
      </c>
      <c r="L325" s="4">
        <v>320</v>
      </c>
      <c r="M325" s="62">
        <v>8.17</v>
      </c>
      <c r="N325" s="63">
        <v>0.10439999999999999</v>
      </c>
      <c r="O325" s="27">
        <v>1094.57</v>
      </c>
      <c r="P325" s="27">
        <v>5826.3774644315281</v>
      </c>
      <c r="R325" s="27">
        <v>2481.3981576518991</v>
      </c>
      <c r="S325" s="28">
        <f t="shared" si="31"/>
        <v>0.32000000000000023</v>
      </c>
    </row>
    <row r="326" spans="6:19">
      <c r="F326" s="4">
        <f t="shared" si="30"/>
        <v>321</v>
      </c>
      <c r="G326" s="62">
        <f t="shared" ca="1" si="26"/>
        <v>9.51</v>
      </c>
      <c r="H326" s="61">
        <f t="shared" ca="1" si="27"/>
        <v>6.9699999999999998E-2</v>
      </c>
      <c r="I326" s="27">
        <f t="shared" ca="1" si="28"/>
        <v>1452.77</v>
      </c>
      <c r="J326" s="27">
        <f t="shared" ca="1" si="29"/>
        <v>9861.1581373606532</v>
      </c>
      <c r="L326" s="4">
        <v>321</v>
      </c>
      <c r="M326" s="62">
        <v>4.29</v>
      </c>
      <c r="N326" s="63">
        <v>7.22E-2</v>
      </c>
      <c r="O326" s="27">
        <v>561.70000000000005</v>
      </c>
      <c r="P326" s="27">
        <v>2010.9976624112417</v>
      </c>
      <c r="R326" s="27">
        <v>2486.3040523875684</v>
      </c>
      <c r="S326" s="28">
        <f t="shared" si="31"/>
        <v>0.32100000000000023</v>
      </c>
    </row>
    <row r="327" spans="6:19">
      <c r="F327" s="4">
        <f t="shared" si="30"/>
        <v>322</v>
      </c>
      <c r="G327" s="62">
        <f t="shared" ref="G327:G390" ca="1" si="32">VLOOKUP(ROUND(RANDBETWEEN(1,100),0),$A$1:$D$102,2,FALSE)</f>
        <v>7.1</v>
      </c>
      <c r="H327" s="61">
        <f t="shared" ref="H327:H390" ca="1" si="33">VLOOKUP(ROUND(RANDBETWEEN(1,100),0),$A$1:$D$102,3,FALSE)</f>
        <v>0.10439999999999999</v>
      </c>
      <c r="I327" s="27">
        <f t="shared" ref="I327:I390" ca="1" si="34">VLOOKUP(ROUND(RANDBETWEEN(1,100),0),$A$1:$D$102,4,FALSE)</f>
        <v>939.32</v>
      </c>
      <c r="J327" s="27">
        <f t="shared" ref="J327:J390" ca="1" si="35">PV(H327,G327,-I327)</f>
        <v>4551.8688746783891</v>
      </c>
      <c r="L327" s="4">
        <v>322</v>
      </c>
      <c r="M327" s="62">
        <v>9.9700000000000006</v>
      </c>
      <c r="N327" s="63">
        <v>8.9499999999999996E-2</v>
      </c>
      <c r="O327" s="27">
        <v>1291.67</v>
      </c>
      <c r="P327" s="27">
        <v>8292.0014724098855</v>
      </c>
      <c r="R327" s="27">
        <v>2489.0909964419684</v>
      </c>
      <c r="S327" s="28">
        <f t="shared" si="31"/>
        <v>0.32200000000000023</v>
      </c>
    </row>
    <row r="328" spans="6:19">
      <c r="F328" s="4">
        <f t="shared" ref="F328:F391" si="36">F327+1</f>
        <v>323</v>
      </c>
      <c r="G328" s="62">
        <f t="shared" ca="1" si="32"/>
        <v>8.3699999999999992</v>
      </c>
      <c r="H328" s="61">
        <f t="shared" ca="1" si="33"/>
        <v>6.7599999999999993E-2</v>
      </c>
      <c r="I328" s="27">
        <f t="shared" ca="1" si="34"/>
        <v>770.87</v>
      </c>
      <c r="J328" s="27">
        <f t="shared" ca="1" si="35"/>
        <v>4807.7955442896882</v>
      </c>
      <c r="L328" s="4">
        <v>323</v>
      </c>
      <c r="M328" s="62">
        <v>1.47</v>
      </c>
      <c r="N328" s="63">
        <v>0.124</v>
      </c>
      <c r="O328" s="27">
        <v>1317.25</v>
      </c>
      <c r="P328" s="27">
        <v>1677.166154501007</v>
      </c>
      <c r="R328" s="27">
        <v>2493.0801044072023</v>
      </c>
      <c r="S328" s="28">
        <f t="shared" ref="S328:S391" si="37">S327+1/1000</f>
        <v>0.32300000000000023</v>
      </c>
    </row>
    <row r="329" spans="6:19">
      <c r="F329" s="4">
        <f t="shared" si="36"/>
        <v>324</v>
      </c>
      <c r="G329" s="62">
        <f t="shared" ca="1" si="32"/>
        <v>7.1</v>
      </c>
      <c r="H329" s="61">
        <f t="shared" ca="1" si="33"/>
        <v>8.7599999999999997E-2</v>
      </c>
      <c r="I329" s="27">
        <f t="shared" ca="1" si="34"/>
        <v>1291.67</v>
      </c>
      <c r="J329" s="27">
        <f t="shared" ca="1" si="35"/>
        <v>6622.096913317363</v>
      </c>
      <c r="L329" s="4">
        <v>324</v>
      </c>
      <c r="M329" s="62">
        <v>4.29</v>
      </c>
      <c r="N329" s="63">
        <v>9.4200000000000006E-2</v>
      </c>
      <c r="O329" s="27">
        <v>1270.27</v>
      </c>
      <c r="P329" s="27">
        <v>4320.0773769347225</v>
      </c>
      <c r="R329" s="27">
        <v>2506.9378999662595</v>
      </c>
      <c r="S329" s="28">
        <f t="shared" si="37"/>
        <v>0.32400000000000023</v>
      </c>
    </row>
    <row r="330" spans="6:19">
      <c r="F330" s="4">
        <f t="shared" si="36"/>
        <v>325</v>
      </c>
      <c r="G330" s="62">
        <f t="shared" ca="1" si="32"/>
        <v>6.71</v>
      </c>
      <c r="H330" s="61">
        <f t="shared" ca="1" si="33"/>
        <v>0.10710000000000001</v>
      </c>
      <c r="I330" s="27">
        <f t="shared" ca="1" si="34"/>
        <v>2080.1999999999998</v>
      </c>
      <c r="J330" s="27">
        <f t="shared" ca="1" si="35"/>
        <v>9609.5160581688942</v>
      </c>
      <c r="L330" s="4">
        <v>325</v>
      </c>
      <c r="M330" s="62">
        <v>8.49</v>
      </c>
      <c r="N330" s="63">
        <v>9.4E-2</v>
      </c>
      <c r="O330" s="27">
        <v>1154.49</v>
      </c>
      <c r="P330" s="27">
        <v>6553.7788503351776</v>
      </c>
      <c r="R330" s="27">
        <v>2518.7492450885243</v>
      </c>
      <c r="S330" s="28">
        <f t="shared" si="37"/>
        <v>0.32500000000000023</v>
      </c>
    </row>
    <row r="331" spans="6:19">
      <c r="F331" s="4">
        <f t="shared" si="36"/>
        <v>326</v>
      </c>
      <c r="G331" s="62">
        <f t="shared" ca="1" si="32"/>
        <v>1.07</v>
      </c>
      <c r="H331" s="61">
        <f t="shared" ca="1" si="33"/>
        <v>8.7599999999999997E-2</v>
      </c>
      <c r="I331" s="27">
        <f t="shared" ca="1" si="34"/>
        <v>1291.67</v>
      </c>
      <c r="J331" s="27">
        <f t="shared" ca="1" si="35"/>
        <v>1267.0921981914032</v>
      </c>
      <c r="L331" s="4">
        <v>326</v>
      </c>
      <c r="M331" s="62">
        <v>7.38</v>
      </c>
      <c r="N331" s="63">
        <v>8.9499999999999996E-2</v>
      </c>
      <c r="O331" s="27">
        <v>792.51</v>
      </c>
      <c r="P331" s="27">
        <v>4151.1049950660017</v>
      </c>
      <c r="R331" s="27">
        <v>2518.9937241795851</v>
      </c>
      <c r="S331" s="28">
        <f t="shared" si="37"/>
        <v>0.32600000000000023</v>
      </c>
    </row>
    <row r="332" spans="6:19">
      <c r="F332" s="4">
        <f t="shared" si="36"/>
        <v>327</v>
      </c>
      <c r="G332" s="62">
        <f t="shared" ca="1" si="32"/>
        <v>3.9</v>
      </c>
      <c r="H332" s="61">
        <f t="shared" ca="1" si="33"/>
        <v>8.9700000000000002E-2</v>
      </c>
      <c r="I332" s="27">
        <f t="shared" ca="1" si="34"/>
        <v>1291.67</v>
      </c>
      <c r="J332" s="27">
        <f t="shared" ca="1" si="35"/>
        <v>4099.3004080022565</v>
      </c>
      <c r="L332" s="4">
        <v>327</v>
      </c>
      <c r="M332" s="62">
        <v>3.63</v>
      </c>
      <c r="N332" s="63">
        <v>9.6300000000000011E-2</v>
      </c>
      <c r="O332" s="27">
        <v>348.89</v>
      </c>
      <c r="P332" s="27">
        <v>1028.062051029505</v>
      </c>
      <c r="R332" s="27">
        <v>2523.8793074711775</v>
      </c>
      <c r="S332" s="28">
        <f t="shared" si="37"/>
        <v>0.32700000000000023</v>
      </c>
    </row>
    <row r="333" spans="6:19">
      <c r="F333" s="4">
        <f t="shared" si="36"/>
        <v>328</v>
      </c>
      <c r="G333" s="62">
        <f t="shared" ca="1" si="32"/>
        <v>5.38</v>
      </c>
      <c r="H333" s="61">
        <f t="shared" ca="1" si="33"/>
        <v>8.1699999999999995E-2</v>
      </c>
      <c r="I333" s="27">
        <f t="shared" ca="1" si="34"/>
        <v>475.35</v>
      </c>
      <c r="J333" s="27">
        <f t="shared" ca="1" si="35"/>
        <v>2004.974995192882</v>
      </c>
      <c r="L333" s="4">
        <v>328</v>
      </c>
      <c r="M333" s="62">
        <v>2.84</v>
      </c>
      <c r="N333" s="63">
        <v>7.7600000000000002E-2</v>
      </c>
      <c r="O333" s="27">
        <v>1597.56</v>
      </c>
      <c r="P333" s="27">
        <v>3937.0488390243572</v>
      </c>
      <c r="R333" s="27">
        <v>2524.8429902287526</v>
      </c>
      <c r="S333" s="28">
        <f t="shared" si="37"/>
        <v>0.32800000000000024</v>
      </c>
    </row>
    <row r="334" spans="6:19">
      <c r="F334" s="4">
        <f t="shared" si="36"/>
        <v>329</v>
      </c>
      <c r="G334" s="62">
        <f t="shared" ca="1" si="32"/>
        <v>2.29</v>
      </c>
      <c r="H334" s="61">
        <f t="shared" ca="1" si="33"/>
        <v>8.0700000000000008E-2</v>
      </c>
      <c r="I334" s="27">
        <f t="shared" ca="1" si="34"/>
        <v>868.39</v>
      </c>
      <c r="J334" s="27">
        <f t="shared" ca="1" si="35"/>
        <v>1752.1357561325417</v>
      </c>
      <c r="L334" s="4">
        <v>329</v>
      </c>
      <c r="M334" s="62">
        <v>9.4</v>
      </c>
      <c r="N334" s="63">
        <v>7.400000000000001E-2</v>
      </c>
      <c r="O334" s="27">
        <v>1377.54</v>
      </c>
      <c r="P334" s="27">
        <v>9099.8913764635818</v>
      </c>
      <c r="R334" s="27">
        <v>2528.1533632851533</v>
      </c>
      <c r="S334" s="28">
        <f t="shared" si="37"/>
        <v>0.32900000000000024</v>
      </c>
    </row>
    <row r="335" spans="6:19">
      <c r="F335" s="4">
        <f t="shared" si="36"/>
        <v>330</v>
      </c>
      <c r="G335" s="62">
        <f t="shared" ca="1" si="32"/>
        <v>4.42</v>
      </c>
      <c r="H335" s="61">
        <f t="shared" ca="1" si="33"/>
        <v>0.1067</v>
      </c>
      <c r="I335" s="27">
        <f t="shared" ca="1" si="34"/>
        <v>358.54</v>
      </c>
      <c r="J335" s="27">
        <f t="shared" ca="1" si="35"/>
        <v>1213.6136439018273</v>
      </c>
      <c r="L335" s="4">
        <v>330</v>
      </c>
      <c r="M335" s="62">
        <v>9.85</v>
      </c>
      <c r="N335" s="63">
        <v>6.8000000000000005E-2</v>
      </c>
      <c r="O335" s="27">
        <v>914.5</v>
      </c>
      <c r="P335" s="27">
        <v>6413.7909134078473</v>
      </c>
      <c r="R335" s="27">
        <v>2528.7198540145391</v>
      </c>
      <c r="S335" s="28">
        <f t="shared" si="37"/>
        <v>0.33000000000000024</v>
      </c>
    </row>
    <row r="336" spans="6:19">
      <c r="F336" s="4">
        <f t="shared" si="36"/>
        <v>331</v>
      </c>
      <c r="G336" s="62">
        <f t="shared" ca="1" si="32"/>
        <v>9.34</v>
      </c>
      <c r="H336" s="61">
        <f t="shared" ca="1" si="33"/>
        <v>8.1099999999999992E-2</v>
      </c>
      <c r="I336" s="27">
        <f t="shared" ca="1" si="34"/>
        <v>1154.49</v>
      </c>
      <c r="J336" s="27">
        <f t="shared" ca="1" si="35"/>
        <v>7363.7211758631393</v>
      </c>
      <c r="L336" s="4">
        <v>331</v>
      </c>
      <c r="M336" s="62">
        <v>1.07</v>
      </c>
      <c r="N336" s="63">
        <v>7.9299999999999995E-2</v>
      </c>
      <c r="O336" s="27">
        <v>1856.4</v>
      </c>
      <c r="P336" s="27">
        <v>1835.5594392890141</v>
      </c>
      <c r="R336" s="27">
        <v>2533.7666995609948</v>
      </c>
      <c r="S336" s="28">
        <f t="shared" si="37"/>
        <v>0.33100000000000024</v>
      </c>
    </row>
    <row r="337" spans="6:19">
      <c r="F337" s="4">
        <f t="shared" si="36"/>
        <v>332</v>
      </c>
      <c r="G337" s="62">
        <f t="shared" ca="1" si="32"/>
        <v>8.3699999999999992</v>
      </c>
      <c r="H337" s="61">
        <f t="shared" ca="1" si="33"/>
        <v>7.0000000000000007E-2</v>
      </c>
      <c r="I337" s="27">
        <f t="shared" ca="1" si="34"/>
        <v>342.32</v>
      </c>
      <c r="J337" s="27">
        <f t="shared" ca="1" si="35"/>
        <v>2114.4611528056234</v>
      </c>
      <c r="L337" s="4">
        <v>332</v>
      </c>
      <c r="M337" s="62">
        <v>3.52</v>
      </c>
      <c r="N337" s="63">
        <v>5.7800000000000004E-2</v>
      </c>
      <c r="O337" s="27">
        <v>403.85</v>
      </c>
      <c r="P337" s="27">
        <v>1253.8952967776063</v>
      </c>
      <c r="R337" s="27">
        <v>2536.8672566528812</v>
      </c>
      <c r="S337" s="28">
        <f t="shared" si="37"/>
        <v>0.33200000000000024</v>
      </c>
    </row>
    <row r="338" spans="6:19">
      <c r="F338" s="4">
        <f t="shared" si="36"/>
        <v>333</v>
      </c>
      <c r="G338" s="62">
        <f t="shared" ca="1" si="32"/>
        <v>4.82</v>
      </c>
      <c r="H338" s="61">
        <f t="shared" ca="1" si="33"/>
        <v>0.1042</v>
      </c>
      <c r="I338" s="27">
        <f t="shared" ca="1" si="34"/>
        <v>1270.32</v>
      </c>
      <c r="J338" s="27">
        <f t="shared" ca="1" si="35"/>
        <v>4630.5876340871391</v>
      </c>
      <c r="L338" s="4">
        <v>333</v>
      </c>
      <c r="M338" s="62">
        <v>7.04</v>
      </c>
      <c r="N338" s="63">
        <v>0.1076</v>
      </c>
      <c r="O338" s="27">
        <v>532.78</v>
      </c>
      <c r="P338" s="27">
        <v>2540.0290304895293</v>
      </c>
      <c r="R338" s="27">
        <v>2539.9959047419457</v>
      </c>
      <c r="S338" s="28">
        <f t="shared" si="37"/>
        <v>0.33300000000000024</v>
      </c>
    </row>
    <row r="339" spans="6:19">
      <c r="F339" s="4">
        <f t="shared" si="36"/>
        <v>334</v>
      </c>
      <c r="G339" s="62">
        <f t="shared" ca="1" si="32"/>
        <v>3.85</v>
      </c>
      <c r="H339" s="61">
        <f t="shared" ca="1" si="33"/>
        <v>8.7599999999999997E-2</v>
      </c>
      <c r="I339" s="27">
        <f t="shared" ca="1" si="34"/>
        <v>686.96</v>
      </c>
      <c r="J339" s="27">
        <f t="shared" ca="1" si="35"/>
        <v>2166.2895818404027</v>
      </c>
      <c r="L339" s="4">
        <v>334</v>
      </c>
      <c r="M339" s="62">
        <v>6.83</v>
      </c>
      <c r="N339" s="63">
        <v>7.7600000000000002E-2</v>
      </c>
      <c r="O339" s="27">
        <v>1539.49</v>
      </c>
      <c r="P339" s="27">
        <v>7931.0344690212705</v>
      </c>
      <c r="R339" s="27">
        <v>2540.0290304895293</v>
      </c>
      <c r="S339" s="28">
        <f t="shared" si="37"/>
        <v>0.33400000000000024</v>
      </c>
    </row>
    <row r="340" spans="6:19">
      <c r="F340" s="4">
        <f t="shared" si="36"/>
        <v>335</v>
      </c>
      <c r="G340" s="62">
        <f t="shared" ca="1" si="32"/>
        <v>3.63</v>
      </c>
      <c r="H340" s="61">
        <f t="shared" ca="1" si="33"/>
        <v>8.1699999999999995E-2</v>
      </c>
      <c r="I340" s="27">
        <f t="shared" ca="1" si="34"/>
        <v>1150.4100000000001</v>
      </c>
      <c r="J340" s="27">
        <f t="shared" ca="1" si="35"/>
        <v>3492.6895706665705</v>
      </c>
      <c r="L340" s="4">
        <v>335</v>
      </c>
      <c r="M340" s="62">
        <v>3.81</v>
      </c>
      <c r="N340" s="63">
        <v>8.7599999999999997E-2</v>
      </c>
      <c r="O340" s="27">
        <v>544.57000000000005</v>
      </c>
      <c r="P340" s="27">
        <v>1702.1325391325897</v>
      </c>
      <c r="R340" s="27">
        <v>2545.028078640989</v>
      </c>
      <c r="S340" s="28">
        <f t="shared" si="37"/>
        <v>0.33500000000000024</v>
      </c>
    </row>
    <row r="341" spans="6:19">
      <c r="F341" s="4">
        <f t="shared" si="36"/>
        <v>336</v>
      </c>
      <c r="G341" s="62">
        <f t="shared" ca="1" si="32"/>
        <v>6.06</v>
      </c>
      <c r="H341" s="61">
        <f t="shared" ca="1" si="33"/>
        <v>8.0299999999999996E-2</v>
      </c>
      <c r="I341" s="27">
        <f t="shared" ca="1" si="34"/>
        <v>1695.88</v>
      </c>
      <c r="J341" s="27">
        <f t="shared" ca="1" si="35"/>
        <v>7894.151167321962</v>
      </c>
      <c r="L341" s="4">
        <v>336</v>
      </c>
      <c r="M341" s="62">
        <v>9.44</v>
      </c>
      <c r="N341" s="63">
        <v>9.4E-2</v>
      </c>
      <c r="O341" s="27">
        <v>348.89</v>
      </c>
      <c r="P341" s="27">
        <v>2122.1813260198273</v>
      </c>
      <c r="R341" s="27">
        <v>2549.5968052817107</v>
      </c>
      <c r="S341" s="28">
        <f t="shared" si="37"/>
        <v>0.33600000000000024</v>
      </c>
    </row>
    <row r="342" spans="6:19">
      <c r="F342" s="4">
        <f t="shared" si="36"/>
        <v>337</v>
      </c>
      <c r="G342" s="62">
        <f t="shared" ca="1" si="32"/>
        <v>4.29</v>
      </c>
      <c r="H342" s="61">
        <f t="shared" ca="1" si="33"/>
        <v>0.1149</v>
      </c>
      <c r="I342" s="27">
        <f t="shared" ca="1" si="34"/>
        <v>1270.27</v>
      </c>
      <c r="J342" s="27">
        <f t="shared" ca="1" si="35"/>
        <v>4122.2362062645088</v>
      </c>
      <c r="L342" s="4">
        <v>337</v>
      </c>
      <c r="M342" s="62">
        <v>3.43</v>
      </c>
      <c r="N342" s="63">
        <v>0.1076</v>
      </c>
      <c r="O342" s="27">
        <v>1074.4100000000001</v>
      </c>
      <c r="P342" s="27">
        <v>2952.4879033538064</v>
      </c>
      <c r="R342" s="27">
        <v>2552.5991934225785</v>
      </c>
      <c r="S342" s="28">
        <f t="shared" si="37"/>
        <v>0.33700000000000024</v>
      </c>
    </row>
    <row r="343" spans="6:19">
      <c r="F343" s="4">
        <f t="shared" si="36"/>
        <v>338</v>
      </c>
      <c r="G343" s="62">
        <f t="shared" ca="1" si="32"/>
        <v>1.04</v>
      </c>
      <c r="H343" s="61">
        <f t="shared" ca="1" si="33"/>
        <v>0.10189999999999999</v>
      </c>
      <c r="I343" s="27">
        <f t="shared" ca="1" si="34"/>
        <v>905.26</v>
      </c>
      <c r="J343" s="27">
        <f t="shared" ca="1" si="35"/>
        <v>852.77713020126942</v>
      </c>
      <c r="L343" s="4">
        <v>338</v>
      </c>
      <c r="M343" s="62">
        <v>7.04</v>
      </c>
      <c r="N343" s="63">
        <v>0.10439999999999999</v>
      </c>
      <c r="O343" s="27">
        <v>1329.02</v>
      </c>
      <c r="P343" s="27">
        <v>6402.7365661481181</v>
      </c>
      <c r="R343" s="27">
        <v>2554.2798018086719</v>
      </c>
      <c r="S343" s="28">
        <f t="shared" si="37"/>
        <v>0.33800000000000024</v>
      </c>
    </row>
    <row r="344" spans="6:19">
      <c r="F344" s="4">
        <f t="shared" si="36"/>
        <v>339</v>
      </c>
      <c r="G344" s="62">
        <f t="shared" ca="1" si="32"/>
        <v>6.85</v>
      </c>
      <c r="H344" s="61">
        <f t="shared" ca="1" si="33"/>
        <v>8.7599999999999997E-2</v>
      </c>
      <c r="I344" s="27">
        <f t="shared" ca="1" si="34"/>
        <v>1724.29</v>
      </c>
      <c r="J344" s="27">
        <f t="shared" ca="1" si="35"/>
        <v>8609.9901542066873</v>
      </c>
      <c r="L344" s="4">
        <v>339</v>
      </c>
      <c r="M344" s="62">
        <v>2.31</v>
      </c>
      <c r="N344" s="63">
        <v>0.1042</v>
      </c>
      <c r="O344" s="27">
        <v>593.13</v>
      </c>
      <c r="P344" s="27">
        <v>1164.8992569978893</v>
      </c>
      <c r="R344" s="27">
        <v>2557.2908663986968</v>
      </c>
      <c r="S344" s="28">
        <f t="shared" si="37"/>
        <v>0.33900000000000025</v>
      </c>
    </row>
    <row r="345" spans="6:19">
      <c r="F345" s="4">
        <f t="shared" si="36"/>
        <v>340</v>
      </c>
      <c r="G345" s="62">
        <f t="shared" ca="1" si="32"/>
        <v>5.38</v>
      </c>
      <c r="H345" s="61">
        <f t="shared" ca="1" si="33"/>
        <v>7.4900000000000008E-2</v>
      </c>
      <c r="I345" s="27">
        <f t="shared" ca="1" si="34"/>
        <v>1440.19</v>
      </c>
      <c r="J345" s="27">
        <f t="shared" ca="1" si="35"/>
        <v>6191.1670068457179</v>
      </c>
      <c r="L345" s="4">
        <v>340</v>
      </c>
      <c r="M345" s="62">
        <v>4.55</v>
      </c>
      <c r="N345" s="63">
        <v>0.09</v>
      </c>
      <c r="O345" s="27">
        <v>1270.32</v>
      </c>
      <c r="P345" s="27">
        <v>4578.3632485595781</v>
      </c>
      <c r="R345" s="27">
        <v>2561.5693372408568</v>
      </c>
      <c r="S345" s="28">
        <f t="shared" si="37"/>
        <v>0.34000000000000025</v>
      </c>
    </row>
    <row r="346" spans="6:19">
      <c r="F346" s="4">
        <f t="shared" si="36"/>
        <v>341</v>
      </c>
      <c r="G346" s="62">
        <f t="shared" ca="1" si="32"/>
        <v>6.14</v>
      </c>
      <c r="H346" s="61">
        <f t="shared" ca="1" si="33"/>
        <v>0.10310000000000001</v>
      </c>
      <c r="I346" s="27">
        <f t="shared" ca="1" si="34"/>
        <v>544.57000000000005</v>
      </c>
      <c r="J346" s="27">
        <f t="shared" ca="1" si="35"/>
        <v>2390.3496755181127</v>
      </c>
      <c r="L346" s="4">
        <v>341</v>
      </c>
      <c r="M346" s="62">
        <v>6.14</v>
      </c>
      <c r="N346" s="63">
        <v>9.4E-2</v>
      </c>
      <c r="O346" s="27">
        <v>1264.29</v>
      </c>
      <c r="P346" s="27">
        <v>5702.55582269356</v>
      </c>
      <c r="R346" s="27">
        <v>2569.2918750647127</v>
      </c>
      <c r="S346" s="28">
        <f t="shared" si="37"/>
        <v>0.34100000000000025</v>
      </c>
    </row>
    <row r="347" spans="6:19">
      <c r="F347" s="4">
        <f t="shared" si="36"/>
        <v>342</v>
      </c>
      <c r="G347" s="62">
        <f t="shared" ca="1" si="32"/>
        <v>2.36</v>
      </c>
      <c r="H347" s="61">
        <f t="shared" ca="1" si="33"/>
        <v>6.93E-2</v>
      </c>
      <c r="I347" s="27">
        <f t="shared" ca="1" si="34"/>
        <v>278.54000000000002</v>
      </c>
      <c r="J347" s="27">
        <f t="shared" ca="1" si="35"/>
        <v>587.87291511847877</v>
      </c>
      <c r="L347" s="4">
        <v>342</v>
      </c>
      <c r="M347" s="62">
        <v>3.85</v>
      </c>
      <c r="N347" s="63">
        <v>9.9700000000000011E-2</v>
      </c>
      <c r="O347" s="27">
        <v>1494.79</v>
      </c>
      <c r="P347" s="27">
        <v>4594.173609278766</v>
      </c>
      <c r="R347" s="27">
        <v>2570.1906911781266</v>
      </c>
      <c r="S347" s="28">
        <f t="shared" si="37"/>
        <v>0.34200000000000025</v>
      </c>
    </row>
    <row r="348" spans="6:19">
      <c r="F348" s="4">
        <f t="shared" si="36"/>
        <v>343</v>
      </c>
      <c r="G348" s="62">
        <f t="shared" ca="1" si="32"/>
        <v>1.72</v>
      </c>
      <c r="H348" s="61">
        <f t="shared" ca="1" si="33"/>
        <v>8.0700000000000008E-2</v>
      </c>
      <c r="I348" s="27">
        <f t="shared" ca="1" si="34"/>
        <v>1452.77</v>
      </c>
      <c r="J348" s="27">
        <f t="shared" ca="1" si="35"/>
        <v>2249.571040854044</v>
      </c>
      <c r="L348" s="4">
        <v>343</v>
      </c>
      <c r="M348" s="62">
        <v>9.18</v>
      </c>
      <c r="N348" s="63">
        <v>0.1207</v>
      </c>
      <c r="O348" s="27">
        <v>1559.9</v>
      </c>
      <c r="P348" s="27">
        <v>8383.5563292432871</v>
      </c>
      <c r="R348" s="27">
        <v>2577.102681643571</v>
      </c>
      <c r="S348" s="28">
        <f t="shared" si="37"/>
        <v>0.34300000000000025</v>
      </c>
    </row>
    <row r="349" spans="6:19">
      <c r="F349" s="4">
        <f t="shared" si="36"/>
        <v>344</v>
      </c>
      <c r="G349" s="62">
        <f t="shared" ca="1" si="32"/>
        <v>2.84</v>
      </c>
      <c r="H349" s="61">
        <f t="shared" ca="1" si="33"/>
        <v>8.5999999999999993E-2</v>
      </c>
      <c r="I349" s="27">
        <f t="shared" ca="1" si="34"/>
        <v>689</v>
      </c>
      <c r="J349" s="27">
        <f t="shared" ca="1" si="35"/>
        <v>1673.4552296295456</v>
      </c>
      <c r="L349" s="4">
        <v>344</v>
      </c>
      <c r="M349" s="62">
        <v>4.08</v>
      </c>
      <c r="N349" s="63">
        <v>8.0399999999999985E-2</v>
      </c>
      <c r="O349" s="27">
        <v>1014.56</v>
      </c>
      <c r="P349" s="27">
        <v>3414.4814123744659</v>
      </c>
      <c r="R349" s="27">
        <v>2581.2449984281716</v>
      </c>
      <c r="S349" s="28">
        <f t="shared" si="37"/>
        <v>0.34400000000000025</v>
      </c>
    </row>
    <row r="350" spans="6:19">
      <c r="F350" s="4">
        <f t="shared" si="36"/>
        <v>345</v>
      </c>
      <c r="G350" s="62">
        <f t="shared" ca="1" si="32"/>
        <v>9.6199999999999992</v>
      </c>
      <c r="H350" s="61">
        <f t="shared" ca="1" si="33"/>
        <v>7.8600000000000003E-2</v>
      </c>
      <c r="I350" s="27">
        <f t="shared" ca="1" si="34"/>
        <v>1264.29</v>
      </c>
      <c r="J350" s="27">
        <f t="shared" ca="1" si="35"/>
        <v>8317.1549545824473</v>
      </c>
      <c r="L350" s="4">
        <v>345</v>
      </c>
      <c r="M350" s="62">
        <v>7.04</v>
      </c>
      <c r="N350" s="63">
        <v>6.7599999999999993E-2</v>
      </c>
      <c r="O350" s="27">
        <v>358.54</v>
      </c>
      <c r="P350" s="27">
        <v>1957.3169460032707</v>
      </c>
      <c r="R350" s="27">
        <v>2582.9903972898373</v>
      </c>
      <c r="S350" s="28">
        <f t="shared" si="37"/>
        <v>0.34500000000000025</v>
      </c>
    </row>
    <row r="351" spans="6:19">
      <c r="F351" s="4">
        <f t="shared" si="36"/>
        <v>346</v>
      </c>
      <c r="G351" s="62">
        <f t="shared" ca="1" si="32"/>
        <v>7.83</v>
      </c>
      <c r="H351" s="61">
        <f t="shared" ca="1" si="33"/>
        <v>9.4200000000000006E-2</v>
      </c>
      <c r="I351" s="27">
        <f t="shared" ca="1" si="34"/>
        <v>770.87</v>
      </c>
      <c r="J351" s="27">
        <f t="shared" ca="1" si="35"/>
        <v>4139.4092033852367</v>
      </c>
      <c r="L351" s="4">
        <v>346</v>
      </c>
      <c r="M351" s="62">
        <v>9.4</v>
      </c>
      <c r="N351" s="63">
        <v>0.09</v>
      </c>
      <c r="O351" s="27">
        <v>342.32</v>
      </c>
      <c r="P351" s="27">
        <v>2111.632208308396</v>
      </c>
      <c r="R351" s="27">
        <v>2595.5380018061392</v>
      </c>
      <c r="S351" s="28">
        <f t="shared" si="37"/>
        <v>0.34600000000000025</v>
      </c>
    </row>
    <row r="352" spans="6:19">
      <c r="F352" s="4">
        <f t="shared" si="36"/>
        <v>347</v>
      </c>
      <c r="G352" s="62">
        <f t="shared" ca="1" si="32"/>
        <v>3.81</v>
      </c>
      <c r="H352" s="61">
        <f t="shared" ca="1" si="33"/>
        <v>8.9499999999999996E-2</v>
      </c>
      <c r="I352" s="27">
        <f t="shared" ca="1" si="34"/>
        <v>331.83</v>
      </c>
      <c r="J352" s="27">
        <f t="shared" ca="1" si="35"/>
        <v>1033.0100348987032</v>
      </c>
      <c r="L352" s="4">
        <v>347</v>
      </c>
      <c r="M352" s="62">
        <v>7.62</v>
      </c>
      <c r="N352" s="63">
        <v>8.0700000000000008E-2</v>
      </c>
      <c r="O352" s="27">
        <v>1751.72</v>
      </c>
      <c r="P352" s="27">
        <v>9690.6234251296719</v>
      </c>
      <c r="R352" s="27">
        <v>2602.3109762496651</v>
      </c>
      <c r="S352" s="28">
        <f t="shared" si="37"/>
        <v>0.34700000000000025</v>
      </c>
    </row>
    <row r="353" spans="6:19">
      <c r="F353" s="4">
        <f t="shared" si="36"/>
        <v>348</v>
      </c>
      <c r="G353" s="62">
        <f t="shared" ca="1" si="32"/>
        <v>5.41</v>
      </c>
      <c r="H353" s="61">
        <f t="shared" ca="1" si="33"/>
        <v>0.1061</v>
      </c>
      <c r="I353" s="27">
        <f t="shared" ca="1" si="34"/>
        <v>381</v>
      </c>
      <c r="J353" s="27">
        <f t="shared" ca="1" si="35"/>
        <v>1509.9047379679496</v>
      </c>
      <c r="L353" s="4">
        <v>348</v>
      </c>
      <c r="M353" s="62">
        <v>5.45</v>
      </c>
      <c r="N353" s="63">
        <v>0.14810000000000001</v>
      </c>
      <c r="O353" s="27">
        <v>348.89</v>
      </c>
      <c r="P353" s="27">
        <v>1245.9749523850676</v>
      </c>
      <c r="R353" s="27">
        <v>2606.8579816375759</v>
      </c>
      <c r="S353" s="28">
        <f t="shared" si="37"/>
        <v>0.34800000000000025</v>
      </c>
    </row>
    <row r="354" spans="6:19">
      <c r="F354" s="4">
        <f t="shared" si="36"/>
        <v>349</v>
      </c>
      <c r="G354" s="62">
        <f t="shared" ca="1" si="32"/>
        <v>8.99</v>
      </c>
      <c r="H354" s="61">
        <f t="shared" ca="1" si="33"/>
        <v>0.10949999999999999</v>
      </c>
      <c r="I354" s="27">
        <f t="shared" ca="1" si="34"/>
        <v>550.29</v>
      </c>
      <c r="J354" s="27">
        <f t="shared" ca="1" si="35"/>
        <v>3050.8617977448803</v>
      </c>
      <c r="L354" s="4">
        <v>349</v>
      </c>
      <c r="M354" s="62">
        <v>5.41</v>
      </c>
      <c r="N354" s="63">
        <v>7.0000000000000007E-2</v>
      </c>
      <c r="O354" s="27">
        <v>1409.07</v>
      </c>
      <c r="P354" s="27">
        <v>6170.1219489907926</v>
      </c>
      <c r="R354" s="27">
        <v>2627.7861667955449</v>
      </c>
      <c r="S354" s="28">
        <f t="shared" si="37"/>
        <v>0.34900000000000025</v>
      </c>
    </row>
    <row r="355" spans="6:19">
      <c r="F355" s="4">
        <f t="shared" si="36"/>
        <v>350</v>
      </c>
      <c r="G355" s="62">
        <f t="shared" ca="1" si="32"/>
        <v>2.29</v>
      </c>
      <c r="H355" s="61">
        <f t="shared" ca="1" si="33"/>
        <v>6.93E-2</v>
      </c>
      <c r="I355" s="27">
        <f t="shared" ca="1" si="34"/>
        <v>2820.93</v>
      </c>
      <c r="J355" s="27">
        <f t="shared" ca="1" si="35"/>
        <v>5790.3354001108555</v>
      </c>
      <c r="L355" s="4">
        <v>350</v>
      </c>
      <c r="M355" s="62">
        <v>9.51</v>
      </c>
      <c r="N355" s="63">
        <v>0.10439999999999999</v>
      </c>
      <c r="O355" s="27">
        <v>1257.27</v>
      </c>
      <c r="P355" s="27">
        <v>7359.04124986851</v>
      </c>
      <c r="R355" s="27">
        <v>2634.6060263656432</v>
      </c>
      <c r="S355" s="28">
        <f t="shared" si="37"/>
        <v>0.35000000000000026</v>
      </c>
    </row>
    <row r="356" spans="6:19">
      <c r="F356" s="4">
        <f t="shared" si="36"/>
        <v>351</v>
      </c>
      <c r="G356" s="62">
        <f t="shared" ca="1" si="32"/>
        <v>7.04</v>
      </c>
      <c r="H356" s="61">
        <f t="shared" ca="1" si="33"/>
        <v>9.4200000000000006E-2</v>
      </c>
      <c r="I356" s="27">
        <f t="shared" ca="1" si="34"/>
        <v>1014.56</v>
      </c>
      <c r="J356" s="27">
        <f t="shared" ca="1" si="35"/>
        <v>5055.6739730419631</v>
      </c>
      <c r="L356" s="4">
        <v>351</v>
      </c>
      <c r="M356" s="62">
        <v>2.29</v>
      </c>
      <c r="N356" s="63">
        <v>8.1099999999999992E-2</v>
      </c>
      <c r="O356" s="27">
        <v>1270.32</v>
      </c>
      <c r="P356" s="27">
        <v>2561.5693372408568</v>
      </c>
      <c r="R356" s="27">
        <v>2634.7622756277292</v>
      </c>
      <c r="S356" s="28">
        <f t="shared" si="37"/>
        <v>0.35100000000000026</v>
      </c>
    </row>
    <row r="357" spans="6:19">
      <c r="F357" s="4">
        <f t="shared" si="36"/>
        <v>352</v>
      </c>
      <c r="G357" s="62">
        <f t="shared" ca="1" si="32"/>
        <v>6.77</v>
      </c>
      <c r="H357" s="61">
        <f t="shared" ca="1" si="33"/>
        <v>0.1207</v>
      </c>
      <c r="I357" s="27">
        <f t="shared" ca="1" si="34"/>
        <v>1991.12</v>
      </c>
      <c r="J357" s="27">
        <f t="shared" ca="1" si="35"/>
        <v>8869.5538782946824</v>
      </c>
      <c r="L357" s="4">
        <v>352</v>
      </c>
      <c r="M357" s="62">
        <v>4.82</v>
      </c>
      <c r="N357" s="63">
        <v>0.1007</v>
      </c>
      <c r="O357" s="27">
        <v>1401.26</v>
      </c>
      <c r="P357" s="27">
        <v>5152.3545737496797</v>
      </c>
      <c r="R357" s="27">
        <v>2640.0103078773682</v>
      </c>
      <c r="S357" s="28">
        <f t="shared" si="37"/>
        <v>0.35200000000000026</v>
      </c>
    </row>
    <row r="358" spans="6:19">
      <c r="F358" s="4">
        <f t="shared" si="36"/>
        <v>353</v>
      </c>
      <c r="G358" s="62">
        <f t="shared" ca="1" si="32"/>
        <v>3.85</v>
      </c>
      <c r="H358" s="61">
        <f t="shared" ca="1" si="33"/>
        <v>8.8699999999999987E-2</v>
      </c>
      <c r="I358" s="27">
        <f t="shared" ca="1" si="34"/>
        <v>1579.04</v>
      </c>
      <c r="J358" s="27">
        <f t="shared" ca="1" si="35"/>
        <v>4967.7096037975116</v>
      </c>
      <c r="L358" s="4">
        <v>353</v>
      </c>
      <c r="M358" s="62">
        <v>7.8</v>
      </c>
      <c r="N358" s="63">
        <v>8.0500000000000002E-2</v>
      </c>
      <c r="O358" s="27">
        <v>1291.67</v>
      </c>
      <c r="P358" s="27">
        <v>7273.9161774696704</v>
      </c>
      <c r="R358" s="27">
        <v>2641.963548635465</v>
      </c>
      <c r="S358" s="28">
        <f t="shared" si="37"/>
        <v>0.35300000000000026</v>
      </c>
    </row>
    <row r="359" spans="6:19">
      <c r="F359" s="4">
        <f t="shared" si="36"/>
        <v>354</v>
      </c>
      <c r="G359" s="62">
        <f t="shared" ca="1" si="32"/>
        <v>7.04</v>
      </c>
      <c r="H359" s="61">
        <f t="shared" ca="1" si="33"/>
        <v>7.1800000000000003E-2</v>
      </c>
      <c r="I359" s="27">
        <f t="shared" ca="1" si="34"/>
        <v>923.46</v>
      </c>
      <c r="J359" s="27">
        <f t="shared" ca="1" si="35"/>
        <v>4967.6379894425145</v>
      </c>
      <c r="L359" s="4">
        <v>354</v>
      </c>
      <c r="M359" s="62">
        <v>3.38</v>
      </c>
      <c r="N359" s="63">
        <v>0.1076</v>
      </c>
      <c r="O359" s="27">
        <v>689</v>
      </c>
      <c r="P359" s="27">
        <v>1870.2740136230627</v>
      </c>
      <c r="R359" s="27">
        <v>2651.7259610250071</v>
      </c>
      <c r="S359" s="28">
        <f t="shared" si="37"/>
        <v>0.35400000000000026</v>
      </c>
    </row>
    <row r="360" spans="6:19">
      <c r="F360" s="4">
        <f t="shared" si="36"/>
        <v>355</v>
      </c>
      <c r="G360" s="62">
        <f t="shared" ca="1" si="32"/>
        <v>2.29</v>
      </c>
      <c r="H360" s="61">
        <f t="shared" ca="1" si="33"/>
        <v>6.8000000000000005E-2</v>
      </c>
      <c r="I360" s="27">
        <f t="shared" ca="1" si="34"/>
        <v>905.26</v>
      </c>
      <c r="J360" s="27">
        <f t="shared" ca="1" si="35"/>
        <v>1861.8359779518876</v>
      </c>
      <c r="L360" s="4">
        <v>355</v>
      </c>
      <c r="M360" s="62">
        <v>6.85</v>
      </c>
      <c r="N360" s="63">
        <v>0.1009</v>
      </c>
      <c r="O360" s="27">
        <v>1891.19</v>
      </c>
      <c r="P360" s="27">
        <v>9040.9920577869889</v>
      </c>
      <c r="R360" s="27">
        <v>2664.8732399646478</v>
      </c>
      <c r="S360" s="28">
        <f t="shared" si="37"/>
        <v>0.35500000000000026</v>
      </c>
    </row>
    <row r="361" spans="6:19">
      <c r="F361" s="4">
        <f t="shared" si="36"/>
        <v>356</v>
      </c>
      <c r="G361" s="62">
        <f t="shared" ca="1" si="32"/>
        <v>2.36</v>
      </c>
      <c r="H361" s="61">
        <f t="shared" ca="1" si="33"/>
        <v>0.1016</v>
      </c>
      <c r="I361" s="27">
        <f t="shared" ca="1" si="34"/>
        <v>939.32</v>
      </c>
      <c r="J361" s="27">
        <f t="shared" ca="1" si="35"/>
        <v>1887.5532769787383</v>
      </c>
      <c r="L361" s="4">
        <v>356</v>
      </c>
      <c r="M361" s="62">
        <v>7.83</v>
      </c>
      <c r="N361" s="63">
        <v>9.4200000000000006E-2</v>
      </c>
      <c r="O361" s="27">
        <v>1687.96</v>
      </c>
      <c r="P361" s="27">
        <v>9063.9889461856637</v>
      </c>
      <c r="R361" s="27">
        <v>2673.8275679104004</v>
      </c>
      <c r="S361" s="28">
        <f t="shared" si="37"/>
        <v>0.35600000000000026</v>
      </c>
    </row>
    <row r="362" spans="6:19">
      <c r="F362" s="4">
        <f t="shared" si="36"/>
        <v>357</v>
      </c>
      <c r="G362" s="62">
        <f t="shared" ca="1" si="32"/>
        <v>2.31</v>
      </c>
      <c r="H362" s="61">
        <f t="shared" ca="1" si="33"/>
        <v>0.11119999999999999</v>
      </c>
      <c r="I362" s="27">
        <f t="shared" ca="1" si="34"/>
        <v>1150.4100000000001</v>
      </c>
      <c r="J362" s="27">
        <f t="shared" ca="1" si="35"/>
        <v>2236.404278831008</v>
      </c>
      <c r="L362" s="4">
        <v>357</v>
      </c>
      <c r="M362" s="62">
        <v>6.92</v>
      </c>
      <c r="N362" s="63">
        <v>7.4900000000000008E-2</v>
      </c>
      <c r="O362" s="27">
        <v>737.79</v>
      </c>
      <c r="P362" s="27">
        <v>3874.7003012064456</v>
      </c>
      <c r="R362" s="27">
        <v>2696.4292394285953</v>
      </c>
      <c r="S362" s="28">
        <f t="shared" si="37"/>
        <v>0.35700000000000026</v>
      </c>
    </row>
    <row r="363" spans="6:19">
      <c r="F363" s="4">
        <f t="shared" si="36"/>
        <v>358</v>
      </c>
      <c r="G363" s="62">
        <f t="shared" ca="1" si="32"/>
        <v>6.83</v>
      </c>
      <c r="H363" s="61">
        <f t="shared" ca="1" si="33"/>
        <v>0.1061</v>
      </c>
      <c r="I363" s="27">
        <f t="shared" ca="1" si="34"/>
        <v>381</v>
      </c>
      <c r="J363" s="27">
        <f t="shared" ca="1" si="35"/>
        <v>1787.5443461610646</v>
      </c>
      <c r="L363" s="4">
        <v>358</v>
      </c>
      <c r="M363" s="62">
        <v>3.49</v>
      </c>
      <c r="N363" s="63">
        <v>6.8600000000000008E-2</v>
      </c>
      <c r="O363" s="27">
        <v>602.80999999999995</v>
      </c>
      <c r="P363" s="27">
        <v>1816.3770616321933</v>
      </c>
      <c r="R363" s="27">
        <v>2715.81957172697</v>
      </c>
      <c r="S363" s="28">
        <f t="shared" si="37"/>
        <v>0.35800000000000026</v>
      </c>
    </row>
    <row r="364" spans="6:19">
      <c r="F364" s="4">
        <f t="shared" si="36"/>
        <v>359</v>
      </c>
      <c r="G364" s="62">
        <f t="shared" ca="1" si="32"/>
        <v>4.2</v>
      </c>
      <c r="H364" s="61">
        <f t="shared" ca="1" si="33"/>
        <v>8.4700000000000011E-2</v>
      </c>
      <c r="I364" s="27">
        <f t="shared" ca="1" si="34"/>
        <v>1294.1099999999999</v>
      </c>
      <c r="J364" s="27">
        <f t="shared" ca="1" si="35"/>
        <v>4419.8120077496369</v>
      </c>
      <c r="L364" s="4">
        <v>359</v>
      </c>
      <c r="M364" s="62">
        <v>1.99</v>
      </c>
      <c r="N364" s="63">
        <v>0.10439999999999999</v>
      </c>
      <c r="O364" s="27">
        <v>2820.93</v>
      </c>
      <c r="P364" s="27">
        <v>4845.0627300947672</v>
      </c>
      <c r="R364" s="27">
        <v>2729.2337523523966</v>
      </c>
      <c r="S364" s="28">
        <f t="shared" si="37"/>
        <v>0.35900000000000026</v>
      </c>
    </row>
    <row r="365" spans="6:19">
      <c r="F365" s="4">
        <f t="shared" si="36"/>
        <v>360</v>
      </c>
      <c r="G365" s="62">
        <f t="shared" ca="1" si="32"/>
        <v>2.72</v>
      </c>
      <c r="H365" s="61">
        <f t="shared" ca="1" si="33"/>
        <v>8.8699999999999987E-2</v>
      </c>
      <c r="I365" s="27">
        <f t="shared" ca="1" si="34"/>
        <v>1520.96</v>
      </c>
      <c r="J365" s="27">
        <f t="shared" ca="1" si="35"/>
        <v>3538.9400254009583</v>
      </c>
      <c r="L365" s="4">
        <v>360</v>
      </c>
      <c r="M365" s="62">
        <v>3.81</v>
      </c>
      <c r="N365" s="63">
        <v>7.8899999999999998E-2</v>
      </c>
      <c r="O365" s="27">
        <v>1448.1</v>
      </c>
      <c r="P365" s="27">
        <v>4611.1925729388404</v>
      </c>
      <c r="R365" s="27">
        <v>2730.1454081159773</v>
      </c>
      <c r="S365" s="28">
        <f t="shared" si="37"/>
        <v>0.36000000000000026</v>
      </c>
    </row>
    <row r="366" spans="6:19">
      <c r="F366" s="4">
        <f t="shared" si="36"/>
        <v>361</v>
      </c>
      <c r="G366" s="62">
        <f t="shared" ca="1" si="32"/>
        <v>2.19</v>
      </c>
      <c r="H366" s="61">
        <f t="shared" ca="1" si="33"/>
        <v>5.7800000000000004E-2</v>
      </c>
      <c r="I366" s="27">
        <f t="shared" ca="1" si="34"/>
        <v>1109.19</v>
      </c>
      <c r="J366" s="27">
        <f t="shared" ca="1" si="35"/>
        <v>2221.9958286444657</v>
      </c>
      <c r="L366" s="4">
        <v>361</v>
      </c>
      <c r="M366" s="62">
        <v>6.06</v>
      </c>
      <c r="N366" s="63">
        <v>0.1075</v>
      </c>
      <c r="O366" s="27">
        <v>504.18</v>
      </c>
      <c r="P366" s="27">
        <v>2163.9257036150943</v>
      </c>
      <c r="R366" s="27">
        <v>2730.5850454643974</v>
      </c>
      <c r="S366" s="28">
        <f t="shared" si="37"/>
        <v>0.36100000000000027</v>
      </c>
    </row>
    <row r="367" spans="6:19">
      <c r="F367" s="4">
        <f t="shared" si="36"/>
        <v>362</v>
      </c>
      <c r="G367" s="62">
        <f t="shared" ca="1" si="32"/>
        <v>9.23</v>
      </c>
      <c r="H367" s="61">
        <f t="shared" ca="1" si="33"/>
        <v>5.74E-2</v>
      </c>
      <c r="I367" s="27">
        <f t="shared" ca="1" si="34"/>
        <v>1687.96</v>
      </c>
      <c r="J367" s="27">
        <f t="shared" ca="1" si="35"/>
        <v>11839.003403607867</v>
      </c>
      <c r="L367" s="4">
        <v>362</v>
      </c>
      <c r="M367" s="62">
        <v>9.76</v>
      </c>
      <c r="N367" s="63">
        <v>9.5799999999999996E-2</v>
      </c>
      <c r="O367" s="27">
        <v>1014.56</v>
      </c>
      <c r="P367" s="27">
        <v>6253.9423304441543</v>
      </c>
      <c r="R367" s="27">
        <v>2736.8640321812995</v>
      </c>
      <c r="S367" s="28">
        <f t="shared" si="37"/>
        <v>0.36200000000000027</v>
      </c>
    </row>
    <row r="368" spans="6:19">
      <c r="F368" s="4">
        <f t="shared" si="36"/>
        <v>363</v>
      </c>
      <c r="G368" s="62">
        <f t="shared" ca="1" si="32"/>
        <v>4.6900000000000004</v>
      </c>
      <c r="H368" s="61">
        <f t="shared" ca="1" si="33"/>
        <v>8.1699999999999995E-2</v>
      </c>
      <c r="I368" s="27">
        <f t="shared" ca="1" si="34"/>
        <v>1154.49</v>
      </c>
      <c r="J368" s="27">
        <f t="shared" ca="1" si="35"/>
        <v>4353.8114051346656</v>
      </c>
      <c r="L368" s="4">
        <v>363</v>
      </c>
      <c r="M368" s="62">
        <v>2.17</v>
      </c>
      <c r="N368" s="63">
        <v>7.9299999999999995E-2</v>
      </c>
      <c r="O368" s="27">
        <v>629.39</v>
      </c>
      <c r="P368" s="27">
        <v>1211.2672213069027</v>
      </c>
      <c r="R368" s="27">
        <v>2737.2863230747053</v>
      </c>
      <c r="S368" s="28">
        <f t="shared" si="37"/>
        <v>0.36300000000000027</v>
      </c>
    </row>
    <row r="369" spans="6:19">
      <c r="F369" s="4">
        <f t="shared" si="36"/>
        <v>364</v>
      </c>
      <c r="G369" s="62">
        <f t="shared" ca="1" si="32"/>
        <v>3.96</v>
      </c>
      <c r="H369" s="61">
        <f t="shared" ca="1" si="33"/>
        <v>6.5099999999999991E-2</v>
      </c>
      <c r="I369" s="27">
        <f t="shared" ca="1" si="34"/>
        <v>1317.25</v>
      </c>
      <c r="J369" s="27">
        <f t="shared" ca="1" si="35"/>
        <v>4471.8930653104353</v>
      </c>
      <c r="L369" s="4">
        <v>364</v>
      </c>
      <c r="M369" s="62">
        <v>1.47</v>
      </c>
      <c r="N369" s="63">
        <v>0.10060000000000001</v>
      </c>
      <c r="O369" s="27">
        <v>585.22</v>
      </c>
      <c r="P369" s="27">
        <v>764.56959752285456</v>
      </c>
      <c r="R369" s="27">
        <v>2744.3356598427954</v>
      </c>
      <c r="S369" s="28">
        <f t="shared" si="37"/>
        <v>0.36400000000000027</v>
      </c>
    </row>
    <row r="370" spans="6:19">
      <c r="F370" s="4">
        <f t="shared" si="36"/>
        <v>365</v>
      </c>
      <c r="G370" s="62">
        <f t="shared" ca="1" si="32"/>
        <v>8.99</v>
      </c>
      <c r="H370" s="61">
        <f t="shared" ca="1" si="33"/>
        <v>0.1014</v>
      </c>
      <c r="I370" s="27">
        <f t="shared" ca="1" si="34"/>
        <v>1235.24</v>
      </c>
      <c r="J370" s="27">
        <f t="shared" ca="1" si="35"/>
        <v>7069.4261802476758</v>
      </c>
      <c r="L370" s="4">
        <v>365</v>
      </c>
      <c r="M370" s="62">
        <v>2.19</v>
      </c>
      <c r="N370" s="63">
        <v>8.1699999999999995E-2</v>
      </c>
      <c r="O370" s="27">
        <v>1013.63</v>
      </c>
      <c r="P370" s="27">
        <v>1960.4091378125747</v>
      </c>
      <c r="R370" s="27">
        <v>2765.974455821121</v>
      </c>
      <c r="S370" s="28">
        <f t="shared" si="37"/>
        <v>0.36500000000000027</v>
      </c>
    </row>
    <row r="371" spans="6:19">
      <c r="F371" s="4">
        <f t="shared" si="36"/>
        <v>366</v>
      </c>
      <c r="G371" s="62">
        <f t="shared" ca="1" si="32"/>
        <v>6.83</v>
      </c>
      <c r="H371" s="61">
        <f t="shared" ca="1" si="33"/>
        <v>6.9699999999999998E-2</v>
      </c>
      <c r="I371" s="27">
        <f t="shared" ca="1" si="34"/>
        <v>689.73</v>
      </c>
      <c r="J371" s="27">
        <f t="shared" ca="1" si="35"/>
        <v>3649.9126171388389</v>
      </c>
      <c r="L371" s="4">
        <v>366</v>
      </c>
      <c r="M371" s="62">
        <v>3.91</v>
      </c>
      <c r="N371" s="63">
        <v>8.8699999999999987E-2</v>
      </c>
      <c r="O371" s="27">
        <v>1523.06</v>
      </c>
      <c r="P371" s="27">
        <v>4854.5569795398169</v>
      </c>
      <c r="R371" s="27">
        <v>2768.3511796458743</v>
      </c>
      <c r="S371" s="28">
        <f t="shared" si="37"/>
        <v>0.36600000000000027</v>
      </c>
    </row>
    <row r="372" spans="6:19">
      <c r="F372" s="4">
        <f t="shared" si="36"/>
        <v>367</v>
      </c>
      <c r="G372" s="62">
        <f t="shared" ca="1" si="32"/>
        <v>9.18</v>
      </c>
      <c r="H372" s="61">
        <f t="shared" ca="1" si="33"/>
        <v>0.12210000000000001</v>
      </c>
      <c r="I372" s="27">
        <f t="shared" ca="1" si="34"/>
        <v>1264.29</v>
      </c>
      <c r="J372" s="27">
        <f t="shared" ca="1" si="35"/>
        <v>6758.3664897464823</v>
      </c>
      <c r="L372" s="4">
        <v>367</v>
      </c>
      <c r="M372" s="62">
        <v>3.52</v>
      </c>
      <c r="N372" s="63">
        <v>9.4200000000000006E-2</v>
      </c>
      <c r="O372" s="27">
        <v>1014.56</v>
      </c>
      <c r="P372" s="27">
        <v>2925.032787247198</v>
      </c>
      <c r="R372" s="27">
        <v>2773.5102987214409</v>
      </c>
      <c r="S372" s="28">
        <f t="shared" si="37"/>
        <v>0.36700000000000027</v>
      </c>
    </row>
    <row r="373" spans="6:19">
      <c r="F373" s="4">
        <f t="shared" si="36"/>
        <v>368</v>
      </c>
      <c r="G373" s="62">
        <f t="shared" ca="1" si="32"/>
        <v>6.14</v>
      </c>
      <c r="H373" s="61">
        <f t="shared" ca="1" si="33"/>
        <v>7.4900000000000008E-2</v>
      </c>
      <c r="I373" s="27">
        <f t="shared" ca="1" si="34"/>
        <v>1452.77</v>
      </c>
      <c r="J373" s="27">
        <f t="shared" ca="1" si="35"/>
        <v>6947.6821864920785</v>
      </c>
      <c r="L373" s="4">
        <v>368</v>
      </c>
      <c r="M373" s="62">
        <v>5.45</v>
      </c>
      <c r="N373" s="63">
        <v>8.8699999999999987E-2</v>
      </c>
      <c r="O373" s="27">
        <v>1579.04</v>
      </c>
      <c r="P373" s="27">
        <v>6599.4069338548161</v>
      </c>
      <c r="R373" s="27">
        <v>2774.9699069382091</v>
      </c>
      <c r="S373" s="28">
        <f t="shared" si="37"/>
        <v>0.36800000000000027</v>
      </c>
    </row>
    <row r="374" spans="6:19">
      <c r="F374" s="4">
        <f t="shared" si="36"/>
        <v>369</v>
      </c>
      <c r="G374" s="62">
        <f t="shared" ca="1" si="32"/>
        <v>1.04</v>
      </c>
      <c r="H374" s="61">
        <f t="shared" ca="1" si="33"/>
        <v>9.0700000000000003E-2</v>
      </c>
      <c r="I374" s="27">
        <f t="shared" ca="1" si="34"/>
        <v>704.34</v>
      </c>
      <c r="J374" s="27">
        <f t="shared" ca="1" si="35"/>
        <v>670.45155373245007</v>
      </c>
      <c r="L374" s="4">
        <v>369</v>
      </c>
      <c r="M374" s="62">
        <v>1.69</v>
      </c>
      <c r="N374" s="63">
        <v>7.1800000000000003E-2</v>
      </c>
      <c r="O374" s="27">
        <v>1197.8399999999999</v>
      </c>
      <c r="P374" s="27">
        <v>1844.7774449757346</v>
      </c>
      <c r="R374" s="27">
        <v>2776.3653346706769</v>
      </c>
      <c r="S374" s="28">
        <f t="shared" si="37"/>
        <v>0.36900000000000027</v>
      </c>
    </row>
    <row r="375" spans="6:19">
      <c r="F375" s="4">
        <f t="shared" si="36"/>
        <v>370</v>
      </c>
      <c r="G375" s="62">
        <f t="shared" ca="1" si="32"/>
        <v>1.04</v>
      </c>
      <c r="H375" s="61">
        <f t="shared" ca="1" si="33"/>
        <v>8.9499999999999996E-2</v>
      </c>
      <c r="I375" s="27">
        <f t="shared" ca="1" si="34"/>
        <v>593.13</v>
      </c>
      <c r="J375" s="27">
        <f t="shared" ca="1" si="35"/>
        <v>565.22621897607848</v>
      </c>
      <c r="L375" s="4">
        <v>370</v>
      </c>
      <c r="M375" s="62">
        <v>6.61</v>
      </c>
      <c r="N375" s="63">
        <v>6.5299999999999997E-2</v>
      </c>
      <c r="O375" s="27">
        <v>1161.79</v>
      </c>
      <c r="P375" s="27">
        <v>6079.7404519580268</v>
      </c>
      <c r="R375" s="27">
        <v>2776.4498627791327</v>
      </c>
      <c r="S375" s="28">
        <f t="shared" si="37"/>
        <v>0.37000000000000027</v>
      </c>
    </row>
    <row r="376" spans="6:19">
      <c r="F376" s="4">
        <f t="shared" si="36"/>
        <v>371</v>
      </c>
      <c r="G376" s="62">
        <f t="shared" ca="1" si="32"/>
        <v>7.04</v>
      </c>
      <c r="H376" s="61">
        <f t="shared" ca="1" si="33"/>
        <v>0.09</v>
      </c>
      <c r="I376" s="27">
        <f t="shared" ca="1" si="34"/>
        <v>1154.49</v>
      </c>
      <c r="J376" s="27">
        <f t="shared" ca="1" si="35"/>
        <v>5834.6410274166601</v>
      </c>
      <c r="L376" s="4">
        <v>371</v>
      </c>
      <c r="M376" s="62">
        <v>9.18</v>
      </c>
      <c r="N376" s="63">
        <v>0.1007</v>
      </c>
      <c r="O376" s="27">
        <v>1294.1099999999999</v>
      </c>
      <c r="P376" s="27">
        <v>7524.9034957004997</v>
      </c>
      <c r="R376" s="27">
        <v>2779.3339062874447</v>
      </c>
      <c r="S376" s="28">
        <f t="shared" si="37"/>
        <v>0.37100000000000027</v>
      </c>
    </row>
    <row r="377" spans="6:19">
      <c r="F377" s="4">
        <f t="shared" si="36"/>
        <v>372</v>
      </c>
      <c r="G377" s="62">
        <f t="shared" ca="1" si="32"/>
        <v>1.31</v>
      </c>
      <c r="H377" s="61">
        <f t="shared" ca="1" si="33"/>
        <v>9.4200000000000006E-2</v>
      </c>
      <c r="I377" s="27">
        <f t="shared" ca="1" si="34"/>
        <v>2553.86</v>
      </c>
      <c r="J377" s="27">
        <f t="shared" ca="1" si="35"/>
        <v>3015.8982035498552</v>
      </c>
      <c r="L377" s="4">
        <v>372</v>
      </c>
      <c r="M377" s="62">
        <v>4.55</v>
      </c>
      <c r="N377" s="63">
        <v>0.10710000000000001</v>
      </c>
      <c r="O377" s="27">
        <v>1403.89</v>
      </c>
      <c r="P377" s="27">
        <v>4857.4664177561508</v>
      </c>
      <c r="R377" s="27">
        <v>2781.2806073591264</v>
      </c>
      <c r="S377" s="28">
        <f t="shared" si="37"/>
        <v>0.37200000000000027</v>
      </c>
    </row>
    <row r="378" spans="6:19">
      <c r="F378" s="4">
        <f t="shared" si="36"/>
        <v>373</v>
      </c>
      <c r="G378" s="62">
        <f t="shared" ca="1" si="32"/>
        <v>9.6199999999999992</v>
      </c>
      <c r="H378" s="61">
        <f t="shared" ca="1" si="33"/>
        <v>0.1042</v>
      </c>
      <c r="I378" s="27">
        <f t="shared" ca="1" si="34"/>
        <v>561.70000000000005</v>
      </c>
      <c r="J378" s="27">
        <f t="shared" ca="1" si="35"/>
        <v>3313.2079636843932</v>
      </c>
      <c r="L378" s="4">
        <v>373</v>
      </c>
      <c r="M378" s="62">
        <v>9.76</v>
      </c>
      <c r="N378" s="63">
        <v>0.1009</v>
      </c>
      <c r="O378" s="27">
        <v>1161.79</v>
      </c>
      <c r="P378" s="27">
        <v>7008.4162666617121</v>
      </c>
      <c r="R378" s="27">
        <v>2797.1495371921287</v>
      </c>
      <c r="S378" s="28">
        <f t="shared" si="37"/>
        <v>0.37300000000000028</v>
      </c>
    </row>
    <row r="379" spans="6:19">
      <c r="F379" s="4">
        <f t="shared" si="36"/>
        <v>374</v>
      </c>
      <c r="G379" s="62">
        <f t="shared" ca="1" si="32"/>
        <v>1.04</v>
      </c>
      <c r="H379" s="61">
        <f t="shared" ca="1" si="33"/>
        <v>6.9199999999999998E-2</v>
      </c>
      <c r="I379" s="27">
        <f t="shared" ca="1" si="34"/>
        <v>866.98</v>
      </c>
      <c r="J379" s="27">
        <f t="shared" ca="1" si="35"/>
        <v>842.18771008682268</v>
      </c>
      <c r="L379" s="4">
        <v>374</v>
      </c>
      <c r="M379" s="62">
        <v>4.5599999999999996</v>
      </c>
      <c r="N379" s="63">
        <v>0.1128</v>
      </c>
      <c r="O379" s="27">
        <v>868.39</v>
      </c>
      <c r="P379" s="27">
        <v>2969.7722379783968</v>
      </c>
      <c r="R379" s="27">
        <v>2800.1479601025417</v>
      </c>
      <c r="S379" s="28">
        <f t="shared" si="37"/>
        <v>0.37400000000000028</v>
      </c>
    </row>
    <row r="380" spans="6:19">
      <c r="F380" s="4">
        <f t="shared" si="36"/>
        <v>375</v>
      </c>
      <c r="G380" s="62">
        <f t="shared" ca="1" si="32"/>
        <v>3.9</v>
      </c>
      <c r="H380" s="61">
        <f t="shared" ca="1" si="33"/>
        <v>6.9699999999999998E-2</v>
      </c>
      <c r="I380" s="27">
        <f t="shared" ca="1" si="34"/>
        <v>809.71</v>
      </c>
      <c r="J380" s="27">
        <f t="shared" ca="1" si="35"/>
        <v>2684.5337568792406</v>
      </c>
      <c r="L380" s="4">
        <v>375</v>
      </c>
      <c r="M380" s="62">
        <v>1.99</v>
      </c>
      <c r="N380" s="63">
        <v>6.13E-2</v>
      </c>
      <c r="O380" s="27">
        <v>486.33</v>
      </c>
      <c r="P380" s="27">
        <v>885.82034733344801</v>
      </c>
      <c r="R380" s="27">
        <v>2800.4535231956997</v>
      </c>
      <c r="S380" s="28">
        <f t="shared" si="37"/>
        <v>0.37500000000000028</v>
      </c>
    </row>
    <row r="381" spans="6:19">
      <c r="F381" s="4">
        <f t="shared" si="36"/>
        <v>376</v>
      </c>
      <c r="G381" s="62">
        <f t="shared" ca="1" si="32"/>
        <v>8.17</v>
      </c>
      <c r="H381" s="61">
        <f t="shared" ca="1" si="33"/>
        <v>7.5399999999999995E-2</v>
      </c>
      <c r="I381" s="27">
        <f t="shared" ca="1" si="34"/>
        <v>617.33000000000004</v>
      </c>
      <c r="J381" s="27">
        <f t="shared" ca="1" si="35"/>
        <v>3666.5632656510288</v>
      </c>
      <c r="L381" s="4">
        <v>376</v>
      </c>
      <c r="M381" s="62">
        <v>1.99</v>
      </c>
      <c r="N381" s="63">
        <v>9.3800000000000008E-2</v>
      </c>
      <c r="O381" s="27">
        <v>664.27</v>
      </c>
      <c r="P381" s="27">
        <v>1157.2200936406434</v>
      </c>
      <c r="R381" s="27">
        <v>2808.5044347355215</v>
      </c>
      <c r="S381" s="28">
        <f t="shared" si="37"/>
        <v>0.37600000000000028</v>
      </c>
    </row>
    <row r="382" spans="6:19">
      <c r="F382" s="4">
        <f t="shared" si="36"/>
        <v>377</v>
      </c>
      <c r="G382" s="62">
        <f t="shared" ca="1" si="32"/>
        <v>7.83</v>
      </c>
      <c r="H382" s="61">
        <f t="shared" ca="1" si="33"/>
        <v>7.0499999999999993E-2</v>
      </c>
      <c r="I382" s="27">
        <f t="shared" ca="1" si="34"/>
        <v>1109.19</v>
      </c>
      <c r="J382" s="27">
        <f t="shared" ca="1" si="35"/>
        <v>6504.2224373775407</v>
      </c>
      <c r="L382" s="4">
        <v>377</v>
      </c>
      <c r="M382" s="62">
        <v>4.8499999999999996</v>
      </c>
      <c r="N382" s="63">
        <v>0.1016</v>
      </c>
      <c r="O382" s="27">
        <v>1960.95</v>
      </c>
      <c r="P382" s="27">
        <v>7229.3133220278241</v>
      </c>
      <c r="R382" s="27">
        <v>2819.4186955039218</v>
      </c>
      <c r="S382" s="28">
        <f t="shared" si="37"/>
        <v>0.37700000000000028</v>
      </c>
    </row>
    <row r="383" spans="6:19">
      <c r="F383" s="4">
        <f t="shared" si="36"/>
        <v>378</v>
      </c>
      <c r="G383" s="62">
        <f t="shared" ca="1" si="32"/>
        <v>5.45</v>
      </c>
      <c r="H383" s="61">
        <f t="shared" ca="1" si="33"/>
        <v>7.22E-2</v>
      </c>
      <c r="I383" s="27">
        <f t="shared" ca="1" si="34"/>
        <v>1991.12</v>
      </c>
      <c r="J383" s="27">
        <f t="shared" ca="1" si="35"/>
        <v>8717.1695533357451</v>
      </c>
      <c r="L383" s="4">
        <v>378</v>
      </c>
      <c r="M383" s="62">
        <v>9.02</v>
      </c>
      <c r="N383" s="63">
        <v>6.5099999999999991E-2</v>
      </c>
      <c r="O383" s="27">
        <v>475.35</v>
      </c>
      <c r="P383" s="27">
        <v>3167.8360119528479</v>
      </c>
      <c r="R383" s="27">
        <v>2832.5356183467279</v>
      </c>
      <c r="S383" s="28">
        <f t="shared" si="37"/>
        <v>0.37800000000000028</v>
      </c>
    </row>
    <row r="384" spans="6:19">
      <c r="F384" s="4">
        <f t="shared" si="36"/>
        <v>379</v>
      </c>
      <c r="G384" s="62">
        <f t="shared" ca="1" si="32"/>
        <v>3.43</v>
      </c>
      <c r="H384" s="61">
        <f t="shared" ca="1" si="33"/>
        <v>6.5099999999999991E-2</v>
      </c>
      <c r="I384" s="27">
        <f t="shared" ca="1" si="34"/>
        <v>585.22</v>
      </c>
      <c r="J384" s="27">
        <f t="shared" ca="1" si="35"/>
        <v>1748.7111847828949</v>
      </c>
      <c r="L384" s="4">
        <v>379</v>
      </c>
      <c r="M384" s="62">
        <v>3.81</v>
      </c>
      <c r="N384" s="63">
        <v>0.124</v>
      </c>
      <c r="O384" s="27">
        <v>1161.79</v>
      </c>
      <c r="P384" s="27">
        <v>3367.4080819202109</v>
      </c>
      <c r="R384" s="27">
        <v>2834.1131284827306</v>
      </c>
      <c r="S384" s="28">
        <f t="shared" si="37"/>
        <v>0.37900000000000028</v>
      </c>
    </row>
    <row r="385" spans="6:19">
      <c r="F385" s="4">
        <f t="shared" si="36"/>
        <v>380</v>
      </c>
      <c r="G385" s="62">
        <f t="shared" ca="1" si="32"/>
        <v>7.53</v>
      </c>
      <c r="H385" s="61">
        <f t="shared" ca="1" si="33"/>
        <v>0.11119999999999999</v>
      </c>
      <c r="I385" s="27">
        <f t="shared" ca="1" si="34"/>
        <v>1695.88</v>
      </c>
      <c r="J385" s="27">
        <f t="shared" ca="1" si="35"/>
        <v>8356.6632352927645</v>
      </c>
      <c r="L385" s="4">
        <v>380</v>
      </c>
      <c r="M385" s="62">
        <v>3.52</v>
      </c>
      <c r="N385" s="63">
        <v>8.0700000000000008E-2</v>
      </c>
      <c r="O385" s="27">
        <v>1559.9</v>
      </c>
      <c r="P385" s="27">
        <v>4620.6855555164393</v>
      </c>
      <c r="R385" s="27">
        <v>2835.8296998841124</v>
      </c>
      <c r="S385" s="28">
        <f t="shared" si="37"/>
        <v>0.38000000000000028</v>
      </c>
    </row>
    <row r="386" spans="6:19">
      <c r="F386" s="4">
        <f t="shared" si="36"/>
        <v>381</v>
      </c>
      <c r="G386" s="62">
        <f t="shared" ca="1" si="32"/>
        <v>1.64</v>
      </c>
      <c r="H386" s="61">
        <f t="shared" ca="1" si="33"/>
        <v>7.22E-2</v>
      </c>
      <c r="I386" s="27">
        <f t="shared" ca="1" si="34"/>
        <v>612.09</v>
      </c>
      <c r="J386" s="27">
        <f t="shared" ca="1" si="35"/>
        <v>915.89067415134571</v>
      </c>
      <c r="L386" s="4">
        <v>381</v>
      </c>
      <c r="M386" s="62">
        <v>2.36</v>
      </c>
      <c r="N386" s="63">
        <v>9.9700000000000011E-2</v>
      </c>
      <c r="O386" s="27">
        <v>1687.96</v>
      </c>
      <c r="P386" s="27">
        <v>3401.5742005274087</v>
      </c>
      <c r="R386" s="27">
        <v>2838.8136911455417</v>
      </c>
      <c r="S386" s="28">
        <f t="shared" si="37"/>
        <v>0.38100000000000028</v>
      </c>
    </row>
    <row r="387" spans="6:19">
      <c r="F387" s="4">
        <f t="shared" si="36"/>
        <v>382</v>
      </c>
      <c r="G387" s="62">
        <f t="shared" ca="1" si="32"/>
        <v>2.83</v>
      </c>
      <c r="H387" s="61">
        <f t="shared" ca="1" si="33"/>
        <v>8.8699999999999987E-2</v>
      </c>
      <c r="I387" s="27">
        <f t="shared" ca="1" si="34"/>
        <v>1403.89</v>
      </c>
      <c r="J387" s="27">
        <f t="shared" ca="1" si="35"/>
        <v>3383.4189993947853</v>
      </c>
      <c r="L387" s="4">
        <v>382</v>
      </c>
      <c r="M387" s="62">
        <v>4.29</v>
      </c>
      <c r="N387" s="63">
        <v>0.1016</v>
      </c>
      <c r="O387" s="27">
        <v>1539.49</v>
      </c>
      <c r="P387" s="27">
        <v>5147.8425037452762</v>
      </c>
      <c r="R387" s="27">
        <v>2849.4526779204839</v>
      </c>
      <c r="S387" s="28">
        <f t="shared" si="37"/>
        <v>0.38200000000000028</v>
      </c>
    </row>
    <row r="388" spans="6:19">
      <c r="F388" s="4">
        <f t="shared" si="36"/>
        <v>383</v>
      </c>
      <c r="G388" s="62">
        <f t="shared" ca="1" si="32"/>
        <v>1.49</v>
      </c>
      <c r="H388" s="61">
        <f t="shared" ca="1" si="33"/>
        <v>5.7800000000000004E-2</v>
      </c>
      <c r="I388" s="27">
        <f t="shared" ca="1" si="34"/>
        <v>1197.8399999999999</v>
      </c>
      <c r="J388" s="27">
        <f t="shared" ca="1" si="35"/>
        <v>1664.4561199930342</v>
      </c>
      <c r="L388" s="4">
        <v>383</v>
      </c>
      <c r="M388" s="62">
        <v>4.2</v>
      </c>
      <c r="N388" s="63">
        <v>8.1699999999999995E-2</v>
      </c>
      <c r="O388" s="27">
        <v>905.26</v>
      </c>
      <c r="P388" s="27">
        <v>3113.151172206</v>
      </c>
      <c r="R388" s="27">
        <v>2862.7768535094178</v>
      </c>
      <c r="S388" s="28">
        <f t="shared" si="37"/>
        <v>0.38300000000000028</v>
      </c>
    </row>
    <row r="389" spans="6:19">
      <c r="F389" s="4">
        <f t="shared" si="36"/>
        <v>384</v>
      </c>
      <c r="G389" s="62">
        <f t="shared" ca="1" si="32"/>
        <v>3.38</v>
      </c>
      <c r="H389" s="61">
        <f t="shared" ca="1" si="33"/>
        <v>0.1009</v>
      </c>
      <c r="I389" s="27">
        <f t="shared" ca="1" si="34"/>
        <v>504.18</v>
      </c>
      <c r="J389" s="27">
        <f t="shared" ca="1" si="35"/>
        <v>1386.1681563700563</v>
      </c>
      <c r="L389" s="4">
        <v>384</v>
      </c>
      <c r="M389" s="62">
        <v>9.51</v>
      </c>
      <c r="N389" s="63">
        <v>0.1149</v>
      </c>
      <c r="O389" s="27">
        <v>1291.67</v>
      </c>
      <c r="P389" s="27">
        <v>7245.7573533082859</v>
      </c>
      <c r="R389" s="27">
        <v>2866.0796730388097</v>
      </c>
      <c r="S389" s="28">
        <f t="shared" si="37"/>
        <v>0.38400000000000029</v>
      </c>
    </row>
    <row r="390" spans="6:19">
      <c r="F390" s="4">
        <f t="shared" si="36"/>
        <v>385</v>
      </c>
      <c r="G390" s="62">
        <f t="shared" ca="1" si="32"/>
        <v>4.32</v>
      </c>
      <c r="H390" s="61">
        <f t="shared" ca="1" si="33"/>
        <v>3.4799999999999998E-2</v>
      </c>
      <c r="I390" s="27">
        <f t="shared" ca="1" si="34"/>
        <v>1520.96</v>
      </c>
      <c r="J390" s="27">
        <f t="shared" ca="1" si="35"/>
        <v>6004.2311017918801</v>
      </c>
      <c r="L390" s="4">
        <v>385</v>
      </c>
      <c r="M390" s="62">
        <v>6.92</v>
      </c>
      <c r="N390" s="63">
        <v>6.9199999999999998E-2</v>
      </c>
      <c r="O390" s="27">
        <v>664.27</v>
      </c>
      <c r="P390" s="27">
        <v>3557.6963509732191</v>
      </c>
      <c r="R390" s="27">
        <v>2869.9471663546601</v>
      </c>
      <c r="S390" s="28">
        <f t="shared" si="37"/>
        <v>0.38500000000000029</v>
      </c>
    </row>
    <row r="391" spans="6:19">
      <c r="F391" s="4">
        <f t="shared" si="36"/>
        <v>386</v>
      </c>
      <c r="G391" s="62">
        <f t="shared" ref="G391:G454" ca="1" si="38">VLOOKUP(ROUND(RANDBETWEEN(1,100),0),$A$1:$D$102,2,FALSE)</f>
        <v>3.63</v>
      </c>
      <c r="H391" s="61">
        <f t="shared" ref="H391:H454" ca="1" si="39">VLOOKUP(ROUND(RANDBETWEEN(1,100),0),$A$1:$D$102,3,FALSE)</f>
        <v>0.11119999999999999</v>
      </c>
      <c r="I391" s="27">
        <f t="shared" ref="I391:I454" ca="1" si="40">VLOOKUP(ROUND(RANDBETWEEN(1,100),0),$A$1:$D$102,4,FALSE)</f>
        <v>1891.19</v>
      </c>
      <c r="J391" s="27">
        <f t="shared" ref="J391:J454" ca="1" si="41">PV(H391,G391,-I391)</f>
        <v>5408.5310357796834</v>
      </c>
      <c r="L391" s="4">
        <v>386</v>
      </c>
      <c r="M391" s="62">
        <v>3.9</v>
      </c>
      <c r="N391" s="63">
        <v>0.09</v>
      </c>
      <c r="O391" s="27">
        <v>1452.77</v>
      </c>
      <c r="P391" s="27">
        <v>4607.5950335372818</v>
      </c>
      <c r="R391" s="27">
        <v>2879.1738067472497</v>
      </c>
      <c r="S391" s="28">
        <f t="shared" si="37"/>
        <v>0.38600000000000029</v>
      </c>
    </row>
    <row r="392" spans="6:19">
      <c r="F392" s="4">
        <f t="shared" ref="F392:F455" si="42">F391+1</f>
        <v>387</v>
      </c>
      <c r="G392" s="62">
        <f t="shared" ca="1" si="38"/>
        <v>9.44</v>
      </c>
      <c r="H392" s="61">
        <f t="shared" ca="1" si="39"/>
        <v>7.9299999999999995E-2</v>
      </c>
      <c r="I392" s="27">
        <f t="shared" ca="1" si="40"/>
        <v>739.1</v>
      </c>
      <c r="J392" s="27">
        <f t="shared" ca="1" si="41"/>
        <v>4785.4010952101289</v>
      </c>
      <c r="L392" s="4">
        <v>387</v>
      </c>
      <c r="M392" s="62">
        <v>2.61</v>
      </c>
      <c r="N392" s="63">
        <v>8.1699999999999995E-2</v>
      </c>
      <c r="O392" s="27">
        <v>1329.02</v>
      </c>
      <c r="P392" s="27">
        <v>3014.7937110256235</v>
      </c>
      <c r="R392" s="27">
        <v>2890.4416374902385</v>
      </c>
      <c r="S392" s="28">
        <f t="shared" ref="S392:S455" si="43">S391+1/1000</f>
        <v>0.38700000000000029</v>
      </c>
    </row>
    <row r="393" spans="6:19">
      <c r="F393" s="4">
        <f t="shared" si="42"/>
        <v>388</v>
      </c>
      <c r="G393" s="62">
        <f t="shared" ca="1" si="38"/>
        <v>6.98</v>
      </c>
      <c r="H393" s="61">
        <f t="shared" ca="1" si="39"/>
        <v>6.9699999999999998E-2</v>
      </c>
      <c r="I393" s="27">
        <f t="shared" ca="1" si="40"/>
        <v>999.61</v>
      </c>
      <c r="J393" s="27">
        <f t="shared" ca="1" si="41"/>
        <v>5380.7594496025358</v>
      </c>
      <c r="L393" s="4">
        <v>388</v>
      </c>
      <c r="M393" s="62">
        <v>8.48</v>
      </c>
      <c r="N393" s="63">
        <v>0.10189999999999999</v>
      </c>
      <c r="O393" s="27">
        <v>1242.3399999999999</v>
      </c>
      <c r="P393" s="27">
        <v>6837.482869168638</v>
      </c>
      <c r="R393" s="27">
        <v>2892.873089031099</v>
      </c>
      <c r="S393" s="28">
        <f t="shared" si="43"/>
        <v>0.38800000000000029</v>
      </c>
    </row>
    <row r="394" spans="6:19">
      <c r="F394" s="4">
        <f t="shared" si="42"/>
        <v>389</v>
      </c>
      <c r="G394" s="62">
        <f t="shared" ca="1" si="38"/>
        <v>7.46</v>
      </c>
      <c r="H394" s="61">
        <f t="shared" ca="1" si="39"/>
        <v>8.0299999999999996E-2</v>
      </c>
      <c r="I394" s="27">
        <f t="shared" ca="1" si="40"/>
        <v>544.57000000000005</v>
      </c>
      <c r="J394" s="27">
        <f t="shared" ca="1" si="41"/>
        <v>2970.1831379082178</v>
      </c>
      <c r="L394" s="4">
        <v>389</v>
      </c>
      <c r="M394" s="62">
        <v>7.04</v>
      </c>
      <c r="N394" s="63">
        <v>0.1014</v>
      </c>
      <c r="O394" s="27">
        <v>168.31</v>
      </c>
      <c r="P394" s="27">
        <v>818.89550822426816</v>
      </c>
      <c r="R394" s="27">
        <v>2893.6442666607099</v>
      </c>
      <c r="S394" s="28">
        <f t="shared" si="43"/>
        <v>0.38900000000000029</v>
      </c>
    </row>
    <row r="395" spans="6:19">
      <c r="F395" s="4">
        <f t="shared" si="42"/>
        <v>390</v>
      </c>
      <c r="G395" s="62">
        <f t="shared" ca="1" si="38"/>
        <v>6.98</v>
      </c>
      <c r="H395" s="61">
        <f t="shared" ca="1" si="39"/>
        <v>6.8600000000000008E-2</v>
      </c>
      <c r="I395" s="27">
        <f t="shared" ca="1" si="40"/>
        <v>403.85</v>
      </c>
      <c r="J395" s="27">
        <f t="shared" ca="1" si="41"/>
        <v>2182.2149957520228</v>
      </c>
      <c r="L395" s="4">
        <v>390</v>
      </c>
      <c r="M395" s="62">
        <v>8.92</v>
      </c>
      <c r="N395" s="63">
        <v>3.9399999999999998E-2</v>
      </c>
      <c r="O395" s="27">
        <v>2187.52</v>
      </c>
      <c r="P395" s="27">
        <v>16188.089042215102</v>
      </c>
      <c r="R395" s="27">
        <v>2904.7106881564073</v>
      </c>
      <c r="S395" s="28">
        <f t="shared" si="43"/>
        <v>0.39000000000000029</v>
      </c>
    </row>
    <row r="396" spans="6:19">
      <c r="F396" s="4">
        <f t="shared" si="42"/>
        <v>391</v>
      </c>
      <c r="G396" s="62">
        <f t="shared" ca="1" si="38"/>
        <v>2.72</v>
      </c>
      <c r="H396" s="61">
        <f t="shared" ca="1" si="39"/>
        <v>0.1128</v>
      </c>
      <c r="I396" s="27">
        <f t="shared" ca="1" si="40"/>
        <v>278.54000000000002</v>
      </c>
      <c r="J396" s="27">
        <f t="shared" ca="1" si="41"/>
        <v>622.93422568292192</v>
      </c>
      <c r="L396" s="4">
        <v>391</v>
      </c>
      <c r="M396" s="62">
        <v>9.9700000000000006</v>
      </c>
      <c r="N396" s="63">
        <v>0.14810000000000001</v>
      </c>
      <c r="O396" s="27">
        <v>737.79</v>
      </c>
      <c r="P396" s="27">
        <v>3724.572312597938</v>
      </c>
      <c r="R396" s="27">
        <v>2910.9019584559514</v>
      </c>
      <c r="S396" s="28">
        <f t="shared" si="43"/>
        <v>0.39100000000000029</v>
      </c>
    </row>
    <row r="397" spans="6:19">
      <c r="F397" s="4">
        <f t="shared" si="42"/>
        <v>392</v>
      </c>
      <c r="G397" s="62">
        <f t="shared" ca="1" si="38"/>
        <v>4.55</v>
      </c>
      <c r="H397" s="61">
        <f t="shared" ca="1" si="39"/>
        <v>0.1047</v>
      </c>
      <c r="I397" s="27">
        <f t="shared" ca="1" si="40"/>
        <v>939.32</v>
      </c>
      <c r="J397" s="27">
        <f t="shared" ca="1" si="41"/>
        <v>3268.5153316981664</v>
      </c>
      <c r="L397" s="4">
        <v>392</v>
      </c>
      <c r="M397" s="62">
        <v>9.6199999999999992</v>
      </c>
      <c r="N397" s="63">
        <v>0.10439999999999999</v>
      </c>
      <c r="O397" s="27">
        <v>2080.1999999999998</v>
      </c>
      <c r="P397" s="27">
        <v>12259.99638880846</v>
      </c>
      <c r="R397" s="27">
        <v>2911.48203861715</v>
      </c>
      <c r="S397" s="28">
        <f t="shared" si="43"/>
        <v>0.39200000000000029</v>
      </c>
    </row>
    <row r="398" spans="6:19">
      <c r="F398" s="4">
        <f t="shared" si="42"/>
        <v>393</v>
      </c>
      <c r="G398" s="62">
        <f t="shared" ca="1" si="38"/>
        <v>4.16</v>
      </c>
      <c r="H398" s="61">
        <f t="shared" ca="1" si="39"/>
        <v>8.0299999999999996E-2</v>
      </c>
      <c r="I398" s="27">
        <f t="shared" ca="1" si="40"/>
        <v>905.26</v>
      </c>
      <c r="J398" s="27">
        <f t="shared" ca="1" si="41"/>
        <v>3097.995963327749</v>
      </c>
      <c r="L398" s="4">
        <v>393</v>
      </c>
      <c r="M398" s="62">
        <v>4.2</v>
      </c>
      <c r="N398" s="63">
        <v>8.1699999999999995E-2</v>
      </c>
      <c r="O398" s="27">
        <v>1259.18</v>
      </c>
      <c r="P398" s="27">
        <v>4330.2672083361149</v>
      </c>
      <c r="R398" s="27">
        <v>2912.1392557236168</v>
      </c>
      <c r="S398" s="28">
        <f t="shared" si="43"/>
        <v>0.39300000000000029</v>
      </c>
    </row>
    <row r="399" spans="6:19">
      <c r="F399" s="4">
        <f t="shared" si="42"/>
        <v>394</v>
      </c>
      <c r="G399" s="62">
        <f t="shared" ca="1" si="38"/>
        <v>2.83</v>
      </c>
      <c r="H399" s="61">
        <f t="shared" ca="1" si="39"/>
        <v>0.1047</v>
      </c>
      <c r="I399" s="27">
        <f t="shared" ca="1" si="40"/>
        <v>1601.27</v>
      </c>
      <c r="J399" s="27">
        <f t="shared" ca="1" si="41"/>
        <v>3755.7324351813918</v>
      </c>
      <c r="L399" s="4">
        <v>394</v>
      </c>
      <c r="M399" s="62">
        <v>5.45</v>
      </c>
      <c r="N399" s="63">
        <v>8.4700000000000011E-2</v>
      </c>
      <c r="O399" s="27">
        <v>1520.96</v>
      </c>
      <c r="P399" s="27">
        <v>6427.8866380423005</v>
      </c>
      <c r="R399" s="27">
        <v>2921.1673980866772</v>
      </c>
      <c r="S399" s="28">
        <f t="shared" si="43"/>
        <v>0.39400000000000029</v>
      </c>
    </row>
    <row r="400" spans="6:19">
      <c r="F400" s="4">
        <f t="shared" si="42"/>
        <v>395</v>
      </c>
      <c r="G400" s="62">
        <f t="shared" ca="1" si="38"/>
        <v>1.04</v>
      </c>
      <c r="H400" s="61">
        <f t="shared" ca="1" si="39"/>
        <v>7.5399999999999995E-2</v>
      </c>
      <c r="I400" s="27">
        <f t="shared" ca="1" si="40"/>
        <v>593.13</v>
      </c>
      <c r="J400" s="27">
        <f t="shared" ca="1" si="41"/>
        <v>572.78231357456764</v>
      </c>
      <c r="L400" s="4">
        <v>395</v>
      </c>
      <c r="M400" s="62">
        <v>9.34</v>
      </c>
      <c r="N400" s="63">
        <v>0.124</v>
      </c>
      <c r="O400" s="27">
        <v>331.83</v>
      </c>
      <c r="P400" s="27">
        <v>1777.9237397164957</v>
      </c>
      <c r="R400" s="27">
        <v>2925.032787247198</v>
      </c>
      <c r="S400" s="28">
        <f t="shared" si="43"/>
        <v>0.3950000000000003</v>
      </c>
    </row>
    <row r="401" spans="6:19">
      <c r="F401" s="4">
        <f t="shared" si="42"/>
        <v>396</v>
      </c>
      <c r="G401" s="62">
        <f t="shared" ca="1" si="38"/>
        <v>2</v>
      </c>
      <c r="H401" s="61">
        <f t="shared" ca="1" si="39"/>
        <v>7.1800000000000003E-2</v>
      </c>
      <c r="I401" s="27">
        <f t="shared" ca="1" si="40"/>
        <v>1919.12</v>
      </c>
      <c r="J401" s="27">
        <f t="shared" ca="1" si="41"/>
        <v>3461.1662063017066</v>
      </c>
      <c r="L401" s="4">
        <v>396</v>
      </c>
      <c r="M401" s="62">
        <v>7.04</v>
      </c>
      <c r="N401" s="63">
        <v>0.10439999999999999</v>
      </c>
      <c r="O401" s="27">
        <v>1270.27</v>
      </c>
      <c r="P401" s="27">
        <v>6119.7003640885532</v>
      </c>
      <c r="R401" s="27">
        <v>2936.1682314388677</v>
      </c>
      <c r="S401" s="28">
        <f t="shared" si="43"/>
        <v>0.3960000000000003</v>
      </c>
    </row>
    <row r="402" spans="6:19">
      <c r="F402" s="4">
        <f t="shared" si="42"/>
        <v>397</v>
      </c>
      <c r="G402" s="62">
        <f t="shared" ca="1" si="38"/>
        <v>3.67</v>
      </c>
      <c r="H402" s="61">
        <f t="shared" ca="1" si="39"/>
        <v>8.9700000000000002E-2</v>
      </c>
      <c r="I402" s="27">
        <f t="shared" ca="1" si="40"/>
        <v>686.96</v>
      </c>
      <c r="J402" s="27">
        <f t="shared" ca="1" si="41"/>
        <v>2070.8531194031434</v>
      </c>
      <c r="L402" s="4">
        <v>397</v>
      </c>
      <c r="M402" s="62">
        <v>4.57</v>
      </c>
      <c r="N402" s="63">
        <v>7.0499999999999993E-2</v>
      </c>
      <c r="O402" s="27">
        <v>686.96</v>
      </c>
      <c r="P402" s="27">
        <v>2606.8579816375759</v>
      </c>
      <c r="R402" s="27">
        <v>2940.2156745710499</v>
      </c>
      <c r="S402" s="28">
        <f t="shared" si="43"/>
        <v>0.3970000000000003</v>
      </c>
    </row>
    <row r="403" spans="6:19">
      <c r="F403" s="4">
        <f t="shared" si="42"/>
        <v>398</v>
      </c>
      <c r="G403" s="62">
        <f t="shared" ca="1" si="38"/>
        <v>9.44</v>
      </c>
      <c r="H403" s="61">
        <f t="shared" ca="1" si="39"/>
        <v>3.4799999999999998E-2</v>
      </c>
      <c r="I403" s="27">
        <f t="shared" ca="1" si="40"/>
        <v>532.78</v>
      </c>
      <c r="J403" s="27">
        <f t="shared" ca="1" si="41"/>
        <v>4225.0670361849088</v>
      </c>
      <c r="L403" s="4">
        <v>398</v>
      </c>
      <c r="M403" s="62">
        <v>1.0900000000000001</v>
      </c>
      <c r="N403" s="63">
        <v>8.0500000000000002E-2</v>
      </c>
      <c r="O403" s="27">
        <v>1212.2</v>
      </c>
      <c r="P403" s="27">
        <v>1218.6620673889142</v>
      </c>
      <c r="R403" s="27">
        <v>2940.5446619244326</v>
      </c>
      <c r="S403" s="28">
        <f t="shared" si="43"/>
        <v>0.3980000000000003</v>
      </c>
    </row>
    <row r="404" spans="6:19">
      <c r="F404" s="4">
        <f t="shared" si="42"/>
        <v>399</v>
      </c>
      <c r="G404" s="62">
        <f t="shared" ca="1" si="38"/>
        <v>3.67</v>
      </c>
      <c r="H404" s="61">
        <f t="shared" ca="1" si="39"/>
        <v>6.3E-2</v>
      </c>
      <c r="I404" s="27">
        <f t="shared" ca="1" si="40"/>
        <v>1270.32</v>
      </c>
      <c r="J404" s="27">
        <f t="shared" ca="1" si="41"/>
        <v>4050.1009296382404</v>
      </c>
      <c r="L404" s="4">
        <v>399</v>
      </c>
      <c r="M404" s="62">
        <v>4.55</v>
      </c>
      <c r="N404" s="63">
        <v>7.5399999999999995E-2</v>
      </c>
      <c r="O404" s="27">
        <v>770.87</v>
      </c>
      <c r="P404" s="27">
        <v>2879.1738067472497</v>
      </c>
      <c r="R404" s="27">
        <v>2945.0098013904658</v>
      </c>
      <c r="S404" s="28">
        <f t="shared" si="43"/>
        <v>0.3990000000000003</v>
      </c>
    </row>
    <row r="405" spans="6:19">
      <c r="F405" s="4">
        <f t="shared" si="42"/>
        <v>400</v>
      </c>
      <c r="G405" s="62">
        <f t="shared" ca="1" si="38"/>
        <v>1.47</v>
      </c>
      <c r="H405" s="61">
        <f t="shared" ca="1" si="39"/>
        <v>8.9700000000000002E-2</v>
      </c>
      <c r="I405" s="27">
        <f t="shared" ca="1" si="40"/>
        <v>629.39</v>
      </c>
      <c r="J405" s="27">
        <f t="shared" ca="1" si="41"/>
        <v>832.37317453281503</v>
      </c>
      <c r="L405" s="4">
        <v>400</v>
      </c>
      <c r="M405" s="62">
        <v>1.49</v>
      </c>
      <c r="N405" s="63">
        <v>7.5399999999999995E-2</v>
      </c>
      <c r="O405" s="27">
        <v>475.35</v>
      </c>
      <c r="P405" s="27">
        <v>647.16009130883799</v>
      </c>
      <c r="R405" s="27">
        <v>2950.07710318926</v>
      </c>
      <c r="S405" s="28">
        <f t="shared" si="43"/>
        <v>0.4000000000000003</v>
      </c>
    </row>
    <row r="406" spans="6:19">
      <c r="F406" s="4">
        <f t="shared" si="42"/>
        <v>401</v>
      </c>
      <c r="G406" s="62">
        <f t="shared" ca="1" si="38"/>
        <v>4.57</v>
      </c>
      <c r="H406" s="61">
        <f t="shared" ca="1" si="39"/>
        <v>0.1061</v>
      </c>
      <c r="I406" s="27">
        <f t="shared" ca="1" si="40"/>
        <v>1597.56</v>
      </c>
      <c r="J406" s="27">
        <f t="shared" ca="1" si="41"/>
        <v>5559.7882748980683</v>
      </c>
      <c r="L406" s="4">
        <v>401</v>
      </c>
      <c r="M406" s="62">
        <v>7.8</v>
      </c>
      <c r="N406" s="63">
        <v>0.10339999999999999</v>
      </c>
      <c r="O406" s="27">
        <v>770.87</v>
      </c>
      <c r="P406" s="27">
        <v>3994.6864916909649</v>
      </c>
      <c r="R406" s="27">
        <v>2952.4879033538064</v>
      </c>
      <c r="S406" s="28">
        <f t="shared" si="43"/>
        <v>0.4010000000000003</v>
      </c>
    </row>
    <row r="407" spans="6:19">
      <c r="F407" s="4">
        <f t="shared" si="42"/>
        <v>402</v>
      </c>
      <c r="G407" s="62">
        <f t="shared" ca="1" si="38"/>
        <v>7.19</v>
      </c>
      <c r="H407" s="61">
        <f t="shared" ca="1" si="39"/>
        <v>8.3699999999999997E-2</v>
      </c>
      <c r="I407" s="27">
        <f t="shared" ca="1" si="40"/>
        <v>168.31</v>
      </c>
      <c r="J407" s="27">
        <f t="shared" ca="1" si="41"/>
        <v>882.66663155976858</v>
      </c>
      <c r="L407" s="4">
        <v>402</v>
      </c>
      <c r="M407" s="62">
        <v>8.1300000000000008</v>
      </c>
      <c r="N407" s="63">
        <v>0.12210000000000001</v>
      </c>
      <c r="O407" s="27">
        <v>1257.27</v>
      </c>
      <c r="P407" s="27">
        <v>6261.0039288508297</v>
      </c>
      <c r="R407" s="27">
        <v>2961.1349183758157</v>
      </c>
      <c r="S407" s="28">
        <f t="shared" si="43"/>
        <v>0.4020000000000003</v>
      </c>
    </row>
    <row r="408" spans="6:19">
      <c r="F408" s="4">
        <f t="shared" si="42"/>
        <v>403</v>
      </c>
      <c r="G408" s="62">
        <f t="shared" ca="1" si="38"/>
        <v>4.08</v>
      </c>
      <c r="H408" s="61">
        <f t="shared" ca="1" si="39"/>
        <v>3.9399999999999998E-2</v>
      </c>
      <c r="I408" s="27">
        <f t="shared" ca="1" si="40"/>
        <v>475.35</v>
      </c>
      <c r="J408" s="27">
        <f t="shared" ca="1" si="41"/>
        <v>1759.8201529082953</v>
      </c>
      <c r="L408" s="4">
        <v>403</v>
      </c>
      <c r="M408" s="62">
        <v>7.35</v>
      </c>
      <c r="N408" s="63">
        <v>0.1142</v>
      </c>
      <c r="O408" s="27">
        <v>168.31</v>
      </c>
      <c r="P408" s="27">
        <v>808.1392056983243</v>
      </c>
      <c r="R408" s="27">
        <v>2961.6616684940013</v>
      </c>
      <c r="S408" s="28">
        <f t="shared" si="43"/>
        <v>0.4030000000000003</v>
      </c>
    </row>
    <row r="409" spans="6:19">
      <c r="F409" s="4">
        <f t="shared" si="42"/>
        <v>404</v>
      </c>
      <c r="G409" s="62">
        <f t="shared" ca="1" si="38"/>
        <v>6.83</v>
      </c>
      <c r="H409" s="61">
        <f t="shared" ca="1" si="39"/>
        <v>0.10099999999999999</v>
      </c>
      <c r="I409" s="27">
        <f t="shared" ca="1" si="40"/>
        <v>278.54000000000002</v>
      </c>
      <c r="J409" s="27">
        <f t="shared" ca="1" si="41"/>
        <v>1328.405223037857</v>
      </c>
      <c r="L409" s="4">
        <v>404</v>
      </c>
      <c r="M409" s="62">
        <v>6.85</v>
      </c>
      <c r="N409" s="63">
        <v>6.3099999999999989E-2</v>
      </c>
      <c r="O409" s="27">
        <v>1963.5</v>
      </c>
      <c r="P409" s="27">
        <v>10654.296182273229</v>
      </c>
      <c r="R409" s="27">
        <v>2962.0199414658414</v>
      </c>
      <c r="S409" s="28">
        <f t="shared" si="43"/>
        <v>0.4040000000000003</v>
      </c>
    </row>
    <row r="410" spans="6:19">
      <c r="F410" s="4">
        <f t="shared" si="42"/>
        <v>405</v>
      </c>
      <c r="G410" s="62">
        <f t="shared" ca="1" si="38"/>
        <v>3.67</v>
      </c>
      <c r="H410" s="61">
        <f t="shared" ca="1" si="39"/>
        <v>9.9700000000000011E-2</v>
      </c>
      <c r="I410" s="27">
        <f t="shared" ca="1" si="40"/>
        <v>1154.49</v>
      </c>
      <c r="J410" s="27">
        <f t="shared" ca="1" si="41"/>
        <v>3409.7037300798279</v>
      </c>
      <c r="L410" s="4">
        <v>405</v>
      </c>
      <c r="M410" s="62">
        <v>5.38</v>
      </c>
      <c r="N410" s="63">
        <v>0.10710000000000001</v>
      </c>
      <c r="O410" s="27">
        <v>403.85</v>
      </c>
      <c r="P410" s="27">
        <v>1589.5254038028943</v>
      </c>
      <c r="R410" s="27">
        <v>2968.4014779042873</v>
      </c>
      <c r="S410" s="28">
        <f t="shared" si="43"/>
        <v>0.4050000000000003</v>
      </c>
    </row>
    <row r="411" spans="6:19">
      <c r="F411" s="4">
        <f t="shared" si="42"/>
        <v>406</v>
      </c>
      <c r="G411" s="62">
        <f t="shared" ca="1" si="38"/>
        <v>1.07</v>
      </c>
      <c r="H411" s="61">
        <f t="shared" ca="1" si="39"/>
        <v>6.3E-2</v>
      </c>
      <c r="I411" s="27">
        <f t="shared" ca="1" si="40"/>
        <v>914.5</v>
      </c>
      <c r="J411" s="27">
        <f t="shared" ca="1" si="41"/>
        <v>918.57653072401706</v>
      </c>
      <c r="L411" s="4">
        <v>406</v>
      </c>
      <c r="M411" s="62">
        <v>6</v>
      </c>
      <c r="N411" s="63">
        <v>7.5700000000000003E-2</v>
      </c>
      <c r="O411" s="27">
        <v>1601.27</v>
      </c>
      <c r="P411" s="27">
        <v>7500.0418050969738</v>
      </c>
      <c r="R411" s="27">
        <v>2969.7722379783968</v>
      </c>
      <c r="S411" s="28">
        <f t="shared" si="43"/>
        <v>0.40600000000000031</v>
      </c>
    </row>
    <row r="412" spans="6:19">
      <c r="F412" s="4">
        <f t="shared" si="42"/>
        <v>407</v>
      </c>
      <c r="G412" s="62">
        <f t="shared" ca="1" si="38"/>
        <v>8.48</v>
      </c>
      <c r="H412" s="61">
        <f t="shared" ca="1" si="39"/>
        <v>8.3900000000000002E-2</v>
      </c>
      <c r="I412" s="27">
        <f t="shared" ca="1" si="40"/>
        <v>914.5</v>
      </c>
      <c r="J412" s="27">
        <f t="shared" ca="1" si="41"/>
        <v>5395.4401423492382</v>
      </c>
      <c r="L412" s="4">
        <v>407</v>
      </c>
      <c r="M412" s="62">
        <v>8.92</v>
      </c>
      <c r="N412" s="63">
        <v>7.7600000000000002E-2</v>
      </c>
      <c r="O412" s="27">
        <v>1856.4</v>
      </c>
      <c r="P412" s="27">
        <v>11640.14003014507</v>
      </c>
      <c r="R412" s="27">
        <v>2974.3308625867176</v>
      </c>
      <c r="S412" s="28">
        <f t="shared" si="43"/>
        <v>0.40700000000000031</v>
      </c>
    </row>
    <row r="413" spans="6:19">
      <c r="F413" s="4">
        <f t="shared" si="42"/>
        <v>408</v>
      </c>
      <c r="G413" s="62">
        <f t="shared" ca="1" si="38"/>
        <v>9.23</v>
      </c>
      <c r="H413" s="61">
        <f t="shared" ca="1" si="39"/>
        <v>7.8899999999999998E-2</v>
      </c>
      <c r="I413" s="27">
        <f t="shared" ca="1" si="40"/>
        <v>1270.32</v>
      </c>
      <c r="J413" s="27">
        <f t="shared" ca="1" si="41"/>
        <v>8112.7174758653291</v>
      </c>
      <c r="L413" s="4">
        <v>408</v>
      </c>
      <c r="M413" s="62">
        <v>9.6199999999999992</v>
      </c>
      <c r="N413" s="63">
        <v>0.11119999999999999</v>
      </c>
      <c r="O413" s="27">
        <v>602.80999999999995</v>
      </c>
      <c r="P413" s="27">
        <v>3455.0851073964636</v>
      </c>
      <c r="R413" s="27">
        <v>2980.1195705679102</v>
      </c>
      <c r="S413" s="28">
        <f t="shared" si="43"/>
        <v>0.40800000000000031</v>
      </c>
    </row>
    <row r="414" spans="6:19">
      <c r="F414" s="4">
        <f t="shared" si="42"/>
        <v>409</v>
      </c>
      <c r="G414" s="62">
        <f t="shared" ca="1" si="38"/>
        <v>1.72</v>
      </c>
      <c r="H414" s="61">
        <f t="shared" ca="1" si="39"/>
        <v>9.4200000000000006E-2</v>
      </c>
      <c r="I414" s="27">
        <f t="shared" ca="1" si="40"/>
        <v>1013.63</v>
      </c>
      <c r="J414" s="27">
        <f t="shared" ca="1" si="41"/>
        <v>1543.5599474054807</v>
      </c>
      <c r="L414" s="4">
        <v>409</v>
      </c>
      <c r="M414" s="62">
        <v>4.29</v>
      </c>
      <c r="N414" s="63">
        <v>7.9299999999999995E-2</v>
      </c>
      <c r="O414" s="27">
        <v>1242.3399999999999</v>
      </c>
      <c r="P414" s="27">
        <v>4373.9020931813657</v>
      </c>
      <c r="R414" s="27">
        <v>2980.2790005637148</v>
      </c>
      <c r="S414" s="28">
        <f t="shared" si="43"/>
        <v>0.40900000000000031</v>
      </c>
    </row>
    <row r="415" spans="6:19">
      <c r="F415" s="4">
        <f t="shared" si="42"/>
        <v>410</v>
      </c>
      <c r="G415" s="62">
        <f t="shared" ca="1" si="38"/>
        <v>2.31</v>
      </c>
      <c r="H415" s="61">
        <f t="shared" ca="1" si="39"/>
        <v>7.22E-2</v>
      </c>
      <c r="I415" s="27">
        <f t="shared" ca="1" si="40"/>
        <v>1448.1</v>
      </c>
      <c r="J415" s="27">
        <f t="shared" ca="1" si="41"/>
        <v>2983.2201697790811</v>
      </c>
      <c r="L415" s="4">
        <v>410</v>
      </c>
      <c r="M415" s="62">
        <v>7.62</v>
      </c>
      <c r="N415" s="63">
        <v>6.8600000000000008E-2</v>
      </c>
      <c r="O415" s="27">
        <v>629.39</v>
      </c>
      <c r="P415" s="27">
        <v>3640.9728112426142</v>
      </c>
      <c r="R415" s="27">
        <v>2987.2779237312639</v>
      </c>
      <c r="S415" s="28">
        <f t="shared" si="43"/>
        <v>0.41000000000000031</v>
      </c>
    </row>
    <row r="416" spans="6:19">
      <c r="F416" s="4">
        <f t="shared" si="42"/>
        <v>411</v>
      </c>
      <c r="G416" s="62">
        <f t="shared" ca="1" si="38"/>
        <v>2.83</v>
      </c>
      <c r="H416" s="61">
        <f t="shared" ca="1" si="39"/>
        <v>0.10099999999999999</v>
      </c>
      <c r="I416" s="27">
        <f t="shared" ca="1" si="40"/>
        <v>1599.2</v>
      </c>
      <c r="J416" s="27">
        <f t="shared" ca="1" si="41"/>
        <v>3774.3301737615157</v>
      </c>
      <c r="L416" s="4">
        <v>411</v>
      </c>
      <c r="M416" s="62">
        <v>7.19</v>
      </c>
      <c r="N416" s="63">
        <v>9.98E-2</v>
      </c>
      <c r="O416" s="27">
        <v>770.87</v>
      </c>
      <c r="P416" s="27">
        <v>3826.4789828689354</v>
      </c>
      <c r="R416" s="27">
        <v>2990.6402916538268</v>
      </c>
      <c r="S416" s="28">
        <f t="shared" si="43"/>
        <v>0.41100000000000031</v>
      </c>
    </row>
    <row r="417" spans="6:19">
      <c r="F417" s="4">
        <f t="shared" si="42"/>
        <v>412</v>
      </c>
      <c r="G417" s="62">
        <f t="shared" ca="1" si="38"/>
        <v>1.0900000000000001</v>
      </c>
      <c r="H417" s="61">
        <f t="shared" ca="1" si="39"/>
        <v>8.1699999999999995E-2</v>
      </c>
      <c r="I417" s="27">
        <f t="shared" ca="1" si="40"/>
        <v>739.1</v>
      </c>
      <c r="J417" s="27">
        <f t="shared" ca="1" si="41"/>
        <v>742.17967004809441</v>
      </c>
      <c r="L417" s="4">
        <v>412</v>
      </c>
      <c r="M417" s="62">
        <v>4.32</v>
      </c>
      <c r="N417" s="63">
        <v>0.12210000000000001</v>
      </c>
      <c r="O417" s="27">
        <v>1687.96</v>
      </c>
      <c r="P417" s="27">
        <v>5419.9399757213723</v>
      </c>
      <c r="R417" s="27">
        <v>3003.9986970430009</v>
      </c>
      <c r="S417" s="28">
        <f t="shared" si="43"/>
        <v>0.41200000000000031</v>
      </c>
    </row>
    <row r="418" spans="6:19">
      <c r="F418" s="4">
        <f t="shared" si="42"/>
        <v>413</v>
      </c>
      <c r="G418" s="62">
        <f t="shared" ca="1" si="38"/>
        <v>3.9</v>
      </c>
      <c r="H418" s="61">
        <f t="shared" ca="1" si="39"/>
        <v>8.0299999999999996E-2</v>
      </c>
      <c r="I418" s="27">
        <f t="shared" ca="1" si="40"/>
        <v>1377.54</v>
      </c>
      <c r="J418" s="27">
        <f t="shared" ca="1" si="41"/>
        <v>4461.8802886858148</v>
      </c>
      <c r="L418" s="4">
        <v>413</v>
      </c>
      <c r="M418" s="62">
        <v>3.91</v>
      </c>
      <c r="N418" s="63">
        <v>8.7599999999999997E-2</v>
      </c>
      <c r="O418" s="27">
        <v>1197.8399999999999</v>
      </c>
      <c r="P418" s="27">
        <v>3827.058767978946</v>
      </c>
      <c r="R418" s="27">
        <v>3011.6846576268808</v>
      </c>
      <c r="S418" s="28">
        <f t="shared" si="43"/>
        <v>0.41300000000000031</v>
      </c>
    </row>
    <row r="419" spans="6:19">
      <c r="F419" s="4">
        <f t="shared" si="42"/>
        <v>414</v>
      </c>
      <c r="G419" s="62">
        <f t="shared" ca="1" si="38"/>
        <v>4.57</v>
      </c>
      <c r="H419" s="61">
        <f t="shared" ca="1" si="39"/>
        <v>0.1027</v>
      </c>
      <c r="I419" s="27">
        <f t="shared" ca="1" si="40"/>
        <v>2875.6</v>
      </c>
      <c r="J419" s="27">
        <f t="shared" ca="1" si="41"/>
        <v>10088.670243524391</v>
      </c>
      <c r="L419" s="4">
        <v>414</v>
      </c>
      <c r="M419" s="62">
        <v>1.31</v>
      </c>
      <c r="N419" s="63">
        <v>0.1149</v>
      </c>
      <c r="O419" s="27">
        <v>737.79</v>
      </c>
      <c r="P419" s="27">
        <v>852.70700344895056</v>
      </c>
      <c r="R419" s="27">
        <v>3012.8745243474209</v>
      </c>
      <c r="S419" s="28">
        <f t="shared" si="43"/>
        <v>0.41400000000000031</v>
      </c>
    </row>
    <row r="420" spans="6:19">
      <c r="F420" s="4">
        <f t="shared" si="42"/>
        <v>415</v>
      </c>
      <c r="G420" s="62">
        <f t="shared" ca="1" si="38"/>
        <v>6.06</v>
      </c>
      <c r="H420" s="61">
        <f t="shared" ca="1" si="39"/>
        <v>7.0499999999999993E-2</v>
      </c>
      <c r="I420" s="27">
        <f t="shared" ca="1" si="40"/>
        <v>617.33000000000004</v>
      </c>
      <c r="J420" s="27">
        <f t="shared" ca="1" si="41"/>
        <v>2961.7261647561359</v>
      </c>
      <c r="L420" s="4">
        <v>415</v>
      </c>
      <c r="M420" s="62">
        <v>9.23</v>
      </c>
      <c r="N420" s="63">
        <v>8.1699999999999995E-2</v>
      </c>
      <c r="O420" s="27">
        <v>689</v>
      </c>
      <c r="P420" s="27">
        <v>4348.3013160394703</v>
      </c>
      <c r="R420" s="27">
        <v>3013.6434733549695</v>
      </c>
      <c r="S420" s="28">
        <f t="shared" si="43"/>
        <v>0.41500000000000031</v>
      </c>
    </row>
    <row r="421" spans="6:19">
      <c r="F421" s="4">
        <f t="shared" si="42"/>
        <v>416</v>
      </c>
      <c r="G421" s="62">
        <f t="shared" ca="1" si="38"/>
        <v>9.6199999999999992</v>
      </c>
      <c r="H421" s="61">
        <f t="shared" ca="1" si="39"/>
        <v>0.10339999999999999</v>
      </c>
      <c r="I421" s="27">
        <f t="shared" ca="1" si="40"/>
        <v>1317.25</v>
      </c>
      <c r="J421" s="27">
        <f t="shared" ca="1" si="41"/>
        <v>7795.6127985293761</v>
      </c>
      <c r="L421" s="4">
        <v>416</v>
      </c>
      <c r="M421" s="62">
        <v>4.08</v>
      </c>
      <c r="N421" s="63">
        <v>5.9500000000000004E-2</v>
      </c>
      <c r="O421" s="27">
        <v>561.70000000000005</v>
      </c>
      <c r="P421" s="27">
        <v>1983.1404928528018</v>
      </c>
      <c r="R421" s="27">
        <v>3014.7937110256235</v>
      </c>
      <c r="S421" s="28">
        <f t="shared" si="43"/>
        <v>0.41600000000000031</v>
      </c>
    </row>
    <row r="422" spans="6:19">
      <c r="F422" s="4">
        <f t="shared" si="42"/>
        <v>417</v>
      </c>
      <c r="G422" s="62">
        <f t="shared" ca="1" si="38"/>
        <v>1.99</v>
      </c>
      <c r="H422" s="61">
        <f t="shared" ca="1" si="39"/>
        <v>0.1009</v>
      </c>
      <c r="I422" s="27">
        <f t="shared" ca="1" si="40"/>
        <v>2875.6</v>
      </c>
      <c r="J422" s="27">
        <f t="shared" ca="1" si="41"/>
        <v>4962.0743226026943</v>
      </c>
      <c r="L422" s="4">
        <v>417</v>
      </c>
      <c r="M422" s="62">
        <v>7.19</v>
      </c>
      <c r="N422" s="63">
        <v>5.7800000000000004E-2</v>
      </c>
      <c r="O422" s="27">
        <v>1109.19</v>
      </c>
      <c r="P422" s="27">
        <v>6378.1513472979514</v>
      </c>
      <c r="R422" s="27">
        <v>3015.8683193380871</v>
      </c>
      <c r="S422" s="28">
        <f t="shared" si="43"/>
        <v>0.41700000000000031</v>
      </c>
    </row>
    <row r="423" spans="6:19">
      <c r="F423" s="4">
        <f t="shared" si="42"/>
        <v>418</v>
      </c>
      <c r="G423" s="62">
        <f t="shared" ca="1" si="38"/>
        <v>2.61</v>
      </c>
      <c r="H423" s="61">
        <f t="shared" ca="1" si="39"/>
        <v>0.14810000000000001</v>
      </c>
      <c r="I423" s="27">
        <f t="shared" ca="1" si="40"/>
        <v>2875.6</v>
      </c>
      <c r="J423" s="27">
        <f t="shared" ca="1" si="41"/>
        <v>5876.3706187682747</v>
      </c>
      <c r="L423" s="4">
        <v>418</v>
      </c>
      <c r="M423" s="62">
        <v>3.49</v>
      </c>
      <c r="N423" s="63">
        <v>9.6300000000000011E-2</v>
      </c>
      <c r="O423" s="27">
        <v>1597.56</v>
      </c>
      <c r="P423" s="27">
        <v>4553.5450992483093</v>
      </c>
      <c r="R423" s="27">
        <v>3029.4312346270708</v>
      </c>
      <c r="S423" s="28">
        <f t="shared" si="43"/>
        <v>0.41800000000000032</v>
      </c>
    </row>
    <row r="424" spans="6:19">
      <c r="F424" s="4">
        <f t="shared" si="42"/>
        <v>419</v>
      </c>
      <c r="G424" s="62">
        <f t="shared" ca="1" si="38"/>
        <v>8.99</v>
      </c>
      <c r="H424" s="61">
        <f t="shared" ca="1" si="39"/>
        <v>0.1075</v>
      </c>
      <c r="I424" s="27">
        <f t="shared" ca="1" si="40"/>
        <v>532.78</v>
      </c>
      <c r="J424" s="27">
        <f t="shared" ca="1" si="41"/>
        <v>2976.8948905207303</v>
      </c>
      <c r="L424" s="4">
        <v>419</v>
      </c>
      <c r="M424" s="62">
        <v>2.61</v>
      </c>
      <c r="N424" s="63">
        <v>9.0700000000000003E-2</v>
      </c>
      <c r="O424" s="27">
        <v>2187.52</v>
      </c>
      <c r="P424" s="27">
        <v>4890.20226476678</v>
      </c>
      <c r="R424" s="27">
        <v>3044.5581791147038</v>
      </c>
      <c r="S424" s="28">
        <f t="shared" si="43"/>
        <v>0.41900000000000032</v>
      </c>
    </row>
    <row r="425" spans="6:19">
      <c r="F425" s="4">
        <f t="shared" si="42"/>
        <v>420</v>
      </c>
      <c r="G425" s="62">
        <f t="shared" ca="1" si="38"/>
        <v>9.23</v>
      </c>
      <c r="H425" s="61">
        <f t="shared" ca="1" si="39"/>
        <v>8.8699999999999987E-2</v>
      </c>
      <c r="I425" s="27">
        <f t="shared" ca="1" si="40"/>
        <v>1291.67</v>
      </c>
      <c r="J425" s="27">
        <f t="shared" ca="1" si="41"/>
        <v>7916.1600351984725</v>
      </c>
      <c r="L425" s="4">
        <v>420</v>
      </c>
      <c r="M425" s="62">
        <v>1.04</v>
      </c>
      <c r="N425" s="63">
        <v>9.4200000000000006E-2</v>
      </c>
      <c r="O425" s="27">
        <v>1751.72</v>
      </c>
      <c r="P425" s="27">
        <v>1662.0012580057958</v>
      </c>
      <c r="R425" s="27">
        <v>3054.8759274908984</v>
      </c>
      <c r="S425" s="28">
        <f t="shared" si="43"/>
        <v>0.42000000000000032</v>
      </c>
    </row>
    <row r="426" spans="6:19">
      <c r="F426" s="4">
        <f t="shared" si="42"/>
        <v>421</v>
      </c>
      <c r="G426" s="62">
        <f t="shared" ca="1" si="38"/>
        <v>2</v>
      </c>
      <c r="H426" s="61">
        <f t="shared" ca="1" si="39"/>
        <v>0.1042</v>
      </c>
      <c r="I426" s="27">
        <f t="shared" ca="1" si="40"/>
        <v>1109.19</v>
      </c>
      <c r="J426" s="27">
        <f t="shared" ca="1" si="41"/>
        <v>1914.24480063131</v>
      </c>
      <c r="L426" s="4">
        <v>421</v>
      </c>
      <c r="M426" s="62">
        <v>9.23</v>
      </c>
      <c r="N426" s="63">
        <v>7.400000000000001E-2</v>
      </c>
      <c r="O426" s="27">
        <v>2820.93</v>
      </c>
      <c r="P426" s="27">
        <v>18396.853755918924</v>
      </c>
      <c r="R426" s="27">
        <v>3056.3819737331719</v>
      </c>
      <c r="S426" s="28">
        <f t="shared" si="43"/>
        <v>0.42100000000000032</v>
      </c>
    </row>
    <row r="427" spans="6:19">
      <c r="F427" s="4">
        <f t="shared" si="42"/>
        <v>422</v>
      </c>
      <c r="G427" s="62">
        <f t="shared" ca="1" si="38"/>
        <v>9.23</v>
      </c>
      <c r="H427" s="61">
        <f t="shared" ca="1" si="39"/>
        <v>8.5999999999999993E-2</v>
      </c>
      <c r="I427" s="27">
        <f t="shared" ca="1" si="40"/>
        <v>1991.12</v>
      </c>
      <c r="J427" s="27">
        <f t="shared" ca="1" si="41"/>
        <v>12340.9649415194</v>
      </c>
      <c r="L427" s="4">
        <v>422</v>
      </c>
      <c r="M427" s="62">
        <v>8.48</v>
      </c>
      <c r="N427" s="63">
        <v>7.22E-2</v>
      </c>
      <c r="O427" s="27">
        <v>168.31</v>
      </c>
      <c r="P427" s="27">
        <v>1040.4378644210888</v>
      </c>
      <c r="R427" s="27">
        <v>3060.1544747628286</v>
      </c>
      <c r="S427" s="28">
        <f t="shared" si="43"/>
        <v>0.42200000000000032</v>
      </c>
    </row>
    <row r="428" spans="6:19">
      <c r="F428" s="4">
        <f t="shared" si="42"/>
        <v>423</v>
      </c>
      <c r="G428" s="62">
        <f t="shared" ca="1" si="38"/>
        <v>1.31</v>
      </c>
      <c r="H428" s="61">
        <f t="shared" ca="1" si="39"/>
        <v>9.4200000000000006E-2</v>
      </c>
      <c r="I428" s="27">
        <f t="shared" ca="1" si="40"/>
        <v>1150.4100000000001</v>
      </c>
      <c r="J428" s="27">
        <f t="shared" ca="1" si="41"/>
        <v>1358.53940793379</v>
      </c>
      <c r="L428" s="4">
        <v>423</v>
      </c>
      <c r="M428" s="62">
        <v>3.91</v>
      </c>
      <c r="N428" s="63">
        <v>6.1100000000000002E-2</v>
      </c>
      <c r="O428" s="27">
        <v>1242.3399999999999</v>
      </c>
      <c r="P428" s="27">
        <v>4208.1811050763299</v>
      </c>
      <c r="R428" s="27">
        <v>3068.7915003704315</v>
      </c>
      <c r="S428" s="28">
        <f t="shared" si="43"/>
        <v>0.42300000000000032</v>
      </c>
    </row>
    <row r="429" spans="6:19">
      <c r="F429" s="4">
        <f t="shared" si="42"/>
        <v>424</v>
      </c>
      <c r="G429" s="62">
        <f t="shared" ca="1" si="38"/>
        <v>9.4</v>
      </c>
      <c r="H429" s="61">
        <f t="shared" ca="1" si="39"/>
        <v>8.1699999999999995E-2</v>
      </c>
      <c r="I429" s="27">
        <f t="shared" ca="1" si="40"/>
        <v>1761.43</v>
      </c>
      <c r="J429" s="27">
        <f t="shared" ca="1" si="41"/>
        <v>11254.941024697966</v>
      </c>
      <c r="L429" s="4">
        <v>424</v>
      </c>
      <c r="M429" s="62">
        <v>8.3699999999999992</v>
      </c>
      <c r="N429" s="63">
        <v>7.0000000000000007E-2</v>
      </c>
      <c r="O429" s="27">
        <v>475.35</v>
      </c>
      <c r="P429" s="27">
        <v>2936.1682314388677</v>
      </c>
      <c r="R429" s="27">
        <v>3080.4253776442561</v>
      </c>
      <c r="S429" s="28">
        <f t="shared" si="43"/>
        <v>0.42400000000000032</v>
      </c>
    </row>
    <row r="430" spans="6:19">
      <c r="F430" s="4">
        <f t="shared" si="42"/>
        <v>425</v>
      </c>
      <c r="G430" s="62">
        <f t="shared" ca="1" si="38"/>
        <v>1.69</v>
      </c>
      <c r="H430" s="61">
        <f t="shared" ca="1" si="39"/>
        <v>0.1149</v>
      </c>
      <c r="I430" s="27">
        <f t="shared" ca="1" si="40"/>
        <v>348.89</v>
      </c>
      <c r="J430" s="27">
        <f t="shared" ca="1" si="41"/>
        <v>509.84727013504818</v>
      </c>
      <c r="L430" s="4">
        <v>425</v>
      </c>
      <c r="M430" s="62">
        <v>3.9</v>
      </c>
      <c r="N430" s="63">
        <v>9.3000000000000013E-2</v>
      </c>
      <c r="O430" s="27">
        <v>544.57000000000005</v>
      </c>
      <c r="P430" s="27">
        <v>1716.050930676502</v>
      </c>
      <c r="R430" s="27">
        <v>3097.0388155751602</v>
      </c>
      <c r="S430" s="28">
        <f t="shared" si="43"/>
        <v>0.42500000000000032</v>
      </c>
    </row>
    <row r="431" spans="6:19">
      <c r="F431" s="4">
        <f t="shared" si="42"/>
        <v>426</v>
      </c>
      <c r="G431" s="62">
        <f t="shared" ca="1" si="38"/>
        <v>1.49</v>
      </c>
      <c r="H431" s="61">
        <f t="shared" ca="1" si="39"/>
        <v>6.9199999999999998E-2</v>
      </c>
      <c r="I431" s="27">
        <f t="shared" ca="1" si="40"/>
        <v>923.46</v>
      </c>
      <c r="J431" s="27">
        <f t="shared" ca="1" si="41"/>
        <v>1266.2655697107778</v>
      </c>
      <c r="L431" s="4">
        <v>426</v>
      </c>
      <c r="M431" s="62">
        <v>1.64</v>
      </c>
      <c r="N431" s="63">
        <v>7.8600000000000003E-2</v>
      </c>
      <c r="O431" s="27">
        <v>1377.54</v>
      </c>
      <c r="P431" s="27">
        <v>2045.2543521197915</v>
      </c>
      <c r="R431" s="27">
        <v>3102.8796673552001</v>
      </c>
      <c r="S431" s="28">
        <f t="shared" si="43"/>
        <v>0.42600000000000032</v>
      </c>
    </row>
    <row r="432" spans="6:19">
      <c r="F432" s="4">
        <f t="shared" si="42"/>
        <v>427</v>
      </c>
      <c r="G432" s="62">
        <f t="shared" ca="1" si="38"/>
        <v>9.23</v>
      </c>
      <c r="H432" s="61">
        <f t="shared" ca="1" si="39"/>
        <v>8.9499999999999996E-2</v>
      </c>
      <c r="I432" s="27">
        <f t="shared" ca="1" si="40"/>
        <v>923.46</v>
      </c>
      <c r="J432" s="27">
        <f t="shared" ca="1" si="41"/>
        <v>5640.7701194297479</v>
      </c>
      <c r="L432" s="4">
        <v>427</v>
      </c>
      <c r="M432" s="62">
        <v>2.29</v>
      </c>
      <c r="N432" s="63">
        <v>6.5099999999999991E-2</v>
      </c>
      <c r="O432" s="27">
        <v>1840.83</v>
      </c>
      <c r="P432" s="27">
        <v>3802.7467359040447</v>
      </c>
      <c r="R432" s="27">
        <v>3113.151172206</v>
      </c>
      <c r="S432" s="28">
        <f t="shared" si="43"/>
        <v>0.42700000000000032</v>
      </c>
    </row>
    <row r="433" spans="6:19">
      <c r="F433" s="4">
        <f t="shared" si="42"/>
        <v>428</v>
      </c>
      <c r="G433" s="62">
        <f t="shared" ca="1" si="38"/>
        <v>8.49</v>
      </c>
      <c r="H433" s="61">
        <f t="shared" ca="1" si="39"/>
        <v>9.5399999999999985E-2</v>
      </c>
      <c r="I433" s="27">
        <f t="shared" ca="1" si="40"/>
        <v>1161.79</v>
      </c>
      <c r="J433" s="27">
        <f t="shared" ca="1" si="41"/>
        <v>6559.7689552790489</v>
      </c>
      <c r="L433" s="4">
        <v>428</v>
      </c>
      <c r="M433" s="62">
        <v>4.8499999999999996</v>
      </c>
      <c r="N433" s="63">
        <v>0.11210000000000001</v>
      </c>
      <c r="O433" s="27">
        <v>790.27</v>
      </c>
      <c r="P433" s="27">
        <v>2838.8136911455417</v>
      </c>
      <c r="R433" s="27">
        <v>3134.3863584569581</v>
      </c>
      <c r="S433" s="28">
        <f t="shared" si="43"/>
        <v>0.42800000000000032</v>
      </c>
    </row>
    <row r="434" spans="6:19">
      <c r="F434" s="4">
        <f t="shared" si="42"/>
        <v>429</v>
      </c>
      <c r="G434" s="62">
        <f t="shared" ca="1" si="38"/>
        <v>3.9</v>
      </c>
      <c r="H434" s="61">
        <f t="shared" ca="1" si="39"/>
        <v>4.7899999999999998E-2</v>
      </c>
      <c r="I434" s="27">
        <f t="shared" ca="1" si="40"/>
        <v>544.57000000000005</v>
      </c>
      <c r="J434" s="27">
        <f t="shared" ca="1" si="41"/>
        <v>1896.2581249533882</v>
      </c>
      <c r="L434" s="4">
        <v>429</v>
      </c>
      <c r="M434" s="62">
        <v>7.46</v>
      </c>
      <c r="N434" s="63">
        <v>0.1067</v>
      </c>
      <c r="O434" s="27">
        <v>1963.5</v>
      </c>
      <c r="P434" s="27">
        <v>9764.2576028078456</v>
      </c>
      <c r="R434" s="27">
        <v>3142.3967936989407</v>
      </c>
      <c r="S434" s="28">
        <f t="shared" si="43"/>
        <v>0.42900000000000033</v>
      </c>
    </row>
    <row r="435" spans="6:19">
      <c r="F435" s="4">
        <f t="shared" si="42"/>
        <v>430</v>
      </c>
      <c r="G435" s="62">
        <f t="shared" ca="1" si="38"/>
        <v>6</v>
      </c>
      <c r="H435" s="61">
        <f t="shared" ca="1" si="39"/>
        <v>0.1076</v>
      </c>
      <c r="I435" s="27">
        <f t="shared" ca="1" si="40"/>
        <v>1291.67</v>
      </c>
      <c r="J435" s="27">
        <f t="shared" ca="1" si="41"/>
        <v>5502.4480671522306</v>
      </c>
      <c r="L435" s="4">
        <v>430</v>
      </c>
      <c r="M435" s="62">
        <v>3.91</v>
      </c>
      <c r="N435" s="63">
        <v>0.1128</v>
      </c>
      <c r="O435" s="27">
        <v>544.57000000000005</v>
      </c>
      <c r="P435" s="27">
        <v>1649.0178981376191</v>
      </c>
      <c r="R435" s="27">
        <v>3146.1159937290245</v>
      </c>
      <c r="S435" s="28">
        <f t="shared" si="43"/>
        <v>0.43000000000000033</v>
      </c>
    </row>
    <row r="436" spans="6:19">
      <c r="F436" s="4">
        <f t="shared" si="42"/>
        <v>431</v>
      </c>
      <c r="G436" s="62">
        <f t="shared" ca="1" si="38"/>
        <v>8.17</v>
      </c>
      <c r="H436" s="61">
        <f t="shared" ca="1" si="39"/>
        <v>6.5299999999999997E-2</v>
      </c>
      <c r="I436" s="27">
        <f t="shared" ca="1" si="40"/>
        <v>1523.06</v>
      </c>
      <c r="J436" s="27">
        <f t="shared" ca="1" si="41"/>
        <v>9413.0481071850427</v>
      </c>
      <c r="L436" s="4">
        <v>431</v>
      </c>
      <c r="M436" s="62">
        <v>5.45</v>
      </c>
      <c r="N436" s="63">
        <v>8.5999999999999993E-2</v>
      </c>
      <c r="O436" s="27">
        <v>1440.19</v>
      </c>
      <c r="P436" s="27">
        <v>6064.4883576691682</v>
      </c>
      <c r="R436" s="27">
        <v>3147.8453241126458</v>
      </c>
      <c r="S436" s="28">
        <f t="shared" si="43"/>
        <v>0.43100000000000033</v>
      </c>
    </row>
    <row r="437" spans="6:19">
      <c r="F437" s="4">
        <f t="shared" si="42"/>
        <v>432</v>
      </c>
      <c r="G437" s="62">
        <f t="shared" ca="1" si="38"/>
        <v>1.47</v>
      </c>
      <c r="H437" s="61">
        <f t="shared" ca="1" si="39"/>
        <v>0.10439999999999999</v>
      </c>
      <c r="I437" s="27">
        <f t="shared" ca="1" si="40"/>
        <v>550.29</v>
      </c>
      <c r="J437" s="27">
        <f t="shared" ca="1" si="41"/>
        <v>715.90426640034138</v>
      </c>
      <c r="L437" s="4">
        <v>432</v>
      </c>
      <c r="M437" s="62">
        <v>6.83</v>
      </c>
      <c r="N437" s="63">
        <v>0.1149</v>
      </c>
      <c r="O437" s="27">
        <v>1401.26</v>
      </c>
      <c r="P437" s="27">
        <v>6393.478745073161</v>
      </c>
      <c r="R437" s="27">
        <v>3167.8360119528479</v>
      </c>
      <c r="S437" s="28">
        <f t="shared" si="43"/>
        <v>0.43200000000000033</v>
      </c>
    </row>
    <row r="438" spans="6:19">
      <c r="F438" s="4">
        <f t="shared" si="42"/>
        <v>433</v>
      </c>
      <c r="G438" s="62">
        <f t="shared" ca="1" si="38"/>
        <v>6.83</v>
      </c>
      <c r="H438" s="61">
        <f t="shared" ca="1" si="39"/>
        <v>8.7599999999999997E-2</v>
      </c>
      <c r="I438" s="27">
        <f t="shared" ca="1" si="40"/>
        <v>358.54</v>
      </c>
      <c r="J438" s="27">
        <f t="shared" ca="1" si="41"/>
        <v>1786.4466959345268</v>
      </c>
      <c r="L438" s="4">
        <v>433</v>
      </c>
      <c r="M438" s="62">
        <v>3.96</v>
      </c>
      <c r="N438" s="63">
        <v>0.1142</v>
      </c>
      <c r="O438" s="27">
        <v>544.57000000000005</v>
      </c>
      <c r="P438" s="27">
        <v>1661.0468853377809</v>
      </c>
      <c r="R438" s="27">
        <v>3176.4202876551058</v>
      </c>
      <c r="S438" s="28">
        <f t="shared" si="43"/>
        <v>0.43300000000000033</v>
      </c>
    </row>
    <row r="439" spans="6:19">
      <c r="F439" s="4">
        <f t="shared" si="42"/>
        <v>434</v>
      </c>
      <c r="G439" s="62">
        <f t="shared" ca="1" si="38"/>
        <v>9.23</v>
      </c>
      <c r="H439" s="61">
        <f t="shared" ca="1" si="39"/>
        <v>0.10310000000000001</v>
      </c>
      <c r="I439" s="27">
        <f t="shared" ca="1" si="40"/>
        <v>532.78</v>
      </c>
      <c r="J439" s="27">
        <f t="shared" ca="1" si="41"/>
        <v>3078.5300778268916</v>
      </c>
      <c r="L439" s="4">
        <v>434</v>
      </c>
      <c r="M439" s="62">
        <v>7.1</v>
      </c>
      <c r="N439" s="63">
        <v>8.5999999999999993E-2</v>
      </c>
      <c r="O439" s="27">
        <v>1291.67</v>
      </c>
      <c r="P439" s="27">
        <v>6658.3581744160065</v>
      </c>
      <c r="R439" s="27">
        <v>3200.0137405606906</v>
      </c>
      <c r="S439" s="28">
        <f t="shared" si="43"/>
        <v>0.43400000000000033</v>
      </c>
    </row>
    <row r="440" spans="6:19">
      <c r="F440" s="4">
        <f t="shared" si="42"/>
        <v>435</v>
      </c>
      <c r="G440" s="62">
        <f t="shared" ca="1" si="38"/>
        <v>2.72</v>
      </c>
      <c r="H440" s="61">
        <f t="shared" ca="1" si="39"/>
        <v>0.11119999999999999</v>
      </c>
      <c r="I440" s="27">
        <f t="shared" ca="1" si="40"/>
        <v>504.18</v>
      </c>
      <c r="J440" s="27">
        <f t="shared" ca="1" si="41"/>
        <v>1130.4912484493104</v>
      </c>
      <c r="L440" s="4">
        <v>435</v>
      </c>
      <c r="M440" s="62">
        <v>3.85</v>
      </c>
      <c r="N440" s="63">
        <v>8.1699999999999995E-2</v>
      </c>
      <c r="O440" s="27">
        <v>790.27</v>
      </c>
      <c r="P440" s="27">
        <v>2523.8793074711775</v>
      </c>
      <c r="R440" s="27">
        <v>3208.3020292985952</v>
      </c>
      <c r="S440" s="28">
        <f t="shared" si="43"/>
        <v>0.43500000000000033</v>
      </c>
    </row>
    <row r="441" spans="6:19">
      <c r="F441" s="4">
        <f t="shared" si="42"/>
        <v>436</v>
      </c>
      <c r="G441" s="62">
        <f t="shared" ca="1" si="38"/>
        <v>3.85</v>
      </c>
      <c r="H441" s="61">
        <f t="shared" ca="1" si="39"/>
        <v>8.5999999999999993E-2</v>
      </c>
      <c r="I441" s="27">
        <f t="shared" ca="1" si="40"/>
        <v>1154.49</v>
      </c>
      <c r="J441" s="27">
        <f t="shared" ca="1" si="41"/>
        <v>3653.1249513722178</v>
      </c>
      <c r="L441" s="4">
        <v>436</v>
      </c>
      <c r="M441" s="62">
        <v>4.8499999999999996</v>
      </c>
      <c r="N441" s="63">
        <v>6.93E-2</v>
      </c>
      <c r="O441" s="27">
        <v>1014.56</v>
      </c>
      <c r="P441" s="27">
        <v>4061.9196233727553</v>
      </c>
      <c r="R441" s="27">
        <v>3210.9766710348808</v>
      </c>
      <c r="S441" s="28">
        <f t="shared" si="43"/>
        <v>0.43600000000000033</v>
      </c>
    </row>
    <row r="442" spans="6:19">
      <c r="F442" s="4">
        <f t="shared" si="42"/>
        <v>437</v>
      </c>
      <c r="G442" s="62">
        <f t="shared" ca="1" si="38"/>
        <v>4.29</v>
      </c>
      <c r="H442" s="61">
        <f t="shared" ca="1" si="39"/>
        <v>0.14810000000000001</v>
      </c>
      <c r="I442" s="27">
        <f t="shared" ca="1" si="40"/>
        <v>342.32</v>
      </c>
      <c r="J442" s="27">
        <f t="shared" ca="1" si="41"/>
        <v>1033.312990831047</v>
      </c>
      <c r="L442" s="4">
        <v>437</v>
      </c>
      <c r="M442" s="62">
        <v>6.85</v>
      </c>
      <c r="N442" s="63">
        <v>8.9499999999999996E-2</v>
      </c>
      <c r="O442" s="27">
        <v>1840.83</v>
      </c>
      <c r="P442" s="27">
        <v>9134.3040885560586</v>
      </c>
      <c r="R442" s="27">
        <v>3214.49199363048</v>
      </c>
      <c r="S442" s="28">
        <f t="shared" si="43"/>
        <v>0.43700000000000033</v>
      </c>
    </row>
    <row r="443" spans="6:19">
      <c r="F443" s="4">
        <f t="shared" si="42"/>
        <v>438</v>
      </c>
      <c r="G443" s="62">
        <f t="shared" ca="1" si="38"/>
        <v>4.29</v>
      </c>
      <c r="H443" s="61">
        <f t="shared" ca="1" si="39"/>
        <v>0.09</v>
      </c>
      <c r="I443" s="27">
        <f t="shared" ca="1" si="40"/>
        <v>331.83</v>
      </c>
      <c r="J443" s="27">
        <f t="shared" ca="1" si="41"/>
        <v>1139.5042893160148</v>
      </c>
      <c r="L443" s="4">
        <v>438</v>
      </c>
      <c r="M443" s="62">
        <v>2.36</v>
      </c>
      <c r="N443" s="63">
        <v>7.0499999999999993E-2</v>
      </c>
      <c r="O443" s="27">
        <v>1409.07</v>
      </c>
      <c r="P443" s="27">
        <v>2968.4014779042873</v>
      </c>
      <c r="R443" s="27">
        <v>3226.6705656632716</v>
      </c>
      <c r="S443" s="28">
        <f t="shared" si="43"/>
        <v>0.43800000000000033</v>
      </c>
    </row>
    <row r="444" spans="6:19">
      <c r="F444" s="4">
        <f t="shared" si="42"/>
        <v>439</v>
      </c>
      <c r="G444" s="62">
        <f t="shared" ca="1" si="38"/>
        <v>9.44</v>
      </c>
      <c r="H444" s="61">
        <f t="shared" ca="1" si="39"/>
        <v>0.1045</v>
      </c>
      <c r="I444" s="27">
        <f t="shared" ca="1" si="40"/>
        <v>923.46</v>
      </c>
      <c r="J444" s="27">
        <f t="shared" ca="1" si="41"/>
        <v>5378.9982293289695</v>
      </c>
      <c r="L444" s="4">
        <v>439</v>
      </c>
      <c r="M444" s="62">
        <v>2</v>
      </c>
      <c r="N444" s="63">
        <v>6.93E-2</v>
      </c>
      <c r="O444" s="27">
        <v>486.33</v>
      </c>
      <c r="P444" s="27">
        <v>880.14734776377657</v>
      </c>
      <c r="R444" s="27">
        <v>3279.7024350543911</v>
      </c>
      <c r="S444" s="28">
        <f t="shared" si="43"/>
        <v>0.43900000000000033</v>
      </c>
    </row>
    <row r="445" spans="6:19">
      <c r="F445" s="4">
        <f t="shared" si="42"/>
        <v>440</v>
      </c>
      <c r="G445" s="62">
        <f t="shared" ca="1" si="38"/>
        <v>7.53</v>
      </c>
      <c r="H445" s="61">
        <f t="shared" ca="1" si="39"/>
        <v>0.10949999999999999</v>
      </c>
      <c r="I445" s="27">
        <f t="shared" ca="1" si="40"/>
        <v>1329.02</v>
      </c>
      <c r="J445" s="27">
        <f t="shared" ca="1" si="41"/>
        <v>6586.9670861431941</v>
      </c>
      <c r="L445" s="4">
        <v>440</v>
      </c>
      <c r="M445" s="62">
        <v>6.37</v>
      </c>
      <c r="N445" s="63">
        <v>0.12359999999999999</v>
      </c>
      <c r="O445" s="27">
        <v>1448.1</v>
      </c>
      <c r="P445" s="27">
        <v>6139.2413809819</v>
      </c>
      <c r="R445" s="27">
        <v>3281.2318590569048</v>
      </c>
      <c r="S445" s="28">
        <f t="shared" si="43"/>
        <v>0.44000000000000034</v>
      </c>
    </row>
    <row r="446" spans="6:19">
      <c r="F446" s="4">
        <f t="shared" si="42"/>
        <v>441</v>
      </c>
      <c r="G446" s="62">
        <f t="shared" ca="1" si="38"/>
        <v>7.04</v>
      </c>
      <c r="H446" s="61">
        <f t="shared" ca="1" si="39"/>
        <v>7.4900000000000008E-2</v>
      </c>
      <c r="I446" s="27">
        <f t="shared" ca="1" si="40"/>
        <v>2875.6</v>
      </c>
      <c r="J446" s="27">
        <f t="shared" ca="1" si="41"/>
        <v>15302.972001549777</v>
      </c>
      <c r="L446" s="4">
        <v>441</v>
      </c>
      <c r="M446" s="62">
        <v>8.5299999999999994</v>
      </c>
      <c r="N446" s="63">
        <v>8.1099999999999992E-2</v>
      </c>
      <c r="O446" s="27">
        <v>1991.12</v>
      </c>
      <c r="P446" s="27">
        <v>11927.309109732316</v>
      </c>
      <c r="R446" s="27">
        <v>3281.5404982963501</v>
      </c>
      <c r="S446" s="28">
        <f t="shared" si="43"/>
        <v>0.44100000000000034</v>
      </c>
    </row>
    <row r="447" spans="6:19">
      <c r="F447" s="4">
        <f t="shared" si="42"/>
        <v>442</v>
      </c>
      <c r="G447" s="62">
        <f t="shared" ca="1" si="38"/>
        <v>4.2</v>
      </c>
      <c r="H447" s="61">
        <f t="shared" ca="1" si="39"/>
        <v>5.7800000000000004E-2</v>
      </c>
      <c r="I447" s="27">
        <f t="shared" ca="1" si="40"/>
        <v>532.78</v>
      </c>
      <c r="J447" s="27">
        <f t="shared" ca="1" si="41"/>
        <v>1937.7521188886146</v>
      </c>
      <c r="L447" s="4">
        <v>442</v>
      </c>
      <c r="M447" s="62">
        <v>1.72</v>
      </c>
      <c r="N447" s="63">
        <v>0.1016</v>
      </c>
      <c r="O447" s="27">
        <v>1597.56</v>
      </c>
      <c r="P447" s="27">
        <v>2410.8200729968858</v>
      </c>
      <c r="R447" s="27">
        <v>3282.0805395138732</v>
      </c>
      <c r="S447" s="28">
        <f t="shared" si="43"/>
        <v>0.44200000000000034</v>
      </c>
    </row>
    <row r="448" spans="6:19">
      <c r="F448" s="4">
        <f t="shared" si="42"/>
        <v>443</v>
      </c>
      <c r="G448" s="62">
        <f t="shared" ca="1" si="38"/>
        <v>2.19</v>
      </c>
      <c r="H448" s="61">
        <f t="shared" ca="1" si="39"/>
        <v>8.9700000000000002E-2</v>
      </c>
      <c r="I448" s="27">
        <f t="shared" ca="1" si="40"/>
        <v>1856.4</v>
      </c>
      <c r="J448" s="27">
        <f t="shared" ca="1" si="41"/>
        <v>3549.0964881818113</v>
      </c>
      <c r="L448" s="4">
        <v>443</v>
      </c>
      <c r="M448" s="62">
        <v>3.38</v>
      </c>
      <c r="N448" s="63">
        <v>6.8000000000000005E-2</v>
      </c>
      <c r="O448" s="27">
        <v>1991.12</v>
      </c>
      <c r="P448" s="27">
        <v>5837.9335434336899</v>
      </c>
      <c r="R448" s="27">
        <v>3288.5325694449593</v>
      </c>
      <c r="S448" s="28">
        <f t="shared" si="43"/>
        <v>0.44300000000000034</v>
      </c>
    </row>
    <row r="449" spans="6:19">
      <c r="F449" s="4">
        <f t="shared" si="42"/>
        <v>444</v>
      </c>
      <c r="G449" s="62">
        <f t="shared" ca="1" si="38"/>
        <v>2.19</v>
      </c>
      <c r="H449" s="61">
        <f t="shared" ca="1" si="39"/>
        <v>0.1016</v>
      </c>
      <c r="I449" s="27">
        <f t="shared" ca="1" si="40"/>
        <v>532.78</v>
      </c>
      <c r="J449" s="27">
        <f t="shared" ca="1" si="41"/>
        <v>1001.3980881505825</v>
      </c>
      <c r="L449" s="4">
        <v>444</v>
      </c>
      <c r="M449" s="62">
        <v>6.85</v>
      </c>
      <c r="N449" s="63">
        <v>0.1076</v>
      </c>
      <c r="O449" s="27">
        <v>1761.43</v>
      </c>
      <c r="P449" s="27">
        <v>8241.3019315682559</v>
      </c>
      <c r="R449" s="27">
        <v>3289.486513449609</v>
      </c>
      <c r="S449" s="28">
        <f t="shared" si="43"/>
        <v>0.44400000000000034</v>
      </c>
    </row>
    <row r="450" spans="6:19">
      <c r="F450" s="4">
        <f t="shared" si="42"/>
        <v>445</v>
      </c>
      <c r="G450" s="62">
        <f t="shared" ca="1" si="38"/>
        <v>6.74</v>
      </c>
      <c r="H450" s="61">
        <f t="shared" ca="1" si="39"/>
        <v>5.74E-2</v>
      </c>
      <c r="I450" s="27">
        <f t="shared" ca="1" si="40"/>
        <v>1242.3399999999999</v>
      </c>
      <c r="J450" s="27">
        <f t="shared" ca="1" si="41"/>
        <v>6785.714827508913</v>
      </c>
      <c r="L450" s="4">
        <v>445</v>
      </c>
      <c r="M450" s="62">
        <v>7.83</v>
      </c>
      <c r="N450" s="63">
        <v>9.4200000000000006E-2</v>
      </c>
      <c r="O450" s="27">
        <v>1242.3399999999999</v>
      </c>
      <c r="P450" s="27">
        <v>6671.1035968887281</v>
      </c>
      <c r="R450" s="27">
        <v>3299.8730342205649</v>
      </c>
      <c r="S450" s="28">
        <f t="shared" si="43"/>
        <v>0.44500000000000034</v>
      </c>
    </row>
    <row r="451" spans="6:19">
      <c r="F451" s="4">
        <f t="shared" si="42"/>
        <v>446</v>
      </c>
      <c r="G451" s="62">
        <f t="shared" ca="1" si="38"/>
        <v>7.38</v>
      </c>
      <c r="H451" s="61">
        <f t="shared" ca="1" si="39"/>
        <v>6.1100000000000002E-2</v>
      </c>
      <c r="I451" s="27">
        <f t="shared" ca="1" si="40"/>
        <v>629.39</v>
      </c>
      <c r="J451" s="27">
        <f t="shared" ca="1" si="41"/>
        <v>3651.3589480193396</v>
      </c>
      <c r="L451" s="4">
        <v>446</v>
      </c>
      <c r="M451" s="62">
        <v>2.29</v>
      </c>
      <c r="N451" s="63">
        <v>8.0299999999999996E-2</v>
      </c>
      <c r="O451" s="27">
        <v>2875.6</v>
      </c>
      <c r="P451" s="27">
        <v>5805.5248646606515</v>
      </c>
      <c r="R451" s="27">
        <v>3330.0734128957251</v>
      </c>
      <c r="S451" s="28">
        <f t="shared" si="43"/>
        <v>0.44600000000000034</v>
      </c>
    </row>
    <row r="452" spans="6:19">
      <c r="F452" s="4">
        <f t="shared" si="42"/>
        <v>447</v>
      </c>
      <c r="G452" s="62">
        <f t="shared" ca="1" si="38"/>
        <v>6.74</v>
      </c>
      <c r="H452" s="61">
        <f t="shared" ca="1" si="39"/>
        <v>0.1142</v>
      </c>
      <c r="I452" s="27">
        <f t="shared" ca="1" si="40"/>
        <v>1963.5</v>
      </c>
      <c r="J452" s="27">
        <f t="shared" ca="1" si="41"/>
        <v>8898.2001612856693</v>
      </c>
      <c r="L452" s="4">
        <v>447</v>
      </c>
      <c r="M452" s="62">
        <v>7.24</v>
      </c>
      <c r="N452" s="63">
        <v>8.9499999999999996E-2</v>
      </c>
      <c r="O452" s="27">
        <v>1212.2</v>
      </c>
      <c r="P452" s="27">
        <v>6262.5466896284652</v>
      </c>
      <c r="R452" s="27">
        <v>3339.8419244724964</v>
      </c>
      <c r="S452" s="28">
        <f t="shared" si="43"/>
        <v>0.44700000000000034</v>
      </c>
    </row>
    <row r="453" spans="6:19">
      <c r="F453" s="4">
        <f t="shared" si="42"/>
        <v>448</v>
      </c>
      <c r="G453" s="62">
        <f t="shared" ca="1" si="38"/>
        <v>4.42</v>
      </c>
      <c r="H453" s="61">
        <f t="shared" ca="1" si="39"/>
        <v>0.10060000000000001</v>
      </c>
      <c r="I453" s="27">
        <f t="shared" ca="1" si="40"/>
        <v>1317.25</v>
      </c>
      <c r="J453" s="27">
        <f t="shared" ca="1" si="41"/>
        <v>4522.2198764799223</v>
      </c>
      <c r="L453" s="4">
        <v>448</v>
      </c>
      <c r="M453" s="62">
        <v>8.17</v>
      </c>
      <c r="N453" s="63">
        <v>0.124</v>
      </c>
      <c r="O453" s="27">
        <v>1259.18</v>
      </c>
      <c r="P453" s="27">
        <v>6247.1199943287529</v>
      </c>
      <c r="R453" s="27">
        <v>3357.3105509413954</v>
      </c>
      <c r="S453" s="28">
        <f t="shared" si="43"/>
        <v>0.44800000000000034</v>
      </c>
    </row>
    <row r="454" spans="6:19">
      <c r="F454" s="4">
        <f t="shared" si="42"/>
        <v>449</v>
      </c>
      <c r="G454" s="62">
        <f t="shared" ca="1" si="38"/>
        <v>7.19</v>
      </c>
      <c r="H454" s="61">
        <f t="shared" ca="1" si="39"/>
        <v>0.10339999999999999</v>
      </c>
      <c r="I454" s="27">
        <f t="shared" ca="1" si="40"/>
        <v>1539.49</v>
      </c>
      <c r="J454" s="27">
        <f t="shared" ca="1" si="41"/>
        <v>7550.2031139141236</v>
      </c>
      <c r="L454" s="4">
        <v>449</v>
      </c>
      <c r="M454" s="62">
        <v>1.64</v>
      </c>
      <c r="N454" s="63">
        <v>0.1042</v>
      </c>
      <c r="O454" s="27">
        <v>1317.25</v>
      </c>
      <c r="P454" s="27">
        <v>1896.6593512750103</v>
      </c>
      <c r="R454" s="27">
        <v>3367.4080819202109</v>
      </c>
      <c r="S454" s="28">
        <f t="shared" si="43"/>
        <v>0.44900000000000034</v>
      </c>
    </row>
    <row r="455" spans="6:19">
      <c r="F455" s="4">
        <f t="shared" si="42"/>
        <v>450</v>
      </c>
      <c r="G455" s="62">
        <f t="shared" ref="G455:G518" ca="1" si="44">VLOOKUP(ROUND(RANDBETWEEN(1,100),0),$A$1:$D$102,2,FALSE)</f>
        <v>8.3699999999999992</v>
      </c>
      <c r="H455" s="61">
        <f t="shared" ref="H455:H518" ca="1" si="45">VLOOKUP(ROUND(RANDBETWEEN(1,100),0),$A$1:$D$102,3,FALSE)</f>
        <v>6.7599999999999993E-2</v>
      </c>
      <c r="I455" s="27">
        <f t="shared" ref="I455:I518" ca="1" si="46">VLOOKUP(ROUND(RANDBETWEEN(1,100),0),$A$1:$D$102,4,FALSE)</f>
        <v>385.39</v>
      </c>
      <c r="J455" s="27">
        <f t="shared" ref="J455:J518" ca="1" si="47">PV(H455,G455,-I455)</f>
        <v>2403.6171141876102</v>
      </c>
      <c r="L455" s="4">
        <v>450</v>
      </c>
      <c r="M455" s="62">
        <v>9.23</v>
      </c>
      <c r="N455" s="63">
        <v>8.0799999999999997E-2</v>
      </c>
      <c r="O455" s="27">
        <v>1695.88</v>
      </c>
      <c r="P455" s="27">
        <v>10743.558577410098</v>
      </c>
      <c r="R455" s="27">
        <v>3372.539654382439</v>
      </c>
      <c r="S455" s="28">
        <f t="shared" si="43"/>
        <v>0.45000000000000034</v>
      </c>
    </row>
    <row r="456" spans="6:19">
      <c r="F456" s="4">
        <f t="shared" ref="F456:F519" si="48">F455+1</f>
        <v>451</v>
      </c>
      <c r="G456" s="62">
        <f t="shared" ca="1" si="44"/>
        <v>1.49</v>
      </c>
      <c r="H456" s="61">
        <f t="shared" ca="1" si="45"/>
        <v>0.10060000000000001</v>
      </c>
      <c r="I456" s="27">
        <f t="shared" ca="1" si="46"/>
        <v>561.70000000000005</v>
      </c>
      <c r="J456" s="27">
        <f t="shared" ca="1" si="47"/>
        <v>743.12995382358827</v>
      </c>
      <c r="L456" s="4">
        <v>451</v>
      </c>
      <c r="M456" s="62">
        <v>9.4</v>
      </c>
      <c r="N456" s="63">
        <v>0.1009</v>
      </c>
      <c r="O456" s="27">
        <v>1919.12</v>
      </c>
      <c r="P456" s="27">
        <v>11314.872070616395</v>
      </c>
      <c r="R456" s="27">
        <v>3376.4675102306755</v>
      </c>
      <c r="S456" s="28">
        <f t="shared" ref="S456:S519" si="49">S455+1/1000</f>
        <v>0.45100000000000035</v>
      </c>
    </row>
    <row r="457" spans="6:19">
      <c r="F457" s="4">
        <f t="shared" si="48"/>
        <v>452</v>
      </c>
      <c r="G457" s="62">
        <f t="shared" ca="1" si="44"/>
        <v>3.38</v>
      </c>
      <c r="H457" s="61">
        <f t="shared" ca="1" si="45"/>
        <v>7.22E-2</v>
      </c>
      <c r="I457" s="27">
        <f t="shared" ca="1" si="46"/>
        <v>348.89</v>
      </c>
      <c r="J457" s="27">
        <f t="shared" ca="1" si="47"/>
        <v>1014.4192786875584</v>
      </c>
      <c r="L457" s="4">
        <v>452</v>
      </c>
      <c r="M457" s="62">
        <v>7.62</v>
      </c>
      <c r="N457" s="63">
        <v>8.0700000000000008E-2</v>
      </c>
      <c r="O457" s="27">
        <v>593.13</v>
      </c>
      <c r="P457" s="27">
        <v>3281.2318590569048</v>
      </c>
      <c r="R457" s="27">
        <v>3379.8818878956008</v>
      </c>
      <c r="S457" s="28">
        <f t="shared" si="49"/>
        <v>0.45200000000000035</v>
      </c>
    </row>
    <row r="458" spans="6:19">
      <c r="F458" s="4">
        <f t="shared" si="48"/>
        <v>453</v>
      </c>
      <c r="G458" s="62">
        <f t="shared" ca="1" si="44"/>
        <v>4.57</v>
      </c>
      <c r="H458" s="61">
        <f t="shared" ca="1" si="45"/>
        <v>8.0600000000000005E-2</v>
      </c>
      <c r="I458" s="27">
        <f t="shared" ca="1" si="46"/>
        <v>1494.79</v>
      </c>
      <c r="J458" s="27">
        <f t="shared" ca="1" si="47"/>
        <v>5532.2174009549271</v>
      </c>
      <c r="L458" s="4">
        <v>453</v>
      </c>
      <c r="M458" s="62">
        <v>9.02</v>
      </c>
      <c r="N458" s="63">
        <v>8.0799999999999997E-2</v>
      </c>
      <c r="O458" s="27">
        <v>939.32</v>
      </c>
      <c r="P458" s="27">
        <v>5857.3268654233725</v>
      </c>
      <c r="R458" s="27">
        <v>3381.386013233237</v>
      </c>
      <c r="S458" s="28">
        <f t="shared" si="49"/>
        <v>0.45300000000000035</v>
      </c>
    </row>
    <row r="459" spans="6:19">
      <c r="F459" s="4">
        <f t="shared" si="48"/>
        <v>454</v>
      </c>
      <c r="G459" s="62">
        <f t="shared" ca="1" si="44"/>
        <v>6.83</v>
      </c>
      <c r="H459" s="61">
        <f t="shared" ca="1" si="45"/>
        <v>6.1100000000000002E-2</v>
      </c>
      <c r="I459" s="27">
        <f t="shared" ca="1" si="46"/>
        <v>1597.56</v>
      </c>
      <c r="J459" s="27">
        <f t="shared" ca="1" si="47"/>
        <v>8708.4976363217374</v>
      </c>
      <c r="L459" s="4">
        <v>454</v>
      </c>
      <c r="M459" s="62">
        <v>2.61</v>
      </c>
      <c r="N459" s="63">
        <v>3.9399999999999998E-2</v>
      </c>
      <c r="O459" s="27">
        <v>868.39</v>
      </c>
      <c r="P459" s="27">
        <v>2114.557836759564</v>
      </c>
      <c r="R459" s="27">
        <v>3393.4712202405112</v>
      </c>
      <c r="S459" s="28">
        <f t="shared" si="49"/>
        <v>0.45400000000000035</v>
      </c>
    </row>
    <row r="460" spans="6:19">
      <c r="F460" s="4">
        <f t="shared" si="48"/>
        <v>455</v>
      </c>
      <c r="G460" s="62">
        <f t="shared" ca="1" si="44"/>
        <v>4.57</v>
      </c>
      <c r="H460" s="61">
        <f t="shared" ca="1" si="45"/>
        <v>0.1016</v>
      </c>
      <c r="I460" s="27">
        <f t="shared" ca="1" si="46"/>
        <v>469.34</v>
      </c>
      <c r="J460" s="27">
        <f t="shared" ca="1" si="47"/>
        <v>1650.9371959843259</v>
      </c>
      <c r="L460" s="4">
        <v>455</v>
      </c>
      <c r="M460" s="62">
        <v>6.37</v>
      </c>
      <c r="N460" s="63">
        <v>9.9700000000000011E-2</v>
      </c>
      <c r="O460" s="27">
        <v>1687.96</v>
      </c>
      <c r="P460" s="27">
        <v>7688.7270855171037</v>
      </c>
      <c r="R460" s="27">
        <v>3401.5742005274087</v>
      </c>
      <c r="S460" s="28">
        <f t="shared" si="49"/>
        <v>0.45500000000000035</v>
      </c>
    </row>
    <row r="461" spans="6:19">
      <c r="F461" s="4">
        <f t="shared" si="48"/>
        <v>456</v>
      </c>
      <c r="G461" s="62">
        <f t="shared" ca="1" si="44"/>
        <v>3.43</v>
      </c>
      <c r="H461" s="61">
        <f t="shared" ca="1" si="45"/>
        <v>0.10310000000000001</v>
      </c>
      <c r="I461" s="27">
        <f t="shared" ca="1" si="46"/>
        <v>2553.86</v>
      </c>
      <c r="J461" s="27">
        <f t="shared" ca="1" si="47"/>
        <v>7079.0161898579399</v>
      </c>
      <c r="L461" s="4">
        <v>456</v>
      </c>
      <c r="M461" s="62">
        <v>8.49</v>
      </c>
      <c r="N461" s="63">
        <v>8.1099999999999992E-2</v>
      </c>
      <c r="O461" s="27">
        <v>1599.2</v>
      </c>
      <c r="P461" s="27">
        <v>9547.934479431573</v>
      </c>
      <c r="R461" s="27">
        <v>3414.4814123744659</v>
      </c>
      <c r="S461" s="28">
        <f t="shared" si="49"/>
        <v>0.45600000000000035</v>
      </c>
    </row>
    <row r="462" spans="6:19">
      <c r="F462" s="4">
        <f t="shared" si="48"/>
        <v>457</v>
      </c>
      <c r="G462" s="62">
        <f t="shared" ca="1" si="44"/>
        <v>3.49</v>
      </c>
      <c r="H462" s="61">
        <f t="shared" ca="1" si="45"/>
        <v>8.1699999999999995E-2</v>
      </c>
      <c r="I462" s="27">
        <f t="shared" ca="1" si="46"/>
        <v>385.39</v>
      </c>
      <c r="J462" s="27">
        <f t="shared" ca="1" si="47"/>
        <v>1130.8446732202462</v>
      </c>
      <c r="L462" s="4">
        <v>457</v>
      </c>
      <c r="M462" s="62">
        <v>7.83</v>
      </c>
      <c r="N462" s="63">
        <v>0.1045</v>
      </c>
      <c r="O462" s="27">
        <v>1242.3399999999999</v>
      </c>
      <c r="P462" s="27">
        <v>6429.1257221678406</v>
      </c>
      <c r="R462" s="27">
        <v>3418.3565489417592</v>
      </c>
      <c r="S462" s="28">
        <f t="shared" si="49"/>
        <v>0.45700000000000035</v>
      </c>
    </row>
    <row r="463" spans="6:19">
      <c r="F463" s="4">
        <f t="shared" si="48"/>
        <v>458</v>
      </c>
      <c r="G463" s="62">
        <f t="shared" ca="1" si="44"/>
        <v>9.02</v>
      </c>
      <c r="H463" s="61">
        <f t="shared" ca="1" si="45"/>
        <v>0.1007</v>
      </c>
      <c r="I463" s="27">
        <f t="shared" ca="1" si="46"/>
        <v>1840.83</v>
      </c>
      <c r="J463" s="27">
        <f t="shared" ca="1" si="47"/>
        <v>10586.728208309043</v>
      </c>
      <c r="L463" s="4">
        <v>458</v>
      </c>
      <c r="M463" s="62">
        <v>1.64</v>
      </c>
      <c r="N463" s="63">
        <v>0.10339999999999999</v>
      </c>
      <c r="O463" s="27">
        <v>1294.1099999999999</v>
      </c>
      <c r="P463" s="27">
        <v>1865.1056413281028</v>
      </c>
      <c r="R463" s="27">
        <v>3420.8946022009163</v>
      </c>
      <c r="S463" s="28">
        <f t="shared" si="49"/>
        <v>0.45800000000000035</v>
      </c>
    </row>
    <row r="464" spans="6:19">
      <c r="F464" s="4">
        <f t="shared" si="48"/>
        <v>459</v>
      </c>
      <c r="G464" s="62">
        <f t="shared" ca="1" si="44"/>
        <v>7.79</v>
      </c>
      <c r="H464" s="61">
        <f t="shared" ca="1" si="45"/>
        <v>7.400000000000001E-2</v>
      </c>
      <c r="I464" s="27">
        <f t="shared" ca="1" si="46"/>
        <v>1259.18</v>
      </c>
      <c r="J464" s="27">
        <f t="shared" ca="1" si="47"/>
        <v>7258.5765819489225</v>
      </c>
      <c r="L464" s="4">
        <v>459</v>
      </c>
      <c r="M464" s="62">
        <v>2.19</v>
      </c>
      <c r="N464" s="63">
        <v>9.6300000000000011E-2</v>
      </c>
      <c r="O464" s="27">
        <v>1991.12</v>
      </c>
      <c r="P464" s="27">
        <v>3770.8092625837185</v>
      </c>
      <c r="R464" s="27">
        <v>3452.5744829881523</v>
      </c>
      <c r="S464" s="28">
        <f t="shared" si="49"/>
        <v>0.45900000000000035</v>
      </c>
    </row>
    <row r="465" spans="6:19">
      <c r="F465" s="4">
        <f t="shared" si="48"/>
        <v>460</v>
      </c>
      <c r="G465" s="62">
        <f t="shared" ca="1" si="44"/>
        <v>6.71</v>
      </c>
      <c r="H465" s="61">
        <f t="shared" ca="1" si="45"/>
        <v>8.0399999999999985E-2</v>
      </c>
      <c r="I465" s="27">
        <f t="shared" ca="1" si="46"/>
        <v>1161.79</v>
      </c>
      <c r="J465" s="27">
        <f t="shared" ca="1" si="47"/>
        <v>5849.7158026931875</v>
      </c>
      <c r="L465" s="4">
        <v>460</v>
      </c>
      <c r="M465" s="62">
        <v>1.58</v>
      </c>
      <c r="N465" s="63">
        <v>9.3800000000000008E-2</v>
      </c>
      <c r="O465" s="27">
        <v>1559.9</v>
      </c>
      <c r="P465" s="27">
        <v>2196.5522986380315</v>
      </c>
      <c r="R465" s="27">
        <v>3455.0851073964636</v>
      </c>
      <c r="S465" s="28">
        <f t="shared" si="49"/>
        <v>0.46000000000000035</v>
      </c>
    </row>
    <row r="466" spans="6:19">
      <c r="F466" s="4">
        <f t="shared" si="48"/>
        <v>461</v>
      </c>
      <c r="G466" s="62">
        <f t="shared" ca="1" si="44"/>
        <v>1.66</v>
      </c>
      <c r="H466" s="61">
        <f t="shared" ca="1" si="45"/>
        <v>0.09</v>
      </c>
      <c r="I466" s="27">
        <f t="shared" ca="1" si="46"/>
        <v>914.5</v>
      </c>
      <c r="J466" s="27">
        <f t="shared" ca="1" si="47"/>
        <v>1354.4108794046572</v>
      </c>
      <c r="L466" s="4">
        <v>461</v>
      </c>
      <c r="M466" s="62">
        <v>8.99</v>
      </c>
      <c r="N466" s="63">
        <v>9.5399999999999985E-2</v>
      </c>
      <c r="O466" s="27">
        <v>430.74</v>
      </c>
      <c r="P466" s="27">
        <v>2524.8429902287526</v>
      </c>
      <c r="R466" s="27">
        <v>3456.3172737830969</v>
      </c>
      <c r="S466" s="28">
        <f t="shared" si="49"/>
        <v>0.46100000000000035</v>
      </c>
    </row>
    <row r="467" spans="6:19">
      <c r="F467" s="4">
        <f t="shared" si="48"/>
        <v>462</v>
      </c>
      <c r="G467" s="62">
        <f t="shared" ca="1" si="44"/>
        <v>9.34</v>
      </c>
      <c r="H467" s="61">
        <f t="shared" ca="1" si="45"/>
        <v>0.10060000000000001</v>
      </c>
      <c r="I467" s="27">
        <f t="shared" ca="1" si="46"/>
        <v>809.71</v>
      </c>
      <c r="J467" s="27">
        <f t="shared" ca="1" si="47"/>
        <v>4760.9577831381357</v>
      </c>
      <c r="L467" s="4">
        <v>462</v>
      </c>
      <c r="M467" s="62">
        <v>9.2799999999999994</v>
      </c>
      <c r="N467" s="63">
        <v>6.3E-2</v>
      </c>
      <c r="O467" s="27">
        <v>561.70000000000005</v>
      </c>
      <c r="P467" s="27">
        <v>3858.3813049668788</v>
      </c>
      <c r="R467" s="27">
        <v>3467.4523055147733</v>
      </c>
      <c r="S467" s="28">
        <f t="shared" si="49"/>
        <v>0.46200000000000035</v>
      </c>
    </row>
    <row r="468" spans="6:19">
      <c r="F468" s="4">
        <f t="shared" si="48"/>
        <v>463</v>
      </c>
      <c r="G468" s="62">
        <f t="shared" ca="1" si="44"/>
        <v>8.3699999999999992</v>
      </c>
      <c r="H468" s="61">
        <f t="shared" ca="1" si="45"/>
        <v>9.4200000000000006E-2</v>
      </c>
      <c r="I468" s="27">
        <f t="shared" ca="1" si="46"/>
        <v>737.79</v>
      </c>
      <c r="J468" s="27">
        <f t="shared" ca="1" si="47"/>
        <v>4145.4265865412926</v>
      </c>
      <c r="L468" s="4">
        <v>463</v>
      </c>
      <c r="M468" s="62">
        <v>8.92</v>
      </c>
      <c r="N468" s="63">
        <v>5.7800000000000004E-2</v>
      </c>
      <c r="O468" s="27">
        <v>1599.2</v>
      </c>
      <c r="P468" s="27">
        <v>10907.003871215786</v>
      </c>
      <c r="R468" s="27">
        <v>3484.3993174310176</v>
      </c>
      <c r="S468" s="28">
        <f t="shared" si="49"/>
        <v>0.46300000000000036</v>
      </c>
    </row>
    <row r="469" spans="6:19">
      <c r="F469" s="4">
        <f t="shared" si="48"/>
        <v>464</v>
      </c>
      <c r="G469" s="62">
        <f t="shared" ca="1" si="44"/>
        <v>4.91</v>
      </c>
      <c r="H469" s="61">
        <f t="shared" ca="1" si="45"/>
        <v>4.7899999999999998E-2</v>
      </c>
      <c r="I469" s="27">
        <f t="shared" ca="1" si="46"/>
        <v>2080.1999999999998</v>
      </c>
      <c r="J469" s="27">
        <f t="shared" ca="1" si="47"/>
        <v>8913.6675744927034</v>
      </c>
      <c r="L469" s="4">
        <v>464</v>
      </c>
      <c r="M469" s="62">
        <v>7.38</v>
      </c>
      <c r="N469" s="63">
        <v>9.98E-2</v>
      </c>
      <c r="O469" s="27">
        <v>1523.06</v>
      </c>
      <c r="P469" s="27">
        <v>7698.1718494299539</v>
      </c>
      <c r="R469" s="27">
        <v>3490.0363969102068</v>
      </c>
      <c r="S469" s="28">
        <f t="shared" si="49"/>
        <v>0.46400000000000036</v>
      </c>
    </row>
    <row r="470" spans="6:19">
      <c r="F470" s="4">
        <f t="shared" si="48"/>
        <v>465</v>
      </c>
      <c r="G470" s="62">
        <f t="shared" ca="1" si="44"/>
        <v>3.52</v>
      </c>
      <c r="H470" s="61">
        <f t="shared" ca="1" si="45"/>
        <v>7.400000000000001E-2</v>
      </c>
      <c r="I470" s="27">
        <f t="shared" ca="1" si="46"/>
        <v>386.29</v>
      </c>
      <c r="J470" s="27">
        <f t="shared" ca="1" si="47"/>
        <v>1159.9421600578819</v>
      </c>
      <c r="L470" s="4">
        <v>465</v>
      </c>
      <c r="M470" s="62">
        <v>4.91</v>
      </c>
      <c r="N470" s="63">
        <v>8.3900000000000002E-2</v>
      </c>
      <c r="O470" s="27">
        <v>1197.8399999999999</v>
      </c>
      <c r="P470" s="27">
        <v>4664.4201523594147</v>
      </c>
      <c r="R470" s="27">
        <v>3495.3226789810742</v>
      </c>
      <c r="S470" s="28">
        <f t="shared" si="49"/>
        <v>0.46500000000000036</v>
      </c>
    </row>
    <row r="471" spans="6:19">
      <c r="F471" s="4">
        <f t="shared" si="48"/>
        <v>466</v>
      </c>
      <c r="G471" s="62">
        <f t="shared" ca="1" si="44"/>
        <v>3.67</v>
      </c>
      <c r="H471" s="61">
        <f t="shared" ca="1" si="45"/>
        <v>0.10060000000000001</v>
      </c>
      <c r="I471" s="27">
        <f t="shared" ca="1" si="46"/>
        <v>790.27</v>
      </c>
      <c r="J471" s="27">
        <f t="shared" ca="1" si="47"/>
        <v>2329.7404304624642</v>
      </c>
      <c r="L471" s="4">
        <v>466</v>
      </c>
      <c r="M471" s="62">
        <v>3.91</v>
      </c>
      <c r="N471" s="63">
        <v>6.8000000000000005E-2</v>
      </c>
      <c r="O471" s="27">
        <v>689</v>
      </c>
      <c r="P471" s="27">
        <v>2298.1158408709903</v>
      </c>
      <c r="R471" s="27">
        <v>3495.5769229306925</v>
      </c>
      <c r="S471" s="28">
        <f t="shared" si="49"/>
        <v>0.46600000000000036</v>
      </c>
    </row>
    <row r="472" spans="6:19">
      <c r="F472" s="4">
        <f t="shared" si="48"/>
        <v>467</v>
      </c>
      <c r="G472" s="62">
        <f t="shared" ca="1" si="44"/>
        <v>3.81</v>
      </c>
      <c r="H472" s="61">
        <f t="shared" ca="1" si="45"/>
        <v>0.11119999999999999</v>
      </c>
      <c r="I472" s="27">
        <f t="shared" ca="1" si="46"/>
        <v>430.74</v>
      </c>
      <c r="J472" s="27">
        <f t="shared" ca="1" si="47"/>
        <v>1281.5192976006751</v>
      </c>
      <c r="L472" s="4">
        <v>467</v>
      </c>
      <c r="M472" s="62">
        <v>1.04</v>
      </c>
      <c r="N472" s="63">
        <v>0.10099999999999999</v>
      </c>
      <c r="O472" s="27">
        <v>1452.77</v>
      </c>
      <c r="P472" s="27">
        <v>1369.685332989073</v>
      </c>
      <c r="R472" s="27">
        <v>3496.7051576626513</v>
      </c>
      <c r="S472" s="28">
        <f t="shared" si="49"/>
        <v>0.46700000000000036</v>
      </c>
    </row>
    <row r="473" spans="6:19">
      <c r="F473" s="4">
        <f t="shared" si="48"/>
        <v>468</v>
      </c>
      <c r="G473" s="62">
        <f t="shared" ca="1" si="44"/>
        <v>9.02</v>
      </c>
      <c r="H473" s="61">
        <f t="shared" ca="1" si="45"/>
        <v>0.1016</v>
      </c>
      <c r="I473" s="27">
        <f t="shared" ca="1" si="46"/>
        <v>2553.86</v>
      </c>
      <c r="J473" s="27">
        <f t="shared" ca="1" si="47"/>
        <v>14635.008784115727</v>
      </c>
      <c r="L473" s="4">
        <v>468</v>
      </c>
      <c r="M473" s="62">
        <v>2</v>
      </c>
      <c r="N473" s="63">
        <v>7.5700000000000003E-2</v>
      </c>
      <c r="O473" s="27">
        <v>1579.04</v>
      </c>
      <c r="P473" s="27">
        <v>2832.5356183467279</v>
      </c>
      <c r="R473" s="27">
        <v>3507.7299965547672</v>
      </c>
      <c r="S473" s="28">
        <f t="shared" si="49"/>
        <v>0.46800000000000036</v>
      </c>
    </row>
    <row r="474" spans="6:19">
      <c r="F474" s="4">
        <f t="shared" si="48"/>
        <v>469</v>
      </c>
      <c r="G474" s="62">
        <f t="shared" ca="1" si="44"/>
        <v>4.32</v>
      </c>
      <c r="H474" s="61">
        <f t="shared" ca="1" si="45"/>
        <v>3.4799999999999998E-2</v>
      </c>
      <c r="I474" s="27">
        <f t="shared" ca="1" si="46"/>
        <v>1687.96</v>
      </c>
      <c r="J474" s="27">
        <f t="shared" ca="1" si="47"/>
        <v>6663.4901184650626</v>
      </c>
      <c r="L474" s="4">
        <v>469</v>
      </c>
      <c r="M474" s="62">
        <v>4.55</v>
      </c>
      <c r="N474" s="63">
        <v>7.4900000000000008E-2</v>
      </c>
      <c r="O474" s="27">
        <v>1494.79</v>
      </c>
      <c r="P474" s="27">
        <v>5589.8918276398081</v>
      </c>
      <c r="R474" s="27">
        <v>3523.9329332418756</v>
      </c>
      <c r="S474" s="28">
        <f t="shared" si="49"/>
        <v>0.46900000000000036</v>
      </c>
    </row>
    <row r="475" spans="6:19">
      <c r="F475" s="4">
        <f t="shared" si="48"/>
        <v>470</v>
      </c>
      <c r="G475" s="62">
        <f t="shared" ca="1" si="44"/>
        <v>7.35</v>
      </c>
      <c r="H475" s="61">
        <f t="shared" ca="1" si="45"/>
        <v>6.93E-2</v>
      </c>
      <c r="I475" s="27">
        <f t="shared" ca="1" si="46"/>
        <v>348.89</v>
      </c>
      <c r="J475" s="27">
        <f t="shared" ca="1" si="47"/>
        <v>1957.8704827047395</v>
      </c>
      <c r="L475" s="4">
        <v>470</v>
      </c>
      <c r="M475" s="62">
        <v>1.31</v>
      </c>
      <c r="N475" s="63">
        <v>0.10060000000000001</v>
      </c>
      <c r="O475" s="27">
        <v>905.26</v>
      </c>
      <c r="P475" s="27">
        <v>1061.8950189284583</v>
      </c>
      <c r="R475" s="27">
        <v>3531.0223082850989</v>
      </c>
      <c r="S475" s="28">
        <f t="shared" si="49"/>
        <v>0.47000000000000036</v>
      </c>
    </row>
    <row r="476" spans="6:19">
      <c r="F476" s="4">
        <f t="shared" si="48"/>
        <v>471</v>
      </c>
      <c r="G476" s="62">
        <f t="shared" ca="1" si="44"/>
        <v>8.3699999999999992</v>
      </c>
      <c r="H476" s="61">
        <f t="shared" ca="1" si="45"/>
        <v>8.9700000000000002E-2</v>
      </c>
      <c r="I476" s="27">
        <f t="shared" ca="1" si="46"/>
        <v>504.18</v>
      </c>
      <c r="J476" s="27">
        <f t="shared" ca="1" si="47"/>
        <v>2882.1018094342071</v>
      </c>
      <c r="L476" s="4">
        <v>471</v>
      </c>
      <c r="M476" s="62">
        <v>1.58</v>
      </c>
      <c r="N476" s="63">
        <v>8.4700000000000011E-2</v>
      </c>
      <c r="O476" s="27">
        <v>1270.27</v>
      </c>
      <c r="P476" s="27">
        <v>1807.9343333644158</v>
      </c>
      <c r="R476" s="27">
        <v>3532.2337986360781</v>
      </c>
      <c r="S476" s="28">
        <f t="shared" si="49"/>
        <v>0.47100000000000036</v>
      </c>
    </row>
    <row r="477" spans="6:19">
      <c r="F477" s="4">
        <f t="shared" si="48"/>
        <v>472</v>
      </c>
      <c r="G477" s="62">
        <f t="shared" ca="1" si="44"/>
        <v>5.45</v>
      </c>
      <c r="H477" s="61">
        <f t="shared" ca="1" si="45"/>
        <v>0.10710000000000001</v>
      </c>
      <c r="I477" s="27">
        <f t="shared" ca="1" si="46"/>
        <v>1264.29</v>
      </c>
      <c r="J477" s="27">
        <f t="shared" ca="1" si="47"/>
        <v>5024.6182540138288</v>
      </c>
      <c r="L477" s="4">
        <v>472</v>
      </c>
      <c r="M477" s="62">
        <v>7.1</v>
      </c>
      <c r="N477" s="63">
        <v>0.10439999999999999</v>
      </c>
      <c r="O477" s="27">
        <v>1259.18</v>
      </c>
      <c r="P477" s="27">
        <v>6101.884607607135</v>
      </c>
      <c r="R477" s="27">
        <v>3545.6352386705494</v>
      </c>
      <c r="S477" s="28">
        <f t="shared" si="49"/>
        <v>0.47200000000000036</v>
      </c>
    </row>
    <row r="478" spans="6:19">
      <c r="F478" s="4">
        <f t="shared" si="48"/>
        <v>473</v>
      </c>
      <c r="G478" s="62">
        <f t="shared" ca="1" si="44"/>
        <v>3.38</v>
      </c>
      <c r="H478" s="61">
        <f t="shared" ca="1" si="45"/>
        <v>0.1069</v>
      </c>
      <c r="I478" s="27">
        <f t="shared" ca="1" si="46"/>
        <v>385.39</v>
      </c>
      <c r="J478" s="27">
        <f t="shared" ca="1" si="47"/>
        <v>1047.5228318394188</v>
      </c>
      <c r="L478" s="4">
        <v>473</v>
      </c>
      <c r="M478" s="62">
        <v>6.83</v>
      </c>
      <c r="N478" s="63">
        <v>8.0500000000000002E-2</v>
      </c>
      <c r="O478" s="27">
        <v>1494.79</v>
      </c>
      <c r="P478" s="27">
        <v>7626.0537842748781</v>
      </c>
      <c r="R478" s="27">
        <v>3550.8809448188108</v>
      </c>
      <c r="S478" s="28">
        <f t="shared" si="49"/>
        <v>0.47300000000000036</v>
      </c>
    </row>
    <row r="479" spans="6:19">
      <c r="F479" s="4">
        <f t="shared" si="48"/>
        <v>474</v>
      </c>
      <c r="G479" s="62">
        <f t="shared" ca="1" si="44"/>
        <v>3.96</v>
      </c>
      <c r="H479" s="61">
        <f t="shared" ca="1" si="45"/>
        <v>0.1067</v>
      </c>
      <c r="I479" s="27">
        <f t="shared" ca="1" si="46"/>
        <v>1761.43</v>
      </c>
      <c r="J479" s="27">
        <f t="shared" ca="1" si="47"/>
        <v>5458.749973225601</v>
      </c>
      <c r="L479" s="4">
        <v>474</v>
      </c>
      <c r="M479" s="62">
        <v>4.6900000000000004</v>
      </c>
      <c r="N479" s="63">
        <v>7.5399999999999995E-2</v>
      </c>
      <c r="O479" s="27">
        <v>1991.12</v>
      </c>
      <c r="P479" s="27">
        <v>7628.8518368881378</v>
      </c>
      <c r="R479" s="27">
        <v>3557.6963509732191</v>
      </c>
      <c r="S479" s="28">
        <f t="shared" si="49"/>
        <v>0.47400000000000037</v>
      </c>
    </row>
    <row r="480" spans="6:19">
      <c r="F480" s="4">
        <f t="shared" si="48"/>
        <v>475</v>
      </c>
      <c r="G480" s="62">
        <f t="shared" ca="1" si="44"/>
        <v>2.61</v>
      </c>
      <c r="H480" s="61">
        <f t="shared" ca="1" si="45"/>
        <v>0.1042</v>
      </c>
      <c r="I480" s="27">
        <f t="shared" ca="1" si="46"/>
        <v>348.89</v>
      </c>
      <c r="J480" s="27">
        <f t="shared" ca="1" si="47"/>
        <v>763.23894283471463</v>
      </c>
      <c r="L480" s="4">
        <v>475</v>
      </c>
      <c r="M480" s="62">
        <v>6.74</v>
      </c>
      <c r="N480" s="63">
        <v>0.10310000000000001</v>
      </c>
      <c r="O480" s="27">
        <v>2080.1999999999998</v>
      </c>
      <c r="P480" s="27">
        <v>9762.418986141598</v>
      </c>
      <c r="R480" s="27">
        <v>3592.5700791399468</v>
      </c>
      <c r="S480" s="28">
        <f t="shared" si="49"/>
        <v>0.47500000000000037</v>
      </c>
    </row>
    <row r="481" spans="6:19">
      <c r="F481" s="4">
        <f t="shared" si="48"/>
        <v>476</v>
      </c>
      <c r="G481" s="62">
        <f t="shared" ca="1" si="44"/>
        <v>2.52</v>
      </c>
      <c r="H481" s="61">
        <f t="shared" ca="1" si="45"/>
        <v>6.93E-2</v>
      </c>
      <c r="I481" s="27">
        <f t="shared" ca="1" si="46"/>
        <v>278.54000000000002</v>
      </c>
      <c r="J481" s="27">
        <f t="shared" ca="1" si="47"/>
        <v>624.46403225814618</v>
      </c>
      <c r="L481" s="4">
        <v>476</v>
      </c>
      <c r="M481" s="62">
        <v>7.04</v>
      </c>
      <c r="N481" s="63">
        <v>8.8699999999999987E-2</v>
      </c>
      <c r="O481" s="27">
        <v>1154.49</v>
      </c>
      <c r="P481" s="27">
        <v>5860.2914009278866</v>
      </c>
      <c r="R481" s="27">
        <v>3617.5628989725583</v>
      </c>
      <c r="S481" s="28">
        <f t="shared" si="49"/>
        <v>0.47600000000000037</v>
      </c>
    </row>
    <row r="482" spans="6:19">
      <c r="F482" s="4">
        <f t="shared" si="48"/>
        <v>477</v>
      </c>
      <c r="G482" s="62">
        <f t="shared" ca="1" si="44"/>
        <v>3.81</v>
      </c>
      <c r="H482" s="61">
        <f t="shared" ca="1" si="45"/>
        <v>9.3000000000000013E-2</v>
      </c>
      <c r="I482" s="27">
        <f t="shared" ca="1" si="46"/>
        <v>1687.96</v>
      </c>
      <c r="J482" s="27">
        <f t="shared" ca="1" si="47"/>
        <v>5216.0024379073366</v>
      </c>
      <c r="L482" s="4">
        <v>477</v>
      </c>
      <c r="M482" s="62">
        <v>6.77</v>
      </c>
      <c r="N482" s="63">
        <v>0.1045</v>
      </c>
      <c r="O482" s="27">
        <v>1539.49</v>
      </c>
      <c r="P482" s="27">
        <v>7215.2368240673923</v>
      </c>
      <c r="R482" s="27">
        <v>3632.3747766429401</v>
      </c>
      <c r="S482" s="28">
        <f t="shared" si="49"/>
        <v>0.47700000000000037</v>
      </c>
    </row>
    <row r="483" spans="6:19">
      <c r="F483" s="4">
        <f t="shared" si="48"/>
        <v>478</v>
      </c>
      <c r="G483" s="62">
        <f t="shared" ca="1" si="44"/>
        <v>6.06</v>
      </c>
      <c r="H483" s="61">
        <f t="shared" ca="1" si="45"/>
        <v>6.1100000000000002E-2</v>
      </c>
      <c r="I483" s="27">
        <f t="shared" ca="1" si="46"/>
        <v>1264.29</v>
      </c>
      <c r="J483" s="27">
        <f t="shared" ca="1" si="47"/>
        <v>6246.9883524871784</v>
      </c>
      <c r="L483" s="4">
        <v>478</v>
      </c>
      <c r="M483" s="62">
        <v>4.08</v>
      </c>
      <c r="N483" s="63">
        <v>0.1007</v>
      </c>
      <c r="O483" s="27">
        <v>544.57000000000005</v>
      </c>
      <c r="P483" s="27">
        <v>1751.7720820197255</v>
      </c>
      <c r="R483" s="27">
        <v>3632.4380475144158</v>
      </c>
      <c r="S483" s="28">
        <f t="shared" si="49"/>
        <v>0.47800000000000037</v>
      </c>
    </row>
    <row r="484" spans="6:19">
      <c r="F484" s="4">
        <f t="shared" si="48"/>
        <v>479</v>
      </c>
      <c r="G484" s="62">
        <f t="shared" ca="1" si="44"/>
        <v>9.85</v>
      </c>
      <c r="H484" s="61">
        <f t="shared" ca="1" si="45"/>
        <v>9.4200000000000006E-2</v>
      </c>
      <c r="I484" s="27">
        <f t="shared" ca="1" si="46"/>
        <v>1270.32</v>
      </c>
      <c r="J484" s="27">
        <f t="shared" ca="1" si="47"/>
        <v>7929.3836062306564</v>
      </c>
      <c r="L484" s="4">
        <v>479</v>
      </c>
      <c r="M484" s="62">
        <v>8.1300000000000008</v>
      </c>
      <c r="N484" s="63">
        <v>0.1014</v>
      </c>
      <c r="O484" s="27">
        <v>629.39</v>
      </c>
      <c r="P484" s="27">
        <v>3376.4675102306755</v>
      </c>
      <c r="R484" s="27">
        <v>3640.9728112426142</v>
      </c>
      <c r="S484" s="28">
        <f t="shared" si="49"/>
        <v>0.47900000000000037</v>
      </c>
    </row>
    <row r="485" spans="6:19">
      <c r="F485" s="4">
        <f t="shared" si="48"/>
        <v>480</v>
      </c>
      <c r="G485" s="62">
        <f t="shared" ca="1" si="44"/>
        <v>1.58</v>
      </c>
      <c r="H485" s="61">
        <f t="shared" ca="1" si="45"/>
        <v>0.10439999999999999</v>
      </c>
      <c r="I485" s="27">
        <f t="shared" ca="1" si="46"/>
        <v>1840.83</v>
      </c>
      <c r="J485" s="27">
        <f t="shared" ca="1" si="47"/>
        <v>2560.3813615614276</v>
      </c>
      <c r="L485" s="4">
        <v>480</v>
      </c>
      <c r="M485" s="62">
        <v>3.91</v>
      </c>
      <c r="N485" s="63">
        <v>0.1149</v>
      </c>
      <c r="O485" s="27">
        <v>1409.07</v>
      </c>
      <c r="P485" s="27">
        <v>4248.1404122600788</v>
      </c>
      <c r="R485" s="27">
        <v>3642.5597626349754</v>
      </c>
      <c r="S485" s="28">
        <f t="shared" si="49"/>
        <v>0.48000000000000037</v>
      </c>
    </row>
    <row r="486" spans="6:19">
      <c r="F486" s="4">
        <f t="shared" si="48"/>
        <v>481</v>
      </c>
      <c r="G486" s="62">
        <f t="shared" ca="1" si="44"/>
        <v>7.62</v>
      </c>
      <c r="H486" s="61">
        <f t="shared" ca="1" si="45"/>
        <v>0.1045</v>
      </c>
      <c r="I486" s="27">
        <f t="shared" ca="1" si="46"/>
        <v>1403.89</v>
      </c>
      <c r="J486" s="27">
        <f t="shared" ca="1" si="47"/>
        <v>7135.0292598555561</v>
      </c>
      <c r="L486" s="4">
        <v>481</v>
      </c>
      <c r="M486" s="62">
        <v>2.52</v>
      </c>
      <c r="N486" s="63">
        <v>5.7800000000000004E-2</v>
      </c>
      <c r="O486" s="27">
        <v>689.73</v>
      </c>
      <c r="P486" s="27">
        <v>1575.5602983347801</v>
      </c>
      <c r="R486" s="27">
        <v>3646.2628750931431</v>
      </c>
      <c r="S486" s="28">
        <f t="shared" si="49"/>
        <v>0.48100000000000037</v>
      </c>
    </row>
    <row r="487" spans="6:19">
      <c r="F487" s="4">
        <f t="shared" si="48"/>
        <v>482</v>
      </c>
      <c r="G487" s="62">
        <f t="shared" ca="1" si="44"/>
        <v>7.1</v>
      </c>
      <c r="H487" s="61">
        <f t="shared" ca="1" si="45"/>
        <v>0.1061</v>
      </c>
      <c r="I487" s="27">
        <f t="shared" ca="1" si="46"/>
        <v>1559.9</v>
      </c>
      <c r="J487" s="27">
        <f t="shared" ca="1" si="47"/>
        <v>7516.9292598259181</v>
      </c>
      <c r="L487" s="4">
        <v>482</v>
      </c>
      <c r="M487" s="62">
        <v>3.49</v>
      </c>
      <c r="N487" s="63">
        <v>4.7899999999999998E-2</v>
      </c>
      <c r="O487" s="27">
        <v>602.80999999999995</v>
      </c>
      <c r="P487" s="27">
        <v>1895.9662920946889</v>
      </c>
      <c r="R487" s="27">
        <v>3657.6480446384526</v>
      </c>
      <c r="S487" s="28">
        <f t="shared" si="49"/>
        <v>0.48200000000000037</v>
      </c>
    </row>
    <row r="488" spans="6:19">
      <c r="F488" s="4">
        <f t="shared" si="48"/>
        <v>483</v>
      </c>
      <c r="G488" s="62">
        <f t="shared" ca="1" si="44"/>
        <v>1.64</v>
      </c>
      <c r="H488" s="61">
        <f t="shared" ca="1" si="45"/>
        <v>8.1699999999999995E-2</v>
      </c>
      <c r="I488" s="27">
        <f t="shared" ca="1" si="46"/>
        <v>348.89</v>
      </c>
      <c r="J488" s="27">
        <f t="shared" ca="1" si="47"/>
        <v>516.05963175287172</v>
      </c>
      <c r="L488" s="4">
        <v>483</v>
      </c>
      <c r="M488" s="62">
        <v>4.29</v>
      </c>
      <c r="N488" s="63">
        <v>6.13E-2</v>
      </c>
      <c r="O488" s="27">
        <v>1724.29</v>
      </c>
      <c r="P488" s="27">
        <v>6336.35899289599</v>
      </c>
      <c r="R488" s="27">
        <v>3659.5432770805196</v>
      </c>
      <c r="S488" s="28">
        <f t="shared" si="49"/>
        <v>0.48300000000000037</v>
      </c>
    </row>
    <row r="489" spans="6:19">
      <c r="F489" s="4">
        <f t="shared" si="48"/>
        <v>484</v>
      </c>
      <c r="G489" s="62">
        <f t="shared" ca="1" si="44"/>
        <v>7.19</v>
      </c>
      <c r="H489" s="61">
        <f t="shared" ca="1" si="45"/>
        <v>7.7600000000000002E-2</v>
      </c>
      <c r="I489" s="27">
        <f t="shared" ca="1" si="46"/>
        <v>1695.88</v>
      </c>
      <c r="J489" s="27">
        <f t="shared" ca="1" si="47"/>
        <v>9084.9328779736388</v>
      </c>
      <c r="L489" s="4">
        <v>484</v>
      </c>
      <c r="M489" s="62">
        <v>8.99</v>
      </c>
      <c r="N489" s="63">
        <v>6.1100000000000002E-2</v>
      </c>
      <c r="O489" s="27">
        <v>1259.18</v>
      </c>
      <c r="P489" s="27">
        <v>8516.5328957295842</v>
      </c>
      <c r="R489" s="27">
        <v>3661.1574028493433</v>
      </c>
      <c r="S489" s="28">
        <f t="shared" si="49"/>
        <v>0.48400000000000037</v>
      </c>
    </row>
    <row r="490" spans="6:19">
      <c r="F490" s="4">
        <f t="shared" si="48"/>
        <v>485</v>
      </c>
      <c r="G490" s="62">
        <f t="shared" ca="1" si="44"/>
        <v>3.52</v>
      </c>
      <c r="H490" s="61">
        <f t="shared" ca="1" si="45"/>
        <v>8.0700000000000008E-2</v>
      </c>
      <c r="I490" s="27">
        <f t="shared" ca="1" si="46"/>
        <v>1212.2</v>
      </c>
      <c r="J490" s="27">
        <f t="shared" ca="1" si="47"/>
        <v>3590.7398104987674</v>
      </c>
      <c r="L490" s="4">
        <v>485</v>
      </c>
      <c r="M490" s="62">
        <v>7.8</v>
      </c>
      <c r="N490" s="63">
        <v>9.3000000000000013E-2</v>
      </c>
      <c r="O490" s="27">
        <v>585.22</v>
      </c>
      <c r="P490" s="27">
        <v>3147.8453241126458</v>
      </c>
      <c r="R490" s="27">
        <v>3661.3335507673182</v>
      </c>
      <c r="S490" s="28">
        <f t="shared" si="49"/>
        <v>0.48500000000000038</v>
      </c>
    </row>
    <row r="491" spans="6:19">
      <c r="F491" s="4">
        <f t="shared" si="48"/>
        <v>486</v>
      </c>
      <c r="G491" s="62">
        <f t="shared" ca="1" si="44"/>
        <v>3.38</v>
      </c>
      <c r="H491" s="61">
        <f t="shared" ca="1" si="45"/>
        <v>6.9199999999999998E-2</v>
      </c>
      <c r="I491" s="27">
        <f t="shared" ca="1" si="46"/>
        <v>1856.4</v>
      </c>
      <c r="J491" s="27">
        <f t="shared" ca="1" si="47"/>
        <v>5429.9183448462936</v>
      </c>
      <c r="L491" s="4">
        <v>486</v>
      </c>
      <c r="M491" s="62">
        <v>2.36</v>
      </c>
      <c r="N491" s="63">
        <v>6.5299999999999997E-2</v>
      </c>
      <c r="O491" s="27">
        <v>689.73</v>
      </c>
      <c r="P491" s="27">
        <v>1464.768803858216</v>
      </c>
      <c r="R491" s="27">
        <v>3666.9907306700961</v>
      </c>
      <c r="S491" s="28">
        <f t="shared" si="49"/>
        <v>0.48600000000000038</v>
      </c>
    </row>
    <row r="492" spans="6:19">
      <c r="F492" s="4">
        <f t="shared" si="48"/>
        <v>487</v>
      </c>
      <c r="G492" s="62">
        <f t="shared" ca="1" si="44"/>
        <v>3.9</v>
      </c>
      <c r="H492" s="61">
        <f t="shared" ca="1" si="45"/>
        <v>8.5999999999999993E-2</v>
      </c>
      <c r="I492" s="27">
        <f t="shared" ca="1" si="46"/>
        <v>585.22</v>
      </c>
      <c r="J492" s="27">
        <f t="shared" ca="1" si="47"/>
        <v>1872.1872760232304</v>
      </c>
      <c r="L492" s="4">
        <v>487</v>
      </c>
      <c r="M492" s="62">
        <v>7.62</v>
      </c>
      <c r="N492" s="63">
        <v>8.3900000000000002E-2</v>
      </c>
      <c r="O492" s="27">
        <v>585.22</v>
      </c>
      <c r="P492" s="27">
        <v>3200.0137405606906</v>
      </c>
      <c r="R492" s="27">
        <v>3670.4793644647398</v>
      </c>
      <c r="S492" s="28">
        <f t="shared" si="49"/>
        <v>0.48700000000000038</v>
      </c>
    </row>
    <row r="493" spans="6:19">
      <c r="F493" s="4">
        <f t="shared" si="48"/>
        <v>488</v>
      </c>
      <c r="G493" s="62">
        <f t="shared" ca="1" si="44"/>
        <v>2.84</v>
      </c>
      <c r="H493" s="61">
        <f t="shared" ca="1" si="45"/>
        <v>6.3099999999999989E-2</v>
      </c>
      <c r="I493" s="27">
        <f t="shared" ca="1" si="46"/>
        <v>1235.24</v>
      </c>
      <c r="J493" s="27">
        <f t="shared" ca="1" si="47"/>
        <v>3122.6690092744179</v>
      </c>
      <c r="L493" s="4">
        <v>488</v>
      </c>
      <c r="M493" s="62">
        <v>1.0900000000000001</v>
      </c>
      <c r="N493" s="63">
        <v>0.1045</v>
      </c>
      <c r="O493" s="27">
        <v>1725.86</v>
      </c>
      <c r="P493" s="27">
        <v>1695.7331224369098</v>
      </c>
      <c r="R493" s="27">
        <v>3672.9169140045087</v>
      </c>
      <c r="S493" s="28">
        <f t="shared" si="49"/>
        <v>0.48800000000000038</v>
      </c>
    </row>
    <row r="494" spans="6:19">
      <c r="F494" s="4">
        <f t="shared" si="48"/>
        <v>489</v>
      </c>
      <c r="G494" s="62">
        <f t="shared" ca="1" si="44"/>
        <v>6.92</v>
      </c>
      <c r="H494" s="61">
        <f t="shared" ca="1" si="45"/>
        <v>0.1075</v>
      </c>
      <c r="I494" s="27">
        <f t="shared" ca="1" si="46"/>
        <v>1270.27</v>
      </c>
      <c r="J494" s="27">
        <f t="shared" ca="1" si="47"/>
        <v>5986.996994241591</v>
      </c>
      <c r="L494" s="4">
        <v>489</v>
      </c>
      <c r="M494" s="62">
        <v>4.6900000000000004</v>
      </c>
      <c r="N494" s="63">
        <v>6.3E-2</v>
      </c>
      <c r="O494" s="27">
        <v>1751.72</v>
      </c>
      <c r="P494" s="27">
        <v>6927.3564978656332</v>
      </c>
      <c r="R494" s="27">
        <v>3684.9599149666383</v>
      </c>
      <c r="S494" s="28">
        <f t="shared" si="49"/>
        <v>0.48900000000000038</v>
      </c>
    </row>
    <row r="495" spans="6:19">
      <c r="F495" s="4">
        <f t="shared" si="48"/>
        <v>490</v>
      </c>
      <c r="G495" s="62">
        <f t="shared" ca="1" si="44"/>
        <v>7.53</v>
      </c>
      <c r="H495" s="61">
        <f t="shared" ca="1" si="45"/>
        <v>7.8899999999999998E-2</v>
      </c>
      <c r="I495" s="27">
        <f t="shared" ca="1" si="46"/>
        <v>381</v>
      </c>
      <c r="J495" s="27">
        <f t="shared" ca="1" si="47"/>
        <v>2103.0621825997059</v>
      </c>
      <c r="L495" s="4">
        <v>490</v>
      </c>
      <c r="M495" s="62">
        <v>9.76</v>
      </c>
      <c r="N495" s="63">
        <v>7.0000000000000007E-2</v>
      </c>
      <c r="O495" s="27">
        <v>737.79</v>
      </c>
      <c r="P495" s="27">
        <v>5094.2155548869086</v>
      </c>
      <c r="R495" s="27">
        <v>3696.5313597903637</v>
      </c>
      <c r="S495" s="28">
        <f t="shared" si="49"/>
        <v>0.49000000000000038</v>
      </c>
    </row>
    <row r="496" spans="6:19">
      <c r="F496" s="4">
        <f t="shared" si="48"/>
        <v>491</v>
      </c>
      <c r="G496" s="62">
        <f t="shared" ca="1" si="44"/>
        <v>7.19</v>
      </c>
      <c r="H496" s="61">
        <f t="shared" ca="1" si="45"/>
        <v>0.1069</v>
      </c>
      <c r="I496" s="27">
        <f t="shared" ca="1" si="46"/>
        <v>1242.3399999999999</v>
      </c>
      <c r="J496" s="27">
        <f t="shared" ca="1" si="47"/>
        <v>6022.3479616242284</v>
      </c>
      <c r="L496" s="4">
        <v>491</v>
      </c>
      <c r="M496" s="62">
        <v>1.58</v>
      </c>
      <c r="N496" s="63">
        <v>0.10710000000000001</v>
      </c>
      <c r="O496" s="27">
        <v>737.79</v>
      </c>
      <c r="P496" s="27">
        <v>1022.9844665469832</v>
      </c>
      <c r="R496" s="27">
        <v>3702.0578682104638</v>
      </c>
      <c r="S496" s="28">
        <f t="shared" si="49"/>
        <v>0.49100000000000038</v>
      </c>
    </row>
    <row r="497" spans="6:19">
      <c r="F497" s="4">
        <f t="shared" si="48"/>
        <v>492</v>
      </c>
      <c r="G497" s="62">
        <f t="shared" ca="1" si="44"/>
        <v>4.16</v>
      </c>
      <c r="H497" s="61">
        <f t="shared" ca="1" si="45"/>
        <v>3.9399999999999998E-2</v>
      </c>
      <c r="I497" s="27">
        <f t="shared" ca="1" si="46"/>
        <v>585.22</v>
      </c>
      <c r="J497" s="27">
        <f t="shared" ca="1" si="47"/>
        <v>2205.7364155980717</v>
      </c>
      <c r="L497" s="4">
        <v>492</v>
      </c>
      <c r="M497" s="62">
        <v>9.02</v>
      </c>
      <c r="N497" s="63">
        <v>0.11119999999999999</v>
      </c>
      <c r="O497" s="27">
        <v>1377.54</v>
      </c>
      <c r="P497" s="27">
        <v>7602.1612483880799</v>
      </c>
      <c r="R497" s="27">
        <v>3709.2741005014332</v>
      </c>
      <c r="S497" s="28">
        <f t="shared" si="49"/>
        <v>0.49200000000000038</v>
      </c>
    </row>
    <row r="498" spans="6:19">
      <c r="F498" s="4">
        <f t="shared" si="48"/>
        <v>493</v>
      </c>
      <c r="G498" s="62">
        <f t="shared" ca="1" si="44"/>
        <v>2.83</v>
      </c>
      <c r="H498" s="61">
        <f t="shared" ca="1" si="45"/>
        <v>8.7799999999999989E-2</v>
      </c>
      <c r="I498" s="27">
        <f t="shared" ca="1" si="46"/>
        <v>430.74</v>
      </c>
      <c r="J498" s="27">
        <f t="shared" ca="1" si="47"/>
        <v>1039.6998758812335</v>
      </c>
      <c r="L498" s="4">
        <v>493</v>
      </c>
      <c r="M498" s="62">
        <v>1.66</v>
      </c>
      <c r="N498" s="63">
        <v>8.9700000000000002E-2</v>
      </c>
      <c r="O498" s="27">
        <v>331.83</v>
      </c>
      <c r="P498" s="27">
        <v>491.63168441860478</v>
      </c>
      <c r="R498" s="27">
        <v>3724.572312597938</v>
      </c>
      <c r="S498" s="28">
        <f t="shared" si="49"/>
        <v>0.49300000000000038</v>
      </c>
    </row>
    <row r="499" spans="6:19">
      <c r="F499" s="4">
        <f t="shared" si="48"/>
        <v>494</v>
      </c>
      <c r="G499" s="62">
        <f t="shared" ca="1" si="44"/>
        <v>2.36</v>
      </c>
      <c r="H499" s="61">
        <f t="shared" ca="1" si="45"/>
        <v>8.0799999999999997E-2</v>
      </c>
      <c r="I499" s="27">
        <f t="shared" ca="1" si="46"/>
        <v>168.31</v>
      </c>
      <c r="J499" s="27">
        <f t="shared" ca="1" si="47"/>
        <v>349.0027382534285</v>
      </c>
      <c r="L499" s="4">
        <v>494</v>
      </c>
      <c r="M499" s="62">
        <v>1.64</v>
      </c>
      <c r="N499" s="63">
        <v>8.1699999999999995E-2</v>
      </c>
      <c r="O499" s="27">
        <v>544.57000000000005</v>
      </c>
      <c r="P499" s="27">
        <v>805.49913629986918</v>
      </c>
      <c r="R499" s="27">
        <v>3728.9667554846055</v>
      </c>
      <c r="S499" s="28">
        <f t="shared" si="49"/>
        <v>0.49400000000000038</v>
      </c>
    </row>
    <row r="500" spans="6:19">
      <c r="F500" s="4">
        <f t="shared" si="48"/>
        <v>495</v>
      </c>
      <c r="G500" s="62">
        <f t="shared" ca="1" si="44"/>
        <v>2.83</v>
      </c>
      <c r="H500" s="61">
        <f t="shared" ca="1" si="45"/>
        <v>0.1076</v>
      </c>
      <c r="I500" s="27">
        <f t="shared" ca="1" si="46"/>
        <v>2080.1999999999998</v>
      </c>
      <c r="J500" s="27">
        <f t="shared" ca="1" si="47"/>
        <v>4855.3635348581865</v>
      </c>
      <c r="L500" s="4">
        <v>495</v>
      </c>
      <c r="M500" s="62">
        <v>6.14</v>
      </c>
      <c r="N500" s="63">
        <v>8.0500000000000002E-2</v>
      </c>
      <c r="O500" s="27">
        <v>561.70000000000005</v>
      </c>
      <c r="P500" s="27">
        <v>2640.0103078773682</v>
      </c>
      <c r="R500" s="27">
        <v>3729.6537853958803</v>
      </c>
      <c r="S500" s="28">
        <f t="shared" si="49"/>
        <v>0.49500000000000038</v>
      </c>
    </row>
    <row r="501" spans="6:19">
      <c r="F501" s="4">
        <f t="shared" si="48"/>
        <v>496</v>
      </c>
      <c r="G501" s="62">
        <f t="shared" ca="1" si="44"/>
        <v>6.77</v>
      </c>
      <c r="H501" s="61">
        <f t="shared" ca="1" si="45"/>
        <v>5.7800000000000004E-2</v>
      </c>
      <c r="I501" s="27">
        <f t="shared" ca="1" si="46"/>
        <v>1270.32</v>
      </c>
      <c r="J501" s="27">
        <f t="shared" ca="1" si="47"/>
        <v>6954.2835275703983</v>
      </c>
      <c r="L501" s="4">
        <v>496</v>
      </c>
      <c r="M501" s="62">
        <v>8.17</v>
      </c>
      <c r="N501" s="63">
        <v>5.7800000000000004E-2</v>
      </c>
      <c r="O501" s="27">
        <v>2553.86</v>
      </c>
      <c r="P501" s="27">
        <v>16265.925236001247</v>
      </c>
      <c r="R501" s="27">
        <v>3740.6308253906886</v>
      </c>
      <c r="S501" s="28">
        <f t="shared" si="49"/>
        <v>0.49600000000000039</v>
      </c>
    </row>
    <row r="502" spans="6:19">
      <c r="F502" s="4">
        <f t="shared" si="48"/>
        <v>497</v>
      </c>
      <c r="G502" s="62">
        <f t="shared" ca="1" si="44"/>
        <v>4.08</v>
      </c>
      <c r="H502" s="61">
        <f t="shared" ca="1" si="45"/>
        <v>0.1009</v>
      </c>
      <c r="I502" s="27">
        <f t="shared" ca="1" si="46"/>
        <v>386.29</v>
      </c>
      <c r="J502" s="27">
        <f t="shared" ca="1" si="47"/>
        <v>1242.0720471453033</v>
      </c>
      <c r="L502" s="4">
        <v>497</v>
      </c>
      <c r="M502" s="62">
        <v>3.96</v>
      </c>
      <c r="N502" s="63">
        <v>7.5700000000000003E-2</v>
      </c>
      <c r="O502" s="27">
        <v>1329.02</v>
      </c>
      <c r="P502" s="27">
        <v>4406.0175824735761</v>
      </c>
      <c r="R502" s="27">
        <v>3748.3895223250001</v>
      </c>
      <c r="S502" s="28">
        <f t="shared" si="49"/>
        <v>0.49700000000000039</v>
      </c>
    </row>
    <row r="503" spans="6:19">
      <c r="F503" s="4">
        <f t="shared" si="48"/>
        <v>498</v>
      </c>
      <c r="G503" s="62">
        <f t="shared" ca="1" si="44"/>
        <v>6.83</v>
      </c>
      <c r="H503" s="61">
        <f t="shared" ca="1" si="45"/>
        <v>0.1076</v>
      </c>
      <c r="I503" s="27">
        <f t="shared" ca="1" si="46"/>
        <v>1856.4</v>
      </c>
      <c r="J503" s="27">
        <f t="shared" ca="1" si="47"/>
        <v>8668.1150474522092</v>
      </c>
      <c r="L503" s="4">
        <v>498</v>
      </c>
      <c r="M503" s="62">
        <v>1.99</v>
      </c>
      <c r="N503" s="63">
        <v>4.7899999999999998E-2</v>
      </c>
      <c r="O503" s="27">
        <v>1452.77</v>
      </c>
      <c r="P503" s="27">
        <v>2696.4292394285953</v>
      </c>
      <c r="R503" s="27">
        <v>3770.8092625837185</v>
      </c>
      <c r="S503" s="28">
        <f t="shared" si="49"/>
        <v>0.49800000000000039</v>
      </c>
    </row>
    <row r="504" spans="6:19">
      <c r="F504" s="4">
        <f t="shared" si="48"/>
        <v>499</v>
      </c>
      <c r="G504" s="62">
        <f t="shared" ca="1" si="44"/>
        <v>8.3699999999999992</v>
      </c>
      <c r="H504" s="61">
        <f t="shared" ca="1" si="45"/>
        <v>6.7599999999999993E-2</v>
      </c>
      <c r="I504" s="27">
        <f t="shared" ca="1" si="46"/>
        <v>868.39</v>
      </c>
      <c r="J504" s="27">
        <f t="shared" ca="1" si="47"/>
        <v>5416.0125218334115</v>
      </c>
      <c r="L504" s="4">
        <v>499</v>
      </c>
      <c r="M504" s="62">
        <v>1.0900000000000001</v>
      </c>
      <c r="N504" s="63">
        <v>9.5399999999999985E-2</v>
      </c>
      <c r="O504" s="27">
        <v>1161.79</v>
      </c>
      <c r="P504" s="27">
        <v>1151.4070354315954</v>
      </c>
      <c r="R504" s="27">
        <v>3781.2757787245823</v>
      </c>
      <c r="S504" s="28">
        <f t="shared" si="49"/>
        <v>0.49900000000000039</v>
      </c>
    </row>
    <row r="505" spans="6:19">
      <c r="F505" s="4">
        <f t="shared" si="48"/>
        <v>500</v>
      </c>
      <c r="G505" s="62">
        <f t="shared" ca="1" si="44"/>
        <v>4.2</v>
      </c>
      <c r="H505" s="61">
        <f t="shared" ca="1" si="45"/>
        <v>6.5299999999999997E-2</v>
      </c>
      <c r="I505" s="27">
        <f t="shared" ca="1" si="46"/>
        <v>1409.07</v>
      </c>
      <c r="J505" s="27">
        <f t="shared" ca="1" si="47"/>
        <v>5034.5303017043179</v>
      </c>
      <c r="L505" s="4">
        <v>500</v>
      </c>
      <c r="M505" s="62">
        <v>6.37</v>
      </c>
      <c r="N505" s="63">
        <v>0.1009</v>
      </c>
      <c r="O505" s="27">
        <v>504.18</v>
      </c>
      <c r="P505" s="27">
        <v>2288.1310561911432</v>
      </c>
      <c r="R505" s="27">
        <v>3797.8769211497633</v>
      </c>
      <c r="S505" s="28">
        <f t="shared" si="49"/>
        <v>0.50000000000000033</v>
      </c>
    </row>
    <row r="506" spans="6:19">
      <c r="F506" s="4">
        <f t="shared" si="48"/>
        <v>501</v>
      </c>
      <c r="G506" s="62">
        <f t="shared" ca="1" si="44"/>
        <v>7.53</v>
      </c>
      <c r="H506" s="61">
        <f t="shared" ca="1" si="45"/>
        <v>0.1007</v>
      </c>
      <c r="I506" s="27">
        <f t="shared" ca="1" si="46"/>
        <v>629.39</v>
      </c>
      <c r="J506" s="27">
        <f t="shared" ca="1" si="47"/>
        <v>3215.3980476298184</v>
      </c>
      <c r="L506" s="4">
        <v>501</v>
      </c>
      <c r="M506" s="62">
        <v>2.31</v>
      </c>
      <c r="N506" s="63">
        <v>0.10439999999999999</v>
      </c>
      <c r="O506" s="27">
        <v>1094.57</v>
      </c>
      <c r="P506" s="27">
        <v>2149.0902841561533</v>
      </c>
      <c r="R506" s="27">
        <v>3802.7467359040447</v>
      </c>
      <c r="S506" s="28">
        <f t="shared" si="49"/>
        <v>0.50100000000000033</v>
      </c>
    </row>
    <row r="507" spans="6:19">
      <c r="F507" s="4">
        <f t="shared" si="48"/>
        <v>502</v>
      </c>
      <c r="G507" s="62">
        <f t="shared" ca="1" si="44"/>
        <v>9.2200000000000006</v>
      </c>
      <c r="H507" s="61">
        <f t="shared" ca="1" si="45"/>
        <v>8.7599999999999997E-2</v>
      </c>
      <c r="I507" s="27">
        <f t="shared" ca="1" si="46"/>
        <v>790.27</v>
      </c>
      <c r="J507" s="27">
        <f t="shared" ca="1" si="47"/>
        <v>4861.9979062646253</v>
      </c>
      <c r="L507" s="4">
        <v>502</v>
      </c>
      <c r="M507" s="62">
        <v>1.47</v>
      </c>
      <c r="N507" s="63">
        <v>0.1149</v>
      </c>
      <c r="O507" s="27">
        <v>1695.88</v>
      </c>
      <c r="P507" s="27">
        <v>2180.8436458627089</v>
      </c>
      <c r="R507" s="27">
        <v>3813.9061361491003</v>
      </c>
      <c r="S507" s="28">
        <f t="shared" si="49"/>
        <v>0.50200000000000033</v>
      </c>
    </row>
    <row r="508" spans="6:19">
      <c r="F508" s="4">
        <f t="shared" si="48"/>
        <v>503</v>
      </c>
      <c r="G508" s="62">
        <f t="shared" ca="1" si="44"/>
        <v>6.14</v>
      </c>
      <c r="H508" s="61">
        <f t="shared" ca="1" si="45"/>
        <v>6.9699999999999998E-2</v>
      </c>
      <c r="I508" s="27">
        <f t="shared" ca="1" si="46"/>
        <v>342.32</v>
      </c>
      <c r="J508" s="27">
        <f t="shared" ca="1" si="47"/>
        <v>1663.9712669500946</v>
      </c>
      <c r="L508" s="4">
        <v>503</v>
      </c>
      <c r="M508" s="62">
        <v>2.29</v>
      </c>
      <c r="N508" s="63">
        <v>8.9499999999999996E-2</v>
      </c>
      <c r="O508" s="27">
        <v>1761.43</v>
      </c>
      <c r="P508" s="27">
        <v>3507.7299965547672</v>
      </c>
      <c r="R508" s="27">
        <v>3826.4789828689354</v>
      </c>
      <c r="S508" s="28">
        <f t="shared" si="49"/>
        <v>0.50300000000000034</v>
      </c>
    </row>
    <row r="509" spans="6:19">
      <c r="F509" s="4">
        <f t="shared" si="48"/>
        <v>504</v>
      </c>
      <c r="G509" s="62">
        <f t="shared" ca="1" si="44"/>
        <v>9.4</v>
      </c>
      <c r="H509" s="61">
        <f t="shared" ca="1" si="45"/>
        <v>0.10099999999999999</v>
      </c>
      <c r="I509" s="27">
        <f t="shared" ca="1" si="46"/>
        <v>868.39</v>
      </c>
      <c r="J509" s="27">
        <f t="shared" ca="1" si="47"/>
        <v>5117.813435491219</v>
      </c>
      <c r="L509" s="4">
        <v>504</v>
      </c>
      <c r="M509" s="62">
        <v>9.76</v>
      </c>
      <c r="N509" s="63">
        <v>0.1069</v>
      </c>
      <c r="O509" s="27">
        <v>1891.19</v>
      </c>
      <c r="P509" s="27">
        <v>11125.830843015914</v>
      </c>
      <c r="R509" s="27">
        <v>3827.058767978946</v>
      </c>
      <c r="S509" s="28">
        <f t="shared" si="49"/>
        <v>0.50400000000000034</v>
      </c>
    </row>
    <row r="510" spans="6:19">
      <c r="F510" s="4">
        <f t="shared" si="48"/>
        <v>505</v>
      </c>
      <c r="G510" s="62">
        <f t="shared" ca="1" si="44"/>
        <v>1.99</v>
      </c>
      <c r="H510" s="61">
        <f t="shared" ca="1" si="45"/>
        <v>0.1047</v>
      </c>
      <c r="I510" s="27">
        <f t="shared" ca="1" si="46"/>
        <v>403.85</v>
      </c>
      <c r="J510" s="27">
        <f t="shared" ca="1" si="47"/>
        <v>693.35192994181318</v>
      </c>
      <c r="L510" s="4">
        <v>505</v>
      </c>
      <c r="M510" s="62">
        <v>1.64</v>
      </c>
      <c r="N510" s="63">
        <v>0.10439999999999999</v>
      </c>
      <c r="O510" s="27">
        <v>544.57000000000005</v>
      </c>
      <c r="P510" s="27">
        <v>783.92066899901181</v>
      </c>
      <c r="R510" s="27">
        <v>3836.3397200219947</v>
      </c>
      <c r="S510" s="28">
        <f t="shared" si="49"/>
        <v>0.50500000000000034</v>
      </c>
    </row>
    <row r="511" spans="6:19">
      <c r="F511" s="4">
        <f t="shared" si="48"/>
        <v>506</v>
      </c>
      <c r="G511" s="62">
        <f t="shared" ca="1" si="44"/>
        <v>9.76</v>
      </c>
      <c r="H511" s="61">
        <f t="shared" ca="1" si="45"/>
        <v>8.4700000000000011E-2</v>
      </c>
      <c r="I511" s="27">
        <f t="shared" ca="1" si="46"/>
        <v>602.80999999999995</v>
      </c>
      <c r="J511" s="27">
        <f t="shared" ca="1" si="47"/>
        <v>3898.3423137731056</v>
      </c>
      <c r="L511" s="4">
        <v>506</v>
      </c>
      <c r="M511" s="62">
        <v>4.6900000000000004</v>
      </c>
      <c r="N511" s="63">
        <v>8.0399999999999985E-2</v>
      </c>
      <c r="O511" s="27">
        <v>704.34</v>
      </c>
      <c r="P511" s="27">
        <v>2664.8732399646478</v>
      </c>
      <c r="R511" s="27">
        <v>3854.8105718134548</v>
      </c>
      <c r="S511" s="28">
        <f t="shared" si="49"/>
        <v>0.50600000000000034</v>
      </c>
    </row>
    <row r="512" spans="6:19">
      <c r="F512" s="4">
        <f t="shared" si="48"/>
        <v>507</v>
      </c>
      <c r="G512" s="62">
        <f t="shared" ca="1" si="44"/>
        <v>2</v>
      </c>
      <c r="H512" s="61">
        <f t="shared" ca="1" si="45"/>
        <v>7.22E-2</v>
      </c>
      <c r="I512" s="27">
        <f t="shared" ca="1" si="46"/>
        <v>342.32</v>
      </c>
      <c r="J512" s="27">
        <f t="shared" ca="1" si="47"/>
        <v>617.03860579706145</v>
      </c>
      <c r="L512" s="4">
        <v>507</v>
      </c>
      <c r="M512" s="62">
        <v>9.9700000000000006</v>
      </c>
      <c r="N512" s="63">
        <v>9.9700000000000011E-2</v>
      </c>
      <c r="O512" s="27">
        <v>1294.1099999999999</v>
      </c>
      <c r="P512" s="27">
        <v>7947.6765355525549</v>
      </c>
      <c r="R512" s="27">
        <v>3855.1265071789871</v>
      </c>
      <c r="S512" s="28">
        <f t="shared" si="49"/>
        <v>0.50700000000000034</v>
      </c>
    </row>
    <row r="513" spans="6:19">
      <c r="F513" s="4">
        <f t="shared" si="48"/>
        <v>508</v>
      </c>
      <c r="G513" s="62">
        <f t="shared" ca="1" si="44"/>
        <v>3.43</v>
      </c>
      <c r="H513" s="61">
        <f t="shared" ca="1" si="45"/>
        <v>0.11119999999999999</v>
      </c>
      <c r="I513" s="27">
        <f t="shared" ca="1" si="46"/>
        <v>1448.1</v>
      </c>
      <c r="J513" s="27">
        <f t="shared" ca="1" si="47"/>
        <v>3952.0826747204492</v>
      </c>
      <c r="L513" s="4">
        <v>508</v>
      </c>
      <c r="M513" s="62">
        <v>4.32</v>
      </c>
      <c r="N513" s="63">
        <v>6.3099999999999989E-2</v>
      </c>
      <c r="O513" s="27">
        <v>1154.49</v>
      </c>
      <c r="P513" s="27">
        <v>4249.9390113399695</v>
      </c>
      <c r="R513" s="27">
        <v>3858.3813049668788</v>
      </c>
      <c r="S513" s="28">
        <f t="shared" si="49"/>
        <v>0.50800000000000034</v>
      </c>
    </row>
    <row r="514" spans="6:19">
      <c r="F514" s="4">
        <f t="shared" si="48"/>
        <v>509</v>
      </c>
      <c r="G514" s="62">
        <f t="shared" ca="1" si="44"/>
        <v>6.06</v>
      </c>
      <c r="H514" s="61">
        <f t="shared" ca="1" si="45"/>
        <v>7.8600000000000003E-2</v>
      </c>
      <c r="I514" s="27">
        <f t="shared" ca="1" si="46"/>
        <v>1109.19</v>
      </c>
      <c r="J514" s="27">
        <f t="shared" ca="1" si="47"/>
        <v>5190.0978944161761</v>
      </c>
      <c r="L514" s="4">
        <v>509</v>
      </c>
      <c r="M514" s="62">
        <v>7.83</v>
      </c>
      <c r="N514" s="63">
        <v>4.7899999999999998E-2</v>
      </c>
      <c r="O514" s="27">
        <v>550.29</v>
      </c>
      <c r="P514" s="27">
        <v>3523.9329332418756</v>
      </c>
      <c r="R514" s="27">
        <v>3862.2857092504323</v>
      </c>
      <c r="S514" s="28">
        <f t="shared" si="49"/>
        <v>0.50900000000000034</v>
      </c>
    </row>
    <row r="515" spans="6:19">
      <c r="F515" s="4">
        <f t="shared" si="48"/>
        <v>510</v>
      </c>
      <c r="G515" s="62">
        <f t="shared" ca="1" si="44"/>
        <v>5.45</v>
      </c>
      <c r="H515" s="61">
        <f t="shared" ca="1" si="45"/>
        <v>0.09</v>
      </c>
      <c r="I515" s="27">
        <f t="shared" ca="1" si="46"/>
        <v>1317.25</v>
      </c>
      <c r="J515" s="27">
        <f t="shared" ca="1" si="47"/>
        <v>5485.4750271373177</v>
      </c>
      <c r="L515" s="4">
        <v>510</v>
      </c>
      <c r="M515" s="62">
        <v>9.9700000000000006</v>
      </c>
      <c r="N515" s="63">
        <v>8.9499999999999996E-2</v>
      </c>
      <c r="O515" s="27">
        <v>1919.12</v>
      </c>
      <c r="P515" s="27">
        <v>12319.977909010242</v>
      </c>
      <c r="R515" s="27">
        <v>3874.7003012064456</v>
      </c>
      <c r="S515" s="28">
        <f t="shared" si="49"/>
        <v>0.51000000000000034</v>
      </c>
    </row>
    <row r="516" spans="6:19">
      <c r="F516" s="4">
        <f t="shared" si="48"/>
        <v>511</v>
      </c>
      <c r="G516" s="62">
        <f t="shared" ca="1" si="44"/>
        <v>2.61</v>
      </c>
      <c r="H516" s="61">
        <f t="shared" ca="1" si="45"/>
        <v>9.4200000000000006E-2</v>
      </c>
      <c r="I516" s="27">
        <f t="shared" ca="1" si="46"/>
        <v>168.31</v>
      </c>
      <c r="J516" s="27">
        <f t="shared" ca="1" si="47"/>
        <v>374.13881439764918</v>
      </c>
      <c r="L516" s="4">
        <v>511</v>
      </c>
      <c r="M516" s="62">
        <v>6.61</v>
      </c>
      <c r="N516" s="63">
        <v>0.10439999999999999</v>
      </c>
      <c r="O516" s="27">
        <v>1579.04</v>
      </c>
      <c r="P516" s="27">
        <v>7279.2865087387472</v>
      </c>
      <c r="R516" s="27">
        <v>3891.7892248452908</v>
      </c>
      <c r="S516" s="28">
        <f t="shared" si="49"/>
        <v>0.51100000000000034</v>
      </c>
    </row>
    <row r="517" spans="6:19">
      <c r="F517" s="4">
        <f t="shared" si="48"/>
        <v>512</v>
      </c>
      <c r="G517" s="62">
        <f t="shared" ca="1" si="44"/>
        <v>7.8</v>
      </c>
      <c r="H517" s="61">
        <f t="shared" ca="1" si="45"/>
        <v>0.1042</v>
      </c>
      <c r="I517" s="27">
        <f t="shared" ca="1" si="46"/>
        <v>1294.1099999999999</v>
      </c>
      <c r="J517" s="27">
        <f t="shared" ca="1" si="47"/>
        <v>6687.1531344245723</v>
      </c>
      <c r="L517" s="4">
        <v>512</v>
      </c>
      <c r="M517" s="62">
        <v>4.16</v>
      </c>
      <c r="N517" s="63">
        <v>0.1069</v>
      </c>
      <c r="O517" s="27">
        <v>2820.93</v>
      </c>
      <c r="P517" s="27">
        <v>9093.3686293621158</v>
      </c>
      <c r="R517" s="27">
        <v>3893.2125491618935</v>
      </c>
      <c r="S517" s="28">
        <f t="shared" si="49"/>
        <v>0.51200000000000034</v>
      </c>
    </row>
    <row r="518" spans="6:19">
      <c r="F518" s="4">
        <f t="shared" si="48"/>
        <v>513</v>
      </c>
      <c r="G518" s="62">
        <f t="shared" ca="1" si="44"/>
        <v>2</v>
      </c>
      <c r="H518" s="61">
        <f t="shared" ca="1" si="45"/>
        <v>9.5399999999999985E-2</v>
      </c>
      <c r="I518" s="27">
        <f t="shared" ca="1" si="46"/>
        <v>1695.88</v>
      </c>
      <c r="J518" s="27">
        <f t="shared" ca="1" si="47"/>
        <v>2961.533058272898</v>
      </c>
      <c r="L518" s="4">
        <v>513</v>
      </c>
      <c r="M518" s="62">
        <v>7.04</v>
      </c>
      <c r="N518" s="63">
        <v>8.9700000000000002E-2</v>
      </c>
      <c r="O518" s="27">
        <v>1520.96</v>
      </c>
      <c r="P518" s="27">
        <v>7694.5100364060681</v>
      </c>
      <c r="R518" s="27">
        <v>3909.400301615789</v>
      </c>
      <c r="S518" s="28">
        <f t="shared" si="49"/>
        <v>0.51300000000000034</v>
      </c>
    </row>
    <row r="519" spans="6:19">
      <c r="F519" s="4">
        <f t="shared" si="48"/>
        <v>514</v>
      </c>
      <c r="G519" s="62">
        <f t="shared" ref="G519:G582" ca="1" si="50">VLOOKUP(ROUND(RANDBETWEEN(1,100),0),$A$1:$D$102,2,FALSE)</f>
        <v>4.8499999999999996</v>
      </c>
      <c r="H519" s="61">
        <f t="shared" ref="H519:H582" ca="1" si="51">VLOOKUP(ROUND(RANDBETWEEN(1,100),0),$A$1:$D$102,3,FALSE)</f>
        <v>8.0799999999999997E-2</v>
      </c>
      <c r="I519" s="27">
        <f t="shared" ref="I519:I582" ca="1" si="52">VLOOKUP(ROUND(RANDBETWEEN(1,100),0),$A$1:$D$102,4,FALSE)</f>
        <v>1687.96</v>
      </c>
      <c r="J519" s="27">
        <f t="shared" ref="J519:J582" ca="1" si="53">PV(H519,G519,-I519)</f>
        <v>6559.2833969327439</v>
      </c>
      <c r="L519" s="4">
        <v>514</v>
      </c>
      <c r="M519" s="62">
        <v>7.04</v>
      </c>
      <c r="N519" s="63">
        <v>5.9500000000000004E-2</v>
      </c>
      <c r="O519" s="27">
        <v>168.31</v>
      </c>
      <c r="P519" s="27">
        <v>945.60131641660223</v>
      </c>
      <c r="R519" s="27">
        <v>3916.0797424831117</v>
      </c>
      <c r="S519" s="28">
        <f t="shared" si="49"/>
        <v>0.51400000000000035</v>
      </c>
    </row>
    <row r="520" spans="6:19">
      <c r="F520" s="4">
        <f t="shared" ref="F520:F583" si="54">F519+1</f>
        <v>515</v>
      </c>
      <c r="G520" s="62">
        <f t="shared" ca="1" si="50"/>
        <v>3.91</v>
      </c>
      <c r="H520" s="61">
        <f t="shared" ca="1" si="51"/>
        <v>0.124</v>
      </c>
      <c r="I520" s="27">
        <f t="shared" ca="1" si="52"/>
        <v>914.5</v>
      </c>
      <c r="J520" s="27">
        <f t="shared" ca="1" si="53"/>
        <v>2705.549802731734</v>
      </c>
      <c r="L520" s="4">
        <v>515</v>
      </c>
      <c r="M520" s="62">
        <v>2.31</v>
      </c>
      <c r="N520" s="63">
        <v>6.3E-2</v>
      </c>
      <c r="O520" s="27">
        <v>704.34</v>
      </c>
      <c r="P520" s="27">
        <v>1471.5485641894697</v>
      </c>
      <c r="R520" s="27">
        <v>3922.8526495590245</v>
      </c>
      <c r="S520" s="28">
        <f t="shared" ref="S520:S583" si="55">S519+1/1000</f>
        <v>0.51500000000000035</v>
      </c>
    </row>
    <row r="521" spans="6:19">
      <c r="F521" s="4">
        <f t="shared" si="54"/>
        <v>516</v>
      </c>
      <c r="G521" s="62">
        <f t="shared" ca="1" si="50"/>
        <v>8.5299999999999994</v>
      </c>
      <c r="H521" s="61">
        <f t="shared" ca="1" si="51"/>
        <v>0.10189999999999999</v>
      </c>
      <c r="I521" s="27">
        <f t="shared" ca="1" si="52"/>
        <v>809.71</v>
      </c>
      <c r="J521" s="27">
        <f t="shared" ca="1" si="53"/>
        <v>4473.3018642603229</v>
      </c>
      <c r="L521" s="4">
        <v>516</v>
      </c>
      <c r="M521" s="62">
        <v>6.83</v>
      </c>
      <c r="N521" s="63">
        <v>8.4700000000000011E-2</v>
      </c>
      <c r="O521" s="27">
        <v>550.29</v>
      </c>
      <c r="P521" s="27">
        <v>2768.3511796458743</v>
      </c>
      <c r="R521" s="27">
        <v>3933.1658031337497</v>
      </c>
      <c r="S521" s="28">
        <f t="shared" si="55"/>
        <v>0.51600000000000035</v>
      </c>
    </row>
    <row r="522" spans="6:19">
      <c r="F522" s="4">
        <f t="shared" si="54"/>
        <v>517</v>
      </c>
      <c r="G522" s="62">
        <f t="shared" ca="1" si="50"/>
        <v>1.49</v>
      </c>
      <c r="H522" s="61">
        <f t="shared" ca="1" si="51"/>
        <v>6.8000000000000005E-2</v>
      </c>
      <c r="I522" s="27">
        <f t="shared" ca="1" si="52"/>
        <v>2187.52</v>
      </c>
      <c r="J522" s="27">
        <f t="shared" ca="1" si="53"/>
        <v>3003.7420625937048</v>
      </c>
      <c r="L522" s="4">
        <v>517</v>
      </c>
      <c r="M522" s="62">
        <v>8.48</v>
      </c>
      <c r="N522" s="63">
        <v>6.8000000000000005E-2</v>
      </c>
      <c r="O522" s="27">
        <v>1294.1099999999999</v>
      </c>
      <c r="P522" s="27">
        <v>8137.2630280828935</v>
      </c>
      <c r="R522" s="27">
        <v>3937.0488390243572</v>
      </c>
      <c r="S522" s="28">
        <f t="shared" si="55"/>
        <v>0.51700000000000035</v>
      </c>
    </row>
    <row r="523" spans="6:19">
      <c r="F523" s="4">
        <f t="shared" si="54"/>
        <v>518</v>
      </c>
      <c r="G523" s="62">
        <f t="shared" ca="1" si="50"/>
        <v>8.48</v>
      </c>
      <c r="H523" s="61">
        <f t="shared" ca="1" si="51"/>
        <v>0.1149</v>
      </c>
      <c r="I523" s="27">
        <f t="shared" ca="1" si="52"/>
        <v>593.13</v>
      </c>
      <c r="J523" s="27">
        <f t="shared" ca="1" si="53"/>
        <v>3109.7065261635344</v>
      </c>
      <c r="L523" s="4">
        <v>518</v>
      </c>
      <c r="M523" s="62">
        <v>8.17</v>
      </c>
      <c r="N523" s="63">
        <v>8.1699999999999995E-2</v>
      </c>
      <c r="O523" s="27">
        <v>1329.02</v>
      </c>
      <c r="P523" s="27">
        <v>7703.4689881444547</v>
      </c>
      <c r="R523" s="27">
        <v>3948.2008058214374</v>
      </c>
      <c r="S523" s="28">
        <f t="shared" si="55"/>
        <v>0.51800000000000035</v>
      </c>
    </row>
    <row r="524" spans="6:19">
      <c r="F524" s="4">
        <f t="shared" si="54"/>
        <v>519</v>
      </c>
      <c r="G524" s="62">
        <f t="shared" ca="1" si="50"/>
        <v>3.96</v>
      </c>
      <c r="H524" s="61">
        <f t="shared" ca="1" si="51"/>
        <v>0.1016</v>
      </c>
      <c r="I524" s="27">
        <f t="shared" ca="1" si="52"/>
        <v>585.22</v>
      </c>
      <c r="J524" s="27">
        <f t="shared" ca="1" si="53"/>
        <v>1833.4932768492008</v>
      </c>
      <c r="L524" s="4">
        <v>519</v>
      </c>
      <c r="M524" s="62">
        <v>8.5299999999999994</v>
      </c>
      <c r="N524" s="63">
        <v>8.3900000000000002E-2</v>
      </c>
      <c r="O524" s="27">
        <v>1597.56</v>
      </c>
      <c r="P524" s="27">
        <v>9464.0694421643857</v>
      </c>
      <c r="R524" s="27">
        <v>3949.2635841401639</v>
      </c>
      <c r="S524" s="28">
        <f t="shared" si="55"/>
        <v>0.51900000000000035</v>
      </c>
    </row>
    <row r="525" spans="6:19">
      <c r="F525" s="4">
        <f t="shared" si="54"/>
        <v>520</v>
      </c>
      <c r="G525" s="62">
        <f t="shared" ca="1" si="50"/>
        <v>1.47</v>
      </c>
      <c r="H525" s="61">
        <f t="shared" ca="1" si="51"/>
        <v>8.9700000000000002E-2</v>
      </c>
      <c r="I525" s="27">
        <f t="shared" ca="1" si="52"/>
        <v>1919.12</v>
      </c>
      <c r="J525" s="27">
        <f t="shared" ca="1" si="53"/>
        <v>2538.0511395309995</v>
      </c>
      <c r="L525" s="4">
        <v>520</v>
      </c>
      <c r="M525" s="62">
        <v>7.38</v>
      </c>
      <c r="N525" s="63">
        <v>8.3900000000000002E-2</v>
      </c>
      <c r="O525" s="27">
        <v>1150.4100000000001</v>
      </c>
      <c r="P525" s="27">
        <v>6145.6120327848867</v>
      </c>
      <c r="R525" s="27">
        <v>3972.5299227844507</v>
      </c>
      <c r="S525" s="28">
        <f t="shared" si="55"/>
        <v>0.52000000000000035</v>
      </c>
    </row>
    <row r="526" spans="6:19">
      <c r="F526" s="4">
        <f t="shared" si="54"/>
        <v>521</v>
      </c>
      <c r="G526" s="62">
        <f t="shared" ca="1" si="50"/>
        <v>2.72</v>
      </c>
      <c r="H526" s="61">
        <f t="shared" ca="1" si="51"/>
        <v>8.0399999999999985E-2</v>
      </c>
      <c r="I526" s="27">
        <f t="shared" ca="1" si="52"/>
        <v>1409.07</v>
      </c>
      <c r="J526" s="27">
        <f t="shared" ca="1" si="53"/>
        <v>3324.4994864395194</v>
      </c>
      <c r="L526" s="4">
        <v>521</v>
      </c>
      <c r="M526" s="62">
        <v>1.49</v>
      </c>
      <c r="N526" s="63">
        <v>0.1027</v>
      </c>
      <c r="O526" s="27">
        <v>770.87</v>
      </c>
      <c r="P526" s="27">
        <v>1017.4637354731301</v>
      </c>
      <c r="R526" s="27">
        <v>3975.2676761876496</v>
      </c>
      <c r="S526" s="28">
        <f t="shared" si="55"/>
        <v>0.52100000000000035</v>
      </c>
    </row>
    <row r="527" spans="6:19">
      <c r="F527" s="4">
        <f t="shared" si="54"/>
        <v>522</v>
      </c>
      <c r="G527" s="62">
        <f t="shared" ca="1" si="50"/>
        <v>3.91</v>
      </c>
      <c r="H527" s="61">
        <f t="shared" ca="1" si="51"/>
        <v>9.3000000000000013E-2</v>
      </c>
      <c r="I527" s="27">
        <f t="shared" ca="1" si="52"/>
        <v>2187.52</v>
      </c>
      <c r="J527" s="27">
        <f t="shared" ca="1" si="53"/>
        <v>6908.1012763249128</v>
      </c>
      <c r="L527" s="4">
        <v>522</v>
      </c>
      <c r="M527" s="62">
        <v>8.92</v>
      </c>
      <c r="N527" s="63">
        <v>0.1016</v>
      </c>
      <c r="O527" s="27">
        <v>1377.54</v>
      </c>
      <c r="P527" s="27">
        <v>7838.9775377461792</v>
      </c>
      <c r="R527" s="27">
        <v>3994.6864916909649</v>
      </c>
      <c r="S527" s="28">
        <f t="shared" si="55"/>
        <v>0.52200000000000035</v>
      </c>
    </row>
    <row r="528" spans="6:19">
      <c r="F528" s="4">
        <f t="shared" si="54"/>
        <v>523</v>
      </c>
      <c r="G528" s="62">
        <f t="shared" ca="1" si="50"/>
        <v>1.69</v>
      </c>
      <c r="H528" s="61">
        <f t="shared" ca="1" si="51"/>
        <v>9.9700000000000011E-2</v>
      </c>
      <c r="I528" s="27">
        <f t="shared" ca="1" si="52"/>
        <v>1559.9</v>
      </c>
      <c r="J528" s="27">
        <f t="shared" ca="1" si="53"/>
        <v>2321.5225457240872</v>
      </c>
      <c r="L528" s="4">
        <v>523</v>
      </c>
      <c r="M528" s="62">
        <v>2.29</v>
      </c>
      <c r="N528" s="63">
        <v>7.8600000000000003E-2</v>
      </c>
      <c r="O528" s="27">
        <v>1724.29</v>
      </c>
      <c r="P528" s="27">
        <v>3490.0363969102068</v>
      </c>
      <c r="R528" s="27">
        <v>4061.9196233727553</v>
      </c>
      <c r="S528" s="28">
        <f t="shared" si="55"/>
        <v>0.52300000000000035</v>
      </c>
    </row>
    <row r="529" spans="6:19">
      <c r="F529" s="4">
        <f t="shared" si="54"/>
        <v>524</v>
      </c>
      <c r="G529" s="62">
        <f t="shared" ca="1" si="50"/>
        <v>1.07</v>
      </c>
      <c r="H529" s="61">
        <f t="shared" ca="1" si="51"/>
        <v>6.93E-2</v>
      </c>
      <c r="I529" s="27">
        <f t="shared" ca="1" si="52"/>
        <v>358.54</v>
      </c>
      <c r="J529" s="27">
        <f t="shared" ca="1" si="53"/>
        <v>357.94401987036878</v>
      </c>
      <c r="L529" s="4">
        <v>524</v>
      </c>
      <c r="M529" s="62">
        <v>8.5299999999999994</v>
      </c>
      <c r="N529" s="63">
        <v>0.10099999999999999</v>
      </c>
      <c r="O529" s="27">
        <v>1751.72</v>
      </c>
      <c r="P529" s="27">
        <v>9710.7233319065308</v>
      </c>
      <c r="R529" s="27">
        <v>4071.9490017028979</v>
      </c>
      <c r="S529" s="28">
        <f t="shared" si="55"/>
        <v>0.52400000000000035</v>
      </c>
    </row>
    <row r="530" spans="6:19">
      <c r="F530" s="4">
        <f t="shared" si="54"/>
        <v>525</v>
      </c>
      <c r="G530" s="62">
        <f t="shared" ca="1" si="50"/>
        <v>9.85</v>
      </c>
      <c r="H530" s="61">
        <f t="shared" ca="1" si="51"/>
        <v>8.7599999999999997E-2</v>
      </c>
      <c r="I530" s="27">
        <f t="shared" ca="1" si="52"/>
        <v>342.32</v>
      </c>
      <c r="J530" s="27">
        <f t="shared" ca="1" si="53"/>
        <v>2198.9022666671094</v>
      </c>
      <c r="L530" s="4">
        <v>525</v>
      </c>
      <c r="M530" s="62">
        <v>3.52</v>
      </c>
      <c r="N530" s="63">
        <v>7.5399999999999995E-2</v>
      </c>
      <c r="O530" s="27">
        <v>689.73</v>
      </c>
      <c r="P530" s="27">
        <v>2065.1995889164418</v>
      </c>
      <c r="R530" s="27">
        <v>4083.6219840081885</v>
      </c>
      <c r="S530" s="28">
        <f t="shared" si="55"/>
        <v>0.52500000000000036</v>
      </c>
    </row>
    <row r="531" spans="6:19">
      <c r="F531" s="4">
        <f t="shared" si="54"/>
        <v>526</v>
      </c>
      <c r="G531" s="62">
        <f t="shared" ca="1" si="50"/>
        <v>4.32</v>
      </c>
      <c r="H531" s="61">
        <f t="shared" ca="1" si="51"/>
        <v>0.12359999999999999</v>
      </c>
      <c r="I531" s="27">
        <f t="shared" ca="1" si="52"/>
        <v>585.22</v>
      </c>
      <c r="J531" s="27">
        <f t="shared" ca="1" si="53"/>
        <v>1872.8661941540552</v>
      </c>
      <c r="L531" s="4">
        <v>526</v>
      </c>
      <c r="M531" s="62">
        <v>8.92</v>
      </c>
      <c r="N531" s="63">
        <v>0.09</v>
      </c>
      <c r="O531" s="27">
        <v>385.39</v>
      </c>
      <c r="P531" s="27">
        <v>2296.8685816285047</v>
      </c>
      <c r="R531" s="27">
        <v>4100.6915241850256</v>
      </c>
      <c r="S531" s="28">
        <f t="shared" si="55"/>
        <v>0.52600000000000036</v>
      </c>
    </row>
    <row r="532" spans="6:19">
      <c r="F532" s="4">
        <f t="shared" si="54"/>
        <v>527</v>
      </c>
      <c r="G532" s="62">
        <f t="shared" ca="1" si="50"/>
        <v>2.52</v>
      </c>
      <c r="H532" s="61">
        <f t="shared" ca="1" si="51"/>
        <v>7.22E-2</v>
      </c>
      <c r="I532" s="27">
        <f t="shared" ca="1" si="52"/>
        <v>1150.4100000000001</v>
      </c>
      <c r="J532" s="27">
        <f t="shared" ca="1" si="53"/>
        <v>2567.0726527744273</v>
      </c>
      <c r="L532" s="4">
        <v>527</v>
      </c>
      <c r="M532" s="62">
        <v>4.08</v>
      </c>
      <c r="N532" s="63">
        <v>7.9299999999999995E-2</v>
      </c>
      <c r="O532" s="27">
        <v>999.61</v>
      </c>
      <c r="P532" s="27">
        <v>3372.539654382439</v>
      </c>
      <c r="R532" s="27">
        <v>4139.6543333764021</v>
      </c>
      <c r="S532" s="28">
        <f t="shared" si="55"/>
        <v>0.52700000000000036</v>
      </c>
    </row>
    <row r="533" spans="6:19">
      <c r="F533" s="4">
        <f t="shared" si="54"/>
        <v>528</v>
      </c>
      <c r="G533" s="62">
        <f t="shared" ca="1" si="50"/>
        <v>2.52</v>
      </c>
      <c r="H533" s="61">
        <f t="shared" ca="1" si="51"/>
        <v>7.9299999999999995E-2</v>
      </c>
      <c r="I533" s="27">
        <f t="shared" ca="1" si="52"/>
        <v>689.73</v>
      </c>
      <c r="J533" s="27">
        <f t="shared" ca="1" si="53"/>
        <v>1521.644008351828</v>
      </c>
      <c r="L533" s="4">
        <v>528</v>
      </c>
      <c r="M533" s="62">
        <v>6.92</v>
      </c>
      <c r="N533" s="63">
        <v>8.7599999999999997E-2</v>
      </c>
      <c r="O533" s="27">
        <v>881.39</v>
      </c>
      <c r="P533" s="27">
        <v>4434.2674187337407</v>
      </c>
      <c r="R533" s="27">
        <v>4144.8417035841821</v>
      </c>
      <c r="S533" s="28">
        <f t="shared" si="55"/>
        <v>0.52800000000000036</v>
      </c>
    </row>
    <row r="534" spans="6:19">
      <c r="F534" s="4">
        <f t="shared" si="54"/>
        <v>529</v>
      </c>
      <c r="G534" s="62">
        <f t="shared" ca="1" si="50"/>
        <v>1.58</v>
      </c>
      <c r="H534" s="61">
        <f t="shared" ca="1" si="51"/>
        <v>7.7600000000000002E-2</v>
      </c>
      <c r="I534" s="27">
        <f t="shared" ca="1" si="52"/>
        <v>1291.67</v>
      </c>
      <c r="J534" s="27">
        <f t="shared" ca="1" si="53"/>
        <v>1853.9140668403138</v>
      </c>
      <c r="L534" s="4">
        <v>529</v>
      </c>
      <c r="M534" s="62">
        <v>3.96</v>
      </c>
      <c r="N534" s="63">
        <v>8.3699999999999997E-2</v>
      </c>
      <c r="O534" s="27">
        <v>1761.43</v>
      </c>
      <c r="P534" s="27">
        <v>5737.2143454641118</v>
      </c>
      <c r="R534" s="27">
        <v>4145.2917870293813</v>
      </c>
      <c r="S534" s="28">
        <f t="shared" si="55"/>
        <v>0.52900000000000036</v>
      </c>
    </row>
    <row r="535" spans="6:19">
      <c r="F535" s="4">
        <f t="shared" si="54"/>
        <v>530</v>
      </c>
      <c r="G535" s="62">
        <f t="shared" ca="1" si="50"/>
        <v>5.38</v>
      </c>
      <c r="H535" s="61">
        <f t="shared" ca="1" si="51"/>
        <v>7.22E-2</v>
      </c>
      <c r="I535" s="27">
        <f t="shared" ca="1" si="52"/>
        <v>486.33</v>
      </c>
      <c r="J535" s="27">
        <f t="shared" ca="1" si="53"/>
        <v>2106.6288848490267</v>
      </c>
      <c r="L535" s="4">
        <v>530</v>
      </c>
      <c r="M535" s="62">
        <v>1.07</v>
      </c>
      <c r="N535" s="63">
        <v>7.5700000000000003E-2</v>
      </c>
      <c r="O535" s="27">
        <v>939.32</v>
      </c>
      <c r="P535" s="27">
        <v>931.98934719099418</v>
      </c>
      <c r="R535" s="27">
        <v>4151.1049950660017</v>
      </c>
      <c r="S535" s="28">
        <f t="shared" si="55"/>
        <v>0.53000000000000036</v>
      </c>
    </row>
    <row r="536" spans="6:19">
      <c r="F536" s="4">
        <f t="shared" si="54"/>
        <v>531</v>
      </c>
      <c r="G536" s="62">
        <f t="shared" ca="1" si="50"/>
        <v>6.06</v>
      </c>
      <c r="H536" s="61">
        <f t="shared" ca="1" si="51"/>
        <v>7.400000000000001E-2</v>
      </c>
      <c r="I536" s="27">
        <f t="shared" ca="1" si="52"/>
        <v>1891.19</v>
      </c>
      <c r="J536" s="27">
        <f t="shared" ca="1" si="53"/>
        <v>8975.3628143818187</v>
      </c>
      <c r="L536" s="4">
        <v>531</v>
      </c>
      <c r="M536" s="62">
        <v>2.31</v>
      </c>
      <c r="N536" s="63">
        <v>8.0700000000000008E-2</v>
      </c>
      <c r="O536" s="27">
        <v>790.27</v>
      </c>
      <c r="P536" s="27">
        <v>1607.2295273699119</v>
      </c>
      <c r="R536" s="27">
        <v>4154.3311060039441</v>
      </c>
      <c r="S536" s="28">
        <f t="shared" si="55"/>
        <v>0.53100000000000036</v>
      </c>
    </row>
    <row r="537" spans="6:19">
      <c r="F537" s="4">
        <f t="shared" si="54"/>
        <v>532</v>
      </c>
      <c r="G537" s="62">
        <f t="shared" ca="1" si="50"/>
        <v>9.2799999999999994</v>
      </c>
      <c r="H537" s="61">
        <f t="shared" ca="1" si="51"/>
        <v>0.10060000000000001</v>
      </c>
      <c r="I537" s="27">
        <f t="shared" ca="1" si="52"/>
        <v>1448.1</v>
      </c>
      <c r="J537" s="27">
        <f t="shared" ca="1" si="53"/>
        <v>8480.6674217642121</v>
      </c>
      <c r="L537" s="4">
        <v>532</v>
      </c>
      <c r="M537" s="62">
        <v>1.04</v>
      </c>
      <c r="N537" s="63">
        <v>6.93E-2</v>
      </c>
      <c r="O537" s="27">
        <v>561.70000000000005</v>
      </c>
      <c r="P537" s="27">
        <v>545.58551786457485</v>
      </c>
      <c r="R537" s="27">
        <v>4181.898078136609</v>
      </c>
      <c r="S537" s="28">
        <f t="shared" si="55"/>
        <v>0.53200000000000036</v>
      </c>
    </row>
    <row r="538" spans="6:19">
      <c r="F538" s="4">
        <f t="shared" si="54"/>
        <v>533</v>
      </c>
      <c r="G538" s="62">
        <f t="shared" ca="1" si="50"/>
        <v>8.49</v>
      </c>
      <c r="H538" s="61">
        <f t="shared" ca="1" si="51"/>
        <v>7.400000000000001E-2</v>
      </c>
      <c r="I538" s="27">
        <f t="shared" ca="1" si="52"/>
        <v>1270.32</v>
      </c>
      <c r="J538" s="27">
        <f t="shared" ca="1" si="53"/>
        <v>7802.6231380012614</v>
      </c>
      <c r="L538" s="4">
        <v>533</v>
      </c>
      <c r="M538" s="62">
        <v>2.61</v>
      </c>
      <c r="N538" s="63">
        <v>8.0399999999999985E-2</v>
      </c>
      <c r="O538" s="27">
        <v>868.39</v>
      </c>
      <c r="P538" s="27">
        <v>1974.0760025874774</v>
      </c>
      <c r="R538" s="27">
        <v>4183.4107655492553</v>
      </c>
      <c r="S538" s="28">
        <f t="shared" si="55"/>
        <v>0.53300000000000036</v>
      </c>
    </row>
    <row r="539" spans="6:19">
      <c r="F539" s="4">
        <f t="shared" si="54"/>
        <v>534</v>
      </c>
      <c r="G539" s="62">
        <f t="shared" ca="1" si="50"/>
        <v>2.36</v>
      </c>
      <c r="H539" s="61">
        <f t="shared" ca="1" si="51"/>
        <v>0.14810000000000001</v>
      </c>
      <c r="I539" s="27">
        <f t="shared" ca="1" si="52"/>
        <v>881.39</v>
      </c>
      <c r="J539" s="27">
        <f t="shared" ca="1" si="53"/>
        <v>1655.3497600902033</v>
      </c>
      <c r="L539" s="4">
        <v>534</v>
      </c>
      <c r="M539" s="62">
        <v>8.5299999999999994</v>
      </c>
      <c r="N539" s="63">
        <v>5.9500000000000004E-2</v>
      </c>
      <c r="O539" s="27">
        <v>1329.02</v>
      </c>
      <c r="P539" s="27">
        <v>8693.6755967541685</v>
      </c>
      <c r="R539" s="27">
        <v>4205.0961855568712</v>
      </c>
      <c r="S539" s="28">
        <f t="shared" si="55"/>
        <v>0.53400000000000036</v>
      </c>
    </row>
    <row r="540" spans="6:19">
      <c r="F540" s="4">
        <f t="shared" si="54"/>
        <v>535</v>
      </c>
      <c r="G540" s="62">
        <f t="shared" ca="1" si="50"/>
        <v>2.83</v>
      </c>
      <c r="H540" s="61">
        <f t="shared" ca="1" si="51"/>
        <v>8.3900000000000002E-2</v>
      </c>
      <c r="I540" s="27">
        <f t="shared" ca="1" si="52"/>
        <v>1150.4100000000001</v>
      </c>
      <c r="J540" s="27">
        <f t="shared" ca="1" si="53"/>
        <v>2795.4875771345314</v>
      </c>
      <c r="L540" s="4">
        <v>535</v>
      </c>
      <c r="M540" s="62">
        <v>7.04</v>
      </c>
      <c r="N540" s="63">
        <v>0.10339999999999999</v>
      </c>
      <c r="O540" s="27">
        <v>1599.2</v>
      </c>
      <c r="P540" s="27">
        <v>7729.6947648874766</v>
      </c>
      <c r="R540" s="27">
        <v>4208.1811050763299</v>
      </c>
      <c r="S540" s="28">
        <f t="shared" si="55"/>
        <v>0.53500000000000036</v>
      </c>
    </row>
    <row r="541" spans="6:19">
      <c r="F541" s="4">
        <f t="shared" si="54"/>
        <v>536</v>
      </c>
      <c r="G541" s="62">
        <f t="shared" ca="1" si="50"/>
        <v>8.5299999999999994</v>
      </c>
      <c r="H541" s="61">
        <f t="shared" ca="1" si="51"/>
        <v>0.11210000000000001</v>
      </c>
      <c r="I541" s="27">
        <f t="shared" ca="1" si="52"/>
        <v>1212.2</v>
      </c>
      <c r="J541" s="27">
        <f t="shared" ca="1" si="53"/>
        <v>6444.7639296939487</v>
      </c>
      <c r="L541" s="4">
        <v>536</v>
      </c>
      <c r="M541" s="62">
        <v>4.16</v>
      </c>
      <c r="N541" s="63">
        <v>8.3900000000000002E-2</v>
      </c>
      <c r="O541" s="27">
        <v>923.46</v>
      </c>
      <c r="P541" s="27">
        <v>3134.3863584569581</v>
      </c>
      <c r="R541" s="27">
        <v>4228.644744270453</v>
      </c>
      <c r="S541" s="28">
        <f t="shared" si="55"/>
        <v>0.53600000000000037</v>
      </c>
    </row>
    <row r="542" spans="6:19">
      <c r="F542" s="4">
        <f t="shared" si="54"/>
        <v>537</v>
      </c>
      <c r="G542" s="62">
        <f t="shared" ca="1" si="50"/>
        <v>9.4</v>
      </c>
      <c r="H542" s="61">
        <f t="shared" ca="1" si="51"/>
        <v>8.0700000000000008E-2</v>
      </c>
      <c r="I542" s="27">
        <f t="shared" ca="1" si="52"/>
        <v>1257.27</v>
      </c>
      <c r="J542" s="27">
        <f t="shared" ca="1" si="53"/>
        <v>8068.0552389594086</v>
      </c>
      <c r="L542" s="4">
        <v>537</v>
      </c>
      <c r="M542" s="62">
        <v>2.83</v>
      </c>
      <c r="N542" s="63">
        <v>7.22E-2</v>
      </c>
      <c r="O542" s="27">
        <v>612.09</v>
      </c>
      <c r="P542" s="27">
        <v>1517.8879331134435</v>
      </c>
      <c r="R542" s="27">
        <v>4230.7711942528986</v>
      </c>
      <c r="S542" s="28">
        <f t="shared" si="55"/>
        <v>0.53700000000000037</v>
      </c>
    </row>
    <row r="543" spans="6:19">
      <c r="F543" s="4">
        <f t="shared" si="54"/>
        <v>538</v>
      </c>
      <c r="G543" s="62">
        <f t="shared" ca="1" si="50"/>
        <v>8.3699999999999992</v>
      </c>
      <c r="H543" s="61">
        <f t="shared" ca="1" si="51"/>
        <v>0.1045</v>
      </c>
      <c r="I543" s="27">
        <f t="shared" ca="1" si="52"/>
        <v>1695.88</v>
      </c>
      <c r="J543" s="27">
        <f t="shared" ca="1" si="53"/>
        <v>9165.6380097291021</v>
      </c>
      <c r="L543" s="4">
        <v>538</v>
      </c>
      <c r="M543" s="62">
        <v>8.17</v>
      </c>
      <c r="N543" s="63">
        <v>6.13E-2</v>
      </c>
      <c r="O543" s="27">
        <v>1687.96</v>
      </c>
      <c r="P543" s="27">
        <v>10600.324024100495</v>
      </c>
      <c r="R543" s="27">
        <v>4230.8277904644037</v>
      </c>
      <c r="S543" s="28">
        <f t="shared" si="55"/>
        <v>0.53800000000000037</v>
      </c>
    </row>
    <row r="544" spans="6:19">
      <c r="F544" s="4">
        <f t="shared" si="54"/>
        <v>539</v>
      </c>
      <c r="G544" s="62">
        <f t="shared" ca="1" si="50"/>
        <v>6.74</v>
      </c>
      <c r="H544" s="61">
        <f t="shared" ca="1" si="51"/>
        <v>0.12210000000000001</v>
      </c>
      <c r="I544" s="27">
        <f t="shared" ca="1" si="52"/>
        <v>1259.18</v>
      </c>
      <c r="J544" s="27">
        <f t="shared" ca="1" si="53"/>
        <v>5568.5334724010236</v>
      </c>
      <c r="L544" s="4">
        <v>539</v>
      </c>
      <c r="M544" s="62">
        <v>1.69</v>
      </c>
      <c r="N544" s="63">
        <v>7.7600000000000002E-2</v>
      </c>
      <c r="O544" s="27">
        <v>381</v>
      </c>
      <c r="P544" s="27">
        <v>582.56421009686903</v>
      </c>
      <c r="R544" s="27">
        <v>4248.1404122600788</v>
      </c>
      <c r="S544" s="28">
        <f t="shared" si="55"/>
        <v>0.53900000000000037</v>
      </c>
    </row>
    <row r="545" spans="6:19">
      <c r="F545" s="4">
        <f t="shared" si="54"/>
        <v>540</v>
      </c>
      <c r="G545" s="62">
        <f t="shared" ca="1" si="50"/>
        <v>2.31</v>
      </c>
      <c r="H545" s="61">
        <f t="shared" ca="1" si="51"/>
        <v>0.10339999999999999</v>
      </c>
      <c r="I545" s="27">
        <f t="shared" ca="1" si="52"/>
        <v>1452.77</v>
      </c>
      <c r="J545" s="27">
        <f t="shared" ca="1" si="53"/>
        <v>2856.5711948421567</v>
      </c>
      <c r="L545" s="4">
        <v>540</v>
      </c>
      <c r="M545" s="62">
        <v>3.38</v>
      </c>
      <c r="N545" s="63">
        <v>0.1128</v>
      </c>
      <c r="O545" s="27">
        <v>1963.5</v>
      </c>
      <c r="P545" s="27">
        <v>5277.720666409301</v>
      </c>
      <c r="R545" s="27">
        <v>4249.9390113399695</v>
      </c>
      <c r="S545" s="28">
        <f t="shared" si="55"/>
        <v>0.54000000000000037</v>
      </c>
    </row>
    <row r="546" spans="6:19">
      <c r="F546" s="4">
        <f t="shared" si="54"/>
        <v>541</v>
      </c>
      <c r="G546" s="62">
        <f t="shared" ca="1" si="50"/>
        <v>6.98</v>
      </c>
      <c r="H546" s="61">
        <f t="shared" ca="1" si="51"/>
        <v>5.9500000000000004E-2</v>
      </c>
      <c r="I546" s="27">
        <f t="shared" ca="1" si="52"/>
        <v>1150.4100000000001</v>
      </c>
      <c r="J546" s="27">
        <f t="shared" ca="1" si="53"/>
        <v>6418.5344716904301</v>
      </c>
      <c r="L546" s="4">
        <v>541</v>
      </c>
      <c r="M546" s="62">
        <v>6</v>
      </c>
      <c r="N546" s="63">
        <v>7.400000000000001E-2</v>
      </c>
      <c r="O546" s="27">
        <v>2080.1999999999998</v>
      </c>
      <c r="P546" s="27">
        <v>9794.0917581588747</v>
      </c>
      <c r="R546" s="27">
        <v>4292.6921305835385</v>
      </c>
      <c r="S546" s="28">
        <f t="shared" si="55"/>
        <v>0.54100000000000037</v>
      </c>
    </row>
    <row r="547" spans="6:19">
      <c r="F547" s="4">
        <f t="shared" si="54"/>
        <v>542</v>
      </c>
      <c r="G547" s="62">
        <f t="shared" ca="1" si="50"/>
        <v>3.96</v>
      </c>
      <c r="H547" s="61">
        <f t="shared" ca="1" si="51"/>
        <v>7.0499999999999993E-2</v>
      </c>
      <c r="I547" s="27">
        <f t="shared" ca="1" si="52"/>
        <v>1259.18</v>
      </c>
      <c r="J547" s="27">
        <f t="shared" ca="1" si="53"/>
        <v>4223.1867120907755</v>
      </c>
      <c r="L547" s="4">
        <v>542</v>
      </c>
      <c r="M547" s="62">
        <v>6.37</v>
      </c>
      <c r="N547" s="63">
        <v>8.0799999999999997E-2</v>
      </c>
      <c r="O547" s="27">
        <v>817.36</v>
      </c>
      <c r="P547" s="27">
        <v>3949.2635841401639</v>
      </c>
      <c r="R547" s="27">
        <v>4296.6818030374552</v>
      </c>
      <c r="S547" s="28">
        <f t="shared" si="55"/>
        <v>0.54200000000000037</v>
      </c>
    </row>
    <row r="548" spans="6:19">
      <c r="F548" s="4">
        <f t="shared" si="54"/>
        <v>543</v>
      </c>
      <c r="G548" s="62">
        <f t="shared" ca="1" si="50"/>
        <v>2.29</v>
      </c>
      <c r="H548" s="61">
        <f t="shared" ca="1" si="51"/>
        <v>8.7799999999999989E-2</v>
      </c>
      <c r="I548" s="27">
        <f t="shared" ca="1" si="52"/>
        <v>1014.56</v>
      </c>
      <c r="J548" s="27">
        <f t="shared" ca="1" si="53"/>
        <v>2025.5070186013286</v>
      </c>
      <c r="L548" s="4">
        <v>543</v>
      </c>
      <c r="M548" s="62">
        <v>4.91</v>
      </c>
      <c r="N548" s="63">
        <v>8.0500000000000002E-2</v>
      </c>
      <c r="O548" s="27">
        <v>817.36</v>
      </c>
      <c r="P548" s="27">
        <v>3210.9766710348808</v>
      </c>
      <c r="R548" s="27">
        <v>4304.9965548736818</v>
      </c>
      <c r="S548" s="28">
        <f t="shared" si="55"/>
        <v>0.54300000000000037</v>
      </c>
    </row>
    <row r="549" spans="6:19">
      <c r="F549" s="4">
        <f t="shared" si="54"/>
        <v>544</v>
      </c>
      <c r="G549" s="62">
        <f t="shared" ca="1" si="50"/>
        <v>7.8</v>
      </c>
      <c r="H549" s="61">
        <f t="shared" ca="1" si="51"/>
        <v>9.4200000000000006E-2</v>
      </c>
      <c r="I549" s="27">
        <f t="shared" ca="1" si="52"/>
        <v>704.34</v>
      </c>
      <c r="J549" s="27">
        <f t="shared" ca="1" si="53"/>
        <v>3772.1647877110486</v>
      </c>
      <c r="L549" s="4">
        <v>544</v>
      </c>
      <c r="M549" s="62">
        <v>4.42</v>
      </c>
      <c r="N549" s="63">
        <v>7.1800000000000003E-2</v>
      </c>
      <c r="O549" s="27">
        <v>1523.06</v>
      </c>
      <c r="P549" s="27">
        <v>5599.411814134095</v>
      </c>
      <c r="R549" s="27">
        <v>4320.0773769347225</v>
      </c>
      <c r="S549" s="28">
        <f t="shared" si="55"/>
        <v>0.54400000000000037</v>
      </c>
    </row>
    <row r="550" spans="6:19">
      <c r="F550" s="4">
        <f t="shared" si="54"/>
        <v>545</v>
      </c>
      <c r="G550" s="62">
        <f t="shared" ca="1" si="50"/>
        <v>9.51</v>
      </c>
      <c r="H550" s="61">
        <f t="shared" ca="1" si="51"/>
        <v>0.1128</v>
      </c>
      <c r="I550" s="27">
        <f t="shared" ca="1" si="52"/>
        <v>385.39</v>
      </c>
      <c r="J550" s="27">
        <f t="shared" ca="1" si="53"/>
        <v>2180.1621768348377</v>
      </c>
      <c r="L550" s="4">
        <v>545</v>
      </c>
      <c r="M550" s="62">
        <v>4.55</v>
      </c>
      <c r="N550" s="63">
        <v>0.1014</v>
      </c>
      <c r="O550" s="27">
        <v>602.80999999999995</v>
      </c>
      <c r="P550" s="27">
        <v>2114.0458953503803</v>
      </c>
      <c r="R550" s="27">
        <v>4330.2672083361149</v>
      </c>
      <c r="S550" s="28">
        <f t="shared" si="55"/>
        <v>0.54500000000000037</v>
      </c>
    </row>
    <row r="551" spans="6:19">
      <c r="F551" s="4">
        <f t="shared" si="54"/>
        <v>546</v>
      </c>
      <c r="G551" s="62">
        <f t="shared" ca="1" si="50"/>
        <v>4.91</v>
      </c>
      <c r="H551" s="61">
        <f t="shared" ca="1" si="51"/>
        <v>9.9700000000000011E-2</v>
      </c>
      <c r="I551" s="27">
        <f t="shared" ca="1" si="52"/>
        <v>1150.4100000000001</v>
      </c>
      <c r="J551" s="27">
        <f t="shared" ca="1" si="53"/>
        <v>4302.6747167043468</v>
      </c>
      <c r="L551" s="4">
        <v>546</v>
      </c>
      <c r="M551" s="62">
        <v>2.31</v>
      </c>
      <c r="N551" s="63">
        <v>6.9199999999999998E-2</v>
      </c>
      <c r="O551" s="27">
        <v>999.61</v>
      </c>
      <c r="P551" s="27">
        <v>2068.7176262568296</v>
      </c>
      <c r="R551" s="27">
        <v>4331.9218516222336</v>
      </c>
      <c r="S551" s="28">
        <f t="shared" si="55"/>
        <v>0.54600000000000037</v>
      </c>
    </row>
    <row r="552" spans="6:19">
      <c r="F552" s="4">
        <f t="shared" si="54"/>
        <v>547</v>
      </c>
      <c r="G552" s="62">
        <f t="shared" ca="1" si="50"/>
        <v>7.04</v>
      </c>
      <c r="H552" s="61">
        <f t="shared" ca="1" si="51"/>
        <v>0.10310000000000001</v>
      </c>
      <c r="I552" s="27">
        <f t="shared" ca="1" si="52"/>
        <v>1161.79</v>
      </c>
      <c r="J552" s="27">
        <f t="shared" ca="1" si="53"/>
        <v>5621.0229432424458</v>
      </c>
      <c r="L552" s="4">
        <v>547</v>
      </c>
      <c r="M552" s="62">
        <v>2.31</v>
      </c>
      <c r="N552" s="63">
        <v>7.9299999999999995E-2</v>
      </c>
      <c r="O552" s="27">
        <v>1695.88</v>
      </c>
      <c r="P552" s="27">
        <v>3456.3172737830969</v>
      </c>
      <c r="R552" s="27">
        <v>4334.9021676187758</v>
      </c>
      <c r="S552" s="28">
        <f t="shared" si="55"/>
        <v>0.54700000000000037</v>
      </c>
    </row>
    <row r="553" spans="6:19">
      <c r="F553" s="4">
        <f t="shared" si="54"/>
        <v>548</v>
      </c>
      <c r="G553" s="62">
        <f t="shared" ca="1" si="50"/>
        <v>4.42</v>
      </c>
      <c r="H553" s="61">
        <f t="shared" ca="1" si="51"/>
        <v>9.3800000000000008E-2</v>
      </c>
      <c r="I553" s="27">
        <f t="shared" ca="1" si="52"/>
        <v>2187.52</v>
      </c>
      <c r="J553" s="27">
        <f t="shared" ca="1" si="53"/>
        <v>7630.3627533088284</v>
      </c>
      <c r="L553" s="4">
        <v>548</v>
      </c>
      <c r="M553" s="62">
        <v>2.83</v>
      </c>
      <c r="N553" s="63">
        <v>0.1007</v>
      </c>
      <c r="O553" s="27">
        <v>342.32</v>
      </c>
      <c r="P553" s="27">
        <v>808.33129624509354</v>
      </c>
      <c r="R553" s="27">
        <v>4348.3013160394703</v>
      </c>
      <c r="S553" s="28">
        <f t="shared" si="55"/>
        <v>0.54800000000000038</v>
      </c>
    </row>
    <row r="554" spans="6:19">
      <c r="F554" s="4">
        <f t="shared" si="54"/>
        <v>549</v>
      </c>
      <c r="G554" s="62">
        <f t="shared" ca="1" si="50"/>
        <v>5.41</v>
      </c>
      <c r="H554" s="61">
        <f t="shared" ca="1" si="51"/>
        <v>0.1128</v>
      </c>
      <c r="I554" s="27">
        <f t="shared" ca="1" si="52"/>
        <v>2187.52</v>
      </c>
      <c r="J554" s="27">
        <f t="shared" ca="1" si="53"/>
        <v>8515.4769824479372</v>
      </c>
      <c r="L554" s="4">
        <v>549</v>
      </c>
      <c r="M554" s="62">
        <v>3.85</v>
      </c>
      <c r="N554" s="63">
        <v>0.10439999999999999</v>
      </c>
      <c r="O554" s="27">
        <v>1559.9</v>
      </c>
      <c r="P554" s="27">
        <v>4747.2188342865575</v>
      </c>
      <c r="R554" s="27">
        <v>4373.9020931813657</v>
      </c>
      <c r="S554" s="28">
        <f t="shared" si="55"/>
        <v>0.54900000000000038</v>
      </c>
    </row>
    <row r="555" spans="6:19">
      <c r="F555" s="4">
        <f t="shared" si="54"/>
        <v>550</v>
      </c>
      <c r="G555" s="62">
        <f t="shared" ca="1" si="50"/>
        <v>6.06</v>
      </c>
      <c r="H555" s="61">
        <f t="shared" ca="1" si="51"/>
        <v>0.1142</v>
      </c>
      <c r="I555" s="27">
        <f t="shared" ca="1" si="52"/>
        <v>809.71</v>
      </c>
      <c r="J555" s="27">
        <f t="shared" ca="1" si="53"/>
        <v>3408.425176140192</v>
      </c>
      <c r="L555" s="4">
        <v>550</v>
      </c>
      <c r="M555" s="62">
        <v>9.2200000000000006</v>
      </c>
      <c r="N555" s="63">
        <v>7.400000000000001E-2</v>
      </c>
      <c r="O555" s="27">
        <v>1597.56</v>
      </c>
      <c r="P555" s="27">
        <v>10410.600289598304</v>
      </c>
      <c r="R555" s="27">
        <v>4374.9924339059344</v>
      </c>
      <c r="S555" s="28">
        <f t="shared" si="55"/>
        <v>0.55000000000000038</v>
      </c>
    </row>
    <row r="556" spans="6:19">
      <c r="F556" s="4">
        <f t="shared" si="54"/>
        <v>551</v>
      </c>
      <c r="G556" s="62">
        <f t="shared" ca="1" si="50"/>
        <v>5.38</v>
      </c>
      <c r="H556" s="61">
        <f t="shared" ca="1" si="51"/>
        <v>6.7799999999999999E-2</v>
      </c>
      <c r="I556" s="27">
        <f t="shared" ca="1" si="52"/>
        <v>1094.57</v>
      </c>
      <c r="J556" s="27">
        <f t="shared" ca="1" si="53"/>
        <v>4800.8348268033242</v>
      </c>
      <c r="L556" s="4">
        <v>551</v>
      </c>
      <c r="M556" s="62">
        <v>7.1</v>
      </c>
      <c r="N556" s="63">
        <v>9.3800000000000008E-2</v>
      </c>
      <c r="O556" s="27">
        <v>1840.83</v>
      </c>
      <c r="P556" s="27">
        <v>9241.3655557110123</v>
      </c>
      <c r="R556" s="27">
        <v>4377.5458879675398</v>
      </c>
      <c r="S556" s="28">
        <f t="shared" si="55"/>
        <v>0.55100000000000038</v>
      </c>
    </row>
    <row r="557" spans="6:19">
      <c r="F557" s="4">
        <f t="shared" si="54"/>
        <v>552</v>
      </c>
      <c r="G557" s="62">
        <f t="shared" ca="1" si="50"/>
        <v>1.0900000000000001</v>
      </c>
      <c r="H557" s="61">
        <f t="shared" ca="1" si="51"/>
        <v>8.8699999999999987E-2</v>
      </c>
      <c r="I557" s="27">
        <f t="shared" ca="1" si="52"/>
        <v>629.39</v>
      </c>
      <c r="J557" s="27">
        <f t="shared" ca="1" si="53"/>
        <v>627.77182955664603</v>
      </c>
      <c r="L557" s="4">
        <v>552</v>
      </c>
      <c r="M557" s="62">
        <v>6</v>
      </c>
      <c r="N557" s="63">
        <v>0.1075</v>
      </c>
      <c r="O557" s="27">
        <v>168.31</v>
      </c>
      <c r="P557" s="27">
        <v>717.19942670849287</v>
      </c>
      <c r="R557" s="27">
        <v>4378.5757400470602</v>
      </c>
      <c r="S557" s="28">
        <f t="shared" si="55"/>
        <v>0.55200000000000038</v>
      </c>
    </row>
    <row r="558" spans="6:19">
      <c r="F558" s="4">
        <f t="shared" si="54"/>
        <v>553</v>
      </c>
      <c r="G558" s="62">
        <f t="shared" ca="1" si="50"/>
        <v>7.04</v>
      </c>
      <c r="H558" s="61">
        <f t="shared" ca="1" si="51"/>
        <v>0.1069</v>
      </c>
      <c r="I558" s="27">
        <f t="shared" ca="1" si="52"/>
        <v>868.39</v>
      </c>
      <c r="J558" s="27">
        <f t="shared" ca="1" si="53"/>
        <v>4149.5126346294528</v>
      </c>
      <c r="L558" s="4">
        <v>553</v>
      </c>
      <c r="M558" s="62">
        <v>7.19</v>
      </c>
      <c r="N558" s="63">
        <v>8.1099999999999992E-2</v>
      </c>
      <c r="O558" s="27">
        <v>532.78</v>
      </c>
      <c r="P558" s="27">
        <v>2819.4186955039218</v>
      </c>
      <c r="R558" s="27">
        <v>4384.3574612921439</v>
      </c>
      <c r="S558" s="28">
        <f t="shared" si="55"/>
        <v>0.55300000000000038</v>
      </c>
    </row>
    <row r="559" spans="6:19">
      <c r="F559" s="4">
        <f t="shared" si="54"/>
        <v>554</v>
      </c>
      <c r="G559" s="62">
        <f t="shared" ca="1" si="50"/>
        <v>1.72</v>
      </c>
      <c r="H559" s="61">
        <f t="shared" ca="1" si="51"/>
        <v>0.1061</v>
      </c>
      <c r="I559" s="27">
        <f t="shared" ca="1" si="52"/>
        <v>1403.89</v>
      </c>
      <c r="J559" s="27">
        <f t="shared" ca="1" si="53"/>
        <v>2106.9847791507696</v>
      </c>
      <c r="L559" s="4">
        <v>554</v>
      </c>
      <c r="M559" s="62">
        <v>7.24</v>
      </c>
      <c r="N559" s="63">
        <v>0.12210000000000001</v>
      </c>
      <c r="O559" s="27">
        <v>737.79</v>
      </c>
      <c r="P559" s="27">
        <v>3418.3565489417592</v>
      </c>
      <c r="R559" s="27">
        <v>4406.0175824735761</v>
      </c>
      <c r="S559" s="28">
        <f t="shared" si="55"/>
        <v>0.55400000000000038</v>
      </c>
    </row>
    <row r="560" spans="6:19">
      <c r="F560" s="4">
        <f t="shared" si="54"/>
        <v>555</v>
      </c>
      <c r="G560" s="62">
        <f t="shared" ca="1" si="50"/>
        <v>6.06</v>
      </c>
      <c r="H560" s="61">
        <f t="shared" ca="1" si="51"/>
        <v>8.4700000000000011E-2</v>
      </c>
      <c r="I560" s="27">
        <f t="shared" ca="1" si="52"/>
        <v>881.39</v>
      </c>
      <c r="J560" s="27">
        <f t="shared" ca="1" si="53"/>
        <v>4048.2003591391526</v>
      </c>
      <c r="L560" s="4">
        <v>555</v>
      </c>
      <c r="M560" s="62">
        <v>6.61</v>
      </c>
      <c r="N560" s="63">
        <v>0.1128</v>
      </c>
      <c r="O560" s="27">
        <v>1401.26</v>
      </c>
      <c r="P560" s="27">
        <v>6293.4773591091935</v>
      </c>
      <c r="R560" s="27">
        <v>4411.5214148942796</v>
      </c>
      <c r="S560" s="28">
        <f t="shared" si="55"/>
        <v>0.55500000000000038</v>
      </c>
    </row>
    <row r="561" spans="6:19">
      <c r="F561" s="4">
        <f t="shared" si="54"/>
        <v>556</v>
      </c>
      <c r="G561" s="62">
        <f t="shared" ca="1" si="50"/>
        <v>7.38</v>
      </c>
      <c r="H561" s="61">
        <f t="shared" ca="1" si="51"/>
        <v>0.10949999999999999</v>
      </c>
      <c r="I561" s="27">
        <f t="shared" ca="1" si="52"/>
        <v>2875.6</v>
      </c>
      <c r="J561" s="27">
        <f t="shared" ca="1" si="53"/>
        <v>14063.574688211498</v>
      </c>
      <c r="L561" s="4">
        <v>556</v>
      </c>
      <c r="M561" s="62">
        <v>1.69</v>
      </c>
      <c r="N561" s="63">
        <v>7.4900000000000008E-2</v>
      </c>
      <c r="O561" s="27">
        <v>1448.1</v>
      </c>
      <c r="P561" s="27">
        <v>2221.6232060881357</v>
      </c>
      <c r="R561" s="27">
        <v>4420.9628208225213</v>
      </c>
      <c r="S561" s="28">
        <f t="shared" si="55"/>
        <v>0.55600000000000038</v>
      </c>
    </row>
    <row r="562" spans="6:19">
      <c r="F562" s="4">
        <f t="shared" si="54"/>
        <v>557</v>
      </c>
      <c r="G562" s="62">
        <f t="shared" ca="1" si="50"/>
        <v>7.19</v>
      </c>
      <c r="H562" s="61">
        <f t="shared" ca="1" si="51"/>
        <v>7.7600000000000002E-2</v>
      </c>
      <c r="I562" s="27">
        <f t="shared" ca="1" si="52"/>
        <v>348.89</v>
      </c>
      <c r="J562" s="27">
        <f t="shared" ca="1" si="53"/>
        <v>1869.0250676912415</v>
      </c>
      <c r="L562" s="4">
        <v>557</v>
      </c>
      <c r="M562" s="62">
        <v>6.14</v>
      </c>
      <c r="N562" s="63">
        <v>0.1207</v>
      </c>
      <c r="O562" s="27">
        <v>1377.54</v>
      </c>
      <c r="P562" s="27">
        <v>5743.5885029937417</v>
      </c>
      <c r="R562" s="27">
        <v>4422.9178997820272</v>
      </c>
      <c r="S562" s="28">
        <f t="shared" si="55"/>
        <v>0.55700000000000038</v>
      </c>
    </row>
    <row r="563" spans="6:19">
      <c r="F563" s="4">
        <f t="shared" si="54"/>
        <v>558</v>
      </c>
      <c r="G563" s="62">
        <f t="shared" ca="1" si="50"/>
        <v>8.49</v>
      </c>
      <c r="H563" s="61">
        <f t="shared" ca="1" si="51"/>
        <v>8.1099999999999992E-2</v>
      </c>
      <c r="I563" s="27">
        <f t="shared" ca="1" si="52"/>
        <v>532.78</v>
      </c>
      <c r="J563" s="27">
        <f t="shared" ca="1" si="53"/>
        <v>3180.9332991192805</v>
      </c>
      <c r="L563" s="4">
        <v>558</v>
      </c>
      <c r="M563" s="62">
        <v>3.81</v>
      </c>
      <c r="N563" s="63">
        <v>0.1061</v>
      </c>
      <c r="O563" s="27">
        <v>1960.95</v>
      </c>
      <c r="P563" s="27">
        <v>5895.8960466894241</v>
      </c>
      <c r="R563" s="27">
        <v>4428.6826780920837</v>
      </c>
      <c r="S563" s="28">
        <f t="shared" si="55"/>
        <v>0.55800000000000038</v>
      </c>
    </row>
    <row r="564" spans="6:19">
      <c r="F564" s="4">
        <f t="shared" si="54"/>
        <v>559</v>
      </c>
      <c r="G564" s="62">
        <f t="shared" ca="1" si="50"/>
        <v>9.76</v>
      </c>
      <c r="H564" s="61">
        <f t="shared" ca="1" si="51"/>
        <v>0.10060000000000001</v>
      </c>
      <c r="I564" s="27">
        <f t="shared" ca="1" si="52"/>
        <v>868.39</v>
      </c>
      <c r="J564" s="27">
        <f t="shared" ca="1" si="53"/>
        <v>5245.1258111537682</v>
      </c>
      <c r="L564" s="4">
        <v>559</v>
      </c>
      <c r="M564" s="62">
        <v>9.2799999999999994</v>
      </c>
      <c r="N564" s="63">
        <v>5.7800000000000004E-2</v>
      </c>
      <c r="O564" s="27">
        <v>1150.4100000000001</v>
      </c>
      <c r="P564" s="27">
        <v>8087.5792437791788</v>
      </c>
      <c r="R564" s="27">
        <v>4433.9186383444767</v>
      </c>
      <c r="S564" s="28">
        <f t="shared" si="55"/>
        <v>0.55900000000000039</v>
      </c>
    </row>
    <row r="565" spans="6:19">
      <c r="F565" s="4">
        <f t="shared" si="54"/>
        <v>560</v>
      </c>
      <c r="G565" s="62">
        <f t="shared" ca="1" si="50"/>
        <v>9.18</v>
      </c>
      <c r="H565" s="61">
        <f t="shared" ca="1" si="51"/>
        <v>6.9699999999999998E-2</v>
      </c>
      <c r="I565" s="27">
        <f t="shared" ca="1" si="52"/>
        <v>2080.1999999999998</v>
      </c>
      <c r="J565" s="27">
        <f t="shared" ca="1" si="53"/>
        <v>13766.488666494419</v>
      </c>
      <c r="L565" s="4">
        <v>560</v>
      </c>
      <c r="M565" s="62">
        <v>7.79</v>
      </c>
      <c r="N565" s="63">
        <v>8.1099999999999992E-2</v>
      </c>
      <c r="O565" s="27">
        <v>664.27</v>
      </c>
      <c r="P565" s="27">
        <v>3728.9667554846055</v>
      </c>
      <c r="R565" s="27">
        <v>4434.2674187337407</v>
      </c>
      <c r="S565" s="28">
        <f t="shared" si="55"/>
        <v>0.56000000000000039</v>
      </c>
    </row>
    <row r="566" spans="6:19">
      <c r="F566" s="4">
        <f t="shared" si="54"/>
        <v>561</v>
      </c>
      <c r="G566" s="62">
        <f t="shared" ca="1" si="50"/>
        <v>4.8499999999999996</v>
      </c>
      <c r="H566" s="61">
        <f t="shared" ca="1" si="51"/>
        <v>6.9699999999999998E-2</v>
      </c>
      <c r="I566" s="27">
        <f t="shared" ca="1" si="52"/>
        <v>1724.29</v>
      </c>
      <c r="J566" s="27">
        <f t="shared" ca="1" si="53"/>
        <v>6896.1903498827878</v>
      </c>
      <c r="L566" s="4">
        <v>561</v>
      </c>
      <c r="M566" s="62">
        <v>7.53</v>
      </c>
      <c r="N566" s="63">
        <v>0.124</v>
      </c>
      <c r="O566" s="27">
        <v>469.34</v>
      </c>
      <c r="P566" s="27">
        <v>2215.3762541580791</v>
      </c>
      <c r="R566" s="27">
        <v>4437.1340606636622</v>
      </c>
      <c r="S566" s="28">
        <f t="shared" si="55"/>
        <v>0.56100000000000039</v>
      </c>
    </row>
    <row r="567" spans="6:19">
      <c r="F567" s="4">
        <f t="shared" si="54"/>
        <v>562</v>
      </c>
      <c r="G567" s="62">
        <f t="shared" ca="1" si="50"/>
        <v>7.83</v>
      </c>
      <c r="H567" s="61">
        <f t="shared" ca="1" si="51"/>
        <v>8.9700000000000002E-2</v>
      </c>
      <c r="I567" s="27">
        <f t="shared" ca="1" si="52"/>
        <v>1409.07</v>
      </c>
      <c r="J567" s="27">
        <f t="shared" ca="1" si="53"/>
        <v>7691.422138829862</v>
      </c>
      <c r="L567" s="4">
        <v>562</v>
      </c>
      <c r="M567" s="62">
        <v>4.55</v>
      </c>
      <c r="N567" s="63">
        <v>0.1076</v>
      </c>
      <c r="O567" s="27">
        <v>1197.8399999999999</v>
      </c>
      <c r="P567" s="27">
        <v>4139.6543333764021</v>
      </c>
      <c r="R567" s="27">
        <v>4439.2146643736787</v>
      </c>
      <c r="S567" s="28">
        <f t="shared" si="55"/>
        <v>0.56200000000000039</v>
      </c>
    </row>
    <row r="568" spans="6:19">
      <c r="F568" s="4">
        <f t="shared" si="54"/>
        <v>563</v>
      </c>
      <c r="G568" s="62">
        <f t="shared" ca="1" si="50"/>
        <v>1.66</v>
      </c>
      <c r="H568" s="61">
        <f t="shared" ca="1" si="51"/>
        <v>7.5700000000000003E-2</v>
      </c>
      <c r="I568" s="27">
        <f t="shared" ca="1" si="52"/>
        <v>866.98</v>
      </c>
      <c r="J568" s="27">
        <f t="shared" ca="1" si="53"/>
        <v>1306.5831347723913</v>
      </c>
      <c r="L568" s="4">
        <v>563</v>
      </c>
      <c r="M568" s="62">
        <v>1.64</v>
      </c>
      <c r="N568" s="63">
        <v>7.0000000000000007E-2</v>
      </c>
      <c r="O568" s="27">
        <v>2187.52</v>
      </c>
      <c r="P568" s="27">
        <v>3282.0805395138732</v>
      </c>
      <c r="R568" s="27">
        <v>4459.681362404719</v>
      </c>
      <c r="S568" s="28">
        <f t="shared" si="55"/>
        <v>0.56300000000000039</v>
      </c>
    </row>
    <row r="569" spans="6:19">
      <c r="F569" s="4">
        <f t="shared" si="54"/>
        <v>564</v>
      </c>
      <c r="G569" s="62">
        <f t="shared" ca="1" si="50"/>
        <v>7.04</v>
      </c>
      <c r="H569" s="61">
        <f t="shared" ca="1" si="51"/>
        <v>6.8000000000000005E-2</v>
      </c>
      <c r="I569" s="27">
        <f t="shared" ca="1" si="52"/>
        <v>1597.56</v>
      </c>
      <c r="J569" s="27">
        <f t="shared" ca="1" si="53"/>
        <v>8709.0292492176486</v>
      </c>
      <c r="L569" s="4">
        <v>564</v>
      </c>
      <c r="M569" s="62">
        <v>3.67</v>
      </c>
      <c r="N569" s="63">
        <v>6.5299999999999997E-2</v>
      </c>
      <c r="O569" s="27">
        <v>168.31</v>
      </c>
      <c r="P569" s="27">
        <v>533.98792873189905</v>
      </c>
      <c r="R569" s="27">
        <v>4460.5275949438055</v>
      </c>
      <c r="S569" s="28">
        <f t="shared" si="55"/>
        <v>0.56400000000000039</v>
      </c>
    </row>
    <row r="570" spans="6:19">
      <c r="F570" s="4">
        <f t="shared" si="54"/>
        <v>565</v>
      </c>
      <c r="G570" s="62">
        <f t="shared" ca="1" si="50"/>
        <v>4.29</v>
      </c>
      <c r="H570" s="61">
        <f t="shared" ca="1" si="51"/>
        <v>8.7799999999999989E-2</v>
      </c>
      <c r="I570" s="27">
        <f t="shared" ca="1" si="52"/>
        <v>689.73</v>
      </c>
      <c r="J570" s="27">
        <f t="shared" ca="1" si="53"/>
        <v>2380.6313108335567</v>
      </c>
      <c r="L570" s="4">
        <v>565</v>
      </c>
      <c r="M570" s="62">
        <v>2.17</v>
      </c>
      <c r="N570" s="63">
        <v>8.5999999999999993E-2</v>
      </c>
      <c r="O570" s="27">
        <v>1761.43</v>
      </c>
      <c r="P570" s="27">
        <v>3357.3105509413954</v>
      </c>
      <c r="R570" s="27">
        <v>4485.4267263016272</v>
      </c>
      <c r="S570" s="28">
        <f t="shared" si="55"/>
        <v>0.56500000000000039</v>
      </c>
    </row>
    <row r="571" spans="6:19">
      <c r="F571" s="4">
        <f t="shared" si="54"/>
        <v>566</v>
      </c>
      <c r="G571" s="62">
        <f t="shared" ca="1" si="50"/>
        <v>9.76</v>
      </c>
      <c r="H571" s="61">
        <f t="shared" ca="1" si="51"/>
        <v>0.10710000000000001</v>
      </c>
      <c r="I571" s="27">
        <f t="shared" ca="1" si="52"/>
        <v>1197.8399999999999</v>
      </c>
      <c r="J571" s="27">
        <f t="shared" ca="1" si="53"/>
        <v>7041.0204297375667</v>
      </c>
      <c r="L571" s="4">
        <v>566</v>
      </c>
      <c r="M571" s="62">
        <v>3.63</v>
      </c>
      <c r="N571" s="63">
        <v>7.7600000000000002E-2</v>
      </c>
      <c r="O571" s="27">
        <v>914.5</v>
      </c>
      <c r="P571" s="27">
        <v>2800.1479601025417</v>
      </c>
      <c r="R571" s="27">
        <v>4488.0801791347722</v>
      </c>
      <c r="S571" s="28">
        <f t="shared" si="55"/>
        <v>0.56600000000000039</v>
      </c>
    </row>
    <row r="572" spans="6:19">
      <c r="F572" s="4">
        <f t="shared" si="54"/>
        <v>567</v>
      </c>
      <c r="G572" s="62">
        <f t="shared" ca="1" si="50"/>
        <v>7.46</v>
      </c>
      <c r="H572" s="61">
        <f t="shared" ca="1" si="51"/>
        <v>6.13E-2</v>
      </c>
      <c r="I572" s="27">
        <f t="shared" ca="1" si="52"/>
        <v>1559.9</v>
      </c>
      <c r="J572" s="27">
        <f t="shared" ca="1" si="53"/>
        <v>9120.8397226113157</v>
      </c>
      <c r="L572" s="4">
        <v>567</v>
      </c>
      <c r="M572" s="62">
        <v>8.3699999999999992</v>
      </c>
      <c r="N572" s="63">
        <v>0.10439999999999999</v>
      </c>
      <c r="O572" s="27">
        <v>1448.1</v>
      </c>
      <c r="P572" s="27">
        <v>7829.3938096399297</v>
      </c>
      <c r="R572" s="27">
        <v>4491.7973469450517</v>
      </c>
      <c r="S572" s="28">
        <f t="shared" si="55"/>
        <v>0.56700000000000039</v>
      </c>
    </row>
    <row r="573" spans="6:19">
      <c r="F573" s="4">
        <f t="shared" si="54"/>
        <v>568</v>
      </c>
      <c r="G573" s="62">
        <f t="shared" ca="1" si="50"/>
        <v>9.02</v>
      </c>
      <c r="H573" s="61">
        <f t="shared" ca="1" si="51"/>
        <v>6.1100000000000002E-2</v>
      </c>
      <c r="I573" s="27">
        <f t="shared" ca="1" si="52"/>
        <v>1494.79</v>
      </c>
      <c r="J573" s="27">
        <f t="shared" ca="1" si="53"/>
        <v>10135.610710157396</v>
      </c>
      <c r="L573" s="4">
        <v>568</v>
      </c>
      <c r="M573" s="62">
        <v>1.72</v>
      </c>
      <c r="N573" s="63">
        <v>8.7799999999999989E-2</v>
      </c>
      <c r="O573" s="27">
        <v>1014.56</v>
      </c>
      <c r="P573" s="27">
        <v>1557.2215351415584</v>
      </c>
      <c r="R573" s="27">
        <v>4497.7522172251101</v>
      </c>
      <c r="S573" s="28">
        <f t="shared" si="55"/>
        <v>0.56800000000000039</v>
      </c>
    </row>
    <row r="574" spans="6:19">
      <c r="F574" s="4">
        <f t="shared" si="54"/>
        <v>569</v>
      </c>
      <c r="G574" s="62">
        <f t="shared" ca="1" si="50"/>
        <v>6.37</v>
      </c>
      <c r="H574" s="61">
        <f t="shared" ca="1" si="51"/>
        <v>6.13E-2</v>
      </c>
      <c r="I574" s="27">
        <f t="shared" ca="1" si="52"/>
        <v>1520.96</v>
      </c>
      <c r="J574" s="27">
        <f t="shared" ca="1" si="53"/>
        <v>7826.6414533074912</v>
      </c>
      <c r="L574" s="4">
        <v>569</v>
      </c>
      <c r="M574" s="62">
        <v>9.23</v>
      </c>
      <c r="N574" s="63">
        <v>0.10439999999999999</v>
      </c>
      <c r="O574" s="27">
        <v>939.32</v>
      </c>
      <c r="P574" s="27">
        <v>5399.3572891999311</v>
      </c>
      <c r="R574" s="27">
        <v>4500.1041602147006</v>
      </c>
      <c r="S574" s="28">
        <f t="shared" si="55"/>
        <v>0.56900000000000039</v>
      </c>
    </row>
    <row r="575" spans="6:19">
      <c r="F575" s="4">
        <f t="shared" si="54"/>
        <v>570</v>
      </c>
      <c r="G575" s="62">
        <f t="shared" ca="1" si="50"/>
        <v>3.38</v>
      </c>
      <c r="H575" s="61">
        <f t="shared" ca="1" si="51"/>
        <v>8.0700000000000008E-2</v>
      </c>
      <c r="I575" s="27">
        <f t="shared" ca="1" si="52"/>
        <v>1197.8399999999999</v>
      </c>
      <c r="J575" s="27">
        <f t="shared" ca="1" si="53"/>
        <v>3424.8117500868725</v>
      </c>
      <c r="L575" s="4">
        <v>570</v>
      </c>
      <c r="M575" s="62">
        <v>3.67</v>
      </c>
      <c r="N575" s="63">
        <v>8.8699999999999987E-2</v>
      </c>
      <c r="O575" s="27">
        <v>475.35</v>
      </c>
      <c r="P575" s="27">
        <v>1435.9093947858667</v>
      </c>
      <c r="R575" s="27">
        <v>4501.7924660467697</v>
      </c>
      <c r="S575" s="28">
        <f t="shared" si="55"/>
        <v>0.5700000000000004</v>
      </c>
    </row>
    <row r="576" spans="6:19">
      <c r="F576" s="4">
        <f t="shared" si="54"/>
        <v>571</v>
      </c>
      <c r="G576" s="62">
        <f t="shared" ca="1" si="50"/>
        <v>2.19</v>
      </c>
      <c r="H576" s="61">
        <f t="shared" ca="1" si="51"/>
        <v>0.1241</v>
      </c>
      <c r="I576" s="27">
        <f t="shared" ca="1" si="52"/>
        <v>1597.56</v>
      </c>
      <c r="J576" s="27">
        <f t="shared" ca="1" si="53"/>
        <v>2909.4227956775335</v>
      </c>
      <c r="L576" s="4">
        <v>571</v>
      </c>
      <c r="M576" s="62">
        <v>3.96</v>
      </c>
      <c r="N576" s="63">
        <v>6.7599999999999993E-2</v>
      </c>
      <c r="O576" s="27">
        <v>770.87</v>
      </c>
      <c r="P576" s="27">
        <v>2602.3109762496651</v>
      </c>
      <c r="R576" s="27">
        <v>4518.5933136109807</v>
      </c>
      <c r="S576" s="28">
        <f t="shared" si="55"/>
        <v>0.5710000000000004</v>
      </c>
    </row>
    <row r="577" spans="6:19">
      <c r="F577" s="4">
        <f t="shared" si="54"/>
        <v>572</v>
      </c>
      <c r="G577" s="62">
        <f t="shared" ca="1" si="50"/>
        <v>1.07</v>
      </c>
      <c r="H577" s="61">
        <f t="shared" ca="1" si="51"/>
        <v>6.5299999999999997E-2</v>
      </c>
      <c r="I577" s="27">
        <f t="shared" ca="1" si="52"/>
        <v>1840.83</v>
      </c>
      <c r="J577" s="27">
        <f t="shared" ca="1" si="53"/>
        <v>1844.9071233254601</v>
      </c>
      <c r="L577" s="4">
        <v>572</v>
      </c>
      <c r="M577" s="62">
        <v>7.79</v>
      </c>
      <c r="N577" s="63">
        <v>0.10439999999999999</v>
      </c>
      <c r="O577" s="27">
        <v>593.13</v>
      </c>
      <c r="P577" s="27">
        <v>3060.1544747628286</v>
      </c>
      <c r="R577" s="27">
        <v>4526.4363756285129</v>
      </c>
      <c r="S577" s="28">
        <f t="shared" si="55"/>
        <v>0.5720000000000004</v>
      </c>
    </row>
    <row r="578" spans="6:19">
      <c r="F578" s="4">
        <f t="shared" si="54"/>
        <v>573</v>
      </c>
      <c r="G578" s="62">
        <f t="shared" ca="1" si="50"/>
        <v>1.31</v>
      </c>
      <c r="H578" s="61">
        <f t="shared" ca="1" si="51"/>
        <v>9.98E-2</v>
      </c>
      <c r="I578" s="27">
        <f t="shared" ca="1" si="52"/>
        <v>504.18</v>
      </c>
      <c r="J578" s="27">
        <f t="shared" ca="1" si="53"/>
        <v>591.91154236876616</v>
      </c>
      <c r="L578" s="4">
        <v>573</v>
      </c>
      <c r="M578" s="62">
        <v>9.2799999999999994</v>
      </c>
      <c r="N578" s="63">
        <v>7.400000000000001E-2</v>
      </c>
      <c r="O578" s="27">
        <v>770.87</v>
      </c>
      <c r="P578" s="27">
        <v>5046.4770044831166</v>
      </c>
      <c r="R578" s="27">
        <v>4527.0371764797728</v>
      </c>
      <c r="S578" s="28">
        <f t="shared" si="55"/>
        <v>0.5730000000000004</v>
      </c>
    </row>
    <row r="579" spans="6:19">
      <c r="F579" s="4">
        <f t="shared" si="54"/>
        <v>574</v>
      </c>
      <c r="G579" s="62">
        <f t="shared" ca="1" si="50"/>
        <v>3.38</v>
      </c>
      <c r="H579" s="61">
        <f t="shared" ca="1" si="51"/>
        <v>0.10189999999999999</v>
      </c>
      <c r="I579" s="27">
        <f t="shared" ca="1" si="52"/>
        <v>469.34</v>
      </c>
      <c r="J579" s="27">
        <f t="shared" ca="1" si="53"/>
        <v>1287.9154419036688</v>
      </c>
      <c r="L579" s="4">
        <v>574</v>
      </c>
      <c r="M579" s="62">
        <v>9.76</v>
      </c>
      <c r="N579" s="63">
        <v>7.400000000000001E-2</v>
      </c>
      <c r="O579" s="27">
        <v>1963.5</v>
      </c>
      <c r="P579" s="27">
        <v>13314.820394933995</v>
      </c>
      <c r="R579" s="27">
        <v>4535.3266184064705</v>
      </c>
      <c r="S579" s="28">
        <f t="shared" si="55"/>
        <v>0.5740000000000004</v>
      </c>
    </row>
    <row r="580" spans="6:19">
      <c r="F580" s="4">
        <f t="shared" si="54"/>
        <v>575</v>
      </c>
      <c r="G580" s="62">
        <f t="shared" ca="1" si="50"/>
        <v>6.85</v>
      </c>
      <c r="H580" s="61">
        <f t="shared" ca="1" si="51"/>
        <v>9.3800000000000008E-2</v>
      </c>
      <c r="I580" s="27">
        <f t="shared" ca="1" si="52"/>
        <v>790.27</v>
      </c>
      <c r="J580" s="27">
        <f t="shared" ca="1" si="53"/>
        <v>3866.2808879021036</v>
      </c>
      <c r="L580" s="4">
        <v>575</v>
      </c>
      <c r="M580" s="62">
        <v>7.04</v>
      </c>
      <c r="N580" s="63">
        <v>0.12210000000000001</v>
      </c>
      <c r="O580" s="27">
        <v>1891.19</v>
      </c>
      <c r="P580" s="27">
        <v>8605.5520533330437</v>
      </c>
      <c r="R580" s="27">
        <v>4535.9434810483081</v>
      </c>
      <c r="S580" s="28">
        <f t="shared" si="55"/>
        <v>0.5750000000000004</v>
      </c>
    </row>
    <row r="581" spans="6:19">
      <c r="F581" s="4">
        <f t="shared" si="54"/>
        <v>576</v>
      </c>
      <c r="G581" s="62">
        <f t="shared" ca="1" si="50"/>
        <v>3.38</v>
      </c>
      <c r="H581" s="61">
        <f t="shared" ca="1" si="51"/>
        <v>9.3000000000000013E-2</v>
      </c>
      <c r="I581" s="27">
        <f t="shared" ca="1" si="52"/>
        <v>1013.63</v>
      </c>
      <c r="J581" s="27">
        <f t="shared" ca="1" si="53"/>
        <v>2829.4921234186727</v>
      </c>
      <c r="L581" s="4">
        <v>576</v>
      </c>
      <c r="M581" s="62">
        <v>6.77</v>
      </c>
      <c r="N581" s="63">
        <v>9.5799999999999996E-2</v>
      </c>
      <c r="O581" s="27">
        <v>939.32</v>
      </c>
      <c r="P581" s="27">
        <v>4527.0371764797728</v>
      </c>
      <c r="R581" s="27">
        <v>4541.0711441552185</v>
      </c>
      <c r="S581" s="28">
        <f t="shared" si="55"/>
        <v>0.5760000000000004</v>
      </c>
    </row>
    <row r="582" spans="6:19">
      <c r="F582" s="4">
        <f t="shared" si="54"/>
        <v>577</v>
      </c>
      <c r="G582" s="62">
        <f t="shared" ca="1" si="50"/>
        <v>1.72</v>
      </c>
      <c r="H582" s="61">
        <f t="shared" ca="1" si="51"/>
        <v>7.22E-2</v>
      </c>
      <c r="I582" s="27">
        <f t="shared" ca="1" si="52"/>
        <v>278.54000000000002</v>
      </c>
      <c r="J582" s="27">
        <f t="shared" ca="1" si="53"/>
        <v>435.92635286638927</v>
      </c>
      <c r="L582" s="4">
        <v>577</v>
      </c>
      <c r="M582" s="62">
        <v>6.61</v>
      </c>
      <c r="N582" s="63">
        <v>6.7599999999999993E-2</v>
      </c>
      <c r="O582" s="27">
        <v>1212.2</v>
      </c>
      <c r="P582" s="27">
        <v>6294.793659037955</v>
      </c>
      <c r="R582" s="27">
        <v>4541.1687501406896</v>
      </c>
      <c r="S582" s="28">
        <f t="shared" si="55"/>
        <v>0.5770000000000004</v>
      </c>
    </row>
    <row r="583" spans="6:19">
      <c r="F583" s="4">
        <f t="shared" si="54"/>
        <v>578</v>
      </c>
      <c r="G583" s="62">
        <f t="shared" ref="G583:G646" ca="1" si="56">VLOOKUP(ROUND(RANDBETWEEN(1,100),0),$A$1:$D$102,2,FALSE)</f>
        <v>2.84</v>
      </c>
      <c r="H583" s="61">
        <f t="shared" ref="H583:H646" ca="1" si="57">VLOOKUP(ROUND(RANDBETWEEN(1,100),0),$A$1:$D$102,3,FALSE)</f>
        <v>7.9299999999999995E-2</v>
      </c>
      <c r="I583" s="27">
        <f t="shared" ref="I583:I646" ca="1" si="58">VLOOKUP(ROUND(RANDBETWEEN(1,100),0),$A$1:$D$102,4,FALSE)</f>
        <v>866.98</v>
      </c>
      <c r="J583" s="27">
        <f t="shared" ref="J583:J646" ca="1" si="59">PV(H583,G583,-I583)</f>
        <v>2130.2898541570876</v>
      </c>
      <c r="L583" s="4">
        <v>578</v>
      </c>
      <c r="M583" s="62">
        <v>2.52</v>
      </c>
      <c r="N583" s="63">
        <v>0.10439999999999999</v>
      </c>
      <c r="O583" s="27">
        <v>1377.54</v>
      </c>
      <c r="P583" s="27">
        <v>2921.1673980866772</v>
      </c>
      <c r="R583" s="27">
        <v>4549.7861235245573</v>
      </c>
      <c r="S583" s="28">
        <f t="shared" si="55"/>
        <v>0.5780000000000004</v>
      </c>
    </row>
    <row r="584" spans="6:19">
      <c r="F584" s="4">
        <f t="shared" ref="F584:F647" si="60">F583+1</f>
        <v>579</v>
      </c>
      <c r="G584" s="62">
        <f t="shared" ca="1" si="56"/>
        <v>2.29</v>
      </c>
      <c r="H584" s="61">
        <f t="shared" ca="1" si="57"/>
        <v>8.4700000000000011E-2</v>
      </c>
      <c r="I584" s="27">
        <f t="shared" ca="1" si="58"/>
        <v>1687.96</v>
      </c>
      <c r="J584" s="27">
        <f t="shared" ca="1" si="59"/>
        <v>3385.4839943478614</v>
      </c>
      <c r="L584" s="4">
        <v>579</v>
      </c>
      <c r="M584" s="62">
        <v>7.83</v>
      </c>
      <c r="N584" s="63">
        <v>0.10439999999999999</v>
      </c>
      <c r="O584" s="27">
        <v>704.34</v>
      </c>
      <c r="P584" s="27">
        <v>3646.2628750931431</v>
      </c>
      <c r="R584" s="27">
        <v>4553.5450992483093</v>
      </c>
      <c r="S584" s="28">
        <f t="shared" ref="S584:S647" si="61">S583+1/1000</f>
        <v>0.5790000000000004</v>
      </c>
    </row>
    <row r="585" spans="6:19">
      <c r="F585" s="4">
        <f t="shared" si="60"/>
        <v>580</v>
      </c>
      <c r="G585" s="62">
        <f t="shared" ca="1" si="56"/>
        <v>3.63</v>
      </c>
      <c r="H585" s="61">
        <f t="shared" ca="1" si="57"/>
        <v>9.5399999999999985E-2</v>
      </c>
      <c r="I585" s="27">
        <f t="shared" ca="1" si="58"/>
        <v>689.73</v>
      </c>
      <c r="J585" s="27">
        <f t="shared" ca="1" si="59"/>
        <v>2036.1162431685559</v>
      </c>
      <c r="L585" s="4">
        <v>580</v>
      </c>
      <c r="M585" s="62">
        <v>9.34</v>
      </c>
      <c r="N585" s="63">
        <v>9.6300000000000011E-2</v>
      </c>
      <c r="O585" s="27">
        <v>664.27</v>
      </c>
      <c r="P585" s="27">
        <v>3975.2676761876496</v>
      </c>
      <c r="R585" s="27">
        <v>4557.8273066019583</v>
      </c>
      <c r="S585" s="28">
        <f t="shared" si="61"/>
        <v>0.5800000000000004</v>
      </c>
    </row>
    <row r="586" spans="6:19">
      <c r="F586" s="4">
        <f t="shared" si="60"/>
        <v>581</v>
      </c>
      <c r="G586" s="62">
        <f t="shared" ca="1" si="56"/>
        <v>8.1300000000000008</v>
      </c>
      <c r="H586" s="61">
        <f t="shared" ca="1" si="57"/>
        <v>0.09</v>
      </c>
      <c r="I586" s="27">
        <f t="shared" ca="1" si="58"/>
        <v>358.54</v>
      </c>
      <c r="J586" s="27">
        <f t="shared" ca="1" si="59"/>
        <v>2006.7276703383832</v>
      </c>
      <c r="L586" s="4">
        <v>581</v>
      </c>
      <c r="M586" s="62">
        <v>4.91</v>
      </c>
      <c r="N586" s="63">
        <v>0.1241</v>
      </c>
      <c r="O586" s="27">
        <v>704.34</v>
      </c>
      <c r="P586" s="27">
        <v>2479.9410486239331</v>
      </c>
      <c r="R586" s="27">
        <v>4558.6395010634387</v>
      </c>
      <c r="S586" s="28">
        <f t="shared" si="61"/>
        <v>0.58100000000000041</v>
      </c>
    </row>
    <row r="587" spans="6:19">
      <c r="F587" s="4">
        <f t="shared" si="60"/>
        <v>582</v>
      </c>
      <c r="G587" s="62">
        <f t="shared" ca="1" si="56"/>
        <v>2.31</v>
      </c>
      <c r="H587" s="61">
        <f t="shared" ca="1" si="57"/>
        <v>7.4900000000000008E-2</v>
      </c>
      <c r="I587" s="27">
        <f t="shared" ca="1" si="58"/>
        <v>1695.88</v>
      </c>
      <c r="J587" s="27">
        <f t="shared" ca="1" si="59"/>
        <v>3479.3825160939778</v>
      </c>
      <c r="L587" s="4">
        <v>582</v>
      </c>
      <c r="M587" s="62">
        <v>4.82</v>
      </c>
      <c r="N587" s="63">
        <v>0.10060000000000001</v>
      </c>
      <c r="O587" s="27">
        <v>612.09</v>
      </c>
      <c r="P587" s="27">
        <v>2251.1795757869309</v>
      </c>
      <c r="R587" s="27">
        <v>4565.6173225545626</v>
      </c>
      <c r="S587" s="28">
        <f t="shared" si="61"/>
        <v>0.58200000000000041</v>
      </c>
    </row>
    <row r="588" spans="6:19">
      <c r="F588" s="4">
        <f t="shared" si="60"/>
        <v>583</v>
      </c>
      <c r="G588" s="62">
        <f t="shared" ca="1" si="56"/>
        <v>1.99</v>
      </c>
      <c r="H588" s="61">
        <f t="shared" ca="1" si="57"/>
        <v>6.7799999999999999E-2</v>
      </c>
      <c r="I588" s="27">
        <f t="shared" ca="1" si="58"/>
        <v>1601.27</v>
      </c>
      <c r="J588" s="27">
        <f t="shared" ca="1" si="59"/>
        <v>2890.3849630561017</v>
      </c>
      <c r="L588" s="4">
        <v>583</v>
      </c>
      <c r="M588" s="62">
        <v>4.6900000000000004</v>
      </c>
      <c r="N588" s="63">
        <v>7.8600000000000003E-2</v>
      </c>
      <c r="O588" s="27">
        <v>544.57000000000005</v>
      </c>
      <c r="P588" s="27">
        <v>2069.71925633909</v>
      </c>
      <c r="R588" s="27">
        <v>4578.3632485595781</v>
      </c>
      <c r="S588" s="28">
        <f t="shared" si="61"/>
        <v>0.58300000000000041</v>
      </c>
    </row>
    <row r="589" spans="6:19">
      <c r="F589" s="4">
        <f t="shared" si="60"/>
        <v>584</v>
      </c>
      <c r="G589" s="62">
        <f t="shared" ca="1" si="56"/>
        <v>2.19</v>
      </c>
      <c r="H589" s="61">
        <f t="shared" ca="1" si="57"/>
        <v>0.1027</v>
      </c>
      <c r="I589" s="27">
        <f t="shared" ca="1" si="58"/>
        <v>278.54000000000002</v>
      </c>
      <c r="J589" s="27">
        <f t="shared" ca="1" si="59"/>
        <v>522.71912652732397</v>
      </c>
      <c r="L589" s="4">
        <v>584</v>
      </c>
      <c r="M589" s="62">
        <v>9.34</v>
      </c>
      <c r="N589" s="63">
        <v>0.1076</v>
      </c>
      <c r="O589" s="27">
        <v>1212.2</v>
      </c>
      <c r="P589" s="27">
        <v>6928.4411273149299</v>
      </c>
      <c r="R589" s="27">
        <v>4586.1133349123884</v>
      </c>
      <c r="S589" s="28">
        <f t="shared" si="61"/>
        <v>0.58400000000000041</v>
      </c>
    </row>
    <row r="590" spans="6:19">
      <c r="F590" s="4">
        <f t="shared" si="60"/>
        <v>585</v>
      </c>
      <c r="G590" s="62">
        <f t="shared" ca="1" si="56"/>
        <v>2.29</v>
      </c>
      <c r="H590" s="61">
        <f t="shared" ca="1" si="57"/>
        <v>5.9500000000000004E-2</v>
      </c>
      <c r="I590" s="27">
        <f t="shared" ca="1" si="58"/>
        <v>504.18</v>
      </c>
      <c r="J590" s="27">
        <f t="shared" ca="1" si="59"/>
        <v>1050.4769321974118</v>
      </c>
      <c r="L590" s="4">
        <v>585</v>
      </c>
      <c r="M590" s="62">
        <v>2.29</v>
      </c>
      <c r="N590" s="63">
        <v>0.12359999999999999</v>
      </c>
      <c r="O590" s="27">
        <v>504.18</v>
      </c>
      <c r="P590" s="27">
        <v>955.44805973521102</v>
      </c>
      <c r="R590" s="27">
        <v>4587.4252641668536</v>
      </c>
      <c r="S590" s="28">
        <f t="shared" si="61"/>
        <v>0.58500000000000041</v>
      </c>
    </row>
    <row r="591" spans="6:19">
      <c r="F591" s="4">
        <f t="shared" si="60"/>
        <v>586</v>
      </c>
      <c r="G591" s="62">
        <f t="shared" ca="1" si="56"/>
        <v>1.0900000000000001</v>
      </c>
      <c r="H591" s="61">
        <f t="shared" ca="1" si="57"/>
        <v>8.0399999999999985E-2</v>
      </c>
      <c r="I591" s="27">
        <f t="shared" ca="1" si="58"/>
        <v>686.96</v>
      </c>
      <c r="J591" s="27">
        <f t="shared" ca="1" si="59"/>
        <v>690.6888089220613</v>
      </c>
      <c r="L591" s="4">
        <v>586</v>
      </c>
      <c r="M591" s="62">
        <v>4.5599999999999996</v>
      </c>
      <c r="N591" s="63">
        <v>5.9500000000000004E-2</v>
      </c>
      <c r="O591" s="27">
        <v>868.39</v>
      </c>
      <c r="P591" s="27">
        <v>3381.386013233237</v>
      </c>
      <c r="R591" s="27">
        <v>4594.173609278766</v>
      </c>
      <c r="S591" s="28">
        <f t="shared" si="61"/>
        <v>0.58600000000000041</v>
      </c>
    </row>
    <row r="592" spans="6:19">
      <c r="F592" s="4">
        <f t="shared" si="60"/>
        <v>587</v>
      </c>
      <c r="G592" s="62">
        <f t="shared" ca="1" si="56"/>
        <v>6.89</v>
      </c>
      <c r="H592" s="61">
        <f t="shared" ca="1" si="57"/>
        <v>0.11119999999999999</v>
      </c>
      <c r="I592" s="27">
        <f t="shared" ca="1" si="58"/>
        <v>686.96</v>
      </c>
      <c r="J592" s="27">
        <f t="shared" ca="1" si="59"/>
        <v>3190.1272269842048</v>
      </c>
      <c r="L592" s="4">
        <v>587</v>
      </c>
      <c r="M592" s="62">
        <v>7.53</v>
      </c>
      <c r="N592" s="63">
        <v>6.1100000000000002E-2</v>
      </c>
      <c r="O592" s="27">
        <v>1440.19</v>
      </c>
      <c r="P592" s="27">
        <v>8489.9132931786226</v>
      </c>
      <c r="R592" s="27">
        <v>4599.2408790978807</v>
      </c>
      <c r="S592" s="28">
        <f t="shared" si="61"/>
        <v>0.58700000000000041</v>
      </c>
    </row>
    <row r="593" spans="6:19">
      <c r="F593" s="4">
        <f t="shared" si="60"/>
        <v>588</v>
      </c>
      <c r="G593" s="62">
        <f t="shared" ca="1" si="56"/>
        <v>7.35</v>
      </c>
      <c r="H593" s="61">
        <f t="shared" ca="1" si="57"/>
        <v>0.09</v>
      </c>
      <c r="I593" s="27">
        <f t="shared" ca="1" si="58"/>
        <v>2187.52</v>
      </c>
      <c r="J593" s="27">
        <f t="shared" ca="1" si="59"/>
        <v>11404.736551248996</v>
      </c>
      <c r="L593" s="4">
        <v>588</v>
      </c>
      <c r="M593" s="62">
        <v>8.49</v>
      </c>
      <c r="N593" s="63">
        <v>7.4900000000000008E-2</v>
      </c>
      <c r="O593" s="27">
        <v>1235.24</v>
      </c>
      <c r="P593" s="27">
        <v>7559.7332149230924</v>
      </c>
      <c r="R593" s="27">
        <v>4604.1233849206983</v>
      </c>
      <c r="S593" s="28">
        <f t="shared" si="61"/>
        <v>0.58800000000000041</v>
      </c>
    </row>
    <row r="594" spans="6:19">
      <c r="F594" s="4">
        <f t="shared" si="60"/>
        <v>589</v>
      </c>
      <c r="G594" s="62">
        <f t="shared" ca="1" si="56"/>
        <v>1.58</v>
      </c>
      <c r="H594" s="61">
        <f t="shared" ca="1" si="57"/>
        <v>7.5700000000000003E-2</v>
      </c>
      <c r="I594" s="27">
        <f t="shared" ca="1" si="58"/>
        <v>1270.27</v>
      </c>
      <c r="J594" s="27">
        <f t="shared" ca="1" si="59"/>
        <v>1827.3245390311865</v>
      </c>
      <c r="L594" s="4">
        <v>589</v>
      </c>
      <c r="M594" s="62">
        <v>4.2</v>
      </c>
      <c r="N594" s="63">
        <v>9.4E-2</v>
      </c>
      <c r="O594" s="27">
        <v>1440.19</v>
      </c>
      <c r="P594" s="27">
        <v>4815.6107546771145</v>
      </c>
      <c r="R594" s="27">
        <v>4607.5950335372818</v>
      </c>
      <c r="S594" s="28">
        <f t="shared" si="61"/>
        <v>0.58900000000000041</v>
      </c>
    </row>
    <row r="595" spans="6:19">
      <c r="F595" s="4">
        <f t="shared" si="60"/>
        <v>590</v>
      </c>
      <c r="G595" s="62">
        <f t="shared" ca="1" si="56"/>
        <v>3.38</v>
      </c>
      <c r="H595" s="61">
        <f t="shared" ca="1" si="57"/>
        <v>0.1069</v>
      </c>
      <c r="I595" s="27">
        <f t="shared" ca="1" si="58"/>
        <v>1695.88</v>
      </c>
      <c r="J595" s="27">
        <f t="shared" ca="1" si="59"/>
        <v>4609.5462260562899</v>
      </c>
      <c r="L595" s="4">
        <v>590</v>
      </c>
      <c r="M595" s="62">
        <v>7.19</v>
      </c>
      <c r="N595" s="63">
        <v>0.1075</v>
      </c>
      <c r="O595" s="27">
        <v>544.57000000000005</v>
      </c>
      <c r="P595" s="27">
        <v>2634.6060263656432</v>
      </c>
      <c r="R595" s="27">
        <v>4611.1925729388404</v>
      </c>
      <c r="S595" s="28">
        <f t="shared" si="61"/>
        <v>0.59000000000000041</v>
      </c>
    </row>
    <row r="596" spans="6:19">
      <c r="F596" s="4">
        <f t="shared" si="60"/>
        <v>591</v>
      </c>
      <c r="G596" s="62">
        <f t="shared" ca="1" si="56"/>
        <v>2.19</v>
      </c>
      <c r="H596" s="61">
        <f t="shared" ca="1" si="57"/>
        <v>8.1099999999999992E-2</v>
      </c>
      <c r="I596" s="27">
        <f t="shared" ca="1" si="58"/>
        <v>561.70000000000005</v>
      </c>
      <c r="J596" s="27">
        <f t="shared" ca="1" si="59"/>
        <v>1087.3016813875061</v>
      </c>
      <c r="L596" s="4">
        <v>591</v>
      </c>
      <c r="M596" s="62">
        <v>6.98</v>
      </c>
      <c r="N596" s="63">
        <v>0.11119999999999999</v>
      </c>
      <c r="O596" s="27">
        <v>1539.49</v>
      </c>
      <c r="P596" s="27">
        <v>7212.3683878405427</v>
      </c>
      <c r="R596" s="27">
        <v>4615.6379875684534</v>
      </c>
      <c r="S596" s="28">
        <f t="shared" si="61"/>
        <v>0.59100000000000041</v>
      </c>
    </row>
    <row r="597" spans="6:19">
      <c r="F597" s="4">
        <f t="shared" si="60"/>
        <v>592</v>
      </c>
      <c r="G597" s="62">
        <f t="shared" ca="1" si="56"/>
        <v>6</v>
      </c>
      <c r="H597" s="61">
        <f t="shared" ca="1" si="57"/>
        <v>9.3000000000000013E-2</v>
      </c>
      <c r="I597" s="27">
        <f t="shared" ca="1" si="58"/>
        <v>689</v>
      </c>
      <c r="J597" s="27">
        <f t="shared" ca="1" si="59"/>
        <v>3063.3468135569046</v>
      </c>
      <c r="L597" s="4">
        <v>592</v>
      </c>
      <c r="M597" s="62">
        <v>3.91</v>
      </c>
      <c r="N597" s="63">
        <v>0.124</v>
      </c>
      <c r="O597" s="27">
        <v>792.51</v>
      </c>
      <c r="P597" s="27">
        <v>2344.6421806046214</v>
      </c>
      <c r="R597" s="27">
        <v>4617.138755603969</v>
      </c>
      <c r="S597" s="28">
        <f t="shared" si="61"/>
        <v>0.59200000000000041</v>
      </c>
    </row>
    <row r="598" spans="6:19">
      <c r="F598" s="4">
        <f t="shared" si="60"/>
        <v>593</v>
      </c>
      <c r="G598" s="62">
        <f t="shared" ca="1" si="56"/>
        <v>1.49</v>
      </c>
      <c r="H598" s="61">
        <f t="shared" ca="1" si="57"/>
        <v>6.8000000000000005E-2</v>
      </c>
      <c r="I598" s="27">
        <f t="shared" ca="1" si="58"/>
        <v>2187.52</v>
      </c>
      <c r="J598" s="27">
        <f t="shared" ca="1" si="59"/>
        <v>3003.7420625937048</v>
      </c>
      <c r="L598" s="4">
        <v>593</v>
      </c>
      <c r="M598" s="62">
        <v>9.23</v>
      </c>
      <c r="N598" s="63">
        <v>8.3699999999999997E-2</v>
      </c>
      <c r="O598" s="27">
        <v>737.79</v>
      </c>
      <c r="P598" s="27">
        <v>4617.138755603969</v>
      </c>
      <c r="R598" s="27">
        <v>4620.6855555164393</v>
      </c>
      <c r="S598" s="28">
        <f t="shared" si="61"/>
        <v>0.59300000000000042</v>
      </c>
    </row>
    <row r="599" spans="6:19">
      <c r="F599" s="4">
        <f t="shared" si="60"/>
        <v>594</v>
      </c>
      <c r="G599" s="62">
        <f t="shared" ca="1" si="56"/>
        <v>5.41</v>
      </c>
      <c r="H599" s="61">
        <f t="shared" ca="1" si="57"/>
        <v>6.3E-2</v>
      </c>
      <c r="I599" s="27">
        <f t="shared" ca="1" si="58"/>
        <v>817.36</v>
      </c>
      <c r="J599" s="27">
        <f t="shared" ca="1" si="59"/>
        <v>3651.5653260057188</v>
      </c>
      <c r="L599" s="4">
        <v>594</v>
      </c>
      <c r="M599" s="62">
        <v>2.84</v>
      </c>
      <c r="N599" s="63">
        <v>0.1009</v>
      </c>
      <c r="O599" s="27">
        <v>770.87</v>
      </c>
      <c r="P599" s="27">
        <v>1825.2578110879645</v>
      </c>
      <c r="R599" s="27">
        <v>4632.1846766675308</v>
      </c>
      <c r="S599" s="28">
        <f t="shared" si="61"/>
        <v>0.59400000000000042</v>
      </c>
    </row>
    <row r="600" spans="6:19">
      <c r="F600" s="4">
        <f t="shared" si="60"/>
        <v>595</v>
      </c>
      <c r="G600" s="62">
        <f t="shared" ca="1" si="56"/>
        <v>3.91</v>
      </c>
      <c r="H600" s="61">
        <f t="shared" ca="1" si="57"/>
        <v>8.7599999999999997E-2</v>
      </c>
      <c r="I600" s="27">
        <f t="shared" ca="1" si="58"/>
        <v>544.57000000000005</v>
      </c>
      <c r="J600" s="27">
        <f t="shared" ca="1" si="59"/>
        <v>1739.8829503759225</v>
      </c>
      <c r="L600" s="4">
        <v>595</v>
      </c>
      <c r="M600" s="62">
        <v>7.19</v>
      </c>
      <c r="N600" s="63">
        <v>0.12359999999999999</v>
      </c>
      <c r="O600" s="27">
        <v>1264.29</v>
      </c>
      <c r="P600" s="27">
        <v>5803.7142070490909</v>
      </c>
      <c r="R600" s="27">
        <v>4646.883909661763</v>
      </c>
      <c r="S600" s="28">
        <f t="shared" si="61"/>
        <v>0.59500000000000042</v>
      </c>
    </row>
    <row r="601" spans="6:19">
      <c r="F601" s="4">
        <f t="shared" si="60"/>
        <v>596</v>
      </c>
      <c r="G601" s="62">
        <f t="shared" ca="1" si="56"/>
        <v>8.5299999999999994</v>
      </c>
      <c r="H601" s="61">
        <f t="shared" ca="1" si="57"/>
        <v>6.5299999999999997E-2</v>
      </c>
      <c r="I601" s="27">
        <f t="shared" ca="1" si="58"/>
        <v>602.80999999999995</v>
      </c>
      <c r="J601" s="27">
        <f t="shared" ca="1" si="59"/>
        <v>3849.5418300267711</v>
      </c>
      <c r="L601" s="4">
        <v>596</v>
      </c>
      <c r="M601" s="62">
        <v>3.52</v>
      </c>
      <c r="N601" s="63">
        <v>6.13E-2</v>
      </c>
      <c r="O601" s="27">
        <v>686.96</v>
      </c>
      <c r="P601" s="27">
        <v>2117.4303994617494</v>
      </c>
      <c r="R601" s="27">
        <v>4649.8745933910577</v>
      </c>
      <c r="S601" s="28">
        <f t="shared" si="61"/>
        <v>0.59600000000000042</v>
      </c>
    </row>
    <row r="602" spans="6:19">
      <c r="F602" s="4">
        <f t="shared" si="60"/>
        <v>597</v>
      </c>
      <c r="G602" s="62">
        <f t="shared" ca="1" si="56"/>
        <v>8.5299999999999994</v>
      </c>
      <c r="H602" s="61">
        <f t="shared" ca="1" si="57"/>
        <v>0.1045</v>
      </c>
      <c r="I602" s="27">
        <f t="shared" ca="1" si="58"/>
        <v>1014.56</v>
      </c>
      <c r="J602" s="27">
        <f t="shared" ca="1" si="59"/>
        <v>5550.0056477651688</v>
      </c>
      <c r="L602" s="4">
        <v>597</v>
      </c>
      <c r="M602" s="62">
        <v>6.06</v>
      </c>
      <c r="N602" s="63">
        <v>7.8600000000000003E-2</v>
      </c>
      <c r="O602" s="27">
        <v>1109.19</v>
      </c>
      <c r="P602" s="27">
        <v>5190.0978944161761</v>
      </c>
      <c r="R602" s="27">
        <v>4660.0127615321508</v>
      </c>
      <c r="S602" s="28">
        <f t="shared" si="61"/>
        <v>0.59700000000000042</v>
      </c>
    </row>
    <row r="603" spans="6:19">
      <c r="F603" s="4">
        <f t="shared" si="60"/>
        <v>598</v>
      </c>
      <c r="G603" s="62">
        <f t="shared" ca="1" si="56"/>
        <v>4.2</v>
      </c>
      <c r="H603" s="61">
        <f t="shared" ca="1" si="57"/>
        <v>7.7600000000000002E-2</v>
      </c>
      <c r="I603" s="27">
        <f t="shared" ca="1" si="58"/>
        <v>1601.27</v>
      </c>
      <c r="J603" s="27">
        <f t="shared" ca="1" si="59"/>
        <v>5559.1007706106438</v>
      </c>
      <c r="L603" s="4">
        <v>598</v>
      </c>
      <c r="M603" s="62">
        <v>6.98</v>
      </c>
      <c r="N603" s="63">
        <v>8.7799999999999989E-2</v>
      </c>
      <c r="O603" s="27">
        <v>1109.19</v>
      </c>
      <c r="P603" s="27">
        <v>5612.1425978319567</v>
      </c>
      <c r="R603" s="27">
        <v>4664.4201523594147</v>
      </c>
      <c r="S603" s="28">
        <f t="shared" si="61"/>
        <v>0.59800000000000042</v>
      </c>
    </row>
    <row r="604" spans="6:19">
      <c r="F604" s="4">
        <f t="shared" si="60"/>
        <v>599</v>
      </c>
      <c r="G604" s="62">
        <f t="shared" ca="1" si="56"/>
        <v>4.2</v>
      </c>
      <c r="H604" s="61">
        <f t="shared" ca="1" si="57"/>
        <v>0.1047</v>
      </c>
      <c r="I604" s="27">
        <f t="shared" ca="1" si="58"/>
        <v>868.39</v>
      </c>
      <c r="J604" s="27">
        <f t="shared" ca="1" si="59"/>
        <v>2834.7169143250471</v>
      </c>
      <c r="L604" s="4">
        <v>599</v>
      </c>
      <c r="M604" s="62">
        <v>1.99</v>
      </c>
      <c r="N604" s="63">
        <v>0.09</v>
      </c>
      <c r="O604" s="27">
        <v>430.74</v>
      </c>
      <c r="P604" s="27">
        <v>754.2465766880058</v>
      </c>
      <c r="R604" s="27">
        <v>4666.503497557288</v>
      </c>
      <c r="S604" s="28">
        <f t="shared" si="61"/>
        <v>0.59900000000000042</v>
      </c>
    </row>
    <row r="605" spans="6:19">
      <c r="F605" s="4">
        <f t="shared" si="60"/>
        <v>600</v>
      </c>
      <c r="G605" s="62">
        <f t="shared" ca="1" si="56"/>
        <v>4.32</v>
      </c>
      <c r="H605" s="61">
        <f t="shared" ca="1" si="57"/>
        <v>8.9700000000000002E-2</v>
      </c>
      <c r="I605" s="27">
        <f t="shared" ca="1" si="58"/>
        <v>1724.29</v>
      </c>
      <c r="J605" s="27">
        <f t="shared" ca="1" si="59"/>
        <v>5959.5464557351816</v>
      </c>
      <c r="L605" s="4">
        <v>600</v>
      </c>
      <c r="M605" s="62">
        <v>4.2</v>
      </c>
      <c r="N605" s="63">
        <v>8.7799999999999989E-2</v>
      </c>
      <c r="O605" s="27">
        <v>1695.88</v>
      </c>
      <c r="P605" s="27">
        <v>5751.0498082547219</v>
      </c>
      <c r="R605" s="27">
        <v>4682.2305561749181</v>
      </c>
      <c r="S605" s="28">
        <f t="shared" si="61"/>
        <v>0.60000000000000042</v>
      </c>
    </row>
    <row r="606" spans="6:19">
      <c r="F606" s="4">
        <f t="shared" si="60"/>
        <v>601</v>
      </c>
      <c r="G606" s="62">
        <f t="shared" ca="1" si="56"/>
        <v>9.02</v>
      </c>
      <c r="H606" s="61">
        <f t="shared" ca="1" si="57"/>
        <v>7.0499999999999993E-2</v>
      </c>
      <c r="I606" s="27">
        <f t="shared" ca="1" si="58"/>
        <v>358.54</v>
      </c>
      <c r="J606" s="27">
        <f t="shared" ca="1" si="59"/>
        <v>2334.7616242461177</v>
      </c>
      <c r="L606" s="4">
        <v>601</v>
      </c>
      <c r="M606" s="62">
        <v>7.1</v>
      </c>
      <c r="N606" s="63">
        <v>8.9700000000000002E-2</v>
      </c>
      <c r="O606" s="27">
        <v>1599.2</v>
      </c>
      <c r="P606" s="27">
        <v>8140.3867327482785</v>
      </c>
      <c r="R606" s="27">
        <v>4686.2472072906176</v>
      </c>
      <c r="S606" s="28">
        <f t="shared" si="61"/>
        <v>0.60100000000000042</v>
      </c>
    </row>
    <row r="607" spans="6:19">
      <c r="F607" s="4">
        <f t="shared" si="60"/>
        <v>602</v>
      </c>
      <c r="G607" s="62">
        <f t="shared" ca="1" si="56"/>
        <v>1.64</v>
      </c>
      <c r="H607" s="61">
        <f t="shared" ca="1" si="57"/>
        <v>8.0299999999999996E-2</v>
      </c>
      <c r="I607" s="27">
        <f t="shared" ca="1" si="58"/>
        <v>866.98</v>
      </c>
      <c r="J607" s="27">
        <f t="shared" ca="1" si="59"/>
        <v>1284.5668741687221</v>
      </c>
      <c r="L607" s="4">
        <v>602</v>
      </c>
      <c r="M607" s="62">
        <v>2.29</v>
      </c>
      <c r="N607" s="63">
        <v>6.5299999999999997E-2</v>
      </c>
      <c r="O607" s="27">
        <v>1751.72</v>
      </c>
      <c r="P607" s="27">
        <v>3617.5628989725583</v>
      </c>
      <c r="R607" s="27">
        <v>4689.0743910225538</v>
      </c>
      <c r="S607" s="28">
        <f t="shared" si="61"/>
        <v>0.60200000000000042</v>
      </c>
    </row>
    <row r="608" spans="6:19">
      <c r="F608" s="4">
        <f t="shared" si="60"/>
        <v>603</v>
      </c>
      <c r="G608" s="62">
        <f t="shared" ca="1" si="56"/>
        <v>6.89</v>
      </c>
      <c r="H608" s="61">
        <f t="shared" ca="1" si="57"/>
        <v>0.10949999999999999</v>
      </c>
      <c r="I608" s="27">
        <f t="shared" ca="1" si="58"/>
        <v>1270.27</v>
      </c>
      <c r="J608" s="27">
        <f t="shared" ca="1" si="59"/>
        <v>5931.0084564589479</v>
      </c>
      <c r="L608" s="4">
        <v>603</v>
      </c>
      <c r="M608" s="62">
        <v>4.5599999999999996</v>
      </c>
      <c r="N608" s="63">
        <v>0.1027</v>
      </c>
      <c r="O608" s="27">
        <v>809.71</v>
      </c>
      <c r="P608" s="27">
        <v>2835.8296998841124</v>
      </c>
      <c r="R608" s="27">
        <v>4691.2721192980116</v>
      </c>
      <c r="S608" s="28">
        <f t="shared" si="61"/>
        <v>0.60300000000000042</v>
      </c>
    </row>
    <row r="609" spans="6:19">
      <c r="F609" s="4">
        <f t="shared" si="60"/>
        <v>604</v>
      </c>
      <c r="G609" s="62">
        <f t="shared" ca="1" si="56"/>
        <v>9.23</v>
      </c>
      <c r="H609" s="61">
        <f t="shared" ca="1" si="57"/>
        <v>8.5999999999999993E-2</v>
      </c>
      <c r="I609" s="27">
        <f t="shared" ca="1" si="58"/>
        <v>342.32</v>
      </c>
      <c r="J609" s="27">
        <f t="shared" ca="1" si="59"/>
        <v>2121.6999069774406</v>
      </c>
      <c r="L609" s="4">
        <v>604</v>
      </c>
      <c r="M609" s="62">
        <v>4.16</v>
      </c>
      <c r="N609" s="63">
        <v>6.1100000000000002E-2</v>
      </c>
      <c r="O609" s="27">
        <v>1601.27</v>
      </c>
      <c r="P609" s="27">
        <v>5729.8577211601896</v>
      </c>
      <c r="R609" s="27">
        <v>4724.0733621425288</v>
      </c>
      <c r="S609" s="28">
        <f t="shared" si="61"/>
        <v>0.60400000000000043</v>
      </c>
    </row>
    <row r="610" spans="6:19">
      <c r="F610" s="4">
        <f t="shared" si="60"/>
        <v>605</v>
      </c>
      <c r="G610" s="62">
        <f t="shared" ca="1" si="56"/>
        <v>6.14</v>
      </c>
      <c r="H610" s="61">
        <f t="shared" ca="1" si="57"/>
        <v>7.7600000000000002E-2</v>
      </c>
      <c r="I610" s="27">
        <f t="shared" ca="1" si="58"/>
        <v>939.32</v>
      </c>
      <c r="J610" s="27">
        <f t="shared" ca="1" si="59"/>
        <v>4454.6241119497217</v>
      </c>
      <c r="L610" s="4">
        <v>605</v>
      </c>
      <c r="M610" s="62">
        <v>1.04</v>
      </c>
      <c r="N610" s="63">
        <v>3.9399999999999998E-2</v>
      </c>
      <c r="O610" s="27">
        <v>1919.12</v>
      </c>
      <c r="P610" s="27">
        <v>1918.7540477314772</v>
      </c>
      <c r="R610" s="27">
        <v>4747.2188342865575</v>
      </c>
      <c r="S610" s="28">
        <f t="shared" si="61"/>
        <v>0.60500000000000043</v>
      </c>
    </row>
    <row r="611" spans="6:19">
      <c r="F611" s="4">
        <f t="shared" si="60"/>
        <v>606</v>
      </c>
      <c r="G611" s="62">
        <f t="shared" ca="1" si="56"/>
        <v>8.17</v>
      </c>
      <c r="H611" s="61">
        <f t="shared" ca="1" si="57"/>
        <v>4.7899999999999998E-2</v>
      </c>
      <c r="I611" s="27">
        <f t="shared" ca="1" si="58"/>
        <v>1259.18</v>
      </c>
      <c r="J611" s="27">
        <f t="shared" ca="1" si="59"/>
        <v>8351.1204730431618</v>
      </c>
      <c r="L611" s="4">
        <v>606</v>
      </c>
      <c r="M611" s="62">
        <v>7.79</v>
      </c>
      <c r="N611" s="63">
        <v>4.7899999999999998E-2</v>
      </c>
      <c r="O611" s="27">
        <v>1291.67</v>
      </c>
      <c r="P611" s="27">
        <v>8236.5432496466819</v>
      </c>
      <c r="R611" s="27">
        <v>4755.1820531043859</v>
      </c>
      <c r="S611" s="28">
        <f t="shared" si="61"/>
        <v>0.60600000000000043</v>
      </c>
    </row>
    <row r="612" spans="6:19">
      <c r="F612" s="4">
        <f t="shared" si="60"/>
        <v>607</v>
      </c>
      <c r="G612" s="62">
        <f t="shared" ca="1" si="56"/>
        <v>6.06</v>
      </c>
      <c r="H612" s="61">
        <f t="shared" ca="1" si="57"/>
        <v>0.1027</v>
      </c>
      <c r="I612" s="27">
        <f t="shared" ca="1" si="58"/>
        <v>1919.12</v>
      </c>
      <c r="J612" s="27">
        <f t="shared" ca="1" si="59"/>
        <v>8353.3373394777736</v>
      </c>
      <c r="L612" s="4">
        <v>607</v>
      </c>
      <c r="M612" s="62">
        <v>4.57</v>
      </c>
      <c r="N612" s="63">
        <v>0.10439999999999999</v>
      </c>
      <c r="O612" s="27">
        <v>2187.52</v>
      </c>
      <c r="P612" s="27">
        <v>7643.6906799856379</v>
      </c>
      <c r="R612" s="27">
        <v>4767.3122172789263</v>
      </c>
      <c r="S612" s="28">
        <f t="shared" si="61"/>
        <v>0.60700000000000043</v>
      </c>
    </row>
    <row r="613" spans="6:19">
      <c r="F613" s="4">
        <f t="shared" si="60"/>
        <v>608</v>
      </c>
      <c r="G613" s="62">
        <f t="shared" ca="1" si="56"/>
        <v>1.49</v>
      </c>
      <c r="H613" s="61">
        <f t="shared" ca="1" si="57"/>
        <v>0.10949999999999999</v>
      </c>
      <c r="I613" s="27">
        <f t="shared" ca="1" si="58"/>
        <v>1725.86</v>
      </c>
      <c r="J613" s="27">
        <f t="shared" ca="1" si="59"/>
        <v>2260.7193464024199</v>
      </c>
      <c r="L613" s="4">
        <v>608</v>
      </c>
      <c r="M613" s="62">
        <v>4.82</v>
      </c>
      <c r="N613" s="63">
        <v>8.1699999999999995E-2</v>
      </c>
      <c r="O613" s="27">
        <v>1599.2</v>
      </c>
      <c r="P613" s="27">
        <v>6168.4653370313254</v>
      </c>
      <c r="R613" s="27">
        <v>4786.9108310420961</v>
      </c>
      <c r="S613" s="28">
        <f t="shared" si="61"/>
        <v>0.60800000000000043</v>
      </c>
    </row>
    <row r="614" spans="6:19">
      <c r="F614" s="4">
        <f t="shared" si="60"/>
        <v>609</v>
      </c>
      <c r="G614" s="62">
        <f t="shared" ca="1" si="56"/>
        <v>9.51</v>
      </c>
      <c r="H614" s="61">
        <f t="shared" ca="1" si="57"/>
        <v>7.0000000000000007E-2</v>
      </c>
      <c r="I614" s="27">
        <f t="shared" ca="1" si="58"/>
        <v>385.39</v>
      </c>
      <c r="J614" s="27">
        <f t="shared" ca="1" si="59"/>
        <v>2612.476555286325</v>
      </c>
      <c r="L614" s="4">
        <v>609</v>
      </c>
      <c r="M614" s="62">
        <v>1.66</v>
      </c>
      <c r="N614" s="63">
        <v>0.1149</v>
      </c>
      <c r="O614" s="27">
        <v>1257.27</v>
      </c>
      <c r="P614" s="27">
        <v>1807.5426345527708</v>
      </c>
      <c r="R614" s="27">
        <v>4797.7285919969081</v>
      </c>
      <c r="S614" s="28">
        <f t="shared" si="61"/>
        <v>0.60900000000000043</v>
      </c>
    </row>
    <row r="615" spans="6:19">
      <c r="F615" s="4">
        <f t="shared" si="60"/>
        <v>610</v>
      </c>
      <c r="G615" s="62">
        <f t="shared" ca="1" si="56"/>
        <v>8.99</v>
      </c>
      <c r="H615" s="61">
        <f t="shared" ca="1" si="57"/>
        <v>0.1207</v>
      </c>
      <c r="I615" s="27">
        <f t="shared" ca="1" si="58"/>
        <v>905.26</v>
      </c>
      <c r="J615" s="27">
        <f t="shared" ca="1" si="59"/>
        <v>4807.5772999230285</v>
      </c>
      <c r="L615" s="4">
        <v>610</v>
      </c>
      <c r="M615" s="62">
        <v>6.77</v>
      </c>
      <c r="N615" s="63">
        <v>8.1699999999999995E-2</v>
      </c>
      <c r="O615" s="27">
        <v>1539.49</v>
      </c>
      <c r="P615" s="27">
        <v>7770.5566955169361</v>
      </c>
      <c r="R615" s="27">
        <v>4798.0632914818179</v>
      </c>
      <c r="S615" s="28">
        <f t="shared" si="61"/>
        <v>0.61000000000000043</v>
      </c>
    </row>
    <row r="616" spans="6:19">
      <c r="F616" s="4">
        <f t="shared" si="60"/>
        <v>611</v>
      </c>
      <c r="G616" s="62">
        <f t="shared" ca="1" si="56"/>
        <v>6.77</v>
      </c>
      <c r="H616" s="61">
        <f t="shared" ca="1" si="57"/>
        <v>7.9299999999999995E-2</v>
      </c>
      <c r="I616" s="27">
        <f t="shared" ca="1" si="58"/>
        <v>602.80999999999995</v>
      </c>
      <c r="J616" s="27">
        <f t="shared" ca="1" si="59"/>
        <v>3067.0838396937506</v>
      </c>
      <c r="L616" s="4">
        <v>611</v>
      </c>
      <c r="M616" s="62">
        <v>4.55</v>
      </c>
      <c r="N616" s="63">
        <v>8.9499999999999996E-2</v>
      </c>
      <c r="O616" s="27">
        <v>1960.95</v>
      </c>
      <c r="P616" s="27">
        <v>7076.0117050490699</v>
      </c>
      <c r="R616" s="27">
        <v>4812.1278361691739</v>
      </c>
      <c r="S616" s="28">
        <f t="shared" si="61"/>
        <v>0.61100000000000043</v>
      </c>
    </row>
    <row r="617" spans="6:19">
      <c r="F617" s="4">
        <f t="shared" si="60"/>
        <v>612</v>
      </c>
      <c r="G617" s="62">
        <f t="shared" ca="1" si="56"/>
        <v>7.46</v>
      </c>
      <c r="H617" s="61">
        <f t="shared" ca="1" si="57"/>
        <v>0.10310000000000001</v>
      </c>
      <c r="I617" s="27">
        <f t="shared" ca="1" si="58"/>
        <v>704.34</v>
      </c>
      <c r="J617" s="27">
        <f t="shared" ca="1" si="59"/>
        <v>3546.0049671912479</v>
      </c>
      <c r="L617" s="4">
        <v>612</v>
      </c>
      <c r="M617" s="62">
        <v>4.91</v>
      </c>
      <c r="N617" s="63">
        <v>0.1149</v>
      </c>
      <c r="O617" s="27">
        <v>385.39</v>
      </c>
      <c r="P617" s="27">
        <v>1387.8236673359725</v>
      </c>
      <c r="R617" s="27">
        <v>4812.1704978286516</v>
      </c>
      <c r="S617" s="28">
        <f t="shared" si="61"/>
        <v>0.61200000000000043</v>
      </c>
    </row>
    <row r="618" spans="6:19">
      <c r="F618" s="4">
        <f t="shared" si="60"/>
        <v>613</v>
      </c>
      <c r="G618" s="62">
        <f t="shared" ca="1" si="56"/>
        <v>7.24</v>
      </c>
      <c r="H618" s="61">
        <f t="shared" ca="1" si="57"/>
        <v>3.4799999999999998E-2</v>
      </c>
      <c r="I618" s="27">
        <f t="shared" ca="1" si="58"/>
        <v>629.39</v>
      </c>
      <c r="J618" s="27">
        <f t="shared" ca="1" si="59"/>
        <v>3967.6940714897901</v>
      </c>
      <c r="L618" s="4">
        <v>613</v>
      </c>
      <c r="M618" s="62">
        <v>8.17</v>
      </c>
      <c r="N618" s="63">
        <v>0.1069</v>
      </c>
      <c r="O618" s="27">
        <v>385.39</v>
      </c>
      <c r="P618" s="27">
        <v>2032.7660825057274</v>
      </c>
      <c r="R618" s="27">
        <v>4815.6107546771145</v>
      </c>
      <c r="S618" s="28">
        <f t="shared" si="61"/>
        <v>0.61300000000000043</v>
      </c>
    </row>
    <row r="619" spans="6:19">
      <c r="F619" s="4">
        <f t="shared" si="60"/>
        <v>614</v>
      </c>
      <c r="G619" s="62">
        <f t="shared" ca="1" si="56"/>
        <v>6.98</v>
      </c>
      <c r="H619" s="61">
        <f t="shared" ca="1" si="57"/>
        <v>0.11119999999999999</v>
      </c>
      <c r="I619" s="27">
        <f t="shared" ca="1" si="58"/>
        <v>1150.4100000000001</v>
      </c>
      <c r="J619" s="27">
        <f t="shared" ca="1" si="59"/>
        <v>5389.5645421897116</v>
      </c>
      <c r="L619" s="4">
        <v>614</v>
      </c>
      <c r="M619" s="62">
        <v>3.67</v>
      </c>
      <c r="N619" s="63">
        <v>3.9399999999999998E-2</v>
      </c>
      <c r="O619" s="27">
        <v>403.85</v>
      </c>
      <c r="P619" s="27">
        <v>1355.2998820135283</v>
      </c>
      <c r="R619" s="27">
        <v>4821.6157323948428</v>
      </c>
      <c r="S619" s="28">
        <f t="shared" si="61"/>
        <v>0.61400000000000043</v>
      </c>
    </row>
    <row r="620" spans="6:19">
      <c r="F620" s="4">
        <f t="shared" si="60"/>
        <v>615</v>
      </c>
      <c r="G620" s="62">
        <f t="shared" ca="1" si="56"/>
        <v>2.84</v>
      </c>
      <c r="H620" s="61">
        <f t="shared" ca="1" si="57"/>
        <v>0.1061</v>
      </c>
      <c r="I620" s="27">
        <f t="shared" ca="1" si="58"/>
        <v>923.46</v>
      </c>
      <c r="J620" s="27">
        <f t="shared" ca="1" si="59"/>
        <v>2167.4562449865502</v>
      </c>
      <c r="L620" s="4">
        <v>615</v>
      </c>
      <c r="M620" s="62">
        <v>4.8499999999999996</v>
      </c>
      <c r="N620" s="63">
        <v>8.0399999999999985E-2</v>
      </c>
      <c r="O620" s="27">
        <v>1401.26</v>
      </c>
      <c r="P620" s="27">
        <v>5450.7951670883731</v>
      </c>
      <c r="R620" s="27">
        <v>4845.0627300947672</v>
      </c>
      <c r="S620" s="28">
        <f t="shared" si="61"/>
        <v>0.61500000000000044</v>
      </c>
    </row>
    <row r="621" spans="6:19">
      <c r="F621" s="4">
        <f t="shared" si="60"/>
        <v>616</v>
      </c>
      <c r="G621" s="62">
        <f t="shared" ca="1" si="56"/>
        <v>3.38</v>
      </c>
      <c r="H621" s="61">
        <f t="shared" ca="1" si="57"/>
        <v>7.0499999999999993E-2</v>
      </c>
      <c r="I621" s="27">
        <f t="shared" ca="1" si="58"/>
        <v>1452.77</v>
      </c>
      <c r="J621" s="27">
        <f t="shared" ca="1" si="59"/>
        <v>4238.3206983935497</v>
      </c>
      <c r="L621" s="4">
        <v>616</v>
      </c>
      <c r="M621" s="62">
        <v>8.5299999999999994</v>
      </c>
      <c r="N621" s="63">
        <v>8.7799999999999989E-2</v>
      </c>
      <c r="O621" s="27">
        <v>1259.18</v>
      </c>
      <c r="P621" s="27">
        <v>7345.7789724046825</v>
      </c>
      <c r="R621" s="27">
        <v>4854.5569795398169</v>
      </c>
      <c r="S621" s="28">
        <f t="shared" si="61"/>
        <v>0.61600000000000044</v>
      </c>
    </row>
    <row r="622" spans="6:19">
      <c r="F622" s="4">
        <f t="shared" si="60"/>
        <v>617</v>
      </c>
      <c r="G622" s="62">
        <f t="shared" ca="1" si="56"/>
        <v>4.57</v>
      </c>
      <c r="H622" s="61">
        <f t="shared" ca="1" si="57"/>
        <v>0.11210000000000001</v>
      </c>
      <c r="I622" s="27">
        <f t="shared" ca="1" si="58"/>
        <v>486.33</v>
      </c>
      <c r="J622" s="27">
        <f t="shared" ca="1" si="59"/>
        <v>1668.7469165595935</v>
      </c>
      <c r="L622" s="4">
        <v>617</v>
      </c>
      <c r="M622" s="62">
        <v>1.72</v>
      </c>
      <c r="N622" s="63">
        <v>8.3699999999999997E-2</v>
      </c>
      <c r="O622" s="27">
        <v>1235.24</v>
      </c>
      <c r="P622" s="27">
        <v>1905.6027773391045</v>
      </c>
      <c r="R622" s="27">
        <v>4857.4664177561508</v>
      </c>
      <c r="S622" s="28">
        <f t="shared" si="61"/>
        <v>0.61700000000000044</v>
      </c>
    </row>
    <row r="623" spans="6:19">
      <c r="F623" s="4">
        <f t="shared" si="60"/>
        <v>618</v>
      </c>
      <c r="G623" s="62">
        <f t="shared" ca="1" si="56"/>
        <v>5.41</v>
      </c>
      <c r="H623" s="61">
        <f t="shared" ca="1" si="57"/>
        <v>7.400000000000001E-2</v>
      </c>
      <c r="I623" s="27">
        <f t="shared" ca="1" si="58"/>
        <v>1695.88</v>
      </c>
      <c r="J623" s="27">
        <f t="shared" ca="1" si="59"/>
        <v>7342.2190728307587</v>
      </c>
      <c r="L623" s="4">
        <v>618</v>
      </c>
      <c r="M623" s="62">
        <v>4.5599999999999996</v>
      </c>
      <c r="N623" s="63">
        <v>7.400000000000001E-2</v>
      </c>
      <c r="O623" s="27">
        <v>1197.8399999999999</v>
      </c>
      <c r="P623" s="27">
        <v>4497.7522172251101</v>
      </c>
      <c r="R623" s="27">
        <v>4869.7590067426981</v>
      </c>
      <c r="S623" s="28">
        <f t="shared" si="61"/>
        <v>0.61800000000000044</v>
      </c>
    </row>
    <row r="624" spans="6:19">
      <c r="F624" s="4">
        <f t="shared" si="60"/>
        <v>619</v>
      </c>
      <c r="G624" s="62">
        <f t="shared" ca="1" si="56"/>
        <v>3.52</v>
      </c>
      <c r="H624" s="61">
        <f t="shared" ca="1" si="57"/>
        <v>7.9299999999999995E-2</v>
      </c>
      <c r="I624" s="27">
        <f t="shared" ca="1" si="58"/>
        <v>2187.52</v>
      </c>
      <c r="J624" s="27">
        <f t="shared" ca="1" si="59"/>
        <v>6498.1979961865482</v>
      </c>
      <c r="L624" s="4">
        <v>619</v>
      </c>
      <c r="M624" s="62">
        <v>8.99</v>
      </c>
      <c r="N624" s="63">
        <v>0.10710000000000001</v>
      </c>
      <c r="O624" s="27">
        <v>386.29</v>
      </c>
      <c r="P624" s="27">
        <v>2161.761627617002</v>
      </c>
      <c r="R624" s="27">
        <v>4885.7807134141813</v>
      </c>
      <c r="S624" s="28">
        <f t="shared" si="61"/>
        <v>0.61900000000000044</v>
      </c>
    </row>
    <row r="625" spans="6:19">
      <c r="F625" s="4">
        <f t="shared" si="60"/>
        <v>620</v>
      </c>
      <c r="G625" s="62">
        <f t="shared" ca="1" si="56"/>
        <v>6.85</v>
      </c>
      <c r="H625" s="61">
        <f t="shared" ca="1" si="57"/>
        <v>5.9500000000000004E-2</v>
      </c>
      <c r="I625" s="27">
        <f t="shared" ca="1" si="58"/>
        <v>1559.9</v>
      </c>
      <c r="J625" s="27">
        <f t="shared" ca="1" si="59"/>
        <v>8571.134441180091</v>
      </c>
      <c r="L625" s="4">
        <v>620</v>
      </c>
      <c r="M625" s="62">
        <v>8.92</v>
      </c>
      <c r="N625" s="63">
        <v>8.0700000000000008E-2</v>
      </c>
      <c r="O625" s="27">
        <v>2875.6</v>
      </c>
      <c r="P625" s="27">
        <v>17801.006842187136</v>
      </c>
      <c r="R625" s="27">
        <v>4890.20226476678</v>
      </c>
      <c r="S625" s="28">
        <f t="shared" si="61"/>
        <v>0.62000000000000044</v>
      </c>
    </row>
    <row r="626" spans="6:19">
      <c r="F626" s="4">
        <f t="shared" si="60"/>
        <v>621</v>
      </c>
      <c r="G626" s="62">
        <f t="shared" ca="1" si="56"/>
        <v>7.53</v>
      </c>
      <c r="H626" s="61">
        <f t="shared" ca="1" si="57"/>
        <v>9.4200000000000006E-2</v>
      </c>
      <c r="I626" s="27">
        <f t="shared" ca="1" si="58"/>
        <v>612.09</v>
      </c>
      <c r="J626" s="27">
        <f t="shared" ca="1" si="59"/>
        <v>3198.8934813302585</v>
      </c>
      <c r="L626" s="4">
        <v>621</v>
      </c>
      <c r="M626" s="62">
        <v>8.17</v>
      </c>
      <c r="N626" s="63">
        <v>0.124</v>
      </c>
      <c r="O626" s="27">
        <v>1014.56</v>
      </c>
      <c r="P626" s="27">
        <v>5033.49645121919</v>
      </c>
      <c r="R626" s="27">
        <v>4893.6746388380552</v>
      </c>
      <c r="S626" s="28">
        <f t="shared" si="61"/>
        <v>0.62100000000000044</v>
      </c>
    </row>
    <row r="627" spans="6:19">
      <c r="F627" s="4">
        <f t="shared" si="60"/>
        <v>622</v>
      </c>
      <c r="G627" s="62">
        <f t="shared" ca="1" si="56"/>
        <v>1.49</v>
      </c>
      <c r="H627" s="61">
        <f t="shared" ca="1" si="57"/>
        <v>7.7600000000000002E-2</v>
      </c>
      <c r="I627" s="27">
        <f t="shared" ca="1" si="58"/>
        <v>331.83</v>
      </c>
      <c r="J627" s="27">
        <f t="shared" ca="1" si="59"/>
        <v>450.62525324407801</v>
      </c>
      <c r="L627" s="4">
        <v>622</v>
      </c>
      <c r="M627" s="62">
        <v>9.2799999999999994</v>
      </c>
      <c r="N627" s="63">
        <v>0.1207</v>
      </c>
      <c r="O627" s="27">
        <v>1991.12</v>
      </c>
      <c r="P627" s="27">
        <v>10766.778219896689</v>
      </c>
      <c r="R627" s="27">
        <v>4972.444568985673</v>
      </c>
      <c r="S627" s="28">
        <f t="shared" si="61"/>
        <v>0.62200000000000044</v>
      </c>
    </row>
    <row r="628" spans="6:19">
      <c r="F628" s="4">
        <f t="shared" si="60"/>
        <v>623</v>
      </c>
      <c r="G628" s="62">
        <f t="shared" ca="1" si="56"/>
        <v>1.07</v>
      </c>
      <c r="H628" s="61">
        <f t="shared" ca="1" si="57"/>
        <v>0.1014</v>
      </c>
      <c r="I628" s="27">
        <f t="shared" ca="1" si="58"/>
        <v>1751.72</v>
      </c>
      <c r="J628" s="27">
        <f t="shared" ca="1" si="59"/>
        <v>1696.1324818530775</v>
      </c>
      <c r="L628" s="4">
        <v>623</v>
      </c>
      <c r="M628" s="62">
        <v>7.46</v>
      </c>
      <c r="N628" s="63">
        <v>8.0799999999999997E-2</v>
      </c>
      <c r="O628" s="27">
        <v>1212.2</v>
      </c>
      <c r="P628" s="27">
        <v>6599.7006812627151</v>
      </c>
      <c r="R628" s="27">
        <v>4975.6127290663935</v>
      </c>
      <c r="S628" s="28">
        <f t="shared" si="61"/>
        <v>0.62300000000000044</v>
      </c>
    </row>
    <row r="629" spans="6:19">
      <c r="F629" s="4">
        <f t="shared" si="60"/>
        <v>624</v>
      </c>
      <c r="G629" s="62">
        <f t="shared" ca="1" si="56"/>
        <v>3.67</v>
      </c>
      <c r="H629" s="61">
        <f t="shared" ca="1" si="57"/>
        <v>0.10710000000000001</v>
      </c>
      <c r="I629" s="27">
        <f t="shared" ca="1" si="58"/>
        <v>689</v>
      </c>
      <c r="J629" s="27">
        <f t="shared" ca="1" si="59"/>
        <v>2004.6649147027374</v>
      </c>
      <c r="L629" s="4">
        <v>624</v>
      </c>
      <c r="M629" s="62">
        <v>1.04</v>
      </c>
      <c r="N629" s="63">
        <v>0.1027</v>
      </c>
      <c r="O629" s="27">
        <v>469.34</v>
      </c>
      <c r="P629" s="27">
        <v>441.80283289223973</v>
      </c>
      <c r="R629" s="27">
        <v>4977.5471089387311</v>
      </c>
      <c r="S629" s="28">
        <f t="shared" si="61"/>
        <v>0.62400000000000044</v>
      </c>
    </row>
    <row r="630" spans="6:19">
      <c r="F630" s="4">
        <f t="shared" si="60"/>
        <v>625</v>
      </c>
      <c r="G630" s="62">
        <f t="shared" ca="1" si="56"/>
        <v>9.44</v>
      </c>
      <c r="H630" s="61">
        <f t="shared" ca="1" si="57"/>
        <v>8.0399999999999985E-2</v>
      </c>
      <c r="I630" s="27">
        <f t="shared" ca="1" si="58"/>
        <v>1991.12</v>
      </c>
      <c r="J630" s="27">
        <f t="shared" ca="1" si="59"/>
        <v>12830.708087233728</v>
      </c>
      <c r="L630" s="4">
        <v>625</v>
      </c>
      <c r="M630" s="62">
        <v>7.46</v>
      </c>
      <c r="N630" s="63">
        <v>8.7799999999999989E-2</v>
      </c>
      <c r="O630" s="27">
        <v>1109.19</v>
      </c>
      <c r="P630" s="27">
        <v>5890.1074323498442</v>
      </c>
      <c r="R630" s="27">
        <v>4988.6491652435125</v>
      </c>
      <c r="S630" s="28">
        <f t="shared" si="61"/>
        <v>0.62500000000000044</v>
      </c>
    </row>
    <row r="631" spans="6:19">
      <c r="F631" s="4">
        <f t="shared" si="60"/>
        <v>626</v>
      </c>
      <c r="G631" s="62">
        <f t="shared" ca="1" si="56"/>
        <v>1.69</v>
      </c>
      <c r="H631" s="61">
        <f t="shared" ca="1" si="57"/>
        <v>7.400000000000001E-2</v>
      </c>
      <c r="I631" s="27">
        <f t="shared" ca="1" si="58"/>
        <v>381</v>
      </c>
      <c r="J631" s="27">
        <f t="shared" ca="1" si="59"/>
        <v>585.1700260347726</v>
      </c>
      <c r="L631" s="4">
        <v>626</v>
      </c>
      <c r="M631" s="62">
        <v>1.58</v>
      </c>
      <c r="N631" s="63">
        <v>5.74E-2</v>
      </c>
      <c r="O631" s="27">
        <v>2875.6</v>
      </c>
      <c r="P631" s="27">
        <v>4228.644744270453</v>
      </c>
      <c r="R631" s="27">
        <v>4992.5214652727891</v>
      </c>
      <c r="S631" s="28">
        <f t="shared" si="61"/>
        <v>0.62600000000000044</v>
      </c>
    </row>
    <row r="632" spans="6:19">
      <c r="F632" s="4">
        <f t="shared" si="60"/>
        <v>627</v>
      </c>
      <c r="G632" s="62">
        <f t="shared" ca="1" si="56"/>
        <v>4.2</v>
      </c>
      <c r="H632" s="61">
        <f t="shared" ca="1" si="57"/>
        <v>0.09</v>
      </c>
      <c r="I632" s="27">
        <f t="shared" ca="1" si="58"/>
        <v>342.32</v>
      </c>
      <c r="J632" s="27">
        <f t="shared" ca="1" si="59"/>
        <v>1155.0647310999123</v>
      </c>
      <c r="L632" s="4">
        <v>627</v>
      </c>
      <c r="M632" s="62">
        <v>7.79</v>
      </c>
      <c r="N632" s="63">
        <v>0.10060000000000001</v>
      </c>
      <c r="O632" s="27">
        <v>868.39</v>
      </c>
      <c r="P632" s="27">
        <v>4541.1687501406896</v>
      </c>
      <c r="R632" s="27">
        <v>4995.2247792744529</v>
      </c>
      <c r="S632" s="28">
        <f t="shared" si="61"/>
        <v>0.62700000000000045</v>
      </c>
    </row>
    <row r="633" spans="6:19">
      <c r="F633" s="4">
        <f t="shared" si="60"/>
        <v>628</v>
      </c>
      <c r="G633" s="62">
        <f t="shared" ca="1" si="56"/>
        <v>9.4</v>
      </c>
      <c r="H633" s="61">
        <f t="shared" ca="1" si="57"/>
        <v>0.10949999999999999</v>
      </c>
      <c r="I633" s="27">
        <f t="shared" ca="1" si="58"/>
        <v>1963.5</v>
      </c>
      <c r="J633" s="27">
        <f t="shared" ca="1" si="59"/>
        <v>11179.698525091126</v>
      </c>
      <c r="L633" s="4">
        <v>628</v>
      </c>
      <c r="M633" s="62">
        <v>2.31</v>
      </c>
      <c r="N633" s="63">
        <v>8.7799999999999989E-2</v>
      </c>
      <c r="O633" s="27">
        <v>1259.18</v>
      </c>
      <c r="P633" s="27">
        <v>2533.7666995609948</v>
      </c>
      <c r="R633" s="27">
        <v>5004.2534804931611</v>
      </c>
      <c r="S633" s="28">
        <f t="shared" si="61"/>
        <v>0.62800000000000045</v>
      </c>
    </row>
    <row r="634" spans="6:19">
      <c r="F634" s="4">
        <f t="shared" si="60"/>
        <v>629</v>
      </c>
      <c r="G634" s="62">
        <f t="shared" ca="1" si="56"/>
        <v>7.79</v>
      </c>
      <c r="H634" s="61">
        <f t="shared" ca="1" si="57"/>
        <v>8.3699999999999997E-2</v>
      </c>
      <c r="I634" s="27">
        <f t="shared" ca="1" si="58"/>
        <v>1579.04</v>
      </c>
      <c r="J634" s="27">
        <f t="shared" ca="1" si="59"/>
        <v>8779.30869837914</v>
      </c>
      <c r="L634" s="4">
        <v>629</v>
      </c>
      <c r="M634" s="62">
        <v>3.81</v>
      </c>
      <c r="N634" s="63">
        <v>3.4799999999999998E-2</v>
      </c>
      <c r="O634" s="27">
        <v>1960.95</v>
      </c>
      <c r="P634" s="27">
        <v>6885.6980150182153</v>
      </c>
      <c r="R634" s="27">
        <v>5018.2588414705788</v>
      </c>
      <c r="S634" s="28">
        <f t="shared" si="61"/>
        <v>0.62900000000000045</v>
      </c>
    </row>
    <row r="635" spans="6:19">
      <c r="F635" s="4">
        <f t="shared" si="60"/>
        <v>630</v>
      </c>
      <c r="G635" s="62">
        <f t="shared" ca="1" si="56"/>
        <v>8.17</v>
      </c>
      <c r="H635" s="61">
        <f t="shared" ca="1" si="57"/>
        <v>9.0700000000000003E-2</v>
      </c>
      <c r="I635" s="27">
        <f t="shared" ca="1" si="58"/>
        <v>504.18</v>
      </c>
      <c r="J635" s="27">
        <f t="shared" ca="1" si="59"/>
        <v>2823.9629727456017</v>
      </c>
      <c r="L635" s="4">
        <v>630</v>
      </c>
      <c r="M635" s="62">
        <v>3.38</v>
      </c>
      <c r="N635" s="63">
        <v>0.10439999999999999</v>
      </c>
      <c r="O635" s="27">
        <v>358.54</v>
      </c>
      <c r="P635" s="27">
        <v>979.18720769007177</v>
      </c>
      <c r="R635" s="27">
        <v>5024.3543965841636</v>
      </c>
      <c r="S635" s="28">
        <f t="shared" si="61"/>
        <v>0.63000000000000045</v>
      </c>
    </row>
    <row r="636" spans="6:19">
      <c r="F636" s="4">
        <f t="shared" si="60"/>
        <v>631</v>
      </c>
      <c r="G636" s="62">
        <f t="shared" ca="1" si="56"/>
        <v>1.66</v>
      </c>
      <c r="H636" s="61">
        <f t="shared" ca="1" si="57"/>
        <v>9.4200000000000006E-2</v>
      </c>
      <c r="I636" s="27">
        <f t="shared" ca="1" si="58"/>
        <v>770.87</v>
      </c>
      <c r="J636" s="27">
        <f t="shared" ca="1" si="59"/>
        <v>1135.9206712524676</v>
      </c>
      <c r="L636" s="4">
        <v>631</v>
      </c>
      <c r="M636" s="62">
        <v>3.63</v>
      </c>
      <c r="N636" s="63">
        <v>0.10339999999999999</v>
      </c>
      <c r="O636" s="27">
        <v>1440.19</v>
      </c>
      <c r="P636" s="27">
        <v>4183.4107655492553</v>
      </c>
      <c r="R636" s="27">
        <v>5033.49645121919</v>
      </c>
      <c r="S636" s="28">
        <f t="shared" si="61"/>
        <v>0.63100000000000045</v>
      </c>
    </row>
    <row r="637" spans="6:19">
      <c r="F637" s="4">
        <f t="shared" si="60"/>
        <v>632</v>
      </c>
      <c r="G637" s="62">
        <f t="shared" ca="1" si="56"/>
        <v>6.06</v>
      </c>
      <c r="H637" s="61">
        <f t="shared" ca="1" si="57"/>
        <v>0.1128</v>
      </c>
      <c r="I637" s="27">
        <f t="shared" ca="1" si="58"/>
        <v>1270.32</v>
      </c>
      <c r="J637" s="27">
        <f t="shared" ca="1" si="59"/>
        <v>5368.9753217620919</v>
      </c>
      <c r="L637" s="4">
        <v>632</v>
      </c>
      <c r="M637" s="62">
        <v>1.0900000000000001</v>
      </c>
      <c r="N637" s="63">
        <v>0.10339999999999999</v>
      </c>
      <c r="O637" s="27">
        <v>866.98</v>
      </c>
      <c r="P637" s="27">
        <v>852.73200295610411</v>
      </c>
      <c r="R637" s="27">
        <v>5036.5769659913594</v>
      </c>
      <c r="S637" s="28">
        <f t="shared" si="61"/>
        <v>0.63200000000000045</v>
      </c>
    </row>
    <row r="638" spans="6:19">
      <c r="F638" s="4">
        <f t="shared" si="60"/>
        <v>633</v>
      </c>
      <c r="G638" s="62">
        <f t="shared" ca="1" si="56"/>
        <v>7.19</v>
      </c>
      <c r="H638" s="61">
        <f t="shared" ca="1" si="57"/>
        <v>9.4200000000000006E-2</v>
      </c>
      <c r="I638" s="27">
        <f t="shared" ca="1" si="58"/>
        <v>593.13</v>
      </c>
      <c r="J638" s="27">
        <f t="shared" ca="1" si="59"/>
        <v>3000.4479629666057</v>
      </c>
      <c r="L638" s="4">
        <v>633</v>
      </c>
      <c r="M638" s="62">
        <v>4.57</v>
      </c>
      <c r="N638" s="63">
        <v>8.9499999999999996E-2</v>
      </c>
      <c r="O638" s="27">
        <v>1601.27</v>
      </c>
      <c r="P638" s="27">
        <v>5798.8691789926097</v>
      </c>
      <c r="R638" s="27">
        <v>5046.4770044831166</v>
      </c>
      <c r="S638" s="28">
        <f t="shared" si="61"/>
        <v>0.63300000000000045</v>
      </c>
    </row>
    <row r="639" spans="6:19">
      <c r="F639" s="4">
        <f t="shared" si="60"/>
        <v>634</v>
      </c>
      <c r="G639" s="62">
        <f t="shared" ca="1" si="56"/>
        <v>7.04</v>
      </c>
      <c r="H639" s="61">
        <f t="shared" ca="1" si="57"/>
        <v>8.7599999999999997E-2</v>
      </c>
      <c r="I639" s="27">
        <f t="shared" ca="1" si="58"/>
        <v>486.33</v>
      </c>
      <c r="J639" s="27">
        <f t="shared" ca="1" si="59"/>
        <v>2477.8543781649269</v>
      </c>
      <c r="L639" s="4">
        <v>634</v>
      </c>
      <c r="M639" s="62">
        <v>9.2200000000000006</v>
      </c>
      <c r="N639" s="63">
        <v>0.1069</v>
      </c>
      <c r="O639" s="27">
        <v>1259.18</v>
      </c>
      <c r="P639" s="27">
        <v>7161.291982085716</v>
      </c>
      <c r="R639" s="27">
        <v>5075.2026126828232</v>
      </c>
      <c r="S639" s="28">
        <f t="shared" si="61"/>
        <v>0.63400000000000045</v>
      </c>
    </row>
    <row r="640" spans="6:19">
      <c r="F640" s="4">
        <f t="shared" si="60"/>
        <v>635</v>
      </c>
      <c r="G640" s="62">
        <f t="shared" ca="1" si="56"/>
        <v>9.9700000000000006</v>
      </c>
      <c r="H640" s="61">
        <f t="shared" ca="1" si="57"/>
        <v>9.5799999999999996E-2</v>
      </c>
      <c r="I640" s="27">
        <f t="shared" ca="1" si="58"/>
        <v>1963.5</v>
      </c>
      <c r="J640" s="27">
        <f t="shared" ca="1" si="59"/>
        <v>12263.085120951717</v>
      </c>
      <c r="L640" s="4">
        <v>635</v>
      </c>
      <c r="M640" s="62">
        <v>7.46</v>
      </c>
      <c r="N640" s="63">
        <v>0.1241</v>
      </c>
      <c r="O640" s="27">
        <v>1242.3399999999999</v>
      </c>
      <c r="P640" s="27">
        <v>5828.029748044376</v>
      </c>
      <c r="R640" s="27">
        <v>5094.2155548869086</v>
      </c>
      <c r="S640" s="28">
        <f t="shared" si="61"/>
        <v>0.63500000000000045</v>
      </c>
    </row>
    <row r="641" spans="6:19">
      <c r="F641" s="4">
        <f t="shared" si="60"/>
        <v>636</v>
      </c>
      <c r="G641" s="62">
        <f t="shared" ca="1" si="56"/>
        <v>2.72</v>
      </c>
      <c r="H641" s="61">
        <f t="shared" ca="1" si="57"/>
        <v>8.0299999999999996E-2</v>
      </c>
      <c r="I641" s="27">
        <f t="shared" ca="1" si="58"/>
        <v>1523.06</v>
      </c>
      <c r="J641" s="27">
        <f t="shared" ca="1" si="59"/>
        <v>3594.0476425157726</v>
      </c>
      <c r="L641" s="4">
        <v>636</v>
      </c>
      <c r="M641" s="62">
        <v>9.9700000000000006</v>
      </c>
      <c r="N641" s="63">
        <v>0.1142</v>
      </c>
      <c r="O641" s="27">
        <v>790.27</v>
      </c>
      <c r="P641" s="27">
        <v>4565.6173225545626</v>
      </c>
      <c r="R641" s="27">
        <v>5096.0863709738496</v>
      </c>
      <c r="S641" s="28">
        <f t="shared" si="61"/>
        <v>0.63600000000000045</v>
      </c>
    </row>
    <row r="642" spans="6:19">
      <c r="F642" s="4">
        <f t="shared" si="60"/>
        <v>637</v>
      </c>
      <c r="G642" s="62">
        <f t="shared" ca="1" si="56"/>
        <v>5.41</v>
      </c>
      <c r="H642" s="61">
        <f t="shared" ca="1" si="57"/>
        <v>0.1009</v>
      </c>
      <c r="I642" s="27">
        <f t="shared" ca="1" si="58"/>
        <v>430.74</v>
      </c>
      <c r="J642" s="27">
        <f t="shared" ca="1" si="59"/>
        <v>1731.1169041250307</v>
      </c>
      <c r="L642" s="4">
        <v>637</v>
      </c>
      <c r="M642" s="62">
        <v>6.92</v>
      </c>
      <c r="N642" s="63">
        <v>0.1014</v>
      </c>
      <c r="O642" s="27">
        <v>923.46</v>
      </c>
      <c r="P642" s="27">
        <v>4439.2146643736787</v>
      </c>
      <c r="R642" s="27">
        <v>5120.385244534059</v>
      </c>
      <c r="S642" s="28">
        <f t="shared" si="61"/>
        <v>0.63700000000000045</v>
      </c>
    </row>
    <row r="643" spans="6:19">
      <c r="F643" s="4">
        <f t="shared" si="60"/>
        <v>638</v>
      </c>
      <c r="G643" s="62">
        <f t="shared" ca="1" si="56"/>
        <v>4.82</v>
      </c>
      <c r="H643" s="61">
        <f t="shared" ca="1" si="57"/>
        <v>0.1042</v>
      </c>
      <c r="I643" s="27">
        <f t="shared" ca="1" si="58"/>
        <v>278.54000000000002</v>
      </c>
      <c r="J643" s="27">
        <f t="shared" ca="1" si="59"/>
        <v>1015.3377728435605</v>
      </c>
      <c r="L643" s="4">
        <v>638</v>
      </c>
      <c r="M643" s="62">
        <v>7.04</v>
      </c>
      <c r="N643" s="63">
        <v>9.4200000000000006E-2</v>
      </c>
      <c r="O643" s="27">
        <v>1725.86</v>
      </c>
      <c r="P643" s="27">
        <v>8600.1670508537718</v>
      </c>
      <c r="R643" s="27">
        <v>5123.7474539875502</v>
      </c>
      <c r="S643" s="28">
        <f t="shared" si="61"/>
        <v>0.63800000000000046</v>
      </c>
    </row>
    <row r="644" spans="6:19">
      <c r="F644" s="4">
        <f t="shared" si="60"/>
        <v>639</v>
      </c>
      <c r="G644" s="62">
        <f t="shared" ca="1" si="56"/>
        <v>8.5299999999999994</v>
      </c>
      <c r="H644" s="61">
        <f t="shared" ca="1" si="57"/>
        <v>8.1699999999999995E-2</v>
      </c>
      <c r="I644" s="27">
        <f t="shared" ca="1" si="58"/>
        <v>168.31</v>
      </c>
      <c r="J644" s="27">
        <f t="shared" ca="1" si="59"/>
        <v>1005.8163700623729</v>
      </c>
      <c r="L644" s="4">
        <v>639</v>
      </c>
      <c r="M644" s="62">
        <v>4.8499999999999996</v>
      </c>
      <c r="N644" s="63">
        <v>8.0700000000000008E-2</v>
      </c>
      <c r="O644" s="27">
        <v>792.51</v>
      </c>
      <c r="P644" s="27">
        <v>3080.4253776442561</v>
      </c>
      <c r="R644" s="27">
        <v>5132.0613852936503</v>
      </c>
      <c r="S644" s="28">
        <f t="shared" si="61"/>
        <v>0.63900000000000046</v>
      </c>
    </row>
    <row r="645" spans="6:19">
      <c r="F645" s="4">
        <f t="shared" si="60"/>
        <v>640</v>
      </c>
      <c r="G645" s="62">
        <f t="shared" ca="1" si="56"/>
        <v>2.72</v>
      </c>
      <c r="H645" s="61">
        <f t="shared" ca="1" si="57"/>
        <v>0.10710000000000001</v>
      </c>
      <c r="I645" s="27">
        <f t="shared" ca="1" si="58"/>
        <v>1599.2</v>
      </c>
      <c r="J645" s="27">
        <f t="shared" ca="1" si="59"/>
        <v>3609.7892010723253</v>
      </c>
      <c r="L645" s="4">
        <v>640</v>
      </c>
      <c r="M645" s="62">
        <v>6.74</v>
      </c>
      <c r="N645" s="63">
        <v>0.14810000000000001</v>
      </c>
      <c r="O645" s="27">
        <v>914.5</v>
      </c>
      <c r="P645" s="27">
        <v>3740.6308253906886</v>
      </c>
      <c r="R645" s="27">
        <v>5136.8193361201247</v>
      </c>
      <c r="S645" s="28">
        <f t="shared" si="61"/>
        <v>0.64000000000000046</v>
      </c>
    </row>
    <row r="646" spans="6:19">
      <c r="F646" s="4">
        <f t="shared" si="60"/>
        <v>641</v>
      </c>
      <c r="G646" s="62">
        <f t="shared" ca="1" si="56"/>
        <v>2.29</v>
      </c>
      <c r="H646" s="61">
        <f t="shared" ca="1" si="57"/>
        <v>0.10339999999999999</v>
      </c>
      <c r="I646" s="27">
        <f t="shared" ca="1" si="58"/>
        <v>342.32</v>
      </c>
      <c r="J646" s="27">
        <f t="shared" ca="1" si="59"/>
        <v>667.9057629118538</v>
      </c>
      <c r="L646" s="4">
        <v>641</v>
      </c>
      <c r="M646" s="62">
        <v>8.48</v>
      </c>
      <c r="N646" s="63">
        <v>8.0600000000000005E-2</v>
      </c>
      <c r="O646" s="27">
        <v>504.18</v>
      </c>
      <c r="P646" s="27">
        <v>3013.6434733549695</v>
      </c>
      <c r="R646" s="27">
        <v>5147.6331867012113</v>
      </c>
      <c r="S646" s="28">
        <f t="shared" si="61"/>
        <v>0.64100000000000046</v>
      </c>
    </row>
    <row r="647" spans="6:19">
      <c r="F647" s="4">
        <f t="shared" si="60"/>
        <v>642</v>
      </c>
      <c r="G647" s="62">
        <f t="shared" ref="G647:G710" ca="1" si="62">VLOOKUP(ROUND(RANDBETWEEN(1,100),0),$A$1:$D$102,2,FALSE)</f>
        <v>4.91</v>
      </c>
      <c r="H647" s="61">
        <f t="shared" ref="H647:H710" ca="1" si="63">VLOOKUP(ROUND(RANDBETWEEN(1,100),0),$A$1:$D$102,3,FALSE)</f>
        <v>0.10949999999999999</v>
      </c>
      <c r="I647" s="27">
        <f t="shared" ref="I647:I710" ca="1" si="64">VLOOKUP(ROUND(RANDBETWEEN(1,100),0),$A$1:$D$102,4,FALSE)</f>
        <v>486.33</v>
      </c>
      <c r="J647" s="27">
        <f t="shared" ref="J647:J710" ca="1" si="65">PV(H647,G647,-I647)</f>
        <v>1774.8681557622492</v>
      </c>
      <c r="L647" s="4">
        <v>642</v>
      </c>
      <c r="M647" s="62">
        <v>6.89</v>
      </c>
      <c r="N647" s="63">
        <v>8.0399999999999985E-2</v>
      </c>
      <c r="O647" s="27">
        <v>1291.67</v>
      </c>
      <c r="P647" s="27">
        <v>6635.848942476573</v>
      </c>
      <c r="R647" s="27">
        <v>5147.8425037452762</v>
      </c>
      <c r="S647" s="28">
        <f t="shared" si="61"/>
        <v>0.64200000000000046</v>
      </c>
    </row>
    <row r="648" spans="6:19">
      <c r="F648" s="4">
        <f t="shared" ref="F648:F711" si="66">F647+1</f>
        <v>643</v>
      </c>
      <c r="G648" s="62">
        <f t="shared" ca="1" si="62"/>
        <v>9.44</v>
      </c>
      <c r="H648" s="61">
        <f t="shared" ca="1" si="63"/>
        <v>8.0399999999999985E-2</v>
      </c>
      <c r="I648" s="27">
        <f t="shared" ca="1" si="64"/>
        <v>2187.52</v>
      </c>
      <c r="J648" s="27">
        <f t="shared" ca="1" si="65"/>
        <v>14096.302862200935</v>
      </c>
      <c r="L648" s="4">
        <v>643</v>
      </c>
      <c r="M648" s="62">
        <v>1.99</v>
      </c>
      <c r="N648" s="63">
        <v>7.7600000000000002E-2</v>
      </c>
      <c r="O648" s="27">
        <v>1963.5</v>
      </c>
      <c r="P648" s="27">
        <v>3496.7051576626513</v>
      </c>
      <c r="R648" s="27">
        <v>5152.3545737496797</v>
      </c>
      <c r="S648" s="28">
        <f t="shared" ref="S648:S711" si="67">S647+1/1000</f>
        <v>0.64300000000000046</v>
      </c>
    </row>
    <row r="649" spans="6:19">
      <c r="F649" s="4">
        <f t="shared" si="66"/>
        <v>644</v>
      </c>
      <c r="G649" s="62">
        <f t="shared" ca="1" si="62"/>
        <v>9.9700000000000006</v>
      </c>
      <c r="H649" s="61">
        <f t="shared" ca="1" si="63"/>
        <v>6.1100000000000002E-2</v>
      </c>
      <c r="I649" s="27">
        <f t="shared" ca="1" si="64"/>
        <v>2553.86</v>
      </c>
      <c r="J649" s="27">
        <f t="shared" ca="1" si="65"/>
        <v>18657.925966910749</v>
      </c>
      <c r="L649" s="4">
        <v>644</v>
      </c>
      <c r="M649" s="62">
        <v>2.36</v>
      </c>
      <c r="N649" s="63">
        <v>7.0499999999999993E-2</v>
      </c>
      <c r="O649" s="27">
        <v>1317.25</v>
      </c>
      <c r="P649" s="27">
        <v>2774.9699069382091</v>
      </c>
      <c r="R649" s="27">
        <v>5163.8937990508675</v>
      </c>
      <c r="S649" s="28">
        <f t="shared" si="67"/>
        <v>0.64400000000000046</v>
      </c>
    </row>
    <row r="650" spans="6:19">
      <c r="F650" s="4">
        <f t="shared" si="66"/>
        <v>645</v>
      </c>
      <c r="G650" s="62">
        <f t="shared" ca="1" si="62"/>
        <v>3.81</v>
      </c>
      <c r="H650" s="61">
        <f t="shared" ca="1" si="63"/>
        <v>7.5700000000000003E-2</v>
      </c>
      <c r="I650" s="27">
        <f t="shared" ca="1" si="64"/>
        <v>999.61</v>
      </c>
      <c r="J650" s="27">
        <f t="shared" ca="1" si="65"/>
        <v>3205.0866525020588</v>
      </c>
      <c r="L650" s="4">
        <v>645</v>
      </c>
      <c r="M650" s="62">
        <v>5.45</v>
      </c>
      <c r="N650" s="63">
        <v>0.1067</v>
      </c>
      <c r="O650" s="27">
        <v>739.1</v>
      </c>
      <c r="P650" s="27">
        <v>2940.5446619244326</v>
      </c>
      <c r="R650" s="27">
        <v>5180.4169421890283</v>
      </c>
      <c r="S650" s="28">
        <f t="shared" si="67"/>
        <v>0.64500000000000046</v>
      </c>
    </row>
    <row r="651" spans="6:19">
      <c r="F651" s="4">
        <f t="shared" si="66"/>
        <v>646</v>
      </c>
      <c r="G651" s="62">
        <f t="shared" ca="1" si="62"/>
        <v>7.35</v>
      </c>
      <c r="H651" s="61">
        <f t="shared" ca="1" si="63"/>
        <v>0.11210000000000001</v>
      </c>
      <c r="I651" s="27">
        <f t="shared" ca="1" si="64"/>
        <v>593.13</v>
      </c>
      <c r="J651" s="27">
        <f t="shared" ca="1" si="65"/>
        <v>2867.8917332653205</v>
      </c>
      <c r="L651" s="4">
        <v>646</v>
      </c>
      <c r="M651" s="62">
        <v>7.38</v>
      </c>
      <c r="N651" s="63">
        <v>7.0000000000000007E-2</v>
      </c>
      <c r="O651" s="27">
        <v>1599.2</v>
      </c>
      <c r="P651" s="27">
        <v>8979.6738679323626</v>
      </c>
      <c r="R651" s="27">
        <v>5190.0978944161761</v>
      </c>
      <c r="S651" s="28">
        <f t="shared" si="67"/>
        <v>0.64600000000000046</v>
      </c>
    </row>
    <row r="652" spans="6:19">
      <c r="F652" s="4">
        <f t="shared" si="66"/>
        <v>647</v>
      </c>
      <c r="G652" s="62">
        <f t="shared" ca="1" si="62"/>
        <v>7.83</v>
      </c>
      <c r="H652" s="61">
        <f t="shared" ca="1" si="63"/>
        <v>8.9700000000000002E-2</v>
      </c>
      <c r="I652" s="27">
        <f t="shared" ca="1" si="64"/>
        <v>1523.06</v>
      </c>
      <c r="J652" s="27">
        <f t="shared" ca="1" si="65"/>
        <v>8313.6376494895285</v>
      </c>
      <c r="L652" s="4">
        <v>647</v>
      </c>
      <c r="M652" s="62">
        <v>9.4</v>
      </c>
      <c r="N652" s="63">
        <v>8.9700000000000002E-2</v>
      </c>
      <c r="O652" s="27">
        <v>168.31</v>
      </c>
      <c r="P652" s="27">
        <v>1039.5454952467117</v>
      </c>
      <c r="R652" s="27">
        <v>5191.210388287258</v>
      </c>
      <c r="S652" s="28">
        <f t="shared" si="67"/>
        <v>0.64700000000000046</v>
      </c>
    </row>
    <row r="653" spans="6:19">
      <c r="F653" s="4">
        <f t="shared" si="66"/>
        <v>648</v>
      </c>
      <c r="G653" s="62">
        <f t="shared" ca="1" si="62"/>
        <v>2.72</v>
      </c>
      <c r="H653" s="61">
        <f t="shared" ca="1" si="63"/>
        <v>0.11119999999999999</v>
      </c>
      <c r="I653" s="27">
        <f t="shared" ca="1" si="64"/>
        <v>1579.04</v>
      </c>
      <c r="J653" s="27">
        <f t="shared" ca="1" si="65"/>
        <v>3540.5825319358141</v>
      </c>
      <c r="L653" s="4">
        <v>648</v>
      </c>
      <c r="M653" s="62">
        <v>8.49</v>
      </c>
      <c r="N653" s="63">
        <v>8.4700000000000011E-2</v>
      </c>
      <c r="O653" s="27">
        <v>914.5</v>
      </c>
      <c r="P653" s="27">
        <v>5382.890411566781</v>
      </c>
      <c r="R653" s="27">
        <v>5210.9329402252961</v>
      </c>
      <c r="S653" s="28">
        <f t="shared" si="67"/>
        <v>0.64800000000000046</v>
      </c>
    </row>
    <row r="654" spans="6:19">
      <c r="F654" s="4">
        <f t="shared" si="66"/>
        <v>649</v>
      </c>
      <c r="G654" s="62">
        <f t="shared" ca="1" si="62"/>
        <v>1.31</v>
      </c>
      <c r="H654" s="61">
        <f t="shared" ca="1" si="63"/>
        <v>0.1009</v>
      </c>
      <c r="I654" s="27">
        <f t="shared" ca="1" si="64"/>
        <v>2187.52</v>
      </c>
      <c r="J654" s="27">
        <f t="shared" ca="1" si="65"/>
        <v>2565.217849680495</v>
      </c>
      <c r="L654" s="4">
        <v>649</v>
      </c>
      <c r="M654" s="62">
        <v>9.51</v>
      </c>
      <c r="N654" s="63">
        <v>7.8600000000000003E-2</v>
      </c>
      <c r="O654" s="27">
        <v>1520.96</v>
      </c>
      <c r="P654" s="27">
        <v>9927.5601969784002</v>
      </c>
      <c r="R654" s="27">
        <v>5210.9374296605019</v>
      </c>
      <c r="S654" s="28">
        <f t="shared" si="67"/>
        <v>0.64900000000000047</v>
      </c>
    </row>
    <row r="655" spans="6:19">
      <c r="F655" s="4">
        <f t="shared" si="66"/>
        <v>650</v>
      </c>
      <c r="G655" s="62">
        <f t="shared" ca="1" si="62"/>
        <v>3.9</v>
      </c>
      <c r="H655" s="61">
        <f t="shared" ca="1" si="63"/>
        <v>8.1099999999999992E-2</v>
      </c>
      <c r="I655" s="27">
        <f t="shared" ca="1" si="64"/>
        <v>2875.6</v>
      </c>
      <c r="J655" s="27">
        <f t="shared" ca="1" si="65"/>
        <v>9297.8816672142584</v>
      </c>
      <c r="L655" s="4">
        <v>650</v>
      </c>
      <c r="M655" s="62">
        <v>8.5299999999999994</v>
      </c>
      <c r="N655" s="63">
        <v>0.1076</v>
      </c>
      <c r="O655" s="27">
        <v>1579.04</v>
      </c>
      <c r="P655" s="27">
        <v>8537.5531317258974</v>
      </c>
      <c r="R655" s="27">
        <v>5216.0126363520885</v>
      </c>
      <c r="S655" s="28">
        <f t="shared" si="67"/>
        <v>0.65000000000000047</v>
      </c>
    </row>
    <row r="656" spans="6:19">
      <c r="F656" s="4">
        <f t="shared" si="66"/>
        <v>651</v>
      </c>
      <c r="G656" s="62">
        <f t="shared" ca="1" si="62"/>
        <v>4.8499999999999996</v>
      </c>
      <c r="H656" s="61">
        <f t="shared" ca="1" si="63"/>
        <v>0.10949999999999999</v>
      </c>
      <c r="I656" s="27">
        <f t="shared" ca="1" si="64"/>
        <v>689</v>
      </c>
      <c r="J656" s="27">
        <f t="shared" ca="1" si="65"/>
        <v>2490.8891249665344</v>
      </c>
      <c r="L656" s="4">
        <v>651</v>
      </c>
      <c r="M656" s="62">
        <v>4.6900000000000004</v>
      </c>
      <c r="N656" s="63">
        <v>0.124</v>
      </c>
      <c r="O656" s="27">
        <v>1960.95</v>
      </c>
      <c r="P656" s="27">
        <v>6674.0152582237715</v>
      </c>
      <c r="R656" s="27">
        <v>5231.5620933671853</v>
      </c>
      <c r="S656" s="28">
        <f t="shared" si="67"/>
        <v>0.65100000000000047</v>
      </c>
    </row>
    <row r="657" spans="6:19">
      <c r="F657" s="4">
        <f t="shared" si="66"/>
        <v>652</v>
      </c>
      <c r="G657" s="62">
        <f t="shared" ca="1" si="62"/>
        <v>8.5299999999999994</v>
      </c>
      <c r="H657" s="61">
        <f t="shared" ca="1" si="63"/>
        <v>0.1207</v>
      </c>
      <c r="I657" s="27">
        <f t="shared" ca="1" si="64"/>
        <v>1074.4100000000001</v>
      </c>
      <c r="J657" s="27">
        <f t="shared" ca="1" si="65"/>
        <v>5533.9073649865131</v>
      </c>
      <c r="L657" s="4">
        <v>652</v>
      </c>
      <c r="M657" s="62">
        <v>2.83</v>
      </c>
      <c r="N657" s="63">
        <v>7.5700000000000003E-2</v>
      </c>
      <c r="O657" s="27">
        <v>1235.24</v>
      </c>
      <c r="P657" s="27">
        <v>3044.5581791147038</v>
      </c>
      <c r="R657" s="27">
        <v>5275.5360665859134</v>
      </c>
      <c r="S657" s="28">
        <f t="shared" si="67"/>
        <v>0.65200000000000047</v>
      </c>
    </row>
    <row r="658" spans="6:19">
      <c r="F658" s="4">
        <f t="shared" si="66"/>
        <v>653</v>
      </c>
      <c r="G658" s="62">
        <f t="shared" ca="1" si="62"/>
        <v>7.62</v>
      </c>
      <c r="H658" s="61">
        <f t="shared" ca="1" si="63"/>
        <v>8.9700000000000002E-2</v>
      </c>
      <c r="I658" s="27">
        <f t="shared" ca="1" si="64"/>
        <v>1013.63</v>
      </c>
      <c r="J658" s="27">
        <f t="shared" ca="1" si="65"/>
        <v>5427.9255018755875</v>
      </c>
      <c r="L658" s="4">
        <v>653</v>
      </c>
      <c r="M658" s="62">
        <v>4.57</v>
      </c>
      <c r="N658" s="63">
        <v>0.1047</v>
      </c>
      <c r="O658" s="27">
        <v>664.27</v>
      </c>
      <c r="P658" s="27">
        <v>2319.4583038795313</v>
      </c>
      <c r="R658" s="27">
        <v>5276.3124310806061</v>
      </c>
      <c r="S658" s="28">
        <f t="shared" si="67"/>
        <v>0.65300000000000047</v>
      </c>
    </row>
    <row r="659" spans="6:19">
      <c r="F659" s="4">
        <f t="shared" si="66"/>
        <v>654</v>
      </c>
      <c r="G659" s="62">
        <f t="shared" ca="1" si="62"/>
        <v>9.02</v>
      </c>
      <c r="H659" s="61">
        <f t="shared" ca="1" si="63"/>
        <v>8.9700000000000002E-2</v>
      </c>
      <c r="I659" s="27">
        <f t="shared" ca="1" si="64"/>
        <v>1150.4100000000001</v>
      </c>
      <c r="J659" s="27">
        <f t="shared" ca="1" si="65"/>
        <v>6915.5731200894243</v>
      </c>
      <c r="L659" s="4">
        <v>654</v>
      </c>
      <c r="M659" s="62">
        <v>3.38</v>
      </c>
      <c r="N659" s="63">
        <v>7.8600000000000003E-2</v>
      </c>
      <c r="O659" s="27">
        <v>866.98</v>
      </c>
      <c r="P659" s="27">
        <v>2489.0909964419684</v>
      </c>
      <c r="R659" s="27">
        <v>5277.720666409301</v>
      </c>
      <c r="S659" s="28">
        <f t="shared" si="67"/>
        <v>0.65400000000000047</v>
      </c>
    </row>
    <row r="660" spans="6:19">
      <c r="F660" s="4">
        <f t="shared" si="66"/>
        <v>655</v>
      </c>
      <c r="G660" s="62">
        <f t="shared" ca="1" si="62"/>
        <v>4.8499999999999996</v>
      </c>
      <c r="H660" s="61">
        <f t="shared" ca="1" si="63"/>
        <v>0.1014</v>
      </c>
      <c r="I660" s="27">
        <f t="shared" ca="1" si="64"/>
        <v>809.71</v>
      </c>
      <c r="J660" s="27">
        <f t="shared" ca="1" si="65"/>
        <v>2986.5956498829573</v>
      </c>
      <c r="L660" s="4">
        <v>655</v>
      </c>
      <c r="M660" s="62">
        <v>2.19</v>
      </c>
      <c r="N660" s="63">
        <v>0.12210000000000001</v>
      </c>
      <c r="O660" s="27">
        <v>617.33000000000004</v>
      </c>
      <c r="P660" s="27">
        <v>1127.3849322378235</v>
      </c>
      <c r="R660" s="27">
        <v>5295.0316414921426</v>
      </c>
      <c r="S660" s="28">
        <f t="shared" si="67"/>
        <v>0.65500000000000047</v>
      </c>
    </row>
    <row r="661" spans="6:19">
      <c r="F661" s="4">
        <f t="shared" si="66"/>
        <v>656</v>
      </c>
      <c r="G661" s="62">
        <f t="shared" ca="1" si="62"/>
        <v>6.83</v>
      </c>
      <c r="H661" s="61">
        <f t="shared" ca="1" si="63"/>
        <v>8.4700000000000011E-2</v>
      </c>
      <c r="I661" s="27">
        <f t="shared" ca="1" si="64"/>
        <v>1242.3399999999999</v>
      </c>
      <c r="J661" s="27">
        <f t="shared" ca="1" si="65"/>
        <v>6249.8562658257551</v>
      </c>
      <c r="L661" s="4">
        <v>656</v>
      </c>
      <c r="M661" s="62">
        <v>1.66</v>
      </c>
      <c r="N661" s="63">
        <v>0.1047</v>
      </c>
      <c r="O661" s="27">
        <v>629.39</v>
      </c>
      <c r="P661" s="27">
        <v>915.85732271678921</v>
      </c>
      <c r="R661" s="27">
        <v>5327.6368556062198</v>
      </c>
      <c r="S661" s="28">
        <f t="shared" si="67"/>
        <v>0.65600000000000047</v>
      </c>
    </row>
    <row r="662" spans="6:19">
      <c r="F662" s="4">
        <f t="shared" si="66"/>
        <v>657</v>
      </c>
      <c r="G662" s="62">
        <f t="shared" ca="1" si="62"/>
        <v>3.81</v>
      </c>
      <c r="H662" s="61">
        <f t="shared" ca="1" si="63"/>
        <v>0.1069</v>
      </c>
      <c r="I662" s="27">
        <f t="shared" ca="1" si="64"/>
        <v>1259.18</v>
      </c>
      <c r="J662" s="27">
        <f t="shared" ca="1" si="65"/>
        <v>3779.6505902455106</v>
      </c>
      <c r="L662" s="4">
        <v>657</v>
      </c>
      <c r="M662" s="62">
        <v>2</v>
      </c>
      <c r="N662" s="63">
        <v>0.09</v>
      </c>
      <c r="O662" s="27">
        <v>1257.27</v>
      </c>
      <c r="P662" s="27">
        <v>2211.6777207305795</v>
      </c>
      <c r="R662" s="27">
        <v>5330.4026224078962</v>
      </c>
      <c r="S662" s="28">
        <f t="shared" si="67"/>
        <v>0.65700000000000047</v>
      </c>
    </row>
    <row r="663" spans="6:19">
      <c r="F663" s="4">
        <f t="shared" si="66"/>
        <v>658</v>
      </c>
      <c r="G663" s="62">
        <f t="shared" ca="1" si="62"/>
        <v>9.51</v>
      </c>
      <c r="H663" s="61">
        <f t="shared" ca="1" si="63"/>
        <v>0.1076</v>
      </c>
      <c r="I663" s="27">
        <f t="shared" ca="1" si="64"/>
        <v>905.26</v>
      </c>
      <c r="J663" s="27">
        <f t="shared" ca="1" si="65"/>
        <v>5229.8848312502678</v>
      </c>
      <c r="L663" s="4">
        <v>658</v>
      </c>
      <c r="M663" s="62">
        <v>7.38</v>
      </c>
      <c r="N663" s="63">
        <v>6.7799999999999999E-2</v>
      </c>
      <c r="O663" s="27">
        <v>430.74</v>
      </c>
      <c r="P663" s="27">
        <v>2438.1139362889994</v>
      </c>
      <c r="R663" s="27">
        <v>5353.4071996860139</v>
      </c>
      <c r="S663" s="28">
        <f t="shared" si="67"/>
        <v>0.65800000000000047</v>
      </c>
    </row>
    <row r="664" spans="6:19">
      <c r="F664" s="4">
        <f t="shared" si="66"/>
        <v>659</v>
      </c>
      <c r="G664" s="62">
        <f t="shared" ca="1" si="62"/>
        <v>4.16</v>
      </c>
      <c r="H664" s="61">
        <f t="shared" ca="1" si="63"/>
        <v>0.10949999999999999</v>
      </c>
      <c r="I664" s="27">
        <f t="shared" ca="1" si="64"/>
        <v>689</v>
      </c>
      <c r="J664" s="27">
        <f t="shared" ca="1" si="65"/>
        <v>2208.3336046746081</v>
      </c>
      <c r="L664" s="4">
        <v>659</v>
      </c>
      <c r="M664" s="62">
        <v>6</v>
      </c>
      <c r="N664" s="63">
        <v>6.9199999999999998E-2</v>
      </c>
      <c r="O664" s="27">
        <v>1212.2</v>
      </c>
      <c r="P664" s="27">
        <v>5792.2969442320236</v>
      </c>
      <c r="R664" s="27">
        <v>5363.5859765685354</v>
      </c>
      <c r="S664" s="28">
        <f t="shared" si="67"/>
        <v>0.65900000000000047</v>
      </c>
    </row>
    <row r="665" spans="6:19">
      <c r="F665" s="4">
        <f t="shared" si="66"/>
        <v>660</v>
      </c>
      <c r="G665" s="62">
        <f t="shared" ca="1" si="62"/>
        <v>4.55</v>
      </c>
      <c r="H665" s="61">
        <f t="shared" ca="1" si="63"/>
        <v>7.400000000000001E-2</v>
      </c>
      <c r="I665" s="27">
        <f t="shared" ca="1" si="64"/>
        <v>381</v>
      </c>
      <c r="J665" s="27">
        <f t="shared" ca="1" si="65"/>
        <v>1427.9561752367263</v>
      </c>
      <c r="L665" s="4">
        <v>660</v>
      </c>
      <c r="M665" s="62">
        <v>9.4</v>
      </c>
      <c r="N665" s="63">
        <v>0.1061</v>
      </c>
      <c r="O665" s="27">
        <v>1212.2</v>
      </c>
      <c r="P665" s="27">
        <v>6997.2338623772193</v>
      </c>
      <c r="R665" s="27">
        <v>5382.890411566781</v>
      </c>
      <c r="S665" s="28">
        <f t="shared" si="67"/>
        <v>0.66000000000000048</v>
      </c>
    </row>
    <row r="666" spans="6:19">
      <c r="F666" s="4">
        <f t="shared" si="66"/>
        <v>661</v>
      </c>
      <c r="G666" s="62">
        <f t="shared" ca="1" si="62"/>
        <v>4.2</v>
      </c>
      <c r="H666" s="61">
        <f t="shared" ca="1" si="63"/>
        <v>7.9299999999999995E-2</v>
      </c>
      <c r="I666" s="27">
        <f t="shared" ca="1" si="64"/>
        <v>1401.26</v>
      </c>
      <c r="J666" s="27">
        <f t="shared" ca="1" si="65"/>
        <v>4845.6308773224073</v>
      </c>
      <c r="L666" s="4">
        <v>661</v>
      </c>
      <c r="M666" s="62">
        <v>8.1300000000000008</v>
      </c>
      <c r="N666" s="63">
        <v>9.5799999999999996E-2</v>
      </c>
      <c r="O666" s="27">
        <v>1448.1</v>
      </c>
      <c r="P666" s="27">
        <v>7931.0180179901936</v>
      </c>
      <c r="R666" s="27">
        <v>5385.2350763784516</v>
      </c>
      <c r="S666" s="28">
        <f t="shared" si="67"/>
        <v>0.66100000000000048</v>
      </c>
    </row>
    <row r="667" spans="6:19">
      <c r="F667" s="4">
        <f t="shared" si="66"/>
        <v>662</v>
      </c>
      <c r="G667" s="62">
        <f t="shared" ca="1" si="62"/>
        <v>4.42</v>
      </c>
      <c r="H667" s="61">
        <f t="shared" ca="1" si="63"/>
        <v>9.0700000000000003E-2</v>
      </c>
      <c r="I667" s="27">
        <f t="shared" ca="1" si="64"/>
        <v>1294.1099999999999</v>
      </c>
      <c r="J667" s="27">
        <f t="shared" ca="1" si="65"/>
        <v>4547.1276580280964</v>
      </c>
      <c r="L667" s="4">
        <v>662</v>
      </c>
      <c r="M667" s="62">
        <v>6.77</v>
      </c>
      <c r="N667" s="63">
        <v>7.7600000000000002E-2</v>
      </c>
      <c r="O667" s="27">
        <v>905.26</v>
      </c>
      <c r="P667" s="27">
        <v>4632.1846766675308</v>
      </c>
      <c r="R667" s="27">
        <v>5385.2372210796711</v>
      </c>
      <c r="S667" s="28">
        <f t="shared" si="67"/>
        <v>0.66200000000000048</v>
      </c>
    </row>
    <row r="668" spans="6:19">
      <c r="F668" s="4">
        <f t="shared" si="66"/>
        <v>663</v>
      </c>
      <c r="G668" s="62">
        <f t="shared" ca="1" si="62"/>
        <v>6.06</v>
      </c>
      <c r="H668" s="61">
        <f t="shared" ca="1" si="63"/>
        <v>0.1042</v>
      </c>
      <c r="I668" s="27">
        <f t="shared" ca="1" si="64"/>
        <v>2187.52</v>
      </c>
      <c r="J668" s="27">
        <f t="shared" ca="1" si="65"/>
        <v>9479.7718961767041</v>
      </c>
      <c r="L668" s="4">
        <v>663</v>
      </c>
      <c r="M668" s="62">
        <v>6.14</v>
      </c>
      <c r="N668" s="63">
        <v>0.1014</v>
      </c>
      <c r="O668" s="27">
        <v>1150.4100000000001</v>
      </c>
      <c r="P668" s="27">
        <v>5075.2026126828232</v>
      </c>
      <c r="R668" s="27">
        <v>5399.3572891999311</v>
      </c>
      <c r="S668" s="28">
        <f t="shared" si="67"/>
        <v>0.66300000000000048</v>
      </c>
    </row>
    <row r="669" spans="6:19">
      <c r="F669" s="4">
        <f t="shared" si="66"/>
        <v>664</v>
      </c>
      <c r="G669" s="62">
        <f t="shared" ca="1" si="62"/>
        <v>6.85</v>
      </c>
      <c r="H669" s="61">
        <f t="shared" ca="1" si="63"/>
        <v>4.7899999999999998E-2</v>
      </c>
      <c r="I669" s="27">
        <f t="shared" ca="1" si="64"/>
        <v>689</v>
      </c>
      <c r="J669" s="27">
        <f t="shared" ca="1" si="65"/>
        <v>3944.3186290282433</v>
      </c>
      <c r="L669" s="4">
        <v>664</v>
      </c>
      <c r="M669" s="62">
        <v>1.64</v>
      </c>
      <c r="N669" s="63">
        <v>7.22E-2</v>
      </c>
      <c r="O669" s="27">
        <v>617.33000000000004</v>
      </c>
      <c r="P669" s="27">
        <v>923.73146085355143</v>
      </c>
      <c r="R669" s="27">
        <v>5405.5376227855722</v>
      </c>
      <c r="S669" s="28">
        <f t="shared" si="67"/>
        <v>0.66400000000000048</v>
      </c>
    </row>
    <row r="670" spans="6:19">
      <c r="F670" s="4">
        <f t="shared" si="66"/>
        <v>665</v>
      </c>
      <c r="G670" s="62">
        <f t="shared" ca="1" si="62"/>
        <v>4.32</v>
      </c>
      <c r="H670" s="61">
        <f t="shared" ca="1" si="63"/>
        <v>0.12210000000000001</v>
      </c>
      <c r="I670" s="27">
        <f t="shared" ca="1" si="64"/>
        <v>381</v>
      </c>
      <c r="J670" s="27">
        <f t="shared" ca="1" si="65"/>
        <v>1223.368522210149</v>
      </c>
      <c r="L670" s="4">
        <v>665</v>
      </c>
      <c r="M670" s="62">
        <v>8.92</v>
      </c>
      <c r="N670" s="63">
        <v>8.7599999999999997E-2</v>
      </c>
      <c r="O670" s="27">
        <v>914.5</v>
      </c>
      <c r="P670" s="27">
        <v>5503.5068287328158</v>
      </c>
      <c r="R670" s="27">
        <v>5413.7695996039392</v>
      </c>
      <c r="S670" s="28">
        <f t="shared" si="67"/>
        <v>0.66500000000000048</v>
      </c>
    </row>
    <row r="671" spans="6:19">
      <c r="F671" s="4">
        <f t="shared" si="66"/>
        <v>666</v>
      </c>
      <c r="G671" s="62">
        <f t="shared" ca="1" si="62"/>
        <v>8.49</v>
      </c>
      <c r="H671" s="61">
        <f t="shared" ca="1" si="63"/>
        <v>5.74E-2</v>
      </c>
      <c r="I671" s="27">
        <f t="shared" ca="1" si="64"/>
        <v>2187.52</v>
      </c>
      <c r="J671" s="27">
        <f t="shared" ca="1" si="65"/>
        <v>14382.798515753097</v>
      </c>
      <c r="L671" s="4">
        <v>666</v>
      </c>
      <c r="M671" s="62">
        <v>3.91</v>
      </c>
      <c r="N671" s="63">
        <v>0.124</v>
      </c>
      <c r="O671" s="27">
        <v>430.74</v>
      </c>
      <c r="P671" s="27">
        <v>1274.3450213544747</v>
      </c>
      <c r="R671" s="27">
        <v>5416.8308441092895</v>
      </c>
      <c r="S671" s="28">
        <f t="shared" si="67"/>
        <v>0.66600000000000048</v>
      </c>
    </row>
    <row r="672" spans="6:19">
      <c r="F672" s="4">
        <f t="shared" si="66"/>
        <v>667</v>
      </c>
      <c r="G672" s="62">
        <f t="shared" ca="1" si="62"/>
        <v>8.99</v>
      </c>
      <c r="H672" s="61">
        <f t="shared" ca="1" si="63"/>
        <v>8.0700000000000008E-2</v>
      </c>
      <c r="I672" s="27">
        <f t="shared" ca="1" si="64"/>
        <v>1695.88</v>
      </c>
      <c r="J672" s="27">
        <f t="shared" ca="1" si="65"/>
        <v>10555.089597366188</v>
      </c>
      <c r="L672" s="4">
        <v>667</v>
      </c>
      <c r="M672" s="62">
        <v>6.89</v>
      </c>
      <c r="N672" s="63">
        <v>7.5700000000000003E-2</v>
      </c>
      <c r="O672" s="27">
        <v>664.27</v>
      </c>
      <c r="P672" s="27">
        <v>3467.4523055147733</v>
      </c>
      <c r="R672" s="27">
        <v>5419.9399757213723</v>
      </c>
      <c r="S672" s="28">
        <f t="shared" si="67"/>
        <v>0.66700000000000048</v>
      </c>
    </row>
    <row r="673" spans="6:19">
      <c r="F673" s="4">
        <f t="shared" si="66"/>
        <v>668</v>
      </c>
      <c r="G673" s="62">
        <f t="shared" ca="1" si="62"/>
        <v>4.55</v>
      </c>
      <c r="H673" s="61">
        <f t="shared" ca="1" si="63"/>
        <v>0.1007</v>
      </c>
      <c r="I673" s="27">
        <f t="shared" ca="1" si="64"/>
        <v>689</v>
      </c>
      <c r="J673" s="27">
        <f t="shared" ca="1" si="65"/>
        <v>2420.3372480645999</v>
      </c>
      <c r="L673" s="4">
        <v>668</v>
      </c>
      <c r="M673" s="62">
        <v>4.6900000000000004</v>
      </c>
      <c r="N673" s="63">
        <v>0.1061</v>
      </c>
      <c r="O673" s="27">
        <v>342.32</v>
      </c>
      <c r="P673" s="27">
        <v>1215.8109783831051</v>
      </c>
      <c r="R673" s="27">
        <v>5441.7847990149612</v>
      </c>
      <c r="S673" s="28">
        <f t="shared" si="67"/>
        <v>0.66800000000000048</v>
      </c>
    </row>
    <row r="674" spans="6:19">
      <c r="F674" s="4">
        <f t="shared" si="66"/>
        <v>669</v>
      </c>
      <c r="G674" s="62">
        <f t="shared" ca="1" si="62"/>
        <v>8.48</v>
      </c>
      <c r="H674" s="61">
        <f t="shared" ca="1" si="63"/>
        <v>9.3800000000000008E-2</v>
      </c>
      <c r="I674" s="27">
        <f t="shared" ca="1" si="64"/>
        <v>1401.26</v>
      </c>
      <c r="J674" s="27">
        <f t="shared" ca="1" si="65"/>
        <v>7954.5148547189638</v>
      </c>
      <c r="L674" s="4">
        <v>669</v>
      </c>
      <c r="M674" s="62">
        <v>9.02</v>
      </c>
      <c r="N674" s="63">
        <v>9.3800000000000008E-2</v>
      </c>
      <c r="O674" s="27">
        <v>1724.29</v>
      </c>
      <c r="P674" s="27">
        <v>10194.441465078618</v>
      </c>
      <c r="R674" s="27">
        <v>5450.7951670883731</v>
      </c>
      <c r="S674" s="28">
        <f t="shared" si="67"/>
        <v>0.66900000000000048</v>
      </c>
    </row>
    <row r="675" spans="6:19">
      <c r="F675" s="4">
        <f t="shared" si="66"/>
        <v>670</v>
      </c>
      <c r="G675" s="62">
        <f t="shared" ca="1" si="62"/>
        <v>8.1300000000000008</v>
      </c>
      <c r="H675" s="61">
        <f t="shared" ca="1" si="63"/>
        <v>0.1014</v>
      </c>
      <c r="I675" s="27">
        <f t="shared" ca="1" si="64"/>
        <v>1291.67</v>
      </c>
      <c r="J675" s="27">
        <f t="shared" ca="1" si="65"/>
        <v>6929.3789048756053</v>
      </c>
      <c r="L675" s="4">
        <v>670</v>
      </c>
      <c r="M675" s="62">
        <v>6</v>
      </c>
      <c r="N675" s="63">
        <v>8.9700000000000002E-2</v>
      </c>
      <c r="O675" s="27">
        <v>1891.19</v>
      </c>
      <c r="P675" s="27">
        <v>8491.3179115752791</v>
      </c>
      <c r="R675" s="27">
        <v>5468.2072594461715</v>
      </c>
      <c r="S675" s="28">
        <f t="shared" si="67"/>
        <v>0.67000000000000048</v>
      </c>
    </row>
    <row r="676" spans="6:19">
      <c r="F676" s="4">
        <f t="shared" si="66"/>
        <v>671</v>
      </c>
      <c r="G676" s="62">
        <f t="shared" ca="1" si="62"/>
        <v>4.82</v>
      </c>
      <c r="H676" s="61">
        <f t="shared" ca="1" si="63"/>
        <v>9.4200000000000006E-2</v>
      </c>
      <c r="I676" s="27">
        <f t="shared" ca="1" si="64"/>
        <v>739.1</v>
      </c>
      <c r="J676" s="27">
        <f t="shared" ca="1" si="65"/>
        <v>2762.0650076136781</v>
      </c>
      <c r="L676" s="4">
        <v>671</v>
      </c>
      <c r="M676" s="62">
        <v>2.17</v>
      </c>
      <c r="N676" s="63">
        <v>9.6300000000000011E-2</v>
      </c>
      <c r="O676" s="27">
        <v>1150.4100000000001</v>
      </c>
      <c r="P676" s="27">
        <v>2160.684528884557</v>
      </c>
      <c r="R676" s="27">
        <v>5470.1607246188551</v>
      </c>
      <c r="S676" s="28">
        <f t="shared" si="67"/>
        <v>0.67100000000000048</v>
      </c>
    </row>
    <row r="677" spans="6:19">
      <c r="F677" s="4">
        <f t="shared" si="66"/>
        <v>672</v>
      </c>
      <c r="G677" s="62">
        <f t="shared" ca="1" si="62"/>
        <v>8.48</v>
      </c>
      <c r="H677" s="61">
        <f t="shared" ca="1" si="63"/>
        <v>6.5099999999999991E-2</v>
      </c>
      <c r="I677" s="27">
        <f t="shared" ca="1" si="64"/>
        <v>1317.25</v>
      </c>
      <c r="J677" s="27">
        <f t="shared" ca="1" si="65"/>
        <v>8381.5696125461691</v>
      </c>
      <c r="L677" s="4">
        <v>672</v>
      </c>
      <c r="M677" s="62">
        <v>6.85</v>
      </c>
      <c r="N677" s="63">
        <v>6.8000000000000005E-2</v>
      </c>
      <c r="O677" s="27">
        <v>1109.19</v>
      </c>
      <c r="P677" s="27">
        <v>5917.5879851739946</v>
      </c>
      <c r="R677" s="27">
        <v>5470.5633663030621</v>
      </c>
      <c r="S677" s="28">
        <f t="shared" si="67"/>
        <v>0.67200000000000049</v>
      </c>
    </row>
    <row r="678" spans="6:19">
      <c r="F678" s="4">
        <f t="shared" si="66"/>
        <v>673</v>
      </c>
      <c r="G678" s="62">
        <f t="shared" ca="1" si="62"/>
        <v>2</v>
      </c>
      <c r="H678" s="61">
        <f t="shared" ca="1" si="63"/>
        <v>0.10060000000000001</v>
      </c>
      <c r="I678" s="27">
        <f t="shared" ca="1" si="64"/>
        <v>1523.06</v>
      </c>
      <c r="J678" s="27">
        <f t="shared" ca="1" si="65"/>
        <v>2641.2004137369568</v>
      </c>
      <c r="L678" s="4">
        <v>673</v>
      </c>
      <c r="M678" s="62">
        <v>7.8</v>
      </c>
      <c r="N678" s="63">
        <v>7.8600000000000003E-2</v>
      </c>
      <c r="O678" s="27">
        <v>1919.12</v>
      </c>
      <c r="P678" s="27">
        <v>10884.087071069742</v>
      </c>
      <c r="R678" s="27">
        <v>5476.665244527424</v>
      </c>
      <c r="S678" s="28">
        <f t="shared" si="67"/>
        <v>0.67300000000000049</v>
      </c>
    </row>
    <row r="679" spans="6:19">
      <c r="F679" s="4">
        <f t="shared" si="66"/>
        <v>674</v>
      </c>
      <c r="G679" s="62">
        <f t="shared" ca="1" si="62"/>
        <v>3.9</v>
      </c>
      <c r="H679" s="61">
        <f t="shared" ca="1" si="63"/>
        <v>0.10710000000000001</v>
      </c>
      <c r="I679" s="27">
        <f t="shared" ca="1" si="64"/>
        <v>1409.07</v>
      </c>
      <c r="J679" s="27">
        <f t="shared" ca="1" si="65"/>
        <v>4309.2087669518869</v>
      </c>
      <c r="L679" s="4">
        <v>674</v>
      </c>
      <c r="M679" s="62">
        <v>6.92</v>
      </c>
      <c r="N679" s="63">
        <v>8.1099999999999992E-2</v>
      </c>
      <c r="O679" s="27">
        <v>1559.9</v>
      </c>
      <c r="P679" s="27">
        <v>8021.2198098418785</v>
      </c>
      <c r="R679" s="27">
        <v>5491.2008886318772</v>
      </c>
      <c r="S679" s="28">
        <f t="shared" si="67"/>
        <v>0.67400000000000049</v>
      </c>
    </row>
    <row r="680" spans="6:19">
      <c r="F680" s="4">
        <f t="shared" si="66"/>
        <v>675</v>
      </c>
      <c r="G680" s="62">
        <f t="shared" ca="1" si="62"/>
        <v>6.98</v>
      </c>
      <c r="H680" s="61">
        <f t="shared" ca="1" si="63"/>
        <v>0.1067</v>
      </c>
      <c r="I680" s="27">
        <f t="shared" ca="1" si="64"/>
        <v>1150.4100000000001</v>
      </c>
      <c r="J680" s="27">
        <f t="shared" ca="1" si="65"/>
        <v>5468.4841696861531</v>
      </c>
      <c r="L680" s="4">
        <v>675</v>
      </c>
      <c r="M680" s="62">
        <v>4.82</v>
      </c>
      <c r="N680" s="63">
        <v>5.9500000000000004E-2</v>
      </c>
      <c r="O680" s="27">
        <v>358.54</v>
      </c>
      <c r="P680" s="27">
        <v>1465.1559879244437</v>
      </c>
      <c r="R680" s="27">
        <v>5497.3470057778468</v>
      </c>
      <c r="S680" s="28">
        <f t="shared" si="67"/>
        <v>0.67500000000000049</v>
      </c>
    </row>
    <row r="681" spans="6:19">
      <c r="F681" s="4">
        <f t="shared" si="66"/>
        <v>676</v>
      </c>
      <c r="G681" s="62">
        <f t="shared" ca="1" si="62"/>
        <v>1.07</v>
      </c>
      <c r="H681" s="61">
        <f t="shared" ca="1" si="63"/>
        <v>6.7799999999999999E-2</v>
      </c>
      <c r="I681" s="27">
        <f t="shared" ca="1" si="64"/>
        <v>1242.3399999999999</v>
      </c>
      <c r="J681" s="27">
        <f t="shared" ca="1" si="65"/>
        <v>1242.076844720086</v>
      </c>
      <c r="L681" s="4">
        <v>676</v>
      </c>
      <c r="M681" s="62">
        <v>5.38</v>
      </c>
      <c r="N681" s="63">
        <v>4.7899999999999998E-2</v>
      </c>
      <c r="O681" s="27">
        <v>1329.02</v>
      </c>
      <c r="P681" s="27">
        <v>6174.4727387844187</v>
      </c>
      <c r="R681" s="27">
        <v>5503.5068287328158</v>
      </c>
      <c r="S681" s="28">
        <f t="shared" si="67"/>
        <v>0.67600000000000049</v>
      </c>
    </row>
    <row r="682" spans="6:19">
      <c r="F682" s="4">
        <f t="shared" si="66"/>
        <v>677</v>
      </c>
      <c r="G682" s="62">
        <f t="shared" ca="1" si="62"/>
        <v>5.41</v>
      </c>
      <c r="H682" s="61">
        <f t="shared" ca="1" si="63"/>
        <v>7.4900000000000008E-2</v>
      </c>
      <c r="I682" s="27">
        <f t="shared" ca="1" si="64"/>
        <v>342.32</v>
      </c>
      <c r="J682" s="27">
        <f t="shared" ca="1" si="65"/>
        <v>1478.2910615641215</v>
      </c>
      <c r="L682" s="4">
        <v>677</v>
      </c>
      <c r="M682" s="62">
        <v>2.72</v>
      </c>
      <c r="N682" s="63">
        <v>8.9700000000000002E-2</v>
      </c>
      <c r="O682" s="27">
        <v>612.09</v>
      </c>
      <c r="P682" s="27">
        <v>1421.8284736511741</v>
      </c>
      <c r="R682" s="27">
        <v>5506.409360260317</v>
      </c>
      <c r="S682" s="28">
        <f t="shared" si="67"/>
        <v>0.67700000000000049</v>
      </c>
    </row>
    <row r="683" spans="6:19">
      <c r="F683" s="4">
        <f t="shared" si="66"/>
        <v>678</v>
      </c>
      <c r="G683" s="62">
        <f t="shared" ca="1" si="62"/>
        <v>4.55</v>
      </c>
      <c r="H683" s="61">
        <f t="shared" ca="1" si="63"/>
        <v>8.9700000000000002E-2</v>
      </c>
      <c r="I683" s="27">
        <f t="shared" ca="1" si="64"/>
        <v>1440.19</v>
      </c>
      <c r="J683" s="27">
        <f t="shared" ca="1" si="65"/>
        <v>5194.3570891244999</v>
      </c>
      <c r="L683" s="4">
        <v>678</v>
      </c>
      <c r="M683" s="62">
        <v>7.38</v>
      </c>
      <c r="N683" s="63">
        <v>9.4200000000000006E-2</v>
      </c>
      <c r="O683" s="27">
        <v>1294.1099999999999</v>
      </c>
      <c r="P683" s="27">
        <v>6668.4327861603788</v>
      </c>
      <c r="R683" s="27">
        <v>5528.1639716225172</v>
      </c>
      <c r="S683" s="28">
        <f t="shared" si="67"/>
        <v>0.67800000000000049</v>
      </c>
    </row>
    <row r="684" spans="6:19">
      <c r="F684" s="4">
        <f t="shared" si="66"/>
        <v>679</v>
      </c>
      <c r="G684" s="62">
        <f t="shared" ca="1" si="62"/>
        <v>6.77</v>
      </c>
      <c r="H684" s="61">
        <f t="shared" ca="1" si="63"/>
        <v>8.0500000000000002E-2</v>
      </c>
      <c r="I684" s="27">
        <f t="shared" ca="1" si="64"/>
        <v>1317.25</v>
      </c>
      <c r="J684" s="27">
        <f t="shared" ca="1" si="65"/>
        <v>6675.3875968055545</v>
      </c>
      <c r="L684" s="4">
        <v>679</v>
      </c>
      <c r="M684" s="62">
        <v>3.67</v>
      </c>
      <c r="N684" s="63">
        <v>5.7800000000000004E-2</v>
      </c>
      <c r="O684" s="27">
        <v>629.39</v>
      </c>
      <c r="P684" s="27">
        <v>2029.1574064806368</v>
      </c>
      <c r="R684" s="27">
        <v>5530.9123036366809</v>
      </c>
      <c r="S684" s="28">
        <f t="shared" si="67"/>
        <v>0.67900000000000049</v>
      </c>
    </row>
    <row r="685" spans="6:19">
      <c r="F685" s="4">
        <f t="shared" si="66"/>
        <v>680</v>
      </c>
      <c r="G685" s="62">
        <f t="shared" ca="1" si="62"/>
        <v>7.1</v>
      </c>
      <c r="H685" s="61">
        <f t="shared" ca="1" si="63"/>
        <v>8.3900000000000002E-2</v>
      </c>
      <c r="I685" s="27">
        <f t="shared" ca="1" si="64"/>
        <v>1751.72</v>
      </c>
      <c r="J685" s="27">
        <f t="shared" ca="1" si="65"/>
        <v>9095.0297974918121</v>
      </c>
      <c r="L685" s="4">
        <v>680</v>
      </c>
      <c r="M685" s="62">
        <v>9.2200000000000006</v>
      </c>
      <c r="N685" s="63">
        <v>9.4200000000000006E-2</v>
      </c>
      <c r="O685" s="27">
        <v>386.29</v>
      </c>
      <c r="P685" s="27">
        <v>2312.6468491997766</v>
      </c>
      <c r="R685" s="27">
        <v>5557.9147942462678</v>
      </c>
      <c r="S685" s="28">
        <f t="shared" si="67"/>
        <v>0.68000000000000049</v>
      </c>
    </row>
    <row r="686" spans="6:19">
      <c r="F686" s="4">
        <f t="shared" si="66"/>
        <v>681</v>
      </c>
      <c r="G686" s="62">
        <f t="shared" ca="1" si="62"/>
        <v>6.61</v>
      </c>
      <c r="H686" s="61">
        <f t="shared" ca="1" si="63"/>
        <v>0.10339999999999999</v>
      </c>
      <c r="I686" s="27">
        <f t="shared" ca="1" si="64"/>
        <v>770.87</v>
      </c>
      <c r="J686" s="27">
        <f t="shared" ca="1" si="65"/>
        <v>3564.8103087826858</v>
      </c>
      <c r="L686" s="4">
        <v>681</v>
      </c>
      <c r="M686" s="62">
        <v>4.42</v>
      </c>
      <c r="N686" s="63">
        <v>0.1009</v>
      </c>
      <c r="O686" s="27">
        <v>866.98</v>
      </c>
      <c r="P686" s="27">
        <v>2974.3308625867176</v>
      </c>
      <c r="R686" s="27">
        <v>5561.5758802151213</v>
      </c>
      <c r="S686" s="28">
        <f t="shared" si="67"/>
        <v>0.68100000000000049</v>
      </c>
    </row>
    <row r="687" spans="6:19">
      <c r="F687" s="4">
        <f t="shared" si="66"/>
        <v>682</v>
      </c>
      <c r="G687" s="62">
        <f t="shared" ca="1" si="62"/>
        <v>2.31</v>
      </c>
      <c r="H687" s="61">
        <f t="shared" ca="1" si="63"/>
        <v>7.8600000000000003E-2</v>
      </c>
      <c r="I687" s="27">
        <f t="shared" ca="1" si="64"/>
        <v>1856.4</v>
      </c>
      <c r="J687" s="27">
        <f t="shared" ca="1" si="65"/>
        <v>3787.4649804229352</v>
      </c>
      <c r="L687" s="4">
        <v>682</v>
      </c>
      <c r="M687" s="62">
        <v>6.37</v>
      </c>
      <c r="N687" s="63">
        <v>0.1045</v>
      </c>
      <c r="O687" s="27">
        <v>1150.4100000000001</v>
      </c>
      <c r="P687" s="27">
        <v>5163.8937990508675</v>
      </c>
      <c r="R687" s="27">
        <v>5573.4170676856256</v>
      </c>
      <c r="S687" s="28">
        <f t="shared" si="67"/>
        <v>0.68200000000000049</v>
      </c>
    </row>
    <row r="688" spans="6:19">
      <c r="F688" s="4">
        <f t="shared" si="66"/>
        <v>683</v>
      </c>
      <c r="G688" s="62">
        <f t="shared" ca="1" si="62"/>
        <v>6.83</v>
      </c>
      <c r="H688" s="61">
        <f t="shared" ca="1" si="63"/>
        <v>0.10439999999999999</v>
      </c>
      <c r="I688" s="27">
        <f t="shared" ca="1" si="64"/>
        <v>585.22</v>
      </c>
      <c r="J688" s="27">
        <f t="shared" ca="1" si="65"/>
        <v>2760.666313373034</v>
      </c>
      <c r="L688" s="4">
        <v>683</v>
      </c>
      <c r="M688" s="62">
        <v>9.9700000000000006</v>
      </c>
      <c r="N688" s="63">
        <v>7.8600000000000003E-2</v>
      </c>
      <c r="O688" s="27">
        <v>348.89</v>
      </c>
      <c r="P688" s="27">
        <v>2351.2024346516237</v>
      </c>
      <c r="R688" s="27">
        <v>5589.8918276398081</v>
      </c>
      <c r="S688" s="28">
        <f t="shared" si="67"/>
        <v>0.6830000000000005</v>
      </c>
    </row>
    <row r="689" spans="6:19">
      <c r="F689" s="4">
        <f t="shared" si="66"/>
        <v>684</v>
      </c>
      <c r="G689" s="62">
        <f t="shared" ca="1" si="62"/>
        <v>8.3699999999999992</v>
      </c>
      <c r="H689" s="61">
        <f t="shared" ca="1" si="63"/>
        <v>0.1007</v>
      </c>
      <c r="I689" s="27">
        <f t="shared" ca="1" si="64"/>
        <v>1329.02</v>
      </c>
      <c r="J689" s="27">
        <f t="shared" ca="1" si="65"/>
        <v>7285.8374654297822</v>
      </c>
      <c r="L689" s="4">
        <v>684</v>
      </c>
      <c r="M689" s="62">
        <v>2.61</v>
      </c>
      <c r="N689" s="63">
        <v>9.98E-2</v>
      </c>
      <c r="O689" s="27">
        <v>585.22</v>
      </c>
      <c r="P689" s="27">
        <v>1289.2573253830085</v>
      </c>
      <c r="R689" s="27">
        <v>5599.411814134095</v>
      </c>
      <c r="S689" s="28">
        <f t="shared" si="67"/>
        <v>0.6840000000000005</v>
      </c>
    </row>
    <row r="690" spans="6:19">
      <c r="F690" s="4">
        <f t="shared" si="66"/>
        <v>685</v>
      </c>
      <c r="G690" s="62">
        <f t="shared" ca="1" si="62"/>
        <v>2.83</v>
      </c>
      <c r="H690" s="61">
        <f t="shared" ca="1" si="63"/>
        <v>6.3099999999999989E-2</v>
      </c>
      <c r="I690" s="27">
        <f t="shared" ca="1" si="64"/>
        <v>544.57000000000005</v>
      </c>
      <c r="J690" s="27">
        <f t="shared" ca="1" si="65"/>
        <v>1372.2253737059614</v>
      </c>
      <c r="L690" s="4">
        <v>685</v>
      </c>
      <c r="M690" s="62">
        <v>7.8</v>
      </c>
      <c r="N690" s="63">
        <v>5.9500000000000004E-2</v>
      </c>
      <c r="O690" s="27">
        <v>1074.4100000000001</v>
      </c>
      <c r="P690" s="27">
        <v>6552.8683674296826</v>
      </c>
      <c r="R690" s="27">
        <v>5612.1425978319567</v>
      </c>
      <c r="S690" s="28">
        <f t="shared" si="67"/>
        <v>0.6850000000000005</v>
      </c>
    </row>
    <row r="691" spans="6:19">
      <c r="F691" s="4">
        <f t="shared" si="66"/>
        <v>686</v>
      </c>
      <c r="G691" s="62">
        <f t="shared" ca="1" si="62"/>
        <v>3.91</v>
      </c>
      <c r="H691" s="61">
        <f t="shared" ca="1" si="63"/>
        <v>9.4200000000000006E-2</v>
      </c>
      <c r="I691" s="27">
        <f t="shared" ca="1" si="64"/>
        <v>602.80999999999995</v>
      </c>
      <c r="J691" s="27">
        <f t="shared" ca="1" si="65"/>
        <v>1898.7502519989798</v>
      </c>
      <c r="L691" s="4">
        <v>686</v>
      </c>
      <c r="M691" s="62">
        <v>7.83</v>
      </c>
      <c r="N691" s="63">
        <v>7.8600000000000003E-2</v>
      </c>
      <c r="O691" s="27">
        <v>1579.04</v>
      </c>
      <c r="P691" s="27">
        <v>8980.6042153339677</v>
      </c>
      <c r="R691" s="27">
        <v>5612.9630293035352</v>
      </c>
      <c r="S691" s="28">
        <f t="shared" si="67"/>
        <v>0.6860000000000005</v>
      </c>
    </row>
    <row r="692" spans="6:19">
      <c r="F692" s="4">
        <f t="shared" si="66"/>
        <v>687</v>
      </c>
      <c r="G692" s="62">
        <f t="shared" ca="1" si="62"/>
        <v>4.16</v>
      </c>
      <c r="H692" s="61">
        <f t="shared" ca="1" si="63"/>
        <v>7.8899999999999998E-2</v>
      </c>
      <c r="I692" s="27">
        <f t="shared" ca="1" si="64"/>
        <v>2553.86</v>
      </c>
      <c r="J692" s="27">
        <f t="shared" ca="1" si="65"/>
        <v>8767.9710725568548</v>
      </c>
      <c r="L692" s="4">
        <v>687</v>
      </c>
      <c r="M692" s="62">
        <v>6</v>
      </c>
      <c r="N692" s="63">
        <v>0.09</v>
      </c>
      <c r="O692" s="27">
        <v>504.18</v>
      </c>
      <c r="P692" s="27">
        <v>2261.710434822633</v>
      </c>
      <c r="R692" s="27">
        <v>5627.2077284257257</v>
      </c>
      <c r="S692" s="28">
        <f t="shared" si="67"/>
        <v>0.6870000000000005</v>
      </c>
    </row>
    <row r="693" spans="6:19">
      <c r="F693" s="4">
        <f t="shared" si="66"/>
        <v>688</v>
      </c>
      <c r="G693" s="62">
        <f t="shared" ca="1" si="62"/>
        <v>3.96</v>
      </c>
      <c r="H693" s="61">
        <f t="shared" ca="1" si="63"/>
        <v>7.8899999999999998E-2</v>
      </c>
      <c r="I693" s="27">
        <f t="shared" ca="1" si="64"/>
        <v>1317.25</v>
      </c>
      <c r="J693" s="27">
        <f t="shared" ca="1" si="65"/>
        <v>4336.1169828786187</v>
      </c>
      <c r="L693" s="4">
        <v>688</v>
      </c>
      <c r="M693" s="62">
        <v>3.63</v>
      </c>
      <c r="N693" s="63">
        <v>8.0299999999999996E-2</v>
      </c>
      <c r="O693" s="27">
        <v>381</v>
      </c>
      <c r="P693" s="27">
        <v>1160.085518164871</v>
      </c>
      <c r="R693" s="27">
        <v>5637.0641816219158</v>
      </c>
      <c r="S693" s="28">
        <f t="shared" si="67"/>
        <v>0.6880000000000005</v>
      </c>
    </row>
    <row r="694" spans="6:19">
      <c r="F694" s="4">
        <f t="shared" si="66"/>
        <v>689</v>
      </c>
      <c r="G694" s="62">
        <f t="shared" ca="1" si="62"/>
        <v>7.1</v>
      </c>
      <c r="H694" s="61">
        <f t="shared" ca="1" si="63"/>
        <v>0.1009</v>
      </c>
      <c r="I694" s="27">
        <f t="shared" ca="1" si="64"/>
        <v>1074.4100000000001</v>
      </c>
      <c r="J694" s="27">
        <f t="shared" ca="1" si="65"/>
        <v>5267.1913380163187</v>
      </c>
      <c r="L694" s="4">
        <v>689</v>
      </c>
      <c r="M694" s="62">
        <v>6.74</v>
      </c>
      <c r="N694" s="63">
        <v>0.1009</v>
      </c>
      <c r="O694" s="27">
        <v>348.89</v>
      </c>
      <c r="P694" s="27">
        <v>1648.8710612405132</v>
      </c>
      <c r="R694" s="27">
        <v>5650.9429971649997</v>
      </c>
      <c r="S694" s="28">
        <f t="shared" si="67"/>
        <v>0.6890000000000005</v>
      </c>
    </row>
    <row r="695" spans="6:19">
      <c r="F695" s="4">
        <f t="shared" si="66"/>
        <v>690</v>
      </c>
      <c r="G695" s="62">
        <f t="shared" ca="1" si="62"/>
        <v>7.04</v>
      </c>
      <c r="H695" s="61">
        <f t="shared" ca="1" si="63"/>
        <v>0.1076</v>
      </c>
      <c r="I695" s="27">
        <f t="shared" ca="1" si="64"/>
        <v>1523.06</v>
      </c>
      <c r="J695" s="27">
        <f t="shared" ca="1" si="65"/>
        <v>7261.1896377067133</v>
      </c>
      <c r="L695" s="4">
        <v>690</v>
      </c>
      <c r="M695" s="62">
        <v>1.0900000000000001</v>
      </c>
      <c r="N695" s="63">
        <v>7.5399999999999995E-2</v>
      </c>
      <c r="O695" s="27">
        <v>629.39</v>
      </c>
      <c r="P695" s="27">
        <v>635.87776247207057</v>
      </c>
      <c r="R695" s="27">
        <v>5663.1680632218595</v>
      </c>
      <c r="S695" s="28">
        <f t="shared" si="67"/>
        <v>0.6900000000000005</v>
      </c>
    </row>
    <row r="696" spans="6:19">
      <c r="F696" s="4">
        <f t="shared" si="66"/>
        <v>691</v>
      </c>
      <c r="G696" s="62">
        <f t="shared" ca="1" si="62"/>
        <v>1.69</v>
      </c>
      <c r="H696" s="61">
        <f t="shared" ca="1" si="63"/>
        <v>8.8699999999999987E-2</v>
      </c>
      <c r="I696" s="27">
        <f t="shared" ca="1" si="64"/>
        <v>1601.27</v>
      </c>
      <c r="J696" s="27">
        <f t="shared" ca="1" si="65"/>
        <v>2415.1951841836367</v>
      </c>
      <c r="L696" s="4">
        <v>691</v>
      </c>
      <c r="M696" s="62">
        <v>2</v>
      </c>
      <c r="N696" s="63">
        <v>7.400000000000001E-2</v>
      </c>
      <c r="O696" s="27">
        <v>739.1</v>
      </c>
      <c r="P696" s="27">
        <v>1328.9339353397916</v>
      </c>
      <c r="R696" s="27">
        <v>5684.7418990319475</v>
      </c>
      <c r="S696" s="28">
        <f t="shared" si="67"/>
        <v>0.6910000000000005</v>
      </c>
    </row>
    <row r="697" spans="6:19">
      <c r="F697" s="4">
        <f t="shared" si="66"/>
        <v>692</v>
      </c>
      <c r="G697" s="62">
        <f t="shared" ca="1" si="62"/>
        <v>1.64</v>
      </c>
      <c r="H697" s="61">
        <f t="shared" ca="1" si="63"/>
        <v>7.9299999999999995E-2</v>
      </c>
      <c r="I697" s="27">
        <f t="shared" ca="1" si="64"/>
        <v>809.71</v>
      </c>
      <c r="J697" s="27">
        <f t="shared" ca="1" si="65"/>
        <v>1201.1678480112714</v>
      </c>
      <c r="L697" s="4">
        <v>692</v>
      </c>
      <c r="M697" s="62">
        <v>5.5</v>
      </c>
      <c r="N697" s="63">
        <v>0.1069</v>
      </c>
      <c r="O697" s="27">
        <v>914.5</v>
      </c>
      <c r="P697" s="27">
        <v>3661.3335507673182</v>
      </c>
      <c r="R697" s="27">
        <v>5691.5949900303203</v>
      </c>
      <c r="S697" s="28">
        <f t="shared" si="67"/>
        <v>0.6920000000000005</v>
      </c>
    </row>
    <row r="698" spans="6:19">
      <c r="F698" s="4">
        <f t="shared" si="66"/>
        <v>693</v>
      </c>
      <c r="G698" s="62">
        <f t="shared" ca="1" si="62"/>
        <v>9.51</v>
      </c>
      <c r="H698" s="61">
        <f t="shared" ca="1" si="63"/>
        <v>7.5700000000000003E-2</v>
      </c>
      <c r="I698" s="27">
        <f t="shared" ca="1" si="64"/>
        <v>914.5</v>
      </c>
      <c r="J698" s="27">
        <f t="shared" ca="1" si="65"/>
        <v>6045.1984996651145</v>
      </c>
      <c r="L698" s="4">
        <v>693</v>
      </c>
      <c r="M698" s="62">
        <v>9.02</v>
      </c>
      <c r="N698" s="63">
        <v>6.8600000000000008E-2</v>
      </c>
      <c r="O698" s="27">
        <v>866.98</v>
      </c>
      <c r="P698" s="27">
        <v>5691.5949900303203</v>
      </c>
      <c r="R698" s="27">
        <v>5702.55582269356</v>
      </c>
      <c r="S698" s="28">
        <f t="shared" si="67"/>
        <v>0.6930000000000005</v>
      </c>
    </row>
    <row r="699" spans="6:19">
      <c r="F699" s="4">
        <f t="shared" si="66"/>
        <v>694</v>
      </c>
      <c r="G699" s="62">
        <f t="shared" ca="1" si="62"/>
        <v>7.83</v>
      </c>
      <c r="H699" s="61">
        <f t="shared" ca="1" si="63"/>
        <v>7.5700000000000003E-2</v>
      </c>
      <c r="I699" s="27">
        <f t="shared" ca="1" si="64"/>
        <v>770.87</v>
      </c>
      <c r="J699" s="27">
        <f t="shared" ca="1" si="65"/>
        <v>4432.2226259701738</v>
      </c>
      <c r="L699" s="4">
        <v>694</v>
      </c>
      <c r="M699" s="62">
        <v>3.38</v>
      </c>
      <c r="N699" s="63">
        <v>9.3000000000000013E-2</v>
      </c>
      <c r="O699" s="27">
        <v>809.71</v>
      </c>
      <c r="P699" s="27">
        <v>2260.260713725258</v>
      </c>
      <c r="R699" s="27">
        <v>5729.8577211601896</v>
      </c>
      <c r="S699" s="28">
        <f t="shared" si="67"/>
        <v>0.69400000000000051</v>
      </c>
    </row>
    <row r="700" spans="6:19">
      <c r="F700" s="4">
        <f t="shared" si="66"/>
        <v>695</v>
      </c>
      <c r="G700" s="62">
        <f t="shared" ca="1" si="62"/>
        <v>7.62</v>
      </c>
      <c r="H700" s="61">
        <f t="shared" ca="1" si="63"/>
        <v>0.1076</v>
      </c>
      <c r="I700" s="27">
        <f t="shared" ca="1" si="64"/>
        <v>914.5</v>
      </c>
      <c r="J700" s="27">
        <f t="shared" ca="1" si="65"/>
        <v>4598.0937034266508</v>
      </c>
      <c r="L700" s="4">
        <v>695</v>
      </c>
      <c r="M700" s="62">
        <v>3.9</v>
      </c>
      <c r="N700" s="63">
        <v>6.7799999999999999E-2</v>
      </c>
      <c r="O700" s="27">
        <v>469.34</v>
      </c>
      <c r="P700" s="27">
        <v>1562.6359555285865</v>
      </c>
      <c r="R700" s="27">
        <v>5737.2143454641118</v>
      </c>
      <c r="S700" s="28">
        <f t="shared" si="67"/>
        <v>0.69500000000000051</v>
      </c>
    </row>
    <row r="701" spans="6:19">
      <c r="F701" s="4">
        <f t="shared" si="66"/>
        <v>696</v>
      </c>
      <c r="G701" s="62">
        <f t="shared" ca="1" si="62"/>
        <v>4.91</v>
      </c>
      <c r="H701" s="61">
        <f t="shared" ca="1" si="63"/>
        <v>0.1076</v>
      </c>
      <c r="I701" s="27">
        <f t="shared" ca="1" si="64"/>
        <v>532.78</v>
      </c>
      <c r="J701" s="27">
        <f t="shared" ca="1" si="65"/>
        <v>1953.5992075505947</v>
      </c>
      <c r="L701" s="4">
        <v>696</v>
      </c>
      <c r="M701" s="62">
        <v>8.5299999999999994</v>
      </c>
      <c r="N701" s="63">
        <v>8.0500000000000002E-2</v>
      </c>
      <c r="O701" s="27">
        <v>1840.83</v>
      </c>
      <c r="P701" s="27">
        <v>11053.411577608193</v>
      </c>
      <c r="R701" s="27">
        <v>5743.5885029937417</v>
      </c>
      <c r="S701" s="28">
        <f t="shared" si="67"/>
        <v>0.69600000000000051</v>
      </c>
    </row>
    <row r="702" spans="6:19">
      <c r="F702" s="4">
        <f t="shared" si="66"/>
        <v>697</v>
      </c>
      <c r="G702" s="62">
        <f t="shared" ca="1" si="62"/>
        <v>3.9</v>
      </c>
      <c r="H702" s="61">
        <f t="shared" ca="1" si="63"/>
        <v>5.7800000000000004E-2</v>
      </c>
      <c r="I702" s="27">
        <f t="shared" ca="1" si="64"/>
        <v>790.27</v>
      </c>
      <c r="J702" s="27">
        <f t="shared" ca="1" si="65"/>
        <v>2690.685465013582</v>
      </c>
      <c r="L702" s="4">
        <v>697</v>
      </c>
      <c r="M702" s="62">
        <v>4.82</v>
      </c>
      <c r="N702" s="63">
        <v>0.10339999999999999</v>
      </c>
      <c r="O702" s="27">
        <v>385.39</v>
      </c>
      <c r="P702" s="27">
        <v>1407.6089114962438</v>
      </c>
      <c r="R702" s="27">
        <v>5751.0498082547219</v>
      </c>
      <c r="S702" s="28">
        <f t="shared" si="67"/>
        <v>0.69700000000000051</v>
      </c>
    </row>
    <row r="703" spans="6:19">
      <c r="F703" s="4">
        <f t="shared" si="66"/>
        <v>698</v>
      </c>
      <c r="G703" s="62">
        <f t="shared" ca="1" si="62"/>
        <v>1.64</v>
      </c>
      <c r="H703" s="61">
        <f t="shared" ca="1" si="63"/>
        <v>0.12359999999999999</v>
      </c>
      <c r="I703" s="27">
        <f t="shared" ca="1" si="64"/>
        <v>1403.89</v>
      </c>
      <c r="J703" s="27">
        <f t="shared" ca="1" si="65"/>
        <v>1975.9889103990852</v>
      </c>
      <c r="L703" s="4">
        <v>698</v>
      </c>
      <c r="M703" s="62">
        <v>4.29</v>
      </c>
      <c r="N703" s="63">
        <v>7.7600000000000002E-2</v>
      </c>
      <c r="O703" s="27">
        <v>1539.49</v>
      </c>
      <c r="P703" s="27">
        <v>5441.7847990149612</v>
      </c>
      <c r="R703" s="27">
        <v>5769.2023478159635</v>
      </c>
      <c r="S703" s="28">
        <f t="shared" si="67"/>
        <v>0.69800000000000051</v>
      </c>
    </row>
    <row r="704" spans="6:19">
      <c r="F704" s="4">
        <f t="shared" si="66"/>
        <v>699</v>
      </c>
      <c r="G704" s="62">
        <f t="shared" ca="1" si="62"/>
        <v>3.81</v>
      </c>
      <c r="H704" s="61">
        <f t="shared" ca="1" si="63"/>
        <v>8.3900000000000002E-2</v>
      </c>
      <c r="I704" s="27">
        <f t="shared" ca="1" si="64"/>
        <v>1014.56</v>
      </c>
      <c r="J704" s="27">
        <f t="shared" ca="1" si="65"/>
        <v>3196.2434754201449</v>
      </c>
      <c r="L704" s="4">
        <v>699</v>
      </c>
      <c r="M704" s="62">
        <v>1.49</v>
      </c>
      <c r="N704" s="63">
        <v>8.0600000000000005E-2</v>
      </c>
      <c r="O704" s="27">
        <v>923.46</v>
      </c>
      <c r="P704" s="27">
        <v>1249.7528083532693</v>
      </c>
      <c r="R704" s="27">
        <v>5781.2145973917422</v>
      </c>
      <c r="S704" s="28">
        <f t="shared" si="67"/>
        <v>0.69900000000000051</v>
      </c>
    </row>
    <row r="705" spans="6:19">
      <c r="F705" s="4">
        <f t="shared" si="66"/>
        <v>700</v>
      </c>
      <c r="G705" s="62">
        <f t="shared" ca="1" si="62"/>
        <v>6.14</v>
      </c>
      <c r="H705" s="61">
        <f t="shared" ca="1" si="63"/>
        <v>8.0299999999999996E-2</v>
      </c>
      <c r="I705" s="27">
        <f t="shared" ca="1" si="64"/>
        <v>475.35</v>
      </c>
      <c r="J705" s="27">
        <f t="shared" ca="1" si="65"/>
        <v>2235.5416567092166</v>
      </c>
      <c r="L705" s="4">
        <v>700</v>
      </c>
      <c r="M705" s="62">
        <v>7.04</v>
      </c>
      <c r="N705" s="63">
        <v>0.1016</v>
      </c>
      <c r="O705" s="27">
        <v>386.29</v>
      </c>
      <c r="P705" s="27">
        <v>1878.21647667043</v>
      </c>
      <c r="R705" s="27">
        <v>5784.3581350987997</v>
      </c>
      <c r="S705" s="28">
        <f t="shared" si="67"/>
        <v>0.70000000000000051</v>
      </c>
    </row>
    <row r="706" spans="6:19">
      <c r="F706" s="4">
        <f t="shared" si="66"/>
        <v>701</v>
      </c>
      <c r="G706" s="62">
        <f t="shared" ca="1" si="62"/>
        <v>9.2799999999999994</v>
      </c>
      <c r="H706" s="61">
        <f t="shared" ca="1" si="63"/>
        <v>8.9700000000000002E-2</v>
      </c>
      <c r="I706" s="27">
        <f t="shared" ca="1" si="64"/>
        <v>1154.49</v>
      </c>
      <c r="J706" s="27">
        <f t="shared" ca="1" si="65"/>
        <v>7071.0862510886282</v>
      </c>
      <c r="L706" s="4">
        <v>701</v>
      </c>
      <c r="M706" s="62">
        <v>3.49</v>
      </c>
      <c r="N706" s="63">
        <v>8.0600000000000005E-2</v>
      </c>
      <c r="O706" s="27">
        <v>866.98</v>
      </c>
      <c r="P706" s="27">
        <v>2549.5968052817107</v>
      </c>
      <c r="R706" s="27">
        <v>5792.2969442320236</v>
      </c>
      <c r="S706" s="28">
        <f t="shared" si="67"/>
        <v>0.70100000000000051</v>
      </c>
    </row>
    <row r="707" spans="6:19">
      <c r="F707" s="4">
        <f t="shared" si="66"/>
        <v>702</v>
      </c>
      <c r="G707" s="62">
        <f t="shared" ca="1" si="62"/>
        <v>4.55</v>
      </c>
      <c r="H707" s="61">
        <f t="shared" ca="1" si="63"/>
        <v>0.1207</v>
      </c>
      <c r="I707" s="27">
        <f t="shared" ca="1" si="64"/>
        <v>403.85</v>
      </c>
      <c r="J707" s="27">
        <f t="shared" ca="1" si="65"/>
        <v>1353.6840646465073</v>
      </c>
      <c r="L707" s="4">
        <v>702</v>
      </c>
      <c r="M707" s="62">
        <v>7.04</v>
      </c>
      <c r="N707" s="63">
        <v>0.12359999999999999</v>
      </c>
      <c r="O707" s="27">
        <v>809.71</v>
      </c>
      <c r="P707" s="27">
        <v>3666.9907306700961</v>
      </c>
      <c r="R707" s="27">
        <v>5798.8691789926097</v>
      </c>
      <c r="S707" s="28">
        <f t="shared" si="67"/>
        <v>0.70200000000000051</v>
      </c>
    </row>
    <row r="708" spans="6:19">
      <c r="F708" s="4">
        <f t="shared" si="66"/>
        <v>703</v>
      </c>
      <c r="G708" s="62">
        <f t="shared" ca="1" si="62"/>
        <v>6.71</v>
      </c>
      <c r="H708" s="61">
        <f t="shared" ca="1" si="63"/>
        <v>8.7599999999999997E-2</v>
      </c>
      <c r="I708" s="27">
        <f t="shared" ca="1" si="64"/>
        <v>704.34</v>
      </c>
      <c r="J708" s="27">
        <f t="shared" ca="1" si="65"/>
        <v>3463.5267836117</v>
      </c>
      <c r="L708" s="4">
        <v>703</v>
      </c>
      <c r="M708" s="62">
        <v>2</v>
      </c>
      <c r="N708" s="63">
        <v>6.3099999999999989E-2</v>
      </c>
      <c r="O708" s="27">
        <v>1520.96</v>
      </c>
      <c r="P708" s="27">
        <v>2776.4498627791327</v>
      </c>
      <c r="R708" s="27">
        <v>5803.7142070490909</v>
      </c>
      <c r="S708" s="28">
        <f t="shared" si="67"/>
        <v>0.70300000000000051</v>
      </c>
    </row>
    <row r="709" spans="6:19">
      <c r="F709" s="4">
        <f t="shared" si="66"/>
        <v>704</v>
      </c>
      <c r="G709" s="62">
        <f t="shared" ca="1" si="62"/>
        <v>3.43</v>
      </c>
      <c r="H709" s="61">
        <f t="shared" ca="1" si="63"/>
        <v>4.7899999999999998E-2</v>
      </c>
      <c r="I709" s="27">
        <f t="shared" ca="1" si="64"/>
        <v>532.78</v>
      </c>
      <c r="J709" s="27">
        <f t="shared" ca="1" si="65"/>
        <v>1649.1491112050885</v>
      </c>
      <c r="L709" s="4">
        <v>704</v>
      </c>
      <c r="M709" s="62">
        <v>8.5299999999999994</v>
      </c>
      <c r="N709" s="63">
        <v>0.1075</v>
      </c>
      <c r="O709" s="27">
        <v>817.36</v>
      </c>
      <c r="P709" s="27">
        <v>4420.9628208225213</v>
      </c>
      <c r="R709" s="27">
        <v>5805.5248646606515</v>
      </c>
      <c r="S709" s="28">
        <f t="shared" si="67"/>
        <v>0.70400000000000051</v>
      </c>
    </row>
    <row r="710" spans="6:19">
      <c r="F710" s="4">
        <f t="shared" si="66"/>
        <v>705</v>
      </c>
      <c r="G710" s="62">
        <f t="shared" ca="1" si="62"/>
        <v>4.29</v>
      </c>
      <c r="H710" s="61">
        <f t="shared" ca="1" si="63"/>
        <v>0.14810000000000001</v>
      </c>
      <c r="I710" s="27">
        <f t="shared" ca="1" si="64"/>
        <v>1452.77</v>
      </c>
      <c r="J710" s="27">
        <f t="shared" ca="1" si="65"/>
        <v>4385.2714234915293</v>
      </c>
      <c r="L710" s="4">
        <v>705</v>
      </c>
      <c r="M710" s="62">
        <v>7.83</v>
      </c>
      <c r="N710" s="63">
        <v>7.0000000000000007E-2</v>
      </c>
      <c r="O710" s="27">
        <v>1891.19</v>
      </c>
      <c r="P710" s="27">
        <v>11110.957317536227</v>
      </c>
      <c r="R710" s="27">
        <v>5826.3774644315281</v>
      </c>
      <c r="S710" s="28">
        <f t="shared" si="67"/>
        <v>0.70500000000000052</v>
      </c>
    </row>
    <row r="711" spans="6:19">
      <c r="F711" s="4">
        <f t="shared" si="66"/>
        <v>706</v>
      </c>
      <c r="G711" s="62">
        <f t="shared" ref="G711:G774" ca="1" si="68">VLOOKUP(ROUND(RANDBETWEEN(1,100),0),$A$1:$D$102,2,FALSE)</f>
        <v>2.29</v>
      </c>
      <c r="H711" s="61">
        <f t="shared" ref="H711:H774" ca="1" si="69">VLOOKUP(ROUND(RANDBETWEEN(1,100),0),$A$1:$D$102,3,FALSE)</f>
        <v>0.124</v>
      </c>
      <c r="I711" s="27">
        <f t="shared" ref="I711:I774" ca="1" si="70">VLOOKUP(ROUND(RANDBETWEEN(1,100),0),$A$1:$D$102,4,FALSE)</f>
        <v>1919.12</v>
      </c>
      <c r="J711" s="27">
        <f t="shared" ref="J711:J774" ca="1" si="71">PV(H711,G711,-I711)</f>
        <v>3634.7595563854952</v>
      </c>
      <c r="L711" s="4">
        <v>706</v>
      </c>
      <c r="M711" s="62">
        <v>9.6199999999999992</v>
      </c>
      <c r="N711" s="63">
        <v>0.1047</v>
      </c>
      <c r="O711" s="27">
        <v>2187.52</v>
      </c>
      <c r="P711" s="27">
        <v>12876.536563775626</v>
      </c>
      <c r="R711" s="27">
        <v>5828.029748044376</v>
      </c>
      <c r="S711" s="28">
        <f t="shared" si="67"/>
        <v>0.70600000000000052</v>
      </c>
    </row>
    <row r="712" spans="6:19">
      <c r="F712" s="4">
        <f t="shared" ref="F712:F775" si="72">F711+1</f>
        <v>707</v>
      </c>
      <c r="G712" s="62">
        <f t="shared" ca="1" si="68"/>
        <v>3.38</v>
      </c>
      <c r="H712" s="61">
        <f t="shared" ca="1" si="69"/>
        <v>0.10339999999999999</v>
      </c>
      <c r="I712" s="27">
        <f t="shared" ca="1" si="70"/>
        <v>1448.1</v>
      </c>
      <c r="J712" s="27">
        <f t="shared" ca="1" si="71"/>
        <v>3962.3655754465226</v>
      </c>
      <c r="L712" s="4">
        <v>707</v>
      </c>
      <c r="M712" s="62">
        <v>3.91</v>
      </c>
      <c r="N712" s="63">
        <v>6.1100000000000002E-2</v>
      </c>
      <c r="O712" s="27">
        <v>1329.02</v>
      </c>
      <c r="P712" s="27">
        <v>4501.7924660467697</v>
      </c>
      <c r="R712" s="27">
        <v>5832.5263966561633</v>
      </c>
      <c r="S712" s="28">
        <f t="shared" ref="S712:S775" si="73">S711+1/1000</f>
        <v>0.70700000000000052</v>
      </c>
    </row>
    <row r="713" spans="6:19">
      <c r="F713" s="4">
        <f t="shared" si="72"/>
        <v>708</v>
      </c>
      <c r="G713" s="62">
        <f t="shared" ca="1" si="68"/>
        <v>3.81</v>
      </c>
      <c r="H713" s="61">
        <f t="shared" ca="1" si="69"/>
        <v>9.3000000000000013E-2</v>
      </c>
      <c r="I713" s="27">
        <f t="shared" ca="1" si="70"/>
        <v>1161.79</v>
      </c>
      <c r="J713" s="27">
        <f t="shared" ca="1" si="71"/>
        <v>3590.0729118796444</v>
      </c>
      <c r="L713" s="4">
        <v>708</v>
      </c>
      <c r="M713" s="62">
        <v>2.19</v>
      </c>
      <c r="N713" s="63">
        <v>6.8600000000000008E-2</v>
      </c>
      <c r="O713" s="27">
        <v>278.54000000000002</v>
      </c>
      <c r="P713" s="27">
        <v>549.12830201095994</v>
      </c>
      <c r="R713" s="27">
        <v>5837.9335434336899</v>
      </c>
      <c r="S713" s="28">
        <f t="shared" si="73"/>
        <v>0.70800000000000052</v>
      </c>
    </row>
    <row r="714" spans="6:19">
      <c r="F714" s="4">
        <f t="shared" si="72"/>
        <v>709</v>
      </c>
      <c r="G714" s="62">
        <f t="shared" ca="1" si="68"/>
        <v>3.43</v>
      </c>
      <c r="H714" s="61">
        <f t="shared" ca="1" si="69"/>
        <v>7.4900000000000008E-2</v>
      </c>
      <c r="I714" s="27">
        <f t="shared" ca="1" si="70"/>
        <v>689.73</v>
      </c>
      <c r="J714" s="27">
        <f t="shared" ca="1" si="71"/>
        <v>2020.7316255300495</v>
      </c>
      <c r="L714" s="4">
        <v>709</v>
      </c>
      <c r="M714" s="62">
        <v>4.42</v>
      </c>
      <c r="N714" s="63">
        <v>0.1007</v>
      </c>
      <c r="O714" s="27">
        <v>1761.43</v>
      </c>
      <c r="P714" s="27">
        <v>6045.7161342881864</v>
      </c>
      <c r="R714" s="27">
        <v>5851.4523930180576</v>
      </c>
      <c r="S714" s="28">
        <f t="shared" si="73"/>
        <v>0.70900000000000052</v>
      </c>
    </row>
    <row r="715" spans="6:19">
      <c r="F715" s="4">
        <f t="shared" si="72"/>
        <v>710</v>
      </c>
      <c r="G715" s="62">
        <f t="shared" ca="1" si="68"/>
        <v>3.96</v>
      </c>
      <c r="H715" s="61">
        <f t="shared" ca="1" si="69"/>
        <v>0.10710000000000001</v>
      </c>
      <c r="I715" s="27">
        <f t="shared" ca="1" si="70"/>
        <v>1257.27</v>
      </c>
      <c r="J715" s="27">
        <f t="shared" ca="1" si="71"/>
        <v>3893.0196810030116</v>
      </c>
      <c r="L715" s="4">
        <v>710</v>
      </c>
      <c r="M715" s="62">
        <v>3.49</v>
      </c>
      <c r="N715" s="63">
        <v>8.0399999999999985E-2</v>
      </c>
      <c r="O715" s="27">
        <v>617.33000000000004</v>
      </c>
      <c r="P715" s="27">
        <v>1816.1616009821971</v>
      </c>
      <c r="R715" s="27">
        <v>5856.5052253343165</v>
      </c>
      <c r="S715" s="28">
        <f t="shared" si="73"/>
        <v>0.71000000000000052</v>
      </c>
    </row>
    <row r="716" spans="6:19">
      <c r="F716" s="4">
        <f t="shared" si="72"/>
        <v>711</v>
      </c>
      <c r="G716" s="62">
        <f t="shared" ca="1" si="68"/>
        <v>2.72</v>
      </c>
      <c r="H716" s="61">
        <f t="shared" ca="1" si="69"/>
        <v>7.9299999999999995E-2</v>
      </c>
      <c r="I716" s="27">
        <f t="shared" ca="1" si="70"/>
        <v>1448.1</v>
      </c>
      <c r="J716" s="27">
        <f t="shared" ca="1" si="71"/>
        <v>3422.9220565536525</v>
      </c>
      <c r="L716" s="4">
        <v>711</v>
      </c>
      <c r="M716" s="62">
        <v>7.1</v>
      </c>
      <c r="N716" s="63">
        <v>7.1800000000000003E-2</v>
      </c>
      <c r="O716" s="27">
        <v>704.34</v>
      </c>
      <c r="P716" s="27">
        <v>3813.9061361491003</v>
      </c>
      <c r="R716" s="27">
        <v>5857.3268654233725</v>
      </c>
      <c r="S716" s="28">
        <f t="shared" si="73"/>
        <v>0.71100000000000052</v>
      </c>
    </row>
    <row r="717" spans="6:19">
      <c r="F717" s="4">
        <f t="shared" si="72"/>
        <v>712</v>
      </c>
      <c r="G717" s="62">
        <f t="shared" ca="1" si="68"/>
        <v>4.55</v>
      </c>
      <c r="H717" s="61">
        <f t="shared" ca="1" si="69"/>
        <v>9.5799999999999996E-2</v>
      </c>
      <c r="I717" s="27">
        <f t="shared" ca="1" si="70"/>
        <v>1401.26</v>
      </c>
      <c r="J717" s="27">
        <f t="shared" ca="1" si="71"/>
        <v>4980.2967244604533</v>
      </c>
      <c r="L717" s="4">
        <v>712</v>
      </c>
      <c r="M717" s="62">
        <v>1.66</v>
      </c>
      <c r="N717" s="63">
        <v>7.1800000000000003E-2</v>
      </c>
      <c r="O717" s="27">
        <v>686.96</v>
      </c>
      <c r="P717" s="27">
        <v>1040.2577651051665</v>
      </c>
      <c r="R717" s="27">
        <v>5860.2914009278866</v>
      </c>
      <c r="S717" s="28">
        <f t="shared" si="73"/>
        <v>0.71200000000000052</v>
      </c>
    </row>
    <row r="718" spans="6:19">
      <c r="F718" s="4">
        <f t="shared" si="72"/>
        <v>713</v>
      </c>
      <c r="G718" s="62">
        <f t="shared" ca="1" si="68"/>
        <v>3.49</v>
      </c>
      <c r="H718" s="61">
        <f t="shared" ca="1" si="69"/>
        <v>0.1241</v>
      </c>
      <c r="I718" s="27">
        <f t="shared" ca="1" si="70"/>
        <v>532.78</v>
      </c>
      <c r="J718" s="27">
        <f t="shared" ca="1" si="71"/>
        <v>1439.0659407815192</v>
      </c>
      <c r="L718" s="4">
        <v>713</v>
      </c>
      <c r="M718" s="62">
        <v>8.17</v>
      </c>
      <c r="N718" s="63">
        <v>8.9700000000000002E-2</v>
      </c>
      <c r="O718" s="27">
        <v>686.96</v>
      </c>
      <c r="P718" s="27">
        <v>3862.2857092504323</v>
      </c>
      <c r="R718" s="27">
        <v>5861.3865364734374</v>
      </c>
      <c r="S718" s="28">
        <f t="shared" si="73"/>
        <v>0.71300000000000052</v>
      </c>
    </row>
    <row r="719" spans="6:19">
      <c r="F719" s="4">
        <f t="shared" si="72"/>
        <v>714</v>
      </c>
      <c r="G719" s="62">
        <f t="shared" ca="1" si="68"/>
        <v>2.52</v>
      </c>
      <c r="H719" s="61">
        <f t="shared" ca="1" si="69"/>
        <v>0.1142</v>
      </c>
      <c r="I719" s="27">
        <f t="shared" ca="1" si="70"/>
        <v>664.27</v>
      </c>
      <c r="J719" s="27">
        <f t="shared" ca="1" si="71"/>
        <v>1387.4628769332971</v>
      </c>
      <c r="L719" s="4">
        <v>714</v>
      </c>
      <c r="M719" s="62">
        <v>5.38</v>
      </c>
      <c r="N719" s="63">
        <v>0.1142</v>
      </c>
      <c r="O719" s="27">
        <v>914.5</v>
      </c>
      <c r="P719" s="27">
        <v>3532.2337986360781</v>
      </c>
      <c r="R719" s="27">
        <v>5872.8229549555499</v>
      </c>
      <c r="S719" s="28">
        <f t="shared" si="73"/>
        <v>0.71400000000000052</v>
      </c>
    </row>
    <row r="720" spans="6:19">
      <c r="F720" s="4">
        <f t="shared" si="72"/>
        <v>715</v>
      </c>
      <c r="G720" s="62">
        <f t="shared" ca="1" si="68"/>
        <v>7.35</v>
      </c>
      <c r="H720" s="61">
        <f t="shared" ca="1" si="69"/>
        <v>0.1016</v>
      </c>
      <c r="I720" s="27">
        <f t="shared" ca="1" si="70"/>
        <v>1212.2</v>
      </c>
      <c r="J720" s="27">
        <f t="shared" ca="1" si="71"/>
        <v>6072.3558707714128</v>
      </c>
      <c r="L720" s="4">
        <v>715</v>
      </c>
      <c r="M720" s="62">
        <v>1.47</v>
      </c>
      <c r="N720" s="63">
        <v>0.1016</v>
      </c>
      <c r="O720" s="27">
        <v>486.33</v>
      </c>
      <c r="P720" s="27">
        <v>634.66637719825042</v>
      </c>
      <c r="R720" s="27">
        <v>5890.1074323498442</v>
      </c>
      <c r="S720" s="28">
        <f t="shared" si="73"/>
        <v>0.71500000000000052</v>
      </c>
    </row>
    <row r="721" spans="6:19">
      <c r="F721" s="4">
        <f t="shared" si="72"/>
        <v>716</v>
      </c>
      <c r="G721" s="62">
        <f t="shared" ca="1" si="68"/>
        <v>4.32</v>
      </c>
      <c r="H721" s="61">
        <f t="shared" ca="1" si="69"/>
        <v>6.1100000000000002E-2</v>
      </c>
      <c r="I721" s="27">
        <f t="shared" ca="1" si="70"/>
        <v>430.74</v>
      </c>
      <c r="J721" s="27">
        <f t="shared" ca="1" si="71"/>
        <v>1593.3480375708282</v>
      </c>
      <c r="L721" s="4">
        <v>716</v>
      </c>
      <c r="M721" s="62">
        <v>8.5299999999999994</v>
      </c>
      <c r="N721" s="63">
        <v>8.0700000000000008E-2</v>
      </c>
      <c r="O721" s="27">
        <v>1991.12</v>
      </c>
      <c r="P721" s="27">
        <v>11946.317943108807</v>
      </c>
      <c r="R721" s="27">
        <v>5895.8960466894241</v>
      </c>
      <c r="S721" s="28">
        <f t="shared" si="73"/>
        <v>0.71600000000000052</v>
      </c>
    </row>
    <row r="722" spans="6:19">
      <c r="F722" s="4">
        <f t="shared" si="72"/>
        <v>717</v>
      </c>
      <c r="G722" s="62">
        <f t="shared" ca="1" si="68"/>
        <v>7.38</v>
      </c>
      <c r="H722" s="61">
        <f t="shared" ca="1" si="69"/>
        <v>0.10439999999999999</v>
      </c>
      <c r="I722" s="27">
        <f t="shared" ca="1" si="70"/>
        <v>1840.83</v>
      </c>
      <c r="J722" s="27">
        <f t="shared" ca="1" si="71"/>
        <v>9159.4095869695611</v>
      </c>
      <c r="L722" s="4">
        <v>717</v>
      </c>
      <c r="M722" s="62">
        <v>1.66</v>
      </c>
      <c r="N722" s="63">
        <v>8.0799999999999997E-2</v>
      </c>
      <c r="O722" s="27">
        <v>689.73</v>
      </c>
      <c r="P722" s="27">
        <v>1032.993705118939</v>
      </c>
      <c r="R722" s="27">
        <v>5910.2468700024774</v>
      </c>
      <c r="S722" s="28">
        <f t="shared" si="73"/>
        <v>0.71700000000000053</v>
      </c>
    </row>
    <row r="723" spans="6:19">
      <c r="F723" s="4">
        <f t="shared" si="72"/>
        <v>718</v>
      </c>
      <c r="G723" s="62">
        <f t="shared" ca="1" si="68"/>
        <v>4.8499999999999996</v>
      </c>
      <c r="H723" s="61">
        <f t="shared" ca="1" si="69"/>
        <v>0.1047</v>
      </c>
      <c r="I723" s="27">
        <f t="shared" ca="1" si="70"/>
        <v>1523.06</v>
      </c>
      <c r="J723" s="27">
        <f t="shared" ca="1" si="71"/>
        <v>5571.8802581030504</v>
      </c>
      <c r="L723" s="4">
        <v>718</v>
      </c>
      <c r="M723" s="62">
        <v>8.5299999999999994</v>
      </c>
      <c r="N723" s="63">
        <v>6.8000000000000005E-2</v>
      </c>
      <c r="O723" s="27">
        <v>1761.43</v>
      </c>
      <c r="P723" s="27">
        <v>11124.428582540815</v>
      </c>
      <c r="R723" s="27">
        <v>5917.5879851739946</v>
      </c>
      <c r="S723" s="28">
        <f t="shared" si="73"/>
        <v>0.71800000000000053</v>
      </c>
    </row>
    <row r="724" spans="6:19">
      <c r="F724" s="4">
        <f t="shared" si="72"/>
        <v>719</v>
      </c>
      <c r="G724" s="62">
        <f t="shared" ca="1" si="68"/>
        <v>7.04</v>
      </c>
      <c r="H724" s="61">
        <f t="shared" ca="1" si="69"/>
        <v>0.1142</v>
      </c>
      <c r="I724" s="27">
        <f t="shared" ca="1" si="70"/>
        <v>1919.12</v>
      </c>
      <c r="J724" s="27">
        <f t="shared" ca="1" si="71"/>
        <v>8955.8839164721467</v>
      </c>
      <c r="L724" s="4">
        <v>719</v>
      </c>
      <c r="M724" s="62">
        <v>1.31</v>
      </c>
      <c r="N724" s="63">
        <v>8.0399999999999985E-2</v>
      </c>
      <c r="O724" s="27">
        <v>561.70000000000005</v>
      </c>
      <c r="P724" s="27">
        <v>673.07431285513405</v>
      </c>
      <c r="R724" s="27">
        <v>5990.1105252255657</v>
      </c>
      <c r="S724" s="28">
        <f t="shared" si="73"/>
        <v>0.71900000000000053</v>
      </c>
    </row>
    <row r="725" spans="6:19">
      <c r="F725" s="4">
        <f t="shared" si="72"/>
        <v>720</v>
      </c>
      <c r="G725" s="62">
        <f t="shared" ca="1" si="68"/>
        <v>6.06</v>
      </c>
      <c r="H725" s="61">
        <f t="shared" ca="1" si="69"/>
        <v>0.10060000000000001</v>
      </c>
      <c r="I725" s="27">
        <f t="shared" ca="1" si="70"/>
        <v>1294.1099999999999</v>
      </c>
      <c r="J725" s="27">
        <f t="shared" ca="1" si="71"/>
        <v>5667.7965972049151</v>
      </c>
      <c r="L725" s="4">
        <v>720</v>
      </c>
      <c r="M725" s="62">
        <v>8.92</v>
      </c>
      <c r="N725" s="63">
        <v>4.7899999999999998E-2</v>
      </c>
      <c r="O725" s="27">
        <v>770.87</v>
      </c>
      <c r="P725" s="27">
        <v>5491.2008886318772</v>
      </c>
      <c r="R725" s="27">
        <v>6012.91968693935</v>
      </c>
      <c r="S725" s="28">
        <f t="shared" si="73"/>
        <v>0.72000000000000053</v>
      </c>
    </row>
    <row r="726" spans="6:19">
      <c r="F726" s="4">
        <f t="shared" si="72"/>
        <v>721</v>
      </c>
      <c r="G726" s="62">
        <f t="shared" ca="1" si="68"/>
        <v>7.04</v>
      </c>
      <c r="H726" s="61">
        <f t="shared" ca="1" si="69"/>
        <v>3.4799999999999998E-2</v>
      </c>
      <c r="I726" s="27">
        <f t="shared" ca="1" si="70"/>
        <v>923.46</v>
      </c>
      <c r="J726" s="27">
        <f t="shared" ca="1" si="71"/>
        <v>5679.3122457509653</v>
      </c>
      <c r="L726" s="4">
        <v>721</v>
      </c>
      <c r="M726" s="62">
        <v>6.14</v>
      </c>
      <c r="N726" s="63">
        <v>8.0399999999999985E-2</v>
      </c>
      <c r="O726" s="27">
        <v>504.18</v>
      </c>
      <c r="P726" s="27">
        <v>2370.3956186991882</v>
      </c>
      <c r="R726" s="27">
        <v>6020.4984684678284</v>
      </c>
      <c r="S726" s="28">
        <f t="shared" si="73"/>
        <v>0.72100000000000053</v>
      </c>
    </row>
    <row r="727" spans="6:19">
      <c r="F727" s="4">
        <f t="shared" si="72"/>
        <v>722</v>
      </c>
      <c r="G727" s="62">
        <f t="shared" ca="1" si="68"/>
        <v>4.55</v>
      </c>
      <c r="H727" s="61">
        <f t="shared" ca="1" si="69"/>
        <v>9.5399999999999985E-2</v>
      </c>
      <c r="I727" s="27">
        <f t="shared" ca="1" si="70"/>
        <v>1579.04</v>
      </c>
      <c r="J727" s="27">
        <f t="shared" ca="1" si="71"/>
        <v>5617.5368530483765</v>
      </c>
      <c r="L727" s="4">
        <v>722</v>
      </c>
      <c r="M727" s="62">
        <v>4.16</v>
      </c>
      <c r="N727" s="63">
        <v>8.7599999999999997E-2</v>
      </c>
      <c r="O727" s="27">
        <v>348.89</v>
      </c>
      <c r="P727" s="27">
        <v>1174.2747155174293</v>
      </c>
      <c r="R727" s="27">
        <v>6045.7161342881864</v>
      </c>
      <c r="S727" s="28">
        <f t="shared" si="73"/>
        <v>0.72200000000000053</v>
      </c>
    </row>
    <row r="728" spans="6:19">
      <c r="F728" s="4">
        <f t="shared" si="72"/>
        <v>723</v>
      </c>
      <c r="G728" s="62">
        <f t="shared" ca="1" si="68"/>
        <v>4.8499999999999996</v>
      </c>
      <c r="H728" s="61">
        <f t="shared" ca="1" si="69"/>
        <v>0.12359999999999999</v>
      </c>
      <c r="I728" s="27">
        <f t="shared" ca="1" si="70"/>
        <v>1597.56</v>
      </c>
      <c r="J728" s="27">
        <f t="shared" ca="1" si="71"/>
        <v>5580.580721841362</v>
      </c>
      <c r="L728" s="4">
        <v>723</v>
      </c>
      <c r="M728" s="62">
        <v>4.55</v>
      </c>
      <c r="N728" s="63">
        <v>0.1067</v>
      </c>
      <c r="O728" s="27">
        <v>1264.29</v>
      </c>
      <c r="P728" s="27">
        <v>4378.5757400470602</v>
      </c>
      <c r="R728" s="27">
        <v>6064.4883576691682</v>
      </c>
      <c r="S728" s="28">
        <f t="shared" si="73"/>
        <v>0.72300000000000053</v>
      </c>
    </row>
    <row r="729" spans="6:19">
      <c r="F729" s="4">
        <f t="shared" si="72"/>
        <v>724</v>
      </c>
      <c r="G729" s="62">
        <f t="shared" ca="1" si="68"/>
        <v>9.2799999999999994</v>
      </c>
      <c r="H729" s="61">
        <f t="shared" ca="1" si="69"/>
        <v>8.7599999999999997E-2</v>
      </c>
      <c r="I729" s="27">
        <f t="shared" ca="1" si="70"/>
        <v>550.29</v>
      </c>
      <c r="J729" s="27">
        <f t="shared" ca="1" si="71"/>
        <v>3400.1189105845833</v>
      </c>
      <c r="L729" s="4">
        <v>724</v>
      </c>
      <c r="M729" s="62">
        <v>7.04</v>
      </c>
      <c r="N729" s="63">
        <v>0.1061</v>
      </c>
      <c r="O729" s="27">
        <v>2187.52</v>
      </c>
      <c r="P729" s="27">
        <v>10480.187975348026</v>
      </c>
      <c r="R729" s="27">
        <v>6068.7831576854969</v>
      </c>
      <c r="S729" s="28">
        <f t="shared" si="73"/>
        <v>0.72400000000000053</v>
      </c>
    </row>
    <row r="730" spans="6:19">
      <c r="F730" s="4">
        <f t="shared" si="72"/>
        <v>725</v>
      </c>
      <c r="G730" s="62">
        <f t="shared" ca="1" si="68"/>
        <v>3.67</v>
      </c>
      <c r="H730" s="61">
        <f t="shared" ca="1" si="69"/>
        <v>6.1100000000000002E-2</v>
      </c>
      <c r="I730" s="27">
        <f t="shared" ca="1" si="70"/>
        <v>1013.63</v>
      </c>
      <c r="J730" s="27">
        <f t="shared" ca="1" si="71"/>
        <v>3244.8736162522964</v>
      </c>
      <c r="L730" s="4">
        <v>725</v>
      </c>
      <c r="M730" s="62">
        <v>3.63</v>
      </c>
      <c r="N730" s="63">
        <v>0.1009</v>
      </c>
      <c r="O730" s="27">
        <v>1257.27</v>
      </c>
      <c r="P730" s="27">
        <v>3670.4793644647398</v>
      </c>
      <c r="R730" s="27">
        <v>6074.8998472127669</v>
      </c>
      <c r="S730" s="28">
        <f t="shared" si="73"/>
        <v>0.72500000000000053</v>
      </c>
    </row>
    <row r="731" spans="6:19">
      <c r="F731" s="4">
        <f t="shared" si="72"/>
        <v>726</v>
      </c>
      <c r="G731" s="62">
        <f t="shared" ca="1" si="68"/>
        <v>3.81</v>
      </c>
      <c r="H731" s="61">
        <f t="shared" ca="1" si="69"/>
        <v>0.1149</v>
      </c>
      <c r="I731" s="27">
        <f t="shared" ca="1" si="70"/>
        <v>1523.06</v>
      </c>
      <c r="J731" s="27">
        <f t="shared" ca="1" si="71"/>
        <v>4497.0585796004962</v>
      </c>
      <c r="L731" s="4">
        <v>726</v>
      </c>
      <c r="M731" s="62">
        <v>7.83</v>
      </c>
      <c r="N731" s="63">
        <v>7.7600000000000002E-2</v>
      </c>
      <c r="O731" s="27">
        <v>1242.3399999999999</v>
      </c>
      <c r="P731" s="27">
        <v>7092.1848114881559</v>
      </c>
      <c r="R731" s="27">
        <v>6079.7404519580268</v>
      </c>
      <c r="S731" s="28">
        <f t="shared" si="73"/>
        <v>0.72600000000000053</v>
      </c>
    </row>
    <row r="732" spans="6:19">
      <c r="F732" s="4">
        <f t="shared" si="72"/>
        <v>727</v>
      </c>
      <c r="G732" s="62">
        <f t="shared" ca="1" si="68"/>
        <v>8.99</v>
      </c>
      <c r="H732" s="61">
        <f t="shared" ca="1" si="69"/>
        <v>7.7600000000000002E-2</v>
      </c>
      <c r="I732" s="27">
        <f t="shared" ca="1" si="70"/>
        <v>689.73</v>
      </c>
      <c r="J732" s="27">
        <f t="shared" ca="1" si="71"/>
        <v>4348.6090260661986</v>
      </c>
      <c r="L732" s="4">
        <v>727</v>
      </c>
      <c r="M732" s="62">
        <v>3.96</v>
      </c>
      <c r="N732" s="63">
        <v>8.9700000000000002E-2</v>
      </c>
      <c r="O732" s="27">
        <v>1270.32</v>
      </c>
      <c r="P732" s="27">
        <v>4083.6219840081885</v>
      </c>
      <c r="R732" s="27">
        <v>6101.884607607135</v>
      </c>
      <c r="S732" s="28">
        <f t="shared" si="73"/>
        <v>0.72700000000000053</v>
      </c>
    </row>
    <row r="733" spans="6:19">
      <c r="F733" s="4">
        <f t="shared" si="72"/>
        <v>728</v>
      </c>
      <c r="G733" s="62">
        <f t="shared" ca="1" si="68"/>
        <v>1.69</v>
      </c>
      <c r="H733" s="61">
        <f t="shared" ca="1" si="69"/>
        <v>7.0000000000000007E-2</v>
      </c>
      <c r="I733" s="27">
        <f t="shared" ca="1" si="70"/>
        <v>1014.56</v>
      </c>
      <c r="J733" s="27">
        <f t="shared" ca="1" si="71"/>
        <v>1566.0188631835999</v>
      </c>
      <c r="L733" s="4">
        <v>728</v>
      </c>
      <c r="M733" s="62">
        <v>1.69</v>
      </c>
      <c r="N733" s="63">
        <v>9.5399999999999985E-2</v>
      </c>
      <c r="O733" s="27">
        <v>385.39</v>
      </c>
      <c r="P733" s="27">
        <v>576.55482184454365</v>
      </c>
      <c r="R733" s="27">
        <v>6108.3854498510036</v>
      </c>
      <c r="S733" s="28">
        <f t="shared" si="73"/>
        <v>0.72800000000000054</v>
      </c>
    </row>
    <row r="734" spans="6:19">
      <c r="F734" s="4">
        <f t="shared" si="72"/>
        <v>729</v>
      </c>
      <c r="G734" s="62">
        <f t="shared" ca="1" si="68"/>
        <v>7.19</v>
      </c>
      <c r="H734" s="61">
        <f t="shared" ca="1" si="69"/>
        <v>9.4200000000000006E-2</v>
      </c>
      <c r="I734" s="27">
        <f t="shared" ca="1" si="70"/>
        <v>792.51</v>
      </c>
      <c r="J734" s="27">
        <f t="shared" ca="1" si="71"/>
        <v>4009.0452601127317</v>
      </c>
      <c r="L734" s="4">
        <v>729</v>
      </c>
      <c r="M734" s="62">
        <v>8.49</v>
      </c>
      <c r="N734" s="63">
        <v>0.1045</v>
      </c>
      <c r="O734" s="27">
        <v>923.46</v>
      </c>
      <c r="P734" s="27">
        <v>5036.5769659913594</v>
      </c>
      <c r="R734" s="27">
        <v>6118.4206564592632</v>
      </c>
      <c r="S734" s="28">
        <f t="shared" si="73"/>
        <v>0.72900000000000054</v>
      </c>
    </row>
    <row r="735" spans="6:19">
      <c r="F735" s="4">
        <f t="shared" si="72"/>
        <v>730</v>
      </c>
      <c r="G735" s="62">
        <f t="shared" ca="1" si="68"/>
        <v>6.14</v>
      </c>
      <c r="H735" s="61">
        <f t="shared" ca="1" si="69"/>
        <v>8.0299999999999996E-2</v>
      </c>
      <c r="I735" s="27">
        <f t="shared" ca="1" si="70"/>
        <v>1440.19</v>
      </c>
      <c r="J735" s="27">
        <f t="shared" ca="1" si="71"/>
        <v>6773.1245157800513</v>
      </c>
      <c r="L735" s="4">
        <v>730</v>
      </c>
      <c r="M735" s="62">
        <v>2.83</v>
      </c>
      <c r="N735" s="63">
        <v>8.8699999999999987E-2</v>
      </c>
      <c r="O735" s="27">
        <v>1891.19</v>
      </c>
      <c r="P735" s="27">
        <v>4557.8273066019583</v>
      </c>
      <c r="R735" s="27">
        <v>6118.5737937712693</v>
      </c>
      <c r="S735" s="28">
        <f t="shared" si="73"/>
        <v>0.73000000000000054</v>
      </c>
    </row>
    <row r="736" spans="6:19">
      <c r="F736" s="4">
        <f t="shared" si="72"/>
        <v>731</v>
      </c>
      <c r="G736" s="62">
        <f t="shared" ca="1" si="68"/>
        <v>1.72</v>
      </c>
      <c r="H736" s="61">
        <f t="shared" ca="1" si="69"/>
        <v>9.3000000000000013E-2</v>
      </c>
      <c r="I736" s="27">
        <f t="shared" ca="1" si="70"/>
        <v>1014.56</v>
      </c>
      <c r="J736" s="27">
        <f t="shared" ca="1" si="71"/>
        <v>1547.2586950186403</v>
      </c>
      <c r="L736" s="4">
        <v>731</v>
      </c>
      <c r="M736" s="62">
        <v>7.1</v>
      </c>
      <c r="N736" s="63">
        <v>9.4200000000000006E-2</v>
      </c>
      <c r="O736" s="27">
        <v>1403.89</v>
      </c>
      <c r="P736" s="27">
        <v>7038.3487012460228</v>
      </c>
      <c r="R736" s="27">
        <v>6119.7003640885532</v>
      </c>
      <c r="S736" s="28">
        <f t="shared" si="73"/>
        <v>0.73100000000000054</v>
      </c>
    </row>
    <row r="737" spans="6:19">
      <c r="F737" s="4">
        <f t="shared" si="72"/>
        <v>732</v>
      </c>
      <c r="G737" s="62">
        <f t="shared" ca="1" si="68"/>
        <v>4.82</v>
      </c>
      <c r="H737" s="61">
        <f t="shared" ca="1" si="69"/>
        <v>0.1069</v>
      </c>
      <c r="I737" s="27">
        <f t="shared" ca="1" si="70"/>
        <v>1014.56</v>
      </c>
      <c r="J737" s="27">
        <f t="shared" ca="1" si="71"/>
        <v>3673.7585725941412</v>
      </c>
      <c r="L737" s="4">
        <v>732</v>
      </c>
      <c r="M737" s="62">
        <v>2.84</v>
      </c>
      <c r="N737" s="63">
        <v>5.9500000000000004E-2</v>
      </c>
      <c r="O737" s="27">
        <v>1014.56</v>
      </c>
      <c r="P737" s="27">
        <v>2581.2449984281716</v>
      </c>
      <c r="R737" s="27">
        <v>6139.2413809819</v>
      </c>
      <c r="S737" s="28">
        <f t="shared" si="73"/>
        <v>0.73200000000000054</v>
      </c>
    </row>
    <row r="738" spans="6:19">
      <c r="F738" s="4">
        <f t="shared" si="72"/>
        <v>733</v>
      </c>
      <c r="G738" s="62">
        <f t="shared" ca="1" si="68"/>
        <v>1.64</v>
      </c>
      <c r="H738" s="61">
        <f t="shared" ca="1" si="69"/>
        <v>5.74E-2</v>
      </c>
      <c r="I738" s="27">
        <f t="shared" ca="1" si="70"/>
        <v>1242.3399999999999</v>
      </c>
      <c r="J738" s="27">
        <f t="shared" ca="1" si="71"/>
        <v>1893.1440703930302</v>
      </c>
      <c r="L738" s="4">
        <v>733</v>
      </c>
      <c r="M738" s="62">
        <v>6.74</v>
      </c>
      <c r="N738" s="63">
        <v>7.400000000000001E-2</v>
      </c>
      <c r="O738" s="27">
        <v>686.96</v>
      </c>
      <c r="P738" s="27">
        <v>3545.6352386705494</v>
      </c>
      <c r="R738" s="27">
        <v>6139.8195153786983</v>
      </c>
      <c r="S738" s="28">
        <f t="shared" si="73"/>
        <v>0.73300000000000054</v>
      </c>
    </row>
    <row r="739" spans="6:19">
      <c r="F739" s="4">
        <f t="shared" si="72"/>
        <v>734</v>
      </c>
      <c r="G739" s="62">
        <f t="shared" ca="1" si="68"/>
        <v>2.83</v>
      </c>
      <c r="H739" s="61">
        <f t="shared" ca="1" si="69"/>
        <v>0.10439999999999999</v>
      </c>
      <c r="I739" s="27">
        <f t="shared" ca="1" si="70"/>
        <v>1963.5</v>
      </c>
      <c r="J739" s="27">
        <f t="shared" ca="1" si="71"/>
        <v>4607.6557932582473</v>
      </c>
      <c r="L739" s="4">
        <v>734</v>
      </c>
      <c r="M739" s="62">
        <v>4.32</v>
      </c>
      <c r="N739" s="63">
        <v>8.8699999999999987E-2</v>
      </c>
      <c r="O739" s="27">
        <v>1523.06</v>
      </c>
      <c r="P739" s="27">
        <v>5276.3124310806061</v>
      </c>
      <c r="R739" s="27">
        <v>6145.6120327848867</v>
      </c>
      <c r="S739" s="28">
        <f t="shared" si="73"/>
        <v>0.73400000000000054</v>
      </c>
    </row>
    <row r="740" spans="6:19">
      <c r="F740" s="4">
        <f t="shared" si="72"/>
        <v>735</v>
      </c>
      <c r="G740" s="62">
        <f t="shared" ca="1" si="68"/>
        <v>5.38</v>
      </c>
      <c r="H740" s="61">
        <f t="shared" ca="1" si="69"/>
        <v>0.14810000000000001</v>
      </c>
      <c r="I740" s="27">
        <f t="shared" ca="1" si="70"/>
        <v>1264.29</v>
      </c>
      <c r="J740" s="27">
        <f t="shared" ca="1" si="71"/>
        <v>4476.0332309704063</v>
      </c>
      <c r="L740" s="4">
        <v>735</v>
      </c>
      <c r="M740" s="62">
        <v>4.91</v>
      </c>
      <c r="N740" s="63">
        <v>7.5399999999999995E-2</v>
      </c>
      <c r="O740" s="27">
        <v>790.27</v>
      </c>
      <c r="P740" s="27">
        <v>3146.1159937290245</v>
      </c>
      <c r="R740" s="27">
        <v>6147.645108996122</v>
      </c>
      <c r="S740" s="28">
        <f t="shared" si="73"/>
        <v>0.73500000000000054</v>
      </c>
    </row>
    <row r="741" spans="6:19">
      <c r="F741" s="4">
        <f t="shared" si="72"/>
        <v>736</v>
      </c>
      <c r="G741" s="62">
        <f t="shared" ca="1" si="68"/>
        <v>1.07</v>
      </c>
      <c r="H741" s="61">
        <f t="shared" ca="1" si="69"/>
        <v>9.3000000000000013E-2</v>
      </c>
      <c r="I741" s="27">
        <f t="shared" ca="1" si="70"/>
        <v>1725.86</v>
      </c>
      <c r="J741" s="27">
        <f t="shared" ca="1" si="71"/>
        <v>1684.3727443495202</v>
      </c>
      <c r="L741" s="4">
        <v>736</v>
      </c>
      <c r="M741" s="62">
        <v>1.58</v>
      </c>
      <c r="N741" s="63">
        <v>7.7600000000000002E-2</v>
      </c>
      <c r="O741" s="27">
        <v>1761.43</v>
      </c>
      <c r="P741" s="27">
        <v>2528.1533632851533</v>
      </c>
      <c r="R741" s="27">
        <v>6159.3995173117755</v>
      </c>
      <c r="S741" s="28">
        <f t="shared" si="73"/>
        <v>0.73600000000000054</v>
      </c>
    </row>
    <row r="742" spans="6:19">
      <c r="F742" s="4">
        <f t="shared" si="72"/>
        <v>737</v>
      </c>
      <c r="G742" s="62">
        <f t="shared" ca="1" si="68"/>
        <v>4.82</v>
      </c>
      <c r="H742" s="61">
        <f t="shared" ca="1" si="69"/>
        <v>0.10339999999999999</v>
      </c>
      <c r="I742" s="27">
        <f t="shared" ca="1" si="70"/>
        <v>1687.96</v>
      </c>
      <c r="J742" s="27">
        <f t="shared" ca="1" si="71"/>
        <v>6165.1509853633979</v>
      </c>
      <c r="L742" s="4">
        <v>737</v>
      </c>
      <c r="M742" s="62">
        <v>6.14</v>
      </c>
      <c r="N742" s="63">
        <v>0.12210000000000001</v>
      </c>
      <c r="O742" s="27">
        <v>1317.25</v>
      </c>
      <c r="P742" s="27">
        <v>5470.1607246188551</v>
      </c>
      <c r="R742" s="27">
        <v>6168.4653370313254</v>
      </c>
      <c r="S742" s="28">
        <f t="shared" si="73"/>
        <v>0.73700000000000054</v>
      </c>
    </row>
    <row r="743" spans="6:19">
      <c r="F743" s="4">
        <f t="shared" si="72"/>
        <v>738</v>
      </c>
      <c r="G743" s="62">
        <f t="shared" ca="1" si="68"/>
        <v>1.07</v>
      </c>
      <c r="H743" s="61">
        <f t="shared" ca="1" si="69"/>
        <v>8.0700000000000008E-2</v>
      </c>
      <c r="I743" s="27">
        <f t="shared" ca="1" si="70"/>
        <v>1317.25</v>
      </c>
      <c r="J743" s="27">
        <f t="shared" ca="1" si="71"/>
        <v>1300.7173836672932</v>
      </c>
      <c r="L743" s="4">
        <v>738</v>
      </c>
      <c r="M743" s="62">
        <v>7.46</v>
      </c>
      <c r="N743" s="63">
        <v>6.9699999999999998E-2</v>
      </c>
      <c r="O743" s="27">
        <v>737.79</v>
      </c>
      <c r="P743" s="27">
        <v>4181.898078136609</v>
      </c>
      <c r="R743" s="27">
        <v>6168.6224869631033</v>
      </c>
      <c r="S743" s="28">
        <f t="shared" si="73"/>
        <v>0.73800000000000054</v>
      </c>
    </row>
    <row r="744" spans="6:19">
      <c r="F744" s="4">
        <f t="shared" si="72"/>
        <v>739</v>
      </c>
      <c r="G744" s="62">
        <f t="shared" ca="1" si="68"/>
        <v>7.53</v>
      </c>
      <c r="H744" s="61">
        <f t="shared" ca="1" si="69"/>
        <v>6.5099999999999991E-2</v>
      </c>
      <c r="I744" s="27">
        <f t="shared" ca="1" si="70"/>
        <v>1440.19</v>
      </c>
      <c r="J744" s="27">
        <f t="shared" ca="1" si="71"/>
        <v>8363.660273971238</v>
      </c>
      <c r="L744" s="4">
        <v>739</v>
      </c>
      <c r="M744" s="62">
        <v>3.49</v>
      </c>
      <c r="N744" s="63">
        <v>6.9699999999999998E-2</v>
      </c>
      <c r="O744" s="27">
        <v>475.35</v>
      </c>
      <c r="P744" s="27">
        <v>1429.1036958129946</v>
      </c>
      <c r="R744" s="27">
        <v>6170.1219489907926</v>
      </c>
      <c r="S744" s="28">
        <f t="shared" si="73"/>
        <v>0.73900000000000055</v>
      </c>
    </row>
    <row r="745" spans="6:19">
      <c r="F745" s="4">
        <f t="shared" si="72"/>
        <v>740</v>
      </c>
      <c r="G745" s="62">
        <f t="shared" ca="1" si="68"/>
        <v>4.32</v>
      </c>
      <c r="H745" s="61">
        <f t="shared" ca="1" si="69"/>
        <v>0.1149</v>
      </c>
      <c r="I745" s="27">
        <f t="shared" ca="1" si="70"/>
        <v>1724.29</v>
      </c>
      <c r="J745" s="27">
        <f t="shared" ca="1" si="71"/>
        <v>5626.2645599785001</v>
      </c>
      <c r="L745" s="4">
        <v>740</v>
      </c>
      <c r="M745" s="62">
        <v>7.79</v>
      </c>
      <c r="N745" s="63">
        <v>9.4200000000000006E-2</v>
      </c>
      <c r="O745" s="27">
        <v>358.54</v>
      </c>
      <c r="P745" s="27">
        <v>1918.4990080017856</v>
      </c>
      <c r="R745" s="27">
        <v>6174.4727387844187</v>
      </c>
      <c r="S745" s="28">
        <f t="shared" si="73"/>
        <v>0.74000000000000055</v>
      </c>
    </row>
    <row r="746" spans="6:19">
      <c r="F746" s="4">
        <f t="shared" si="72"/>
        <v>741</v>
      </c>
      <c r="G746" s="62">
        <f t="shared" ca="1" si="68"/>
        <v>4.91</v>
      </c>
      <c r="H746" s="61">
        <f t="shared" ca="1" si="69"/>
        <v>0.09</v>
      </c>
      <c r="I746" s="27">
        <f t="shared" ca="1" si="70"/>
        <v>817.36</v>
      </c>
      <c r="J746" s="27">
        <f t="shared" ca="1" si="71"/>
        <v>3133.2873639271584</v>
      </c>
      <c r="L746" s="4">
        <v>741</v>
      </c>
      <c r="M746" s="62">
        <v>6.85</v>
      </c>
      <c r="N746" s="63">
        <v>9.4200000000000006E-2</v>
      </c>
      <c r="O746" s="27">
        <v>612.09</v>
      </c>
      <c r="P746" s="27">
        <v>2990.6402916538268</v>
      </c>
      <c r="R746" s="27">
        <v>6207.1759114300785</v>
      </c>
      <c r="S746" s="28">
        <f t="shared" si="73"/>
        <v>0.74100000000000055</v>
      </c>
    </row>
    <row r="747" spans="6:19">
      <c r="F747" s="4">
        <f t="shared" si="72"/>
        <v>742</v>
      </c>
      <c r="G747" s="62">
        <f t="shared" ca="1" si="68"/>
        <v>3.9</v>
      </c>
      <c r="H747" s="61">
        <f t="shared" ca="1" si="69"/>
        <v>0.1207</v>
      </c>
      <c r="I747" s="27">
        <f t="shared" ca="1" si="70"/>
        <v>2080.1999999999998</v>
      </c>
      <c r="J747" s="27">
        <f t="shared" ca="1" si="71"/>
        <v>6183.778788044574</v>
      </c>
      <c r="L747" s="4">
        <v>742</v>
      </c>
      <c r="M747" s="62">
        <v>9.23</v>
      </c>
      <c r="N747" s="63">
        <v>7.5700000000000003E-2</v>
      </c>
      <c r="O747" s="27">
        <v>1963.5</v>
      </c>
      <c r="P747" s="27">
        <v>12712.003525866843</v>
      </c>
      <c r="R747" s="27">
        <v>6226.0868629480619</v>
      </c>
      <c r="S747" s="28">
        <f t="shared" si="73"/>
        <v>0.74200000000000055</v>
      </c>
    </row>
    <row r="748" spans="6:19">
      <c r="F748" s="4">
        <f t="shared" si="72"/>
        <v>743</v>
      </c>
      <c r="G748" s="62">
        <f t="shared" ca="1" si="68"/>
        <v>6</v>
      </c>
      <c r="H748" s="61">
        <f t="shared" ca="1" si="69"/>
        <v>0.1027</v>
      </c>
      <c r="I748" s="27">
        <f t="shared" ca="1" si="70"/>
        <v>1891.19</v>
      </c>
      <c r="J748" s="27">
        <f t="shared" ca="1" si="71"/>
        <v>8171.8610619994088</v>
      </c>
      <c r="L748" s="4">
        <v>743</v>
      </c>
      <c r="M748" s="62">
        <v>3.96</v>
      </c>
      <c r="N748" s="63">
        <v>9.0700000000000003E-2</v>
      </c>
      <c r="O748" s="27">
        <v>1724.29</v>
      </c>
      <c r="P748" s="27">
        <v>5530.9123036366809</v>
      </c>
      <c r="R748" s="27">
        <v>6247.1199943287529</v>
      </c>
      <c r="S748" s="28">
        <f t="shared" si="73"/>
        <v>0.74300000000000055</v>
      </c>
    </row>
    <row r="749" spans="6:19">
      <c r="F749" s="4">
        <f t="shared" si="72"/>
        <v>744</v>
      </c>
      <c r="G749" s="62">
        <f t="shared" ca="1" si="68"/>
        <v>5.5</v>
      </c>
      <c r="H749" s="61">
        <f t="shared" ca="1" si="69"/>
        <v>8.4700000000000011E-2</v>
      </c>
      <c r="I749" s="27">
        <f t="shared" ca="1" si="70"/>
        <v>1259.18</v>
      </c>
      <c r="J749" s="27">
        <f t="shared" ca="1" si="71"/>
        <v>5360.2735597848387</v>
      </c>
      <c r="L749" s="4">
        <v>744</v>
      </c>
      <c r="M749" s="62">
        <v>9.6199999999999992</v>
      </c>
      <c r="N749" s="63">
        <v>8.4700000000000011E-2</v>
      </c>
      <c r="O749" s="27">
        <v>1991.12</v>
      </c>
      <c r="P749" s="27">
        <v>12754.770619643376</v>
      </c>
      <c r="R749" s="27">
        <v>6253.9423304441543</v>
      </c>
      <c r="S749" s="28">
        <f t="shared" si="73"/>
        <v>0.74400000000000055</v>
      </c>
    </row>
    <row r="750" spans="6:19">
      <c r="F750" s="4">
        <f t="shared" si="72"/>
        <v>745</v>
      </c>
      <c r="G750" s="62">
        <f t="shared" ca="1" si="68"/>
        <v>6.89</v>
      </c>
      <c r="H750" s="61">
        <f t="shared" ca="1" si="69"/>
        <v>3.4799999999999998E-2</v>
      </c>
      <c r="I750" s="27">
        <f t="shared" ca="1" si="70"/>
        <v>278.54000000000002</v>
      </c>
      <c r="J750" s="27">
        <f t="shared" ca="1" si="71"/>
        <v>1680.6675670740365</v>
      </c>
      <c r="L750" s="4">
        <v>745</v>
      </c>
      <c r="M750" s="62">
        <v>1.49</v>
      </c>
      <c r="N750" s="63">
        <v>8.9499999999999996E-2</v>
      </c>
      <c r="O750" s="27">
        <v>1401.26</v>
      </c>
      <c r="P750" s="27">
        <v>1877.2377572131732</v>
      </c>
      <c r="R750" s="27">
        <v>6261.0039288508297</v>
      </c>
      <c r="S750" s="28">
        <f t="shared" si="73"/>
        <v>0.74500000000000055</v>
      </c>
    </row>
    <row r="751" spans="6:19">
      <c r="F751" s="4">
        <f t="shared" si="72"/>
        <v>746</v>
      </c>
      <c r="G751" s="62">
        <f t="shared" ca="1" si="68"/>
        <v>6.77</v>
      </c>
      <c r="H751" s="61">
        <f t="shared" ca="1" si="69"/>
        <v>5.7800000000000004E-2</v>
      </c>
      <c r="I751" s="27">
        <f t="shared" ca="1" si="70"/>
        <v>1601.27</v>
      </c>
      <c r="J751" s="27">
        <f t="shared" ca="1" si="71"/>
        <v>8766.0475976074158</v>
      </c>
      <c r="L751" s="4">
        <v>746</v>
      </c>
      <c r="M751" s="62">
        <v>6.98</v>
      </c>
      <c r="N751" s="63">
        <v>9.5399999999999985E-2</v>
      </c>
      <c r="O751" s="27">
        <v>792.51</v>
      </c>
      <c r="P751" s="27">
        <v>3909.400301615789</v>
      </c>
      <c r="R751" s="27">
        <v>6262.5466896284652</v>
      </c>
      <c r="S751" s="28">
        <f t="shared" si="73"/>
        <v>0.74600000000000055</v>
      </c>
    </row>
    <row r="752" spans="6:19">
      <c r="F752" s="4">
        <f t="shared" si="72"/>
        <v>747</v>
      </c>
      <c r="G752" s="62">
        <f t="shared" ca="1" si="68"/>
        <v>4.5599999999999996</v>
      </c>
      <c r="H752" s="61">
        <f t="shared" ca="1" si="69"/>
        <v>0.10310000000000001</v>
      </c>
      <c r="I752" s="27">
        <f t="shared" ca="1" si="70"/>
        <v>1891.19</v>
      </c>
      <c r="J752" s="27">
        <f t="shared" ca="1" si="71"/>
        <v>6617.1851548769919</v>
      </c>
      <c r="L752" s="4">
        <v>747</v>
      </c>
      <c r="M752" s="62">
        <v>1.47</v>
      </c>
      <c r="N752" s="63">
        <v>0.1047</v>
      </c>
      <c r="O752" s="27">
        <v>868.39</v>
      </c>
      <c r="P752" s="27">
        <v>1129.3631209980197</v>
      </c>
      <c r="R752" s="27">
        <v>6269.8206045074294</v>
      </c>
      <c r="S752" s="28">
        <f t="shared" si="73"/>
        <v>0.74700000000000055</v>
      </c>
    </row>
    <row r="753" spans="6:19">
      <c r="F753" s="4">
        <f t="shared" si="72"/>
        <v>748</v>
      </c>
      <c r="G753" s="62">
        <f t="shared" ca="1" si="68"/>
        <v>4.16</v>
      </c>
      <c r="H753" s="61">
        <f t="shared" ca="1" si="69"/>
        <v>0.10439999999999999</v>
      </c>
      <c r="I753" s="27">
        <f t="shared" ca="1" si="70"/>
        <v>331.83</v>
      </c>
      <c r="J753" s="27">
        <f t="shared" ca="1" si="71"/>
        <v>1075.5932496955957</v>
      </c>
      <c r="L753" s="4">
        <v>748</v>
      </c>
      <c r="M753" s="62">
        <v>8.49</v>
      </c>
      <c r="N753" s="63">
        <v>8.7799999999999989E-2</v>
      </c>
      <c r="O753" s="27">
        <v>469.34</v>
      </c>
      <c r="P753" s="27">
        <v>2729.2337523523966</v>
      </c>
      <c r="R753" s="27">
        <v>6293.4773591091935</v>
      </c>
      <c r="S753" s="28">
        <f t="shared" si="73"/>
        <v>0.74800000000000055</v>
      </c>
    </row>
    <row r="754" spans="6:19">
      <c r="F754" s="4">
        <f t="shared" si="72"/>
        <v>749</v>
      </c>
      <c r="G754" s="62">
        <f t="shared" ca="1" si="68"/>
        <v>1.69</v>
      </c>
      <c r="H754" s="61">
        <f t="shared" ca="1" si="69"/>
        <v>8.0799999999999997E-2</v>
      </c>
      <c r="I754" s="27">
        <f t="shared" ca="1" si="70"/>
        <v>1840.83</v>
      </c>
      <c r="J754" s="27">
        <f t="shared" ca="1" si="71"/>
        <v>2803.5974454295906</v>
      </c>
      <c r="L754" s="4">
        <v>749</v>
      </c>
      <c r="M754" s="62">
        <v>1.04</v>
      </c>
      <c r="N754" s="63">
        <v>8.4700000000000011E-2</v>
      </c>
      <c r="O754" s="27">
        <v>1242.3399999999999</v>
      </c>
      <c r="P754" s="27">
        <v>1189.2351428828024</v>
      </c>
      <c r="R754" s="27">
        <v>6294.793659037955</v>
      </c>
      <c r="S754" s="28">
        <f t="shared" si="73"/>
        <v>0.74900000000000055</v>
      </c>
    </row>
    <row r="755" spans="6:19">
      <c r="F755" s="4">
        <f t="shared" si="72"/>
        <v>750</v>
      </c>
      <c r="G755" s="62">
        <f t="shared" ca="1" si="68"/>
        <v>7.04</v>
      </c>
      <c r="H755" s="61">
        <f t="shared" ca="1" si="69"/>
        <v>9.5799999999999996E-2</v>
      </c>
      <c r="I755" s="27">
        <f t="shared" ca="1" si="70"/>
        <v>1317.25</v>
      </c>
      <c r="J755" s="27">
        <f t="shared" ca="1" si="71"/>
        <v>6529.0494045886626</v>
      </c>
      <c r="L755" s="4">
        <v>750</v>
      </c>
      <c r="M755" s="62">
        <v>4.2</v>
      </c>
      <c r="N755" s="63">
        <v>8.0500000000000002E-2</v>
      </c>
      <c r="O755" s="27">
        <v>629.39</v>
      </c>
      <c r="P755" s="27">
        <v>2170.4412890865638</v>
      </c>
      <c r="R755" s="27">
        <v>6336.35899289599</v>
      </c>
      <c r="S755" s="28">
        <f t="shared" si="73"/>
        <v>0.75000000000000056</v>
      </c>
    </row>
    <row r="756" spans="6:19">
      <c r="F756" s="4">
        <f t="shared" si="72"/>
        <v>751</v>
      </c>
      <c r="G756" s="62">
        <f t="shared" ca="1" si="68"/>
        <v>4.55</v>
      </c>
      <c r="H756" s="61">
        <f t="shared" ca="1" si="69"/>
        <v>7.8899999999999998E-2</v>
      </c>
      <c r="I756" s="27">
        <f t="shared" ca="1" si="70"/>
        <v>1242.3399999999999</v>
      </c>
      <c r="J756" s="27">
        <f t="shared" ca="1" si="71"/>
        <v>4600.2674499794448</v>
      </c>
      <c r="L756" s="4">
        <v>751</v>
      </c>
      <c r="M756" s="62">
        <v>7.04</v>
      </c>
      <c r="N756" s="63">
        <v>5.9500000000000004E-2</v>
      </c>
      <c r="O756" s="27">
        <v>1599.2</v>
      </c>
      <c r="P756" s="27">
        <v>8984.6451501005904</v>
      </c>
      <c r="R756" s="27">
        <v>6351.7022032691693</v>
      </c>
      <c r="S756" s="28">
        <f t="shared" si="73"/>
        <v>0.75100000000000056</v>
      </c>
    </row>
    <row r="757" spans="6:19">
      <c r="F757" s="4">
        <f t="shared" si="72"/>
        <v>752</v>
      </c>
      <c r="G757" s="62">
        <f t="shared" ca="1" si="68"/>
        <v>4.29</v>
      </c>
      <c r="H757" s="61">
        <f t="shared" ca="1" si="69"/>
        <v>0.124</v>
      </c>
      <c r="I757" s="27">
        <f t="shared" ca="1" si="70"/>
        <v>686.96</v>
      </c>
      <c r="J757" s="27">
        <f t="shared" ca="1" si="71"/>
        <v>2184.7700520861313</v>
      </c>
      <c r="L757" s="4">
        <v>752</v>
      </c>
      <c r="M757" s="62">
        <v>6.06</v>
      </c>
      <c r="N757" s="63">
        <v>0.1014</v>
      </c>
      <c r="O757" s="27">
        <v>1494.79</v>
      </c>
      <c r="P757" s="27">
        <v>6531.2931224498443</v>
      </c>
      <c r="R757" s="27">
        <v>6378.1513472979514</v>
      </c>
      <c r="S757" s="28">
        <f t="shared" si="73"/>
        <v>0.75200000000000056</v>
      </c>
    </row>
    <row r="758" spans="6:19">
      <c r="F758" s="4">
        <f t="shared" si="72"/>
        <v>753</v>
      </c>
      <c r="G758" s="62">
        <f t="shared" ca="1" si="68"/>
        <v>4.82</v>
      </c>
      <c r="H758" s="61">
        <f t="shared" ca="1" si="69"/>
        <v>0.10339999999999999</v>
      </c>
      <c r="I758" s="27">
        <f t="shared" ca="1" si="70"/>
        <v>817.36</v>
      </c>
      <c r="J758" s="27">
        <f t="shared" ca="1" si="71"/>
        <v>2985.347881108929</v>
      </c>
      <c r="L758" s="4">
        <v>753</v>
      </c>
      <c r="M758" s="62">
        <v>1.04</v>
      </c>
      <c r="N758" s="63">
        <v>0.10710000000000001</v>
      </c>
      <c r="O758" s="27">
        <v>689</v>
      </c>
      <c r="P758" s="27">
        <v>645.94755129293083</v>
      </c>
      <c r="R758" s="27">
        <v>6393.478745073161</v>
      </c>
      <c r="S758" s="28">
        <f t="shared" si="73"/>
        <v>0.75300000000000056</v>
      </c>
    </row>
    <row r="759" spans="6:19">
      <c r="F759" s="4">
        <f t="shared" si="72"/>
        <v>754</v>
      </c>
      <c r="G759" s="62">
        <f t="shared" ca="1" si="68"/>
        <v>9.18</v>
      </c>
      <c r="H759" s="61">
        <f t="shared" ca="1" si="69"/>
        <v>8.5999999999999993E-2</v>
      </c>
      <c r="I759" s="27">
        <f t="shared" ca="1" si="70"/>
        <v>469.34</v>
      </c>
      <c r="J759" s="27">
        <f t="shared" ca="1" si="71"/>
        <v>2898.4357557445869</v>
      </c>
      <c r="L759" s="4">
        <v>754</v>
      </c>
      <c r="M759" s="62">
        <v>3.67</v>
      </c>
      <c r="N759" s="63">
        <v>6.9699999999999998E-2</v>
      </c>
      <c r="O759" s="27">
        <v>809.71</v>
      </c>
      <c r="P759" s="27">
        <v>2545.028078640989</v>
      </c>
      <c r="R759" s="27">
        <v>6402.7365661481181</v>
      </c>
      <c r="S759" s="28">
        <f t="shared" si="73"/>
        <v>0.75400000000000056</v>
      </c>
    </row>
    <row r="760" spans="6:19">
      <c r="F760" s="4">
        <f t="shared" si="72"/>
        <v>755</v>
      </c>
      <c r="G760" s="62">
        <f t="shared" ca="1" si="68"/>
        <v>7.8</v>
      </c>
      <c r="H760" s="61">
        <f t="shared" ca="1" si="69"/>
        <v>9.0700000000000003E-2</v>
      </c>
      <c r="I760" s="27">
        <f t="shared" ca="1" si="70"/>
        <v>1403.89</v>
      </c>
      <c r="J760" s="27">
        <f t="shared" ca="1" si="71"/>
        <v>7614.737118056386</v>
      </c>
      <c r="L760" s="4">
        <v>755</v>
      </c>
      <c r="M760" s="62">
        <v>7.38</v>
      </c>
      <c r="N760" s="63">
        <v>7.4900000000000008E-2</v>
      </c>
      <c r="O760" s="27">
        <v>504.18</v>
      </c>
      <c r="P760" s="27">
        <v>2781.2806073591264</v>
      </c>
      <c r="R760" s="27">
        <v>6413.7909134078473</v>
      </c>
      <c r="S760" s="28">
        <f t="shared" si="73"/>
        <v>0.75500000000000056</v>
      </c>
    </row>
    <row r="761" spans="6:19">
      <c r="F761" s="4">
        <f t="shared" si="72"/>
        <v>756</v>
      </c>
      <c r="G761" s="62">
        <f t="shared" ca="1" si="68"/>
        <v>7.8</v>
      </c>
      <c r="H761" s="61">
        <f t="shared" ca="1" si="69"/>
        <v>6.3099999999999989E-2</v>
      </c>
      <c r="I761" s="27">
        <f t="shared" ca="1" si="70"/>
        <v>593.13</v>
      </c>
      <c r="J761" s="27">
        <f t="shared" ca="1" si="71"/>
        <v>3567.5072089497021</v>
      </c>
      <c r="L761" s="4">
        <v>756</v>
      </c>
      <c r="M761" s="62">
        <v>7.04</v>
      </c>
      <c r="N761" s="63">
        <v>0.1042</v>
      </c>
      <c r="O761" s="27">
        <v>1599.2</v>
      </c>
      <c r="P761" s="27">
        <v>7709.4211618290519</v>
      </c>
      <c r="R761" s="27">
        <v>6427.8866380423005</v>
      </c>
      <c r="S761" s="28">
        <f t="shared" si="73"/>
        <v>0.75600000000000056</v>
      </c>
    </row>
    <row r="762" spans="6:19">
      <c r="F762" s="4">
        <f t="shared" si="72"/>
        <v>757</v>
      </c>
      <c r="G762" s="62">
        <f t="shared" ca="1" si="68"/>
        <v>4.82</v>
      </c>
      <c r="H762" s="61">
        <f t="shared" ca="1" si="69"/>
        <v>0.11210000000000001</v>
      </c>
      <c r="I762" s="27">
        <f t="shared" ca="1" si="70"/>
        <v>612.09</v>
      </c>
      <c r="J762" s="27">
        <f t="shared" ca="1" si="71"/>
        <v>2188.3416867747419</v>
      </c>
      <c r="L762" s="4">
        <v>757</v>
      </c>
      <c r="M762" s="62">
        <v>1.04</v>
      </c>
      <c r="N762" s="63">
        <v>6.3099999999999989E-2</v>
      </c>
      <c r="O762" s="27">
        <v>278.54000000000002</v>
      </c>
      <c r="P762" s="27">
        <v>272.15783296564746</v>
      </c>
      <c r="R762" s="27">
        <v>6429.1257221678406</v>
      </c>
      <c r="S762" s="28">
        <f t="shared" si="73"/>
        <v>0.75700000000000056</v>
      </c>
    </row>
    <row r="763" spans="6:19">
      <c r="F763" s="4">
        <f t="shared" si="72"/>
        <v>758</v>
      </c>
      <c r="G763" s="62">
        <f t="shared" ca="1" si="68"/>
        <v>7.04</v>
      </c>
      <c r="H763" s="61">
        <f t="shared" ca="1" si="69"/>
        <v>9.0700000000000003E-2</v>
      </c>
      <c r="I763" s="27">
        <f t="shared" ca="1" si="70"/>
        <v>486.33</v>
      </c>
      <c r="J763" s="27">
        <f t="shared" ca="1" si="71"/>
        <v>2452.0604738750021</v>
      </c>
      <c r="L763" s="4">
        <v>758</v>
      </c>
      <c r="M763" s="62">
        <v>6.85</v>
      </c>
      <c r="N763" s="63">
        <v>7.8600000000000003E-2</v>
      </c>
      <c r="O763" s="27">
        <v>1294.1099999999999</v>
      </c>
      <c r="P763" s="27">
        <v>6659.3412658658508</v>
      </c>
      <c r="R763" s="27">
        <v>6436.4849343998003</v>
      </c>
      <c r="S763" s="28">
        <f t="shared" si="73"/>
        <v>0.75800000000000056</v>
      </c>
    </row>
    <row r="764" spans="6:19">
      <c r="F764" s="4">
        <f t="shared" si="72"/>
        <v>759</v>
      </c>
      <c r="G764" s="62">
        <f t="shared" ca="1" si="68"/>
        <v>2.29</v>
      </c>
      <c r="H764" s="61">
        <f t="shared" ca="1" si="69"/>
        <v>0.1014</v>
      </c>
      <c r="I764" s="27">
        <f t="shared" ca="1" si="70"/>
        <v>790.27</v>
      </c>
      <c r="J764" s="27">
        <f t="shared" ca="1" si="71"/>
        <v>1546.419726136699</v>
      </c>
      <c r="L764" s="4">
        <v>759</v>
      </c>
      <c r="M764" s="62">
        <v>8.5299999999999994</v>
      </c>
      <c r="N764" s="63">
        <v>0.11119999999999999</v>
      </c>
      <c r="O764" s="27">
        <v>1856.4</v>
      </c>
      <c r="P764" s="27">
        <v>9902.8490295945212</v>
      </c>
      <c r="R764" s="27">
        <v>6454.8299597008672</v>
      </c>
      <c r="S764" s="28">
        <f t="shared" si="73"/>
        <v>0.75900000000000056</v>
      </c>
    </row>
    <row r="765" spans="6:19">
      <c r="F765" s="4">
        <f t="shared" si="72"/>
        <v>760</v>
      </c>
      <c r="G765" s="62">
        <f t="shared" ca="1" si="68"/>
        <v>7.8</v>
      </c>
      <c r="H765" s="61">
        <f t="shared" ca="1" si="69"/>
        <v>7.7600000000000002E-2</v>
      </c>
      <c r="I765" s="27">
        <f t="shared" ca="1" si="70"/>
        <v>914.5</v>
      </c>
      <c r="J765" s="27">
        <f t="shared" ca="1" si="71"/>
        <v>5205.9005062072365</v>
      </c>
      <c r="L765" s="4">
        <v>760</v>
      </c>
      <c r="M765" s="62">
        <v>1.72</v>
      </c>
      <c r="N765" s="63">
        <v>0.1007</v>
      </c>
      <c r="O765" s="27">
        <v>1409.07</v>
      </c>
      <c r="P765" s="27">
        <v>2128.7142020934257</v>
      </c>
      <c r="R765" s="27">
        <v>6457.3789636300253</v>
      </c>
      <c r="S765" s="28">
        <f t="shared" si="73"/>
        <v>0.76000000000000056</v>
      </c>
    </row>
    <row r="766" spans="6:19">
      <c r="F766" s="4">
        <f t="shared" si="72"/>
        <v>761</v>
      </c>
      <c r="G766" s="62">
        <f t="shared" ca="1" si="68"/>
        <v>7.83</v>
      </c>
      <c r="H766" s="61">
        <f t="shared" ca="1" si="69"/>
        <v>6.5299999999999997E-2</v>
      </c>
      <c r="I766" s="27">
        <f t="shared" ca="1" si="70"/>
        <v>1197.8399999999999</v>
      </c>
      <c r="J766" s="27">
        <f t="shared" ca="1" si="71"/>
        <v>7165.2242364941494</v>
      </c>
      <c r="L766" s="4">
        <v>761</v>
      </c>
      <c r="M766" s="62">
        <v>9.23</v>
      </c>
      <c r="N766" s="63">
        <v>0.10339999999999999</v>
      </c>
      <c r="O766" s="27">
        <v>385.39</v>
      </c>
      <c r="P766" s="27">
        <v>2224.1915188422004</v>
      </c>
      <c r="R766" s="27">
        <v>6480.3416778495493</v>
      </c>
      <c r="S766" s="28">
        <f t="shared" si="73"/>
        <v>0.76100000000000056</v>
      </c>
    </row>
    <row r="767" spans="6:19">
      <c r="F767" s="4">
        <f t="shared" si="72"/>
        <v>762</v>
      </c>
      <c r="G767" s="62">
        <f t="shared" ca="1" si="68"/>
        <v>1.64</v>
      </c>
      <c r="H767" s="61">
        <f t="shared" ca="1" si="69"/>
        <v>4.7899999999999998E-2</v>
      </c>
      <c r="I767" s="27">
        <f t="shared" ca="1" si="70"/>
        <v>602.80999999999995</v>
      </c>
      <c r="J767" s="27">
        <f t="shared" ca="1" si="71"/>
        <v>929.54203469324182</v>
      </c>
      <c r="L767" s="4">
        <v>762</v>
      </c>
      <c r="M767" s="62">
        <v>6.77</v>
      </c>
      <c r="N767" s="63">
        <v>9.4E-2</v>
      </c>
      <c r="O767" s="27">
        <v>381</v>
      </c>
      <c r="P767" s="27">
        <v>1846.9662321431815</v>
      </c>
      <c r="R767" s="27">
        <v>6502.9222193428168</v>
      </c>
      <c r="S767" s="28">
        <f t="shared" si="73"/>
        <v>0.76200000000000057</v>
      </c>
    </row>
    <row r="768" spans="6:19">
      <c r="F768" s="4">
        <f t="shared" si="72"/>
        <v>763</v>
      </c>
      <c r="G768" s="62">
        <f t="shared" ca="1" si="68"/>
        <v>9.34</v>
      </c>
      <c r="H768" s="61">
        <f t="shared" ca="1" si="69"/>
        <v>0.1149</v>
      </c>
      <c r="I768" s="27">
        <f t="shared" ca="1" si="70"/>
        <v>381</v>
      </c>
      <c r="J768" s="27">
        <f t="shared" ca="1" si="71"/>
        <v>2115.2628725084001</v>
      </c>
      <c r="L768" s="4">
        <v>763</v>
      </c>
      <c r="M768" s="62">
        <v>1.47</v>
      </c>
      <c r="N768" s="63">
        <v>8.7599999999999997E-2</v>
      </c>
      <c r="O768" s="27">
        <v>544.57000000000005</v>
      </c>
      <c r="P768" s="27">
        <v>721.90440559880903</v>
      </c>
      <c r="R768" s="27">
        <v>6531.2931224498443</v>
      </c>
      <c r="S768" s="28">
        <f t="shared" si="73"/>
        <v>0.76300000000000057</v>
      </c>
    </row>
    <row r="769" spans="6:19">
      <c r="F769" s="4">
        <f t="shared" si="72"/>
        <v>764</v>
      </c>
      <c r="G769" s="62">
        <f t="shared" ca="1" si="68"/>
        <v>9.44</v>
      </c>
      <c r="H769" s="61">
        <f t="shared" ca="1" si="69"/>
        <v>7.22E-2</v>
      </c>
      <c r="I769" s="27">
        <f t="shared" ca="1" si="70"/>
        <v>1687.96</v>
      </c>
      <c r="J769" s="27">
        <f t="shared" ca="1" si="71"/>
        <v>11272.370217314976</v>
      </c>
      <c r="L769" s="4">
        <v>764</v>
      </c>
      <c r="M769" s="62">
        <v>8.3699999999999992</v>
      </c>
      <c r="N769" s="63">
        <v>8.1099999999999992E-2</v>
      </c>
      <c r="O769" s="27">
        <v>1559.9</v>
      </c>
      <c r="P769" s="27">
        <v>9220.0248625089935</v>
      </c>
      <c r="R769" s="27">
        <v>6535.5333660516762</v>
      </c>
      <c r="S769" s="28">
        <f t="shared" si="73"/>
        <v>0.76400000000000057</v>
      </c>
    </row>
    <row r="770" spans="6:19">
      <c r="F770" s="4">
        <f t="shared" si="72"/>
        <v>765</v>
      </c>
      <c r="G770" s="62">
        <f t="shared" ca="1" si="68"/>
        <v>1.58</v>
      </c>
      <c r="H770" s="61">
        <f t="shared" ca="1" si="69"/>
        <v>0.09</v>
      </c>
      <c r="I770" s="27">
        <f t="shared" ca="1" si="70"/>
        <v>1891.19</v>
      </c>
      <c r="J770" s="27">
        <f t="shared" ca="1" si="71"/>
        <v>2674.9343219644816</v>
      </c>
      <c r="L770" s="4">
        <v>765</v>
      </c>
      <c r="M770" s="62">
        <v>1.31</v>
      </c>
      <c r="N770" s="63">
        <v>9.4E-2</v>
      </c>
      <c r="O770" s="27">
        <v>1014.56</v>
      </c>
      <c r="P770" s="27">
        <v>1198.3635647182391</v>
      </c>
      <c r="R770" s="27">
        <v>6552.8683674296826</v>
      </c>
      <c r="S770" s="28">
        <f t="shared" si="73"/>
        <v>0.76500000000000057</v>
      </c>
    </row>
    <row r="771" spans="6:19">
      <c r="F771" s="4">
        <f t="shared" si="72"/>
        <v>766</v>
      </c>
      <c r="G771" s="62">
        <f t="shared" ca="1" si="68"/>
        <v>7.1</v>
      </c>
      <c r="H771" s="61">
        <f t="shared" ca="1" si="69"/>
        <v>7.0499999999999993E-2</v>
      </c>
      <c r="I771" s="27">
        <f t="shared" ca="1" si="70"/>
        <v>1963.5</v>
      </c>
      <c r="J771" s="27">
        <f t="shared" ca="1" si="71"/>
        <v>10680.821678668379</v>
      </c>
      <c r="L771" s="4">
        <v>766</v>
      </c>
      <c r="M771" s="62">
        <v>3.43</v>
      </c>
      <c r="N771" s="63">
        <v>8.0700000000000008E-2</v>
      </c>
      <c r="O771" s="27">
        <v>1919.12</v>
      </c>
      <c r="P771" s="27">
        <v>5557.9147942462678</v>
      </c>
      <c r="R771" s="27">
        <v>6553.7788503351776</v>
      </c>
      <c r="S771" s="28">
        <f t="shared" si="73"/>
        <v>0.76600000000000057</v>
      </c>
    </row>
    <row r="772" spans="6:19">
      <c r="F772" s="4">
        <f t="shared" si="72"/>
        <v>767</v>
      </c>
      <c r="G772" s="62">
        <f t="shared" ca="1" si="68"/>
        <v>4.8499999999999996</v>
      </c>
      <c r="H772" s="61">
        <f t="shared" ca="1" si="69"/>
        <v>0.1207</v>
      </c>
      <c r="I772" s="27">
        <f t="shared" ca="1" si="70"/>
        <v>1539.49</v>
      </c>
      <c r="J772" s="27">
        <f t="shared" ca="1" si="71"/>
        <v>5415.5245347532164</v>
      </c>
      <c r="L772" s="4">
        <v>767</v>
      </c>
      <c r="M772" s="62">
        <v>2.29</v>
      </c>
      <c r="N772" s="63">
        <v>9.5399999999999985E-2</v>
      </c>
      <c r="O772" s="27">
        <v>617.33000000000004</v>
      </c>
      <c r="P772" s="27">
        <v>1218.6895516934806</v>
      </c>
      <c r="R772" s="27">
        <v>6555.4583022106317</v>
      </c>
      <c r="S772" s="28">
        <f t="shared" si="73"/>
        <v>0.76700000000000057</v>
      </c>
    </row>
    <row r="773" spans="6:19">
      <c r="F773" s="4">
        <f t="shared" si="72"/>
        <v>768</v>
      </c>
      <c r="G773" s="62">
        <f t="shared" ca="1" si="68"/>
        <v>2.61</v>
      </c>
      <c r="H773" s="61">
        <f t="shared" ca="1" si="69"/>
        <v>8.0299999999999996E-2</v>
      </c>
      <c r="I773" s="27">
        <f t="shared" ca="1" si="70"/>
        <v>1264.29</v>
      </c>
      <c r="J773" s="27">
        <f t="shared" ca="1" si="71"/>
        <v>2874.5297960990392</v>
      </c>
      <c r="L773" s="4">
        <v>768</v>
      </c>
      <c r="M773" s="62">
        <v>3.9</v>
      </c>
      <c r="N773" s="63">
        <v>9.5799999999999996E-2</v>
      </c>
      <c r="O773" s="27">
        <v>1494.79</v>
      </c>
      <c r="P773" s="27">
        <v>4682.2305561749181</v>
      </c>
      <c r="R773" s="27">
        <v>6562.6775461366879</v>
      </c>
      <c r="S773" s="28">
        <f t="shared" si="73"/>
        <v>0.76800000000000057</v>
      </c>
    </row>
    <row r="774" spans="6:19">
      <c r="F774" s="4">
        <f t="shared" si="72"/>
        <v>769</v>
      </c>
      <c r="G774" s="62">
        <f t="shared" ca="1" si="68"/>
        <v>1.47</v>
      </c>
      <c r="H774" s="61">
        <f t="shared" ca="1" si="69"/>
        <v>0.10949999999999999</v>
      </c>
      <c r="I774" s="27">
        <f t="shared" ca="1" si="70"/>
        <v>403.85</v>
      </c>
      <c r="J774" s="27">
        <f t="shared" ca="1" si="71"/>
        <v>522.43462445321666</v>
      </c>
      <c r="L774" s="4">
        <v>769</v>
      </c>
      <c r="M774" s="62">
        <v>3.9</v>
      </c>
      <c r="N774" s="63">
        <v>9.3800000000000008E-2</v>
      </c>
      <c r="O774" s="27">
        <v>792.51</v>
      </c>
      <c r="P774" s="27">
        <v>2493.0801044072023</v>
      </c>
      <c r="R774" s="27">
        <v>6580.607696066777</v>
      </c>
      <c r="S774" s="28">
        <f t="shared" si="73"/>
        <v>0.76900000000000057</v>
      </c>
    </row>
    <row r="775" spans="6:19">
      <c r="F775" s="4">
        <f t="shared" si="72"/>
        <v>770</v>
      </c>
      <c r="G775" s="62">
        <f t="shared" ref="G775:G838" ca="1" si="74">VLOOKUP(ROUND(RANDBETWEEN(1,100),0),$A$1:$D$102,2,FALSE)</f>
        <v>6.37</v>
      </c>
      <c r="H775" s="61">
        <f t="shared" ref="H775:H838" ca="1" si="75">VLOOKUP(ROUND(RANDBETWEEN(1,100),0),$A$1:$D$102,3,FALSE)</f>
        <v>8.1099999999999992E-2</v>
      </c>
      <c r="I775" s="27">
        <f t="shared" ref="I775:I838" ca="1" si="76">VLOOKUP(ROUND(RANDBETWEEN(1,100),0),$A$1:$D$102,4,FALSE)</f>
        <v>2080.1999999999998</v>
      </c>
      <c r="J775" s="27">
        <f t="shared" ref="J775:J838" ca="1" si="77">PV(H775,G775,-I775)</f>
        <v>10041.405104732024</v>
      </c>
      <c r="L775" s="4">
        <v>770</v>
      </c>
      <c r="M775" s="62">
        <v>9.2799999999999994</v>
      </c>
      <c r="N775" s="63">
        <v>8.9499999999999996E-2</v>
      </c>
      <c r="O775" s="27">
        <v>664.27</v>
      </c>
      <c r="P775" s="27">
        <v>4071.9490017028979</v>
      </c>
      <c r="R775" s="27">
        <v>6584.9125651653831</v>
      </c>
      <c r="S775" s="28">
        <f t="shared" si="73"/>
        <v>0.77000000000000057</v>
      </c>
    </row>
    <row r="776" spans="6:19">
      <c r="F776" s="4">
        <f t="shared" ref="F776:F839" si="78">F775+1</f>
        <v>771</v>
      </c>
      <c r="G776" s="62">
        <f t="shared" ca="1" si="74"/>
        <v>3.67</v>
      </c>
      <c r="H776" s="61">
        <f t="shared" ca="1" si="75"/>
        <v>3.4799999999999998E-2</v>
      </c>
      <c r="I776" s="27">
        <f t="shared" ca="1" si="76"/>
        <v>1154.49</v>
      </c>
      <c r="J776" s="27">
        <f t="shared" ca="1" si="77"/>
        <v>3914.0871953036221</v>
      </c>
      <c r="L776" s="4">
        <v>771</v>
      </c>
      <c r="M776" s="62">
        <v>4.16</v>
      </c>
      <c r="N776" s="63">
        <v>6.9699999999999998E-2</v>
      </c>
      <c r="O776" s="27">
        <v>792.51</v>
      </c>
      <c r="P776" s="27">
        <v>2779.3339062874447</v>
      </c>
      <c r="R776" s="27">
        <v>6599.4069338548161</v>
      </c>
      <c r="S776" s="28">
        <f t="shared" ref="S776:S839" si="79">S775+1/1000</f>
        <v>0.77100000000000057</v>
      </c>
    </row>
    <row r="777" spans="6:19">
      <c r="F777" s="4">
        <f t="shared" si="78"/>
        <v>772</v>
      </c>
      <c r="G777" s="62">
        <f t="shared" ca="1" si="74"/>
        <v>3.67</v>
      </c>
      <c r="H777" s="61">
        <f t="shared" ca="1" si="75"/>
        <v>6.3099999999999989E-2</v>
      </c>
      <c r="I777" s="27">
        <f t="shared" ca="1" si="76"/>
        <v>1539.49</v>
      </c>
      <c r="J777" s="27">
        <f t="shared" ca="1" si="77"/>
        <v>4907.2341678356306</v>
      </c>
      <c r="L777" s="4">
        <v>772</v>
      </c>
      <c r="M777" s="62">
        <v>7.1</v>
      </c>
      <c r="N777" s="63">
        <v>8.1699999999999995E-2</v>
      </c>
      <c r="O777" s="27">
        <v>430.74</v>
      </c>
      <c r="P777" s="27">
        <v>2253.4132331092246</v>
      </c>
      <c r="R777" s="27">
        <v>6599.7006812627151</v>
      </c>
      <c r="S777" s="28">
        <f t="shared" si="79"/>
        <v>0.77200000000000057</v>
      </c>
    </row>
    <row r="778" spans="6:19">
      <c r="F778" s="4">
        <f t="shared" si="78"/>
        <v>773</v>
      </c>
      <c r="G778" s="62">
        <f t="shared" ca="1" si="74"/>
        <v>3.91</v>
      </c>
      <c r="H778" s="61">
        <f t="shared" ca="1" si="75"/>
        <v>7.1800000000000003E-2</v>
      </c>
      <c r="I778" s="27">
        <f t="shared" ca="1" si="76"/>
        <v>593.13</v>
      </c>
      <c r="J778" s="27">
        <f t="shared" ca="1" si="77"/>
        <v>1961.7320276269741</v>
      </c>
      <c r="L778" s="4">
        <v>773</v>
      </c>
      <c r="M778" s="62">
        <v>2.36</v>
      </c>
      <c r="N778" s="63">
        <v>0.11210000000000001</v>
      </c>
      <c r="O778" s="27">
        <v>689.73</v>
      </c>
      <c r="P778" s="27">
        <v>1364.5906187518797</v>
      </c>
      <c r="R778" s="27">
        <v>6635.848942476573</v>
      </c>
      <c r="S778" s="28">
        <f t="shared" si="79"/>
        <v>0.77300000000000058</v>
      </c>
    </row>
    <row r="779" spans="6:19">
      <c r="F779" s="4">
        <f t="shared" si="78"/>
        <v>774</v>
      </c>
      <c r="G779" s="62">
        <f t="shared" ca="1" si="74"/>
        <v>2.31</v>
      </c>
      <c r="H779" s="61">
        <f t="shared" ca="1" si="75"/>
        <v>0.10060000000000001</v>
      </c>
      <c r="I779" s="27">
        <f t="shared" ca="1" si="76"/>
        <v>561.70000000000005</v>
      </c>
      <c r="J779" s="27">
        <f t="shared" ca="1" si="77"/>
        <v>1109.0220209636377</v>
      </c>
      <c r="L779" s="4">
        <v>774</v>
      </c>
      <c r="M779" s="62">
        <v>5.38</v>
      </c>
      <c r="N779" s="63">
        <v>3.9399999999999998E-2</v>
      </c>
      <c r="O779" s="27">
        <v>1409.07</v>
      </c>
      <c r="P779" s="27">
        <v>6713.2503535793785</v>
      </c>
      <c r="R779" s="27">
        <v>6658.3581744160065</v>
      </c>
      <c r="S779" s="28">
        <f t="shared" si="79"/>
        <v>0.77400000000000058</v>
      </c>
    </row>
    <row r="780" spans="6:19">
      <c r="F780" s="4">
        <f t="shared" si="78"/>
        <v>775</v>
      </c>
      <c r="G780" s="62">
        <f t="shared" ca="1" si="74"/>
        <v>1.58</v>
      </c>
      <c r="H780" s="61">
        <f t="shared" ca="1" si="75"/>
        <v>0.10060000000000001</v>
      </c>
      <c r="I780" s="27">
        <f t="shared" ca="1" si="76"/>
        <v>1257.27</v>
      </c>
      <c r="J780" s="27">
        <f t="shared" ca="1" si="77"/>
        <v>1756.4359189485606</v>
      </c>
      <c r="L780" s="4">
        <v>775</v>
      </c>
      <c r="M780" s="62">
        <v>6.98</v>
      </c>
      <c r="N780" s="63">
        <v>9.6300000000000011E-2</v>
      </c>
      <c r="O780" s="27">
        <v>881.39</v>
      </c>
      <c r="P780" s="27">
        <v>4334.9021676187758</v>
      </c>
      <c r="R780" s="27">
        <v>6659.3412658658508</v>
      </c>
      <c r="S780" s="28">
        <f t="shared" si="79"/>
        <v>0.77500000000000058</v>
      </c>
    </row>
    <row r="781" spans="6:19">
      <c r="F781" s="4">
        <f t="shared" si="78"/>
        <v>776</v>
      </c>
      <c r="G781" s="62">
        <f t="shared" ca="1" si="74"/>
        <v>2.19</v>
      </c>
      <c r="H781" s="61">
        <f t="shared" ca="1" si="75"/>
        <v>0.1016</v>
      </c>
      <c r="I781" s="27">
        <f t="shared" ca="1" si="76"/>
        <v>1212.2</v>
      </c>
      <c r="J781" s="27">
        <f t="shared" ca="1" si="77"/>
        <v>2278.4165367621458</v>
      </c>
      <c r="L781" s="4">
        <v>776</v>
      </c>
      <c r="M781" s="62">
        <v>3.91</v>
      </c>
      <c r="N781" s="63">
        <v>7.8600000000000003E-2</v>
      </c>
      <c r="O781" s="27">
        <v>689.73</v>
      </c>
      <c r="P781" s="27">
        <v>2247.308112621186</v>
      </c>
      <c r="R781" s="27">
        <v>6668.4327861603788</v>
      </c>
      <c r="S781" s="28">
        <f t="shared" si="79"/>
        <v>0.77600000000000058</v>
      </c>
    </row>
    <row r="782" spans="6:19">
      <c r="F782" s="4">
        <f t="shared" si="78"/>
        <v>777</v>
      </c>
      <c r="G782" s="62">
        <f t="shared" ca="1" si="74"/>
        <v>7.35</v>
      </c>
      <c r="H782" s="61">
        <f t="shared" ca="1" si="75"/>
        <v>8.4700000000000011E-2</v>
      </c>
      <c r="I782" s="27">
        <f t="shared" ca="1" si="76"/>
        <v>1919.12</v>
      </c>
      <c r="J782" s="27">
        <f t="shared" ca="1" si="77"/>
        <v>10192.834503308031</v>
      </c>
      <c r="L782" s="4">
        <v>777</v>
      </c>
      <c r="M782" s="62">
        <v>6.71</v>
      </c>
      <c r="N782" s="63">
        <v>6.93E-2</v>
      </c>
      <c r="O782" s="27">
        <v>403.85</v>
      </c>
      <c r="P782" s="27">
        <v>2110.2515054490509</v>
      </c>
      <c r="R782" s="27">
        <v>6671.1035968887281</v>
      </c>
      <c r="S782" s="28">
        <f t="shared" si="79"/>
        <v>0.77700000000000058</v>
      </c>
    </row>
    <row r="783" spans="6:19">
      <c r="F783" s="4">
        <f t="shared" si="78"/>
        <v>778</v>
      </c>
      <c r="G783" s="62">
        <f t="shared" ca="1" si="74"/>
        <v>3.38</v>
      </c>
      <c r="H783" s="61">
        <f t="shared" ca="1" si="75"/>
        <v>6.9699999999999998E-2</v>
      </c>
      <c r="I783" s="27">
        <f t="shared" ca="1" si="76"/>
        <v>1960.95</v>
      </c>
      <c r="J783" s="27">
        <f t="shared" ca="1" si="77"/>
        <v>5730.010547121442</v>
      </c>
      <c r="L783" s="4">
        <v>778</v>
      </c>
      <c r="M783" s="62">
        <v>6.14</v>
      </c>
      <c r="N783" s="63">
        <v>6.3099999999999989E-2</v>
      </c>
      <c r="O783" s="27">
        <v>1891.19</v>
      </c>
      <c r="P783" s="27">
        <v>9386.7966164652298</v>
      </c>
      <c r="R783" s="27">
        <v>6674.0152582237715</v>
      </c>
      <c r="S783" s="28">
        <f t="shared" si="79"/>
        <v>0.77800000000000058</v>
      </c>
    </row>
    <row r="784" spans="6:19">
      <c r="F784" s="4">
        <f t="shared" si="78"/>
        <v>779</v>
      </c>
      <c r="G784" s="62">
        <f t="shared" ca="1" si="74"/>
        <v>4.08</v>
      </c>
      <c r="H784" s="61">
        <f t="shared" ca="1" si="75"/>
        <v>8.5999999999999993E-2</v>
      </c>
      <c r="I784" s="27">
        <f t="shared" ca="1" si="76"/>
        <v>1725.86</v>
      </c>
      <c r="J784" s="27">
        <f t="shared" ca="1" si="77"/>
        <v>5735.6568752898283</v>
      </c>
      <c r="L784" s="4">
        <v>779</v>
      </c>
      <c r="M784" s="62">
        <v>6.77</v>
      </c>
      <c r="N784" s="63">
        <v>0.10339999999999999</v>
      </c>
      <c r="O784" s="27">
        <v>1440.19</v>
      </c>
      <c r="P784" s="27">
        <v>6773.545091780562</v>
      </c>
      <c r="R784" s="27">
        <v>6691.3115429528616</v>
      </c>
      <c r="S784" s="28">
        <f t="shared" si="79"/>
        <v>0.77900000000000058</v>
      </c>
    </row>
    <row r="785" spans="6:19">
      <c r="F785" s="4">
        <f t="shared" si="78"/>
        <v>780</v>
      </c>
      <c r="G785" s="62">
        <f t="shared" ca="1" si="74"/>
        <v>7.38</v>
      </c>
      <c r="H785" s="61">
        <f t="shared" ca="1" si="75"/>
        <v>7.22E-2</v>
      </c>
      <c r="I785" s="27">
        <f t="shared" ca="1" si="76"/>
        <v>1074.4100000000001</v>
      </c>
      <c r="J785" s="27">
        <f t="shared" ca="1" si="77"/>
        <v>5984.9707567560108</v>
      </c>
      <c r="L785" s="4">
        <v>780</v>
      </c>
      <c r="M785" s="62">
        <v>1.07</v>
      </c>
      <c r="N785" s="63">
        <v>0.10099999999999999</v>
      </c>
      <c r="O785" s="27">
        <v>593.13</v>
      </c>
      <c r="P785" s="27">
        <v>574.52385317222183</v>
      </c>
      <c r="R785" s="27">
        <v>6693.1066503482007</v>
      </c>
      <c r="S785" s="28">
        <f t="shared" si="79"/>
        <v>0.78000000000000058</v>
      </c>
    </row>
    <row r="786" spans="6:19">
      <c r="F786" s="4">
        <f t="shared" si="78"/>
        <v>781</v>
      </c>
      <c r="G786" s="62">
        <f t="shared" ca="1" si="74"/>
        <v>8.49</v>
      </c>
      <c r="H786" s="61">
        <f t="shared" ca="1" si="75"/>
        <v>6.3E-2</v>
      </c>
      <c r="I786" s="27">
        <f t="shared" ca="1" si="76"/>
        <v>2553.86</v>
      </c>
      <c r="J786" s="27">
        <f t="shared" ca="1" si="77"/>
        <v>16405.693465715431</v>
      </c>
      <c r="L786" s="4">
        <v>781</v>
      </c>
      <c r="M786" s="62">
        <v>7.04</v>
      </c>
      <c r="N786" s="63">
        <v>0.10310000000000001</v>
      </c>
      <c r="O786" s="27">
        <v>544.57000000000005</v>
      </c>
      <c r="P786" s="27">
        <v>2634.7622756277292</v>
      </c>
      <c r="R786" s="27">
        <v>6706.3746000365654</v>
      </c>
      <c r="S786" s="28">
        <f t="shared" si="79"/>
        <v>0.78100000000000058</v>
      </c>
    </row>
    <row r="787" spans="6:19">
      <c r="F787" s="4">
        <f t="shared" si="78"/>
        <v>782</v>
      </c>
      <c r="G787" s="62">
        <f t="shared" ca="1" si="74"/>
        <v>2.84</v>
      </c>
      <c r="H787" s="61">
        <f t="shared" ca="1" si="75"/>
        <v>7.9299999999999995E-2</v>
      </c>
      <c r="I787" s="27">
        <f t="shared" ca="1" si="76"/>
        <v>1074.4100000000001</v>
      </c>
      <c r="J787" s="27">
        <f t="shared" ca="1" si="77"/>
        <v>2639.9740734560387</v>
      </c>
      <c r="L787" s="4">
        <v>782</v>
      </c>
      <c r="M787" s="62">
        <v>2.83</v>
      </c>
      <c r="N787" s="63">
        <v>0.10310000000000001</v>
      </c>
      <c r="O787" s="27">
        <v>689.73</v>
      </c>
      <c r="P787" s="27">
        <v>1622.1026670968333</v>
      </c>
      <c r="R787" s="27">
        <v>6707.5298782816699</v>
      </c>
      <c r="S787" s="28">
        <f t="shared" si="79"/>
        <v>0.78200000000000058</v>
      </c>
    </row>
    <row r="788" spans="6:19">
      <c r="F788" s="4">
        <f t="shared" si="78"/>
        <v>783</v>
      </c>
      <c r="G788" s="62">
        <f t="shared" ca="1" si="74"/>
        <v>1.69</v>
      </c>
      <c r="H788" s="61">
        <f t="shared" ca="1" si="75"/>
        <v>8.4700000000000011E-2</v>
      </c>
      <c r="I788" s="27">
        <f t="shared" ca="1" si="76"/>
        <v>544.57000000000005</v>
      </c>
      <c r="J788" s="27">
        <f t="shared" ca="1" si="77"/>
        <v>825.41227717279901</v>
      </c>
      <c r="L788" s="4">
        <v>783</v>
      </c>
      <c r="M788" s="62">
        <v>4.32</v>
      </c>
      <c r="N788" s="63">
        <v>0.1067</v>
      </c>
      <c r="O788" s="27">
        <v>612.09</v>
      </c>
      <c r="P788" s="27">
        <v>2034.506415339541</v>
      </c>
      <c r="R788" s="27">
        <v>6711.133688534801</v>
      </c>
      <c r="S788" s="28">
        <f t="shared" si="79"/>
        <v>0.78300000000000058</v>
      </c>
    </row>
    <row r="789" spans="6:19">
      <c r="F789" s="4">
        <f t="shared" si="78"/>
        <v>784</v>
      </c>
      <c r="G789" s="62">
        <f t="shared" ca="1" si="74"/>
        <v>1.69</v>
      </c>
      <c r="H789" s="61">
        <f t="shared" ca="1" si="75"/>
        <v>9.4200000000000006E-2</v>
      </c>
      <c r="I789" s="27">
        <f t="shared" ca="1" si="76"/>
        <v>1154.49</v>
      </c>
      <c r="J789" s="27">
        <f t="shared" ca="1" si="77"/>
        <v>1729.6727066435328</v>
      </c>
      <c r="L789" s="4">
        <v>784</v>
      </c>
      <c r="M789" s="62">
        <v>3.85</v>
      </c>
      <c r="N789" s="63">
        <v>0.12359999999999999</v>
      </c>
      <c r="O789" s="27">
        <v>868.39</v>
      </c>
      <c r="P789" s="27">
        <v>2539.9959047419457</v>
      </c>
      <c r="R789" s="27">
        <v>6713.2503535793785</v>
      </c>
      <c r="S789" s="28">
        <f t="shared" si="79"/>
        <v>0.78400000000000059</v>
      </c>
    </row>
    <row r="790" spans="6:19">
      <c r="F790" s="4">
        <f t="shared" si="78"/>
        <v>785</v>
      </c>
      <c r="G790" s="62">
        <f t="shared" ca="1" si="74"/>
        <v>6</v>
      </c>
      <c r="H790" s="61">
        <f t="shared" ca="1" si="75"/>
        <v>0.1027</v>
      </c>
      <c r="I790" s="27">
        <f t="shared" ca="1" si="76"/>
        <v>923.46</v>
      </c>
      <c r="J790" s="27">
        <f t="shared" ca="1" si="77"/>
        <v>3990.284855733149</v>
      </c>
      <c r="L790" s="4">
        <v>785</v>
      </c>
      <c r="M790" s="62">
        <v>1.72</v>
      </c>
      <c r="N790" s="63">
        <v>0.11119999999999999</v>
      </c>
      <c r="O790" s="27">
        <v>1601.27</v>
      </c>
      <c r="P790" s="27">
        <v>2388.4130037379496</v>
      </c>
      <c r="R790" s="27">
        <v>6732.4622149676334</v>
      </c>
      <c r="S790" s="28">
        <f t="shared" si="79"/>
        <v>0.78500000000000059</v>
      </c>
    </row>
    <row r="791" spans="6:19">
      <c r="F791" s="4">
        <f t="shared" si="78"/>
        <v>786</v>
      </c>
      <c r="G791" s="62">
        <f t="shared" ca="1" si="74"/>
        <v>9.18</v>
      </c>
      <c r="H791" s="61">
        <f t="shared" ca="1" si="75"/>
        <v>0.1014</v>
      </c>
      <c r="I791" s="27">
        <f t="shared" ca="1" si="76"/>
        <v>1725.86</v>
      </c>
      <c r="J791" s="27">
        <f t="shared" ca="1" si="77"/>
        <v>10007.186281878709</v>
      </c>
      <c r="L791" s="4">
        <v>786</v>
      </c>
      <c r="M791" s="62">
        <v>9.23</v>
      </c>
      <c r="N791" s="63">
        <v>7.0000000000000007E-2</v>
      </c>
      <c r="O791" s="27">
        <v>1539.49</v>
      </c>
      <c r="P791" s="27">
        <v>10214.84949940568</v>
      </c>
      <c r="R791" s="27">
        <v>6765.2584872987591</v>
      </c>
      <c r="S791" s="28">
        <f t="shared" si="79"/>
        <v>0.78600000000000059</v>
      </c>
    </row>
    <row r="792" spans="6:19">
      <c r="F792" s="4">
        <f t="shared" si="78"/>
        <v>787</v>
      </c>
      <c r="G792" s="62">
        <f t="shared" ca="1" si="74"/>
        <v>4.8499999999999996</v>
      </c>
      <c r="H792" s="61">
        <f t="shared" ca="1" si="75"/>
        <v>0.10339999999999999</v>
      </c>
      <c r="I792" s="27">
        <f t="shared" ca="1" si="76"/>
        <v>770.87</v>
      </c>
      <c r="J792" s="27">
        <f t="shared" ca="1" si="77"/>
        <v>2829.2221583346695</v>
      </c>
      <c r="L792" s="4">
        <v>787</v>
      </c>
      <c r="M792" s="62">
        <v>1.99</v>
      </c>
      <c r="N792" s="63">
        <v>5.7800000000000004E-2</v>
      </c>
      <c r="O792" s="27">
        <v>331.83</v>
      </c>
      <c r="P792" s="27">
        <v>607.37163206213313</v>
      </c>
      <c r="R792" s="27">
        <v>6771.9550112599245</v>
      </c>
      <c r="S792" s="28">
        <f t="shared" si="79"/>
        <v>0.78700000000000059</v>
      </c>
    </row>
    <row r="793" spans="6:19">
      <c r="F793" s="4">
        <f t="shared" si="78"/>
        <v>788</v>
      </c>
      <c r="G793" s="62">
        <f t="shared" ca="1" si="74"/>
        <v>7.38</v>
      </c>
      <c r="H793" s="61">
        <f t="shared" ca="1" si="75"/>
        <v>8.3900000000000002E-2</v>
      </c>
      <c r="I793" s="27">
        <f t="shared" ca="1" si="76"/>
        <v>923.46</v>
      </c>
      <c r="J793" s="27">
        <f t="shared" ca="1" si="77"/>
        <v>4933.2211018641456</v>
      </c>
      <c r="L793" s="4">
        <v>788</v>
      </c>
      <c r="M793" s="62">
        <v>2.52</v>
      </c>
      <c r="N793" s="63">
        <v>8.1099999999999992E-2</v>
      </c>
      <c r="O793" s="27">
        <v>2187.52</v>
      </c>
      <c r="P793" s="27">
        <v>4812.1278361691739</v>
      </c>
      <c r="R793" s="27">
        <v>6773.545091780562</v>
      </c>
      <c r="S793" s="28">
        <f t="shared" si="79"/>
        <v>0.78800000000000059</v>
      </c>
    </row>
    <row r="794" spans="6:19">
      <c r="F794" s="4">
        <f t="shared" si="78"/>
        <v>789</v>
      </c>
      <c r="G794" s="62">
        <f t="shared" ca="1" si="74"/>
        <v>2.83</v>
      </c>
      <c r="H794" s="61">
        <f t="shared" ca="1" si="75"/>
        <v>7.22E-2</v>
      </c>
      <c r="I794" s="27">
        <f t="shared" ca="1" si="76"/>
        <v>1264.29</v>
      </c>
      <c r="J794" s="27">
        <f t="shared" ca="1" si="77"/>
        <v>3135.2424234279201</v>
      </c>
      <c r="L794" s="4">
        <v>789</v>
      </c>
      <c r="M794" s="62">
        <v>1.04</v>
      </c>
      <c r="N794" s="63">
        <v>0.1027</v>
      </c>
      <c r="O794" s="27">
        <v>1212.2</v>
      </c>
      <c r="P794" s="27">
        <v>1141.0776708398453</v>
      </c>
      <c r="R794" s="27">
        <v>6797.7571663244107</v>
      </c>
      <c r="S794" s="28">
        <f t="shared" si="79"/>
        <v>0.78900000000000059</v>
      </c>
    </row>
    <row r="795" spans="6:19">
      <c r="F795" s="4">
        <f t="shared" si="78"/>
        <v>790</v>
      </c>
      <c r="G795" s="62">
        <f t="shared" ca="1" si="74"/>
        <v>3.9</v>
      </c>
      <c r="H795" s="61">
        <f t="shared" ca="1" si="75"/>
        <v>0.1047</v>
      </c>
      <c r="I795" s="27">
        <f t="shared" ca="1" si="76"/>
        <v>1401.26</v>
      </c>
      <c r="J795" s="27">
        <f t="shared" ca="1" si="77"/>
        <v>4307.0585130365989</v>
      </c>
      <c r="L795" s="4">
        <v>790</v>
      </c>
      <c r="M795" s="62">
        <v>1.07</v>
      </c>
      <c r="N795" s="63">
        <v>6.8600000000000008E-2</v>
      </c>
      <c r="O795" s="27">
        <v>1751.72</v>
      </c>
      <c r="P795" s="27">
        <v>1749.9929833943545</v>
      </c>
      <c r="R795" s="27">
        <v>6807.8418706552357</v>
      </c>
      <c r="S795" s="28">
        <f t="shared" si="79"/>
        <v>0.79000000000000059</v>
      </c>
    </row>
    <row r="796" spans="6:19">
      <c r="F796" s="4">
        <f t="shared" si="78"/>
        <v>791</v>
      </c>
      <c r="G796" s="62">
        <f t="shared" ca="1" si="74"/>
        <v>4.55</v>
      </c>
      <c r="H796" s="61">
        <f t="shared" ca="1" si="75"/>
        <v>6.8600000000000008E-2</v>
      </c>
      <c r="I796" s="27">
        <f t="shared" ca="1" si="76"/>
        <v>817.36</v>
      </c>
      <c r="J796" s="27">
        <f t="shared" ca="1" si="77"/>
        <v>3104.7808968192544</v>
      </c>
      <c r="L796" s="4">
        <v>791</v>
      </c>
      <c r="M796" s="62">
        <v>7.53</v>
      </c>
      <c r="N796" s="63">
        <v>6.5099999999999991E-2</v>
      </c>
      <c r="O796" s="27">
        <v>1212.2</v>
      </c>
      <c r="P796" s="27">
        <v>7039.6468411167534</v>
      </c>
      <c r="R796" s="27">
        <v>6826.2472989651087</v>
      </c>
      <c r="S796" s="28">
        <f t="shared" si="79"/>
        <v>0.79100000000000059</v>
      </c>
    </row>
    <row r="797" spans="6:19">
      <c r="F797" s="4">
        <f t="shared" si="78"/>
        <v>792</v>
      </c>
      <c r="G797" s="62">
        <f t="shared" ca="1" si="74"/>
        <v>1.72</v>
      </c>
      <c r="H797" s="61">
        <f t="shared" ca="1" si="75"/>
        <v>7.0499999999999993E-2</v>
      </c>
      <c r="I797" s="27">
        <f t="shared" ca="1" si="76"/>
        <v>770.87</v>
      </c>
      <c r="J797" s="27">
        <f t="shared" ca="1" si="77"/>
        <v>1209.0274663582857</v>
      </c>
      <c r="L797" s="4">
        <v>792</v>
      </c>
      <c r="M797" s="62">
        <v>2.61</v>
      </c>
      <c r="N797" s="63">
        <v>6.3099999999999989E-2</v>
      </c>
      <c r="O797" s="27">
        <v>342.32</v>
      </c>
      <c r="P797" s="27">
        <v>800.75596602489122</v>
      </c>
      <c r="R797" s="27">
        <v>6831.8323563004051</v>
      </c>
      <c r="S797" s="28">
        <f t="shared" si="79"/>
        <v>0.79200000000000059</v>
      </c>
    </row>
    <row r="798" spans="6:19">
      <c r="F798" s="4">
        <f t="shared" si="78"/>
        <v>793</v>
      </c>
      <c r="G798" s="62">
        <f t="shared" ca="1" si="74"/>
        <v>1.47</v>
      </c>
      <c r="H798" s="61">
        <f t="shared" ca="1" si="75"/>
        <v>0.1027</v>
      </c>
      <c r="I798" s="27">
        <f t="shared" ca="1" si="76"/>
        <v>504.18</v>
      </c>
      <c r="J798" s="27">
        <f t="shared" ca="1" si="77"/>
        <v>657.15650869684089</v>
      </c>
      <c r="L798" s="4">
        <v>793</v>
      </c>
      <c r="M798" s="62">
        <v>1.47</v>
      </c>
      <c r="N798" s="63">
        <v>6.7599999999999993E-2</v>
      </c>
      <c r="O798" s="27">
        <v>504.18</v>
      </c>
      <c r="P798" s="27">
        <v>683.76717445669397</v>
      </c>
      <c r="R798" s="27">
        <v>6837.482869168638</v>
      </c>
      <c r="S798" s="28">
        <f t="shared" si="79"/>
        <v>0.79300000000000059</v>
      </c>
    </row>
    <row r="799" spans="6:19">
      <c r="F799" s="4">
        <f t="shared" si="78"/>
        <v>794</v>
      </c>
      <c r="G799" s="62">
        <f t="shared" ca="1" si="74"/>
        <v>9.4</v>
      </c>
      <c r="H799" s="61">
        <f t="shared" ca="1" si="75"/>
        <v>0.1027</v>
      </c>
      <c r="I799" s="27">
        <f t="shared" ca="1" si="76"/>
        <v>1109.19</v>
      </c>
      <c r="J799" s="27">
        <f t="shared" ca="1" si="77"/>
        <v>6491.6920752839187</v>
      </c>
      <c r="L799" s="4">
        <v>794</v>
      </c>
      <c r="M799" s="62">
        <v>6.61</v>
      </c>
      <c r="N799" s="63">
        <v>0.1207</v>
      </c>
      <c r="O799" s="27">
        <v>686.96</v>
      </c>
      <c r="P799" s="27">
        <v>3011.6846576268808</v>
      </c>
      <c r="R799" s="27">
        <v>6847.9088537527832</v>
      </c>
      <c r="S799" s="28">
        <f t="shared" si="79"/>
        <v>0.79400000000000059</v>
      </c>
    </row>
    <row r="800" spans="6:19">
      <c r="F800" s="4">
        <f t="shared" si="78"/>
        <v>795</v>
      </c>
      <c r="G800" s="62">
        <f t="shared" ca="1" si="74"/>
        <v>1.47</v>
      </c>
      <c r="H800" s="61">
        <f t="shared" ca="1" si="75"/>
        <v>8.0399999999999985E-2</v>
      </c>
      <c r="I800" s="27">
        <f t="shared" ca="1" si="76"/>
        <v>1751.72</v>
      </c>
      <c r="J800" s="27">
        <f t="shared" ca="1" si="77"/>
        <v>2341.1577530898367</v>
      </c>
      <c r="L800" s="4">
        <v>795</v>
      </c>
      <c r="M800" s="62">
        <v>4.8499999999999996</v>
      </c>
      <c r="N800" s="63">
        <v>9.0700000000000003E-2</v>
      </c>
      <c r="O800" s="27">
        <v>2080.1999999999998</v>
      </c>
      <c r="P800" s="27">
        <v>7881.8126209589291</v>
      </c>
      <c r="R800" s="27">
        <v>6885.6980150182153</v>
      </c>
      <c r="S800" s="28">
        <f t="shared" si="79"/>
        <v>0.7950000000000006</v>
      </c>
    </row>
    <row r="801" spans="6:19">
      <c r="F801" s="4">
        <f t="shared" si="78"/>
        <v>796</v>
      </c>
      <c r="G801" s="62">
        <f t="shared" ca="1" si="74"/>
        <v>7.53</v>
      </c>
      <c r="H801" s="61">
        <f t="shared" ca="1" si="75"/>
        <v>9.4200000000000006E-2</v>
      </c>
      <c r="I801" s="27">
        <f t="shared" ca="1" si="76"/>
        <v>381</v>
      </c>
      <c r="J801" s="27">
        <f t="shared" ca="1" si="77"/>
        <v>1991.17518075255</v>
      </c>
      <c r="L801" s="4">
        <v>796</v>
      </c>
      <c r="M801" s="62">
        <v>8.1300000000000008</v>
      </c>
      <c r="N801" s="63">
        <v>8.3699999999999997E-2</v>
      </c>
      <c r="O801" s="27">
        <v>1329.02</v>
      </c>
      <c r="P801" s="27">
        <v>7618.0851988176337</v>
      </c>
      <c r="R801" s="27">
        <v>6927.3564978656332</v>
      </c>
      <c r="S801" s="28">
        <f t="shared" si="79"/>
        <v>0.7960000000000006</v>
      </c>
    </row>
    <row r="802" spans="6:19">
      <c r="F802" s="4">
        <f t="shared" si="78"/>
        <v>797</v>
      </c>
      <c r="G802" s="62">
        <f t="shared" ca="1" si="74"/>
        <v>9.4</v>
      </c>
      <c r="H802" s="61">
        <f t="shared" ca="1" si="75"/>
        <v>0.1207</v>
      </c>
      <c r="I802" s="27">
        <f t="shared" ca="1" si="76"/>
        <v>342.32</v>
      </c>
      <c r="J802" s="27">
        <f t="shared" ca="1" si="77"/>
        <v>1864.4389410957701</v>
      </c>
      <c r="L802" s="4">
        <v>797</v>
      </c>
      <c r="M802" s="62">
        <v>8.3699999999999992</v>
      </c>
      <c r="N802" s="63">
        <v>0.10099999999999999</v>
      </c>
      <c r="O802" s="27">
        <v>809.71</v>
      </c>
      <c r="P802" s="27">
        <v>4433.9186383444767</v>
      </c>
      <c r="R802" s="27">
        <v>6928.4411273149299</v>
      </c>
      <c r="S802" s="28">
        <f t="shared" si="79"/>
        <v>0.7970000000000006</v>
      </c>
    </row>
    <row r="803" spans="6:19">
      <c r="F803" s="4">
        <f t="shared" si="78"/>
        <v>798</v>
      </c>
      <c r="G803" s="62">
        <f t="shared" ca="1" si="74"/>
        <v>2.83</v>
      </c>
      <c r="H803" s="61">
        <f t="shared" ca="1" si="75"/>
        <v>7.5399999999999995E-2</v>
      </c>
      <c r="I803" s="27">
        <f t="shared" ca="1" si="76"/>
        <v>430.74</v>
      </c>
      <c r="J803" s="27">
        <f t="shared" ca="1" si="77"/>
        <v>1062.221192665693</v>
      </c>
      <c r="L803" s="4">
        <v>798</v>
      </c>
      <c r="M803" s="62">
        <v>3.85</v>
      </c>
      <c r="N803" s="63">
        <v>0.1061</v>
      </c>
      <c r="O803" s="27">
        <v>1197.8399999999999</v>
      </c>
      <c r="P803" s="27">
        <v>3632.4380475144158</v>
      </c>
      <c r="R803" s="27">
        <v>6940.7576700634036</v>
      </c>
      <c r="S803" s="28">
        <f t="shared" si="79"/>
        <v>0.7980000000000006</v>
      </c>
    </row>
    <row r="804" spans="6:19">
      <c r="F804" s="4">
        <f t="shared" si="78"/>
        <v>799</v>
      </c>
      <c r="G804" s="62">
        <f t="shared" ca="1" si="74"/>
        <v>3.38</v>
      </c>
      <c r="H804" s="61">
        <f t="shared" ca="1" si="75"/>
        <v>3.9399999999999998E-2</v>
      </c>
      <c r="I804" s="27">
        <f t="shared" ca="1" si="76"/>
        <v>1840.83</v>
      </c>
      <c r="J804" s="27">
        <f t="shared" ca="1" si="77"/>
        <v>5720.8148879175069</v>
      </c>
      <c r="L804" s="4">
        <v>799</v>
      </c>
      <c r="M804" s="62">
        <v>4.57</v>
      </c>
      <c r="N804" s="63">
        <v>8.9499999999999996E-2</v>
      </c>
      <c r="O804" s="27">
        <v>1377.54</v>
      </c>
      <c r="P804" s="27">
        <v>4988.6491652435125</v>
      </c>
      <c r="R804" s="27">
        <v>6982.024957293268</v>
      </c>
      <c r="S804" s="28">
        <f t="shared" si="79"/>
        <v>0.7990000000000006</v>
      </c>
    </row>
    <row r="805" spans="6:19">
      <c r="F805" s="4">
        <f t="shared" si="78"/>
        <v>800</v>
      </c>
      <c r="G805" s="62">
        <f t="shared" ca="1" si="74"/>
        <v>8.3699999999999992</v>
      </c>
      <c r="H805" s="61">
        <f t="shared" ca="1" si="75"/>
        <v>6.9699999999999998E-2</v>
      </c>
      <c r="I805" s="27">
        <f t="shared" ca="1" si="76"/>
        <v>1579.04</v>
      </c>
      <c r="J805" s="27">
        <f t="shared" ca="1" si="77"/>
        <v>9765.2654206841617</v>
      </c>
      <c r="L805" s="4">
        <v>800</v>
      </c>
      <c r="M805" s="62">
        <v>3.49</v>
      </c>
      <c r="N805" s="63">
        <v>7.5399999999999995E-2</v>
      </c>
      <c r="O805" s="27">
        <v>923.46</v>
      </c>
      <c r="P805" s="27">
        <v>2744.3356598427954</v>
      </c>
      <c r="R805" s="27">
        <v>6997.2338623772193</v>
      </c>
      <c r="S805" s="28">
        <f t="shared" si="79"/>
        <v>0.8000000000000006</v>
      </c>
    </row>
    <row r="806" spans="6:19">
      <c r="F806" s="4">
        <f t="shared" si="78"/>
        <v>801</v>
      </c>
      <c r="G806" s="62">
        <f t="shared" ca="1" si="74"/>
        <v>6.85</v>
      </c>
      <c r="H806" s="61">
        <f t="shared" ca="1" si="75"/>
        <v>9.9700000000000011E-2</v>
      </c>
      <c r="I806" s="27">
        <f t="shared" ca="1" si="76"/>
        <v>866.98</v>
      </c>
      <c r="J806" s="27">
        <f t="shared" ca="1" si="77"/>
        <v>4160.8021643460115</v>
      </c>
      <c r="L806" s="4">
        <v>801</v>
      </c>
      <c r="M806" s="62">
        <v>7.8</v>
      </c>
      <c r="N806" s="63">
        <v>6.7599999999999993E-2</v>
      </c>
      <c r="O806" s="27">
        <v>1074.4100000000001</v>
      </c>
      <c r="P806" s="27">
        <v>6351.7022032691693</v>
      </c>
      <c r="R806" s="27">
        <v>6999.6234169211039</v>
      </c>
      <c r="S806" s="28">
        <f t="shared" si="79"/>
        <v>0.8010000000000006</v>
      </c>
    </row>
    <row r="807" spans="6:19">
      <c r="F807" s="4">
        <f t="shared" si="78"/>
        <v>802</v>
      </c>
      <c r="G807" s="62">
        <f t="shared" ca="1" si="74"/>
        <v>2.31</v>
      </c>
      <c r="H807" s="61">
        <f t="shared" ca="1" si="75"/>
        <v>3.4799999999999998E-2</v>
      </c>
      <c r="I807" s="27">
        <f t="shared" ca="1" si="76"/>
        <v>550.29</v>
      </c>
      <c r="J807" s="27">
        <f t="shared" ca="1" si="77"/>
        <v>1201.4564651149876</v>
      </c>
      <c r="L807" s="4">
        <v>802</v>
      </c>
      <c r="M807" s="62">
        <v>8.3699999999999992</v>
      </c>
      <c r="N807" s="63">
        <v>0.1241</v>
      </c>
      <c r="O807" s="27">
        <v>1074.4100000000001</v>
      </c>
      <c r="P807" s="27">
        <v>5405.5376227855722</v>
      </c>
      <c r="R807" s="27">
        <v>7008.4162666617121</v>
      </c>
      <c r="S807" s="28">
        <f t="shared" si="79"/>
        <v>0.8020000000000006</v>
      </c>
    </row>
    <row r="808" spans="6:19">
      <c r="F808" s="4">
        <f t="shared" si="78"/>
        <v>803</v>
      </c>
      <c r="G808" s="62">
        <f t="shared" ca="1" si="74"/>
        <v>1.64</v>
      </c>
      <c r="H808" s="61">
        <f t="shared" ca="1" si="75"/>
        <v>0.1045</v>
      </c>
      <c r="I808" s="27">
        <f t="shared" ca="1" si="76"/>
        <v>1991.12</v>
      </c>
      <c r="J808" s="27">
        <f t="shared" ca="1" si="77"/>
        <v>2865.9227613191183</v>
      </c>
      <c r="L808" s="4">
        <v>803</v>
      </c>
      <c r="M808" s="62">
        <v>9.34</v>
      </c>
      <c r="N808" s="63">
        <v>8.0399999999999985E-2</v>
      </c>
      <c r="O808" s="27">
        <v>1695.88</v>
      </c>
      <c r="P808" s="27">
        <v>10849.280970005138</v>
      </c>
      <c r="R808" s="27">
        <v>7038.3487012460228</v>
      </c>
      <c r="S808" s="28">
        <f t="shared" si="79"/>
        <v>0.8030000000000006</v>
      </c>
    </row>
    <row r="809" spans="6:19">
      <c r="F809" s="4">
        <f t="shared" si="78"/>
        <v>804</v>
      </c>
      <c r="G809" s="62">
        <f t="shared" ca="1" si="74"/>
        <v>9.2200000000000006</v>
      </c>
      <c r="H809" s="61">
        <f t="shared" ca="1" si="75"/>
        <v>8.1699999999999995E-2</v>
      </c>
      <c r="I809" s="27">
        <f t="shared" ca="1" si="76"/>
        <v>868.39</v>
      </c>
      <c r="J809" s="27">
        <f t="shared" ca="1" si="77"/>
        <v>5476.3924556134925</v>
      </c>
      <c r="L809" s="4">
        <v>804</v>
      </c>
      <c r="M809" s="62">
        <v>4.2</v>
      </c>
      <c r="N809" s="63">
        <v>6.8000000000000005E-2</v>
      </c>
      <c r="O809" s="27">
        <v>403.85</v>
      </c>
      <c r="P809" s="27">
        <v>1433.7930183935848</v>
      </c>
      <c r="R809" s="27">
        <v>7039.6468411167534</v>
      </c>
      <c r="S809" s="28">
        <f t="shared" si="79"/>
        <v>0.8040000000000006</v>
      </c>
    </row>
    <row r="810" spans="6:19">
      <c r="F810" s="4">
        <f t="shared" si="78"/>
        <v>805</v>
      </c>
      <c r="G810" s="62">
        <f t="shared" ca="1" si="74"/>
        <v>1.0900000000000001</v>
      </c>
      <c r="H810" s="61">
        <f t="shared" ca="1" si="75"/>
        <v>0.09</v>
      </c>
      <c r="I810" s="27">
        <f t="shared" ca="1" si="76"/>
        <v>385.39</v>
      </c>
      <c r="J810" s="27">
        <f t="shared" ca="1" si="77"/>
        <v>383.92069595357697</v>
      </c>
      <c r="L810" s="4">
        <v>805</v>
      </c>
      <c r="M810" s="62">
        <v>9.76</v>
      </c>
      <c r="N810" s="63">
        <v>8.3699999999999997E-2</v>
      </c>
      <c r="O810" s="27">
        <v>792.51</v>
      </c>
      <c r="P810" s="27">
        <v>5147.6331867012113</v>
      </c>
      <c r="R810" s="27">
        <v>7044.2276501861534</v>
      </c>
      <c r="S810" s="28">
        <f t="shared" si="79"/>
        <v>0.8050000000000006</v>
      </c>
    </row>
    <row r="811" spans="6:19">
      <c r="F811" s="4">
        <f t="shared" si="78"/>
        <v>806</v>
      </c>
      <c r="G811" s="62">
        <f t="shared" ca="1" si="74"/>
        <v>4.2</v>
      </c>
      <c r="H811" s="61">
        <f t="shared" ca="1" si="75"/>
        <v>6.5299999999999997E-2</v>
      </c>
      <c r="I811" s="27">
        <f t="shared" ca="1" si="76"/>
        <v>2553.86</v>
      </c>
      <c r="J811" s="27">
        <f t="shared" ca="1" si="77"/>
        <v>9124.8025692908031</v>
      </c>
      <c r="L811" s="4">
        <v>806</v>
      </c>
      <c r="M811" s="62">
        <v>6.61</v>
      </c>
      <c r="N811" s="63">
        <v>8.9700000000000002E-2</v>
      </c>
      <c r="O811" s="27">
        <v>602.80999999999995</v>
      </c>
      <c r="P811" s="27">
        <v>2911.48203861715</v>
      </c>
      <c r="R811" s="27">
        <v>7051.5503581861421</v>
      </c>
      <c r="S811" s="28">
        <f t="shared" si="79"/>
        <v>0.8060000000000006</v>
      </c>
    </row>
    <row r="812" spans="6:19">
      <c r="F812" s="4">
        <f t="shared" si="78"/>
        <v>807</v>
      </c>
      <c r="G812" s="62">
        <f t="shared" ca="1" si="74"/>
        <v>1.99</v>
      </c>
      <c r="H812" s="61">
        <f t="shared" ca="1" si="75"/>
        <v>5.9500000000000004E-2</v>
      </c>
      <c r="I812" s="27">
        <f t="shared" ca="1" si="76"/>
        <v>1599.2</v>
      </c>
      <c r="J812" s="27">
        <f t="shared" ca="1" si="77"/>
        <v>2920.1746699203254</v>
      </c>
      <c r="L812" s="4">
        <v>807</v>
      </c>
      <c r="M812" s="62">
        <v>6.77</v>
      </c>
      <c r="N812" s="63">
        <v>5.74E-2</v>
      </c>
      <c r="O812" s="27">
        <v>1919.12</v>
      </c>
      <c r="P812" s="27">
        <v>10520.714670388374</v>
      </c>
      <c r="R812" s="27">
        <v>7058.8087056159166</v>
      </c>
      <c r="S812" s="28">
        <f t="shared" si="79"/>
        <v>0.80700000000000061</v>
      </c>
    </row>
    <row r="813" spans="6:19">
      <c r="F813" s="4">
        <f t="shared" si="78"/>
        <v>808</v>
      </c>
      <c r="G813" s="62">
        <f t="shared" ca="1" si="74"/>
        <v>3.63</v>
      </c>
      <c r="H813" s="61">
        <f t="shared" ca="1" si="75"/>
        <v>7.0000000000000007E-2</v>
      </c>
      <c r="I813" s="27">
        <f t="shared" ca="1" si="76"/>
        <v>689.73</v>
      </c>
      <c r="J813" s="27">
        <f t="shared" ca="1" si="77"/>
        <v>2145.707098336813</v>
      </c>
      <c r="L813" s="4">
        <v>808</v>
      </c>
      <c r="M813" s="62">
        <v>3.38</v>
      </c>
      <c r="N813" s="63">
        <v>7.8899999999999998E-2</v>
      </c>
      <c r="O813" s="27">
        <v>348.89</v>
      </c>
      <c r="P813" s="27">
        <v>1001.0681829388012</v>
      </c>
      <c r="R813" s="27">
        <v>7076.0117050490699</v>
      </c>
      <c r="S813" s="28">
        <f t="shared" si="79"/>
        <v>0.80800000000000061</v>
      </c>
    </row>
    <row r="814" spans="6:19">
      <c r="F814" s="4">
        <f t="shared" si="78"/>
        <v>809</v>
      </c>
      <c r="G814" s="62">
        <f t="shared" ca="1" si="74"/>
        <v>7.35</v>
      </c>
      <c r="H814" s="61">
        <f t="shared" ca="1" si="75"/>
        <v>9.4200000000000006E-2</v>
      </c>
      <c r="I814" s="27">
        <f t="shared" ca="1" si="76"/>
        <v>689</v>
      </c>
      <c r="J814" s="27">
        <f t="shared" ca="1" si="77"/>
        <v>3540.1763756175046</v>
      </c>
      <c r="L814" s="4">
        <v>809</v>
      </c>
      <c r="M814" s="62">
        <v>8.48</v>
      </c>
      <c r="N814" s="63">
        <v>7.4900000000000008E-2</v>
      </c>
      <c r="O814" s="27">
        <v>1094.57</v>
      </c>
      <c r="P814" s="27">
        <v>6693.1066503482007</v>
      </c>
      <c r="R814" s="27">
        <v>7092.1848114881559</v>
      </c>
      <c r="S814" s="28">
        <f t="shared" si="79"/>
        <v>0.80900000000000061</v>
      </c>
    </row>
    <row r="815" spans="6:19">
      <c r="F815" s="4">
        <f t="shared" si="78"/>
        <v>810</v>
      </c>
      <c r="G815" s="62">
        <f t="shared" ca="1" si="74"/>
        <v>8.49</v>
      </c>
      <c r="H815" s="61">
        <f t="shared" ca="1" si="75"/>
        <v>6.5099999999999991E-2</v>
      </c>
      <c r="I815" s="27">
        <f t="shared" ca="1" si="76"/>
        <v>1440.19</v>
      </c>
      <c r="J815" s="27">
        <f t="shared" ca="1" si="77"/>
        <v>9171.9986689756952</v>
      </c>
      <c r="L815" s="4">
        <v>810</v>
      </c>
      <c r="M815" s="62">
        <v>9.44</v>
      </c>
      <c r="N815" s="63">
        <v>8.5999999999999993E-2</v>
      </c>
      <c r="O815" s="27">
        <v>739.1</v>
      </c>
      <c r="P815" s="27">
        <v>4649.8745933910577</v>
      </c>
      <c r="R815" s="27">
        <v>7105.1621791041198</v>
      </c>
      <c r="S815" s="28">
        <f t="shared" si="79"/>
        <v>0.81000000000000061</v>
      </c>
    </row>
    <row r="816" spans="6:19">
      <c r="F816" s="4">
        <f t="shared" si="78"/>
        <v>811</v>
      </c>
      <c r="G816" s="62">
        <f t="shared" ca="1" si="74"/>
        <v>2.17</v>
      </c>
      <c r="H816" s="61">
        <f t="shared" ca="1" si="75"/>
        <v>6.93E-2</v>
      </c>
      <c r="I816" s="27">
        <f t="shared" ca="1" si="76"/>
        <v>1264.29</v>
      </c>
      <c r="J816" s="27">
        <f t="shared" ca="1" si="77"/>
        <v>2468.7941251790471</v>
      </c>
      <c r="L816" s="4">
        <v>811</v>
      </c>
      <c r="M816" s="62">
        <v>9.23</v>
      </c>
      <c r="N816" s="63">
        <v>0.1047</v>
      </c>
      <c r="O816" s="27">
        <v>866.98</v>
      </c>
      <c r="P816" s="27">
        <v>4977.5471089387311</v>
      </c>
      <c r="R816" s="27">
        <v>7161.291982085716</v>
      </c>
      <c r="S816" s="28">
        <f t="shared" si="79"/>
        <v>0.81100000000000061</v>
      </c>
    </row>
    <row r="817" spans="6:19">
      <c r="F817" s="4">
        <f t="shared" si="78"/>
        <v>812</v>
      </c>
      <c r="G817" s="62">
        <f t="shared" ca="1" si="74"/>
        <v>8.1300000000000008</v>
      </c>
      <c r="H817" s="61">
        <f t="shared" ca="1" si="75"/>
        <v>7.0000000000000007E-2</v>
      </c>
      <c r="I817" s="27">
        <f t="shared" ca="1" si="76"/>
        <v>1963.5</v>
      </c>
      <c r="J817" s="27">
        <f t="shared" ca="1" si="77"/>
        <v>11867.606667583323</v>
      </c>
      <c r="L817" s="4">
        <v>812</v>
      </c>
      <c r="M817" s="62">
        <v>4.08</v>
      </c>
      <c r="N817" s="63">
        <v>0.1014</v>
      </c>
      <c r="O817" s="27">
        <v>1317.25</v>
      </c>
      <c r="P817" s="27">
        <v>4230.8277904644037</v>
      </c>
      <c r="R817" s="27">
        <v>7194.6918495764412</v>
      </c>
      <c r="S817" s="28">
        <f t="shared" si="79"/>
        <v>0.81200000000000061</v>
      </c>
    </row>
    <row r="818" spans="6:19">
      <c r="F818" s="4">
        <f t="shared" si="78"/>
        <v>813</v>
      </c>
      <c r="G818" s="62">
        <f t="shared" ca="1" si="74"/>
        <v>4.16</v>
      </c>
      <c r="H818" s="61">
        <f t="shared" ca="1" si="75"/>
        <v>6.3099999999999989E-2</v>
      </c>
      <c r="I818" s="27">
        <f t="shared" ca="1" si="76"/>
        <v>1259.18</v>
      </c>
      <c r="J818" s="27">
        <f t="shared" ca="1" si="77"/>
        <v>4484.6032738515514</v>
      </c>
      <c r="L818" s="4">
        <v>813</v>
      </c>
      <c r="M818" s="62">
        <v>2.36</v>
      </c>
      <c r="N818" s="63">
        <v>8.9700000000000002E-2</v>
      </c>
      <c r="O818" s="27">
        <v>664.27</v>
      </c>
      <c r="P818" s="27">
        <v>1358.9106556883607</v>
      </c>
      <c r="R818" s="27">
        <v>7201.4350023217121</v>
      </c>
      <c r="S818" s="28">
        <f t="shared" si="79"/>
        <v>0.81300000000000061</v>
      </c>
    </row>
    <row r="819" spans="6:19">
      <c r="F819" s="4">
        <f t="shared" si="78"/>
        <v>814</v>
      </c>
      <c r="G819" s="62">
        <f t="shared" ca="1" si="74"/>
        <v>1.69</v>
      </c>
      <c r="H819" s="61">
        <f t="shared" ca="1" si="75"/>
        <v>7.8600000000000003E-2</v>
      </c>
      <c r="I819" s="27">
        <f t="shared" ca="1" si="76"/>
        <v>358.54</v>
      </c>
      <c r="J819" s="27">
        <f t="shared" ca="1" si="77"/>
        <v>547.54436248769287</v>
      </c>
      <c r="L819" s="4">
        <v>814</v>
      </c>
      <c r="M819" s="62">
        <v>7.79</v>
      </c>
      <c r="N819" s="63">
        <v>9.6300000000000011E-2</v>
      </c>
      <c r="O819" s="27">
        <v>866.98</v>
      </c>
      <c r="P819" s="27">
        <v>4604.1233849206983</v>
      </c>
      <c r="R819" s="27">
        <v>7209.5479680832204</v>
      </c>
      <c r="S819" s="28">
        <f t="shared" si="79"/>
        <v>0.81400000000000061</v>
      </c>
    </row>
    <row r="820" spans="6:19">
      <c r="F820" s="4">
        <f t="shared" si="78"/>
        <v>815</v>
      </c>
      <c r="G820" s="62">
        <f t="shared" ca="1" si="74"/>
        <v>3.67</v>
      </c>
      <c r="H820" s="61">
        <f t="shared" ca="1" si="75"/>
        <v>8.3699999999999997E-2</v>
      </c>
      <c r="I820" s="27">
        <f t="shared" ca="1" si="76"/>
        <v>704.34</v>
      </c>
      <c r="J820" s="27">
        <f t="shared" ca="1" si="77"/>
        <v>2149.7721614619177</v>
      </c>
      <c r="L820" s="4">
        <v>815</v>
      </c>
      <c r="M820" s="62">
        <v>2.84</v>
      </c>
      <c r="N820" s="63">
        <v>8.9700000000000002E-2</v>
      </c>
      <c r="O820" s="27">
        <v>403.85</v>
      </c>
      <c r="P820" s="27">
        <v>974.65751729023077</v>
      </c>
      <c r="R820" s="27">
        <v>7209.627153130642</v>
      </c>
      <c r="S820" s="28">
        <f t="shared" si="79"/>
        <v>0.81500000000000061</v>
      </c>
    </row>
    <row r="821" spans="6:19">
      <c r="F821" s="4">
        <f t="shared" si="78"/>
        <v>816</v>
      </c>
      <c r="G821" s="62">
        <f t="shared" ca="1" si="74"/>
        <v>4.32</v>
      </c>
      <c r="H821" s="61">
        <f t="shared" ca="1" si="75"/>
        <v>0.1007</v>
      </c>
      <c r="I821" s="27">
        <f t="shared" ca="1" si="76"/>
        <v>593.13</v>
      </c>
      <c r="J821" s="27">
        <f t="shared" ca="1" si="77"/>
        <v>1998.6282014956996</v>
      </c>
      <c r="L821" s="4">
        <v>816</v>
      </c>
      <c r="M821" s="62">
        <v>4.16</v>
      </c>
      <c r="N821" s="63">
        <v>6.9199999999999998E-2</v>
      </c>
      <c r="O821" s="27">
        <v>532.78</v>
      </c>
      <c r="P821" s="27">
        <v>1870.6358213859323</v>
      </c>
      <c r="R821" s="27">
        <v>7212.3683878405427</v>
      </c>
      <c r="S821" s="28">
        <f t="shared" si="79"/>
        <v>0.81600000000000061</v>
      </c>
    </row>
    <row r="822" spans="6:19">
      <c r="F822" s="4">
        <f t="shared" si="78"/>
        <v>817</v>
      </c>
      <c r="G822" s="62">
        <f t="shared" ca="1" si="74"/>
        <v>8.5299999999999994</v>
      </c>
      <c r="H822" s="61">
        <f t="shared" ca="1" si="75"/>
        <v>0.1047</v>
      </c>
      <c r="I822" s="27">
        <f t="shared" ca="1" si="76"/>
        <v>2553.86</v>
      </c>
      <c r="J822" s="27">
        <f t="shared" ca="1" si="77"/>
        <v>13959.964253027903</v>
      </c>
      <c r="L822" s="4">
        <v>817</v>
      </c>
      <c r="M822" s="62">
        <v>6.92</v>
      </c>
      <c r="N822" s="63">
        <v>8.0799999999999997E-2</v>
      </c>
      <c r="O822" s="27">
        <v>602.80999999999995</v>
      </c>
      <c r="P822" s="27">
        <v>3102.8796673552001</v>
      </c>
      <c r="R822" s="27">
        <v>7215.2368240673923</v>
      </c>
      <c r="S822" s="28">
        <f t="shared" si="79"/>
        <v>0.81700000000000061</v>
      </c>
    </row>
    <row r="823" spans="6:19">
      <c r="F823" s="4">
        <f t="shared" si="78"/>
        <v>818</v>
      </c>
      <c r="G823" s="62">
        <f t="shared" ca="1" si="74"/>
        <v>6.37</v>
      </c>
      <c r="H823" s="61">
        <f t="shared" ca="1" si="75"/>
        <v>0.11210000000000001</v>
      </c>
      <c r="I823" s="27">
        <f t="shared" ca="1" si="76"/>
        <v>1960.95</v>
      </c>
      <c r="J823" s="27">
        <f t="shared" ca="1" si="77"/>
        <v>8602.3951267358116</v>
      </c>
      <c r="L823" s="4">
        <v>818</v>
      </c>
      <c r="M823" s="62">
        <v>3.52</v>
      </c>
      <c r="N823" s="63">
        <v>0.1042</v>
      </c>
      <c r="O823" s="27">
        <v>331.83</v>
      </c>
      <c r="P823" s="27">
        <v>937.97936717791004</v>
      </c>
      <c r="R823" s="27">
        <v>7226.5853049692396</v>
      </c>
      <c r="S823" s="28">
        <f t="shared" si="79"/>
        <v>0.81800000000000062</v>
      </c>
    </row>
    <row r="824" spans="6:19">
      <c r="F824" s="4">
        <f t="shared" si="78"/>
        <v>819</v>
      </c>
      <c r="G824" s="62">
        <f t="shared" ca="1" si="74"/>
        <v>1.99</v>
      </c>
      <c r="H824" s="61">
        <f t="shared" ca="1" si="75"/>
        <v>7.22E-2</v>
      </c>
      <c r="I824" s="27">
        <f t="shared" ca="1" si="76"/>
        <v>939.32</v>
      </c>
      <c r="J824" s="27">
        <f t="shared" ca="1" si="77"/>
        <v>1685.2509670794159</v>
      </c>
      <c r="L824" s="4">
        <v>819</v>
      </c>
      <c r="M824" s="62">
        <v>3.38</v>
      </c>
      <c r="N824" s="63">
        <v>7.5700000000000003E-2</v>
      </c>
      <c r="O824" s="27">
        <v>1291.67</v>
      </c>
      <c r="P824" s="27">
        <v>3729.6537853958803</v>
      </c>
      <c r="R824" s="27">
        <v>7229.3133220278241</v>
      </c>
      <c r="S824" s="28">
        <f t="shared" si="79"/>
        <v>0.81900000000000062</v>
      </c>
    </row>
    <row r="825" spans="6:19">
      <c r="F825" s="4">
        <f t="shared" si="78"/>
        <v>820</v>
      </c>
      <c r="G825" s="62">
        <f t="shared" ca="1" si="74"/>
        <v>9.51</v>
      </c>
      <c r="H825" s="61">
        <f t="shared" ca="1" si="75"/>
        <v>8.1699999999999995E-2</v>
      </c>
      <c r="I825" s="27">
        <f t="shared" ca="1" si="76"/>
        <v>2820.93</v>
      </c>
      <c r="J825" s="27">
        <f t="shared" ca="1" si="77"/>
        <v>18166.739039364871</v>
      </c>
      <c r="L825" s="4">
        <v>820</v>
      </c>
      <c r="M825" s="62">
        <v>2.84</v>
      </c>
      <c r="N825" s="63">
        <v>4.7899999999999998E-2</v>
      </c>
      <c r="O825" s="27">
        <v>1270.32</v>
      </c>
      <c r="P825" s="27">
        <v>3299.8730342205649</v>
      </c>
      <c r="R825" s="27">
        <v>7245.7573533082859</v>
      </c>
      <c r="S825" s="28">
        <f t="shared" si="79"/>
        <v>0.82000000000000062</v>
      </c>
    </row>
    <row r="826" spans="6:19">
      <c r="F826" s="4">
        <f t="shared" si="78"/>
        <v>821</v>
      </c>
      <c r="G826" s="62">
        <f t="shared" ca="1" si="74"/>
        <v>7.8</v>
      </c>
      <c r="H826" s="61">
        <f t="shared" ca="1" si="75"/>
        <v>0.1142</v>
      </c>
      <c r="I826" s="27">
        <f t="shared" ca="1" si="76"/>
        <v>1329.02</v>
      </c>
      <c r="J826" s="27">
        <f t="shared" ca="1" si="77"/>
        <v>6630.9389320825894</v>
      </c>
      <c r="L826" s="4">
        <v>821</v>
      </c>
      <c r="M826" s="62">
        <v>9.76</v>
      </c>
      <c r="N826" s="63">
        <v>5.74E-2</v>
      </c>
      <c r="O826" s="27">
        <v>1013.63</v>
      </c>
      <c r="P826" s="27">
        <v>7416.8902693527762</v>
      </c>
      <c r="R826" s="27">
        <v>7273.9161774696704</v>
      </c>
      <c r="S826" s="28">
        <f t="shared" si="79"/>
        <v>0.82100000000000062</v>
      </c>
    </row>
    <row r="827" spans="6:19">
      <c r="F827" s="4">
        <f t="shared" si="78"/>
        <v>822</v>
      </c>
      <c r="G827" s="62">
        <f t="shared" ca="1" si="74"/>
        <v>9.44</v>
      </c>
      <c r="H827" s="61">
        <f t="shared" ca="1" si="75"/>
        <v>8.0700000000000008E-2</v>
      </c>
      <c r="I827" s="27">
        <f t="shared" ca="1" si="76"/>
        <v>737.79</v>
      </c>
      <c r="J827" s="27">
        <f t="shared" ca="1" si="77"/>
        <v>4748.1510521582431</v>
      </c>
      <c r="L827" s="4">
        <v>822</v>
      </c>
      <c r="M827" s="62">
        <v>2.29</v>
      </c>
      <c r="N827" s="63">
        <v>0.14810000000000001</v>
      </c>
      <c r="O827" s="27">
        <v>1403.89</v>
      </c>
      <c r="P827" s="27">
        <v>2570.1906911781266</v>
      </c>
      <c r="R827" s="27">
        <v>7275.44065385268</v>
      </c>
      <c r="S827" s="28">
        <f t="shared" si="79"/>
        <v>0.82200000000000062</v>
      </c>
    </row>
    <row r="828" spans="6:19">
      <c r="F828" s="4">
        <f t="shared" si="78"/>
        <v>823</v>
      </c>
      <c r="G828" s="62">
        <f t="shared" ca="1" si="74"/>
        <v>5.45</v>
      </c>
      <c r="H828" s="61">
        <f t="shared" ca="1" si="75"/>
        <v>7.1800000000000003E-2</v>
      </c>
      <c r="I828" s="27">
        <f t="shared" ca="1" si="76"/>
        <v>475.35</v>
      </c>
      <c r="J828" s="27">
        <f t="shared" ca="1" si="77"/>
        <v>2083.4701686965323</v>
      </c>
      <c r="L828" s="4">
        <v>823</v>
      </c>
      <c r="M828" s="62">
        <v>2.72</v>
      </c>
      <c r="N828" s="63">
        <v>0.10710000000000001</v>
      </c>
      <c r="O828" s="27">
        <v>629.39</v>
      </c>
      <c r="P828" s="27">
        <v>1420.6886100943666</v>
      </c>
      <c r="R828" s="27">
        <v>7279.2865087387472</v>
      </c>
      <c r="S828" s="28">
        <f t="shared" si="79"/>
        <v>0.82300000000000062</v>
      </c>
    </row>
    <row r="829" spans="6:19">
      <c r="F829" s="4">
        <f t="shared" si="78"/>
        <v>824</v>
      </c>
      <c r="G829" s="62">
        <f t="shared" ca="1" si="74"/>
        <v>3.96</v>
      </c>
      <c r="H829" s="61">
        <f t="shared" ca="1" si="75"/>
        <v>8.1099999999999992E-2</v>
      </c>
      <c r="I829" s="27">
        <f t="shared" ca="1" si="76"/>
        <v>342.32</v>
      </c>
      <c r="J829" s="27">
        <f t="shared" ca="1" si="77"/>
        <v>1121.383669638838</v>
      </c>
      <c r="L829" s="4">
        <v>824</v>
      </c>
      <c r="M829" s="62">
        <v>3.63</v>
      </c>
      <c r="N829" s="63">
        <v>8.0600000000000005E-2</v>
      </c>
      <c r="O829" s="27">
        <v>1751.72</v>
      </c>
      <c r="P829" s="27">
        <v>5330.4026224078962</v>
      </c>
      <c r="R829" s="27">
        <v>7315.026820936625</v>
      </c>
      <c r="S829" s="28">
        <f t="shared" si="79"/>
        <v>0.82400000000000062</v>
      </c>
    </row>
    <row r="830" spans="6:19">
      <c r="F830" s="4">
        <f t="shared" si="78"/>
        <v>825</v>
      </c>
      <c r="G830" s="62">
        <f t="shared" ca="1" si="74"/>
        <v>1.72</v>
      </c>
      <c r="H830" s="61">
        <f t="shared" ca="1" si="75"/>
        <v>7.7600000000000002E-2</v>
      </c>
      <c r="I830" s="27">
        <f t="shared" ca="1" si="76"/>
        <v>629.39</v>
      </c>
      <c r="J830" s="27">
        <f t="shared" ca="1" si="77"/>
        <v>978.37169205945156</v>
      </c>
      <c r="L830" s="4">
        <v>825</v>
      </c>
      <c r="M830" s="62">
        <v>9.2200000000000006</v>
      </c>
      <c r="N830" s="63">
        <v>8.9700000000000002E-2</v>
      </c>
      <c r="O830" s="27">
        <v>1270.32</v>
      </c>
      <c r="P830" s="27">
        <v>7747.5531606501909</v>
      </c>
      <c r="R830" s="27">
        <v>7334.802724355498</v>
      </c>
      <c r="S830" s="28">
        <f t="shared" si="79"/>
        <v>0.82500000000000062</v>
      </c>
    </row>
    <row r="831" spans="6:19">
      <c r="F831" s="4">
        <f t="shared" si="78"/>
        <v>826</v>
      </c>
      <c r="G831" s="62">
        <f t="shared" ca="1" si="74"/>
        <v>4.8499999999999996</v>
      </c>
      <c r="H831" s="61">
        <f t="shared" ca="1" si="75"/>
        <v>8.3699999999999997E-2</v>
      </c>
      <c r="I831" s="27">
        <f t="shared" ca="1" si="76"/>
        <v>585.22</v>
      </c>
      <c r="J831" s="27">
        <f t="shared" ca="1" si="77"/>
        <v>2257.260460079372</v>
      </c>
      <c r="L831" s="4">
        <v>826</v>
      </c>
      <c r="M831" s="62">
        <v>3.63</v>
      </c>
      <c r="N831" s="63">
        <v>8.7799999999999989E-2</v>
      </c>
      <c r="O831" s="27">
        <v>1539.49</v>
      </c>
      <c r="P831" s="27">
        <v>4615.6379875684534</v>
      </c>
      <c r="R831" s="27">
        <v>7345.7789724046825</v>
      </c>
      <c r="S831" s="28">
        <f t="shared" si="79"/>
        <v>0.82600000000000062</v>
      </c>
    </row>
    <row r="832" spans="6:19">
      <c r="F832" s="4">
        <f t="shared" si="78"/>
        <v>827</v>
      </c>
      <c r="G832" s="62">
        <f t="shared" ca="1" si="74"/>
        <v>5.45</v>
      </c>
      <c r="H832" s="61">
        <f t="shared" ca="1" si="75"/>
        <v>7.0000000000000007E-2</v>
      </c>
      <c r="I832" s="27">
        <f t="shared" ca="1" si="76"/>
        <v>2187.52</v>
      </c>
      <c r="J832" s="27">
        <f t="shared" ca="1" si="77"/>
        <v>9637.4175680168319</v>
      </c>
      <c r="L832" s="4">
        <v>827</v>
      </c>
      <c r="M832" s="62">
        <v>9.34</v>
      </c>
      <c r="N832" s="63">
        <v>6.8000000000000005E-2</v>
      </c>
      <c r="O832" s="27">
        <v>1317.25</v>
      </c>
      <c r="P832" s="27">
        <v>8892.7106920150272</v>
      </c>
      <c r="R832" s="27">
        <v>7349.6475411749507</v>
      </c>
      <c r="S832" s="28">
        <f t="shared" si="79"/>
        <v>0.82700000000000062</v>
      </c>
    </row>
    <row r="833" spans="6:19">
      <c r="F833" s="4">
        <f t="shared" si="78"/>
        <v>828</v>
      </c>
      <c r="G833" s="62">
        <f t="shared" ca="1" si="74"/>
        <v>5.5</v>
      </c>
      <c r="H833" s="61">
        <f t="shared" ca="1" si="75"/>
        <v>9.5399999999999985E-2</v>
      </c>
      <c r="I833" s="27">
        <f t="shared" ca="1" si="76"/>
        <v>381</v>
      </c>
      <c r="J833" s="27">
        <f t="shared" ca="1" si="77"/>
        <v>1574.2055482032301</v>
      </c>
      <c r="L833" s="4">
        <v>828</v>
      </c>
      <c r="M833" s="62">
        <v>6.14</v>
      </c>
      <c r="N833" s="63">
        <v>6.8000000000000005E-2</v>
      </c>
      <c r="O833" s="27">
        <v>1401.26</v>
      </c>
      <c r="P833" s="27">
        <v>6847.9088537527832</v>
      </c>
      <c r="R833" s="27">
        <v>7359.04124986851</v>
      </c>
      <c r="S833" s="28">
        <f t="shared" si="79"/>
        <v>0.82800000000000062</v>
      </c>
    </row>
    <row r="834" spans="6:19">
      <c r="F834" s="4">
        <f t="shared" si="78"/>
        <v>829</v>
      </c>
      <c r="G834" s="62">
        <f t="shared" ca="1" si="74"/>
        <v>4.5599999999999996</v>
      </c>
      <c r="H834" s="61">
        <f t="shared" ca="1" si="75"/>
        <v>0.1061</v>
      </c>
      <c r="I834" s="27">
        <f t="shared" ca="1" si="76"/>
        <v>2820.93</v>
      </c>
      <c r="J834" s="27">
        <f t="shared" ca="1" si="77"/>
        <v>9800.4103033639039</v>
      </c>
      <c r="L834" s="4">
        <v>829</v>
      </c>
      <c r="M834" s="62">
        <v>6.06</v>
      </c>
      <c r="N834" s="63">
        <v>0.1069</v>
      </c>
      <c r="O834" s="27">
        <v>1448.1</v>
      </c>
      <c r="P834" s="27">
        <v>6226.0868629480619</v>
      </c>
      <c r="R834" s="27">
        <v>7407.8245531736575</v>
      </c>
      <c r="S834" s="28">
        <f t="shared" si="79"/>
        <v>0.82900000000000063</v>
      </c>
    </row>
    <row r="835" spans="6:19">
      <c r="F835" s="4">
        <f t="shared" si="78"/>
        <v>830</v>
      </c>
      <c r="G835" s="62">
        <f t="shared" ca="1" si="74"/>
        <v>1.58</v>
      </c>
      <c r="H835" s="61">
        <f t="shared" ca="1" si="75"/>
        <v>6.8000000000000005E-2</v>
      </c>
      <c r="I835" s="27">
        <f t="shared" ca="1" si="76"/>
        <v>999.61</v>
      </c>
      <c r="J835" s="27">
        <f t="shared" ca="1" si="77"/>
        <v>1451.2690841984684</v>
      </c>
      <c r="L835" s="4">
        <v>830</v>
      </c>
      <c r="M835" s="62">
        <v>1.69</v>
      </c>
      <c r="N835" s="63">
        <v>0.124</v>
      </c>
      <c r="O835" s="27">
        <v>686.96</v>
      </c>
      <c r="P835" s="27">
        <v>993.10737191088299</v>
      </c>
      <c r="R835" s="27">
        <v>7410.9821751576283</v>
      </c>
      <c r="S835" s="28">
        <f t="shared" si="79"/>
        <v>0.83000000000000063</v>
      </c>
    </row>
    <row r="836" spans="6:19">
      <c r="F836" s="4">
        <f t="shared" si="78"/>
        <v>831</v>
      </c>
      <c r="G836" s="62">
        <f t="shared" ca="1" si="74"/>
        <v>4.16</v>
      </c>
      <c r="H836" s="61">
        <f t="shared" ca="1" si="75"/>
        <v>6.1100000000000002E-2</v>
      </c>
      <c r="I836" s="27">
        <f t="shared" ca="1" si="76"/>
        <v>504.18</v>
      </c>
      <c r="J836" s="27">
        <f t="shared" ca="1" si="77"/>
        <v>1804.1177726770277</v>
      </c>
      <c r="L836" s="4">
        <v>831</v>
      </c>
      <c r="M836" s="62">
        <v>3.49</v>
      </c>
      <c r="N836" s="63">
        <v>7.0499999999999993E-2</v>
      </c>
      <c r="O836" s="27">
        <v>385.39</v>
      </c>
      <c r="P836" s="27">
        <v>1156.7573354681479</v>
      </c>
      <c r="R836" s="27">
        <v>7416.8902693527762</v>
      </c>
      <c r="S836" s="28">
        <f t="shared" si="79"/>
        <v>0.83100000000000063</v>
      </c>
    </row>
    <row r="837" spans="6:19">
      <c r="F837" s="4">
        <f t="shared" si="78"/>
        <v>832</v>
      </c>
      <c r="G837" s="62">
        <f t="shared" ca="1" si="74"/>
        <v>4.08</v>
      </c>
      <c r="H837" s="61">
        <f t="shared" ca="1" si="75"/>
        <v>8.1699999999999995E-2</v>
      </c>
      <c r="I837" s="27">
        <f t="shared" ca="1" si="76"/>
        <v>1761.43</v>
      </c>
      <c r="J837" s="27">
        <f t="shared" ca="1" si="77"/>
        <v>5910.6991384184403</v>
      </c>
      <c r="L837" s="4">
        <v>832</v>
      </c>
      <c r="M837" s="62">
        <v>6.92</v>
      </c>
      <c r="N837" s="63">
        <v>6.7799999999999999E-2</v>
      </c>
      <c r="O837" s="27">
        <v>1960.95</v>
      </c>
      <c r="P837" s="27">
        <v>10553.520273795591</v>
      </c>
      <c r="R837" s="27">
        <v>7448.1013946847997</v>
      </c>
      <c r="S837" s="28">
        <f t="shared" si="79"/>
        <v>0.83200000000000063</v>
      </c>
    </row>
    <row r="838" spans="6:19">
      <c r="F838" s="4">
        <f t="shared" si="78"/>
        <v>833</v>
      </c>
      <c r="G838" s="62">
        <f t="shared" ca="1" si="74"/>
        <v>1.04</v>
      </c>
      <c r="H838" s="61">
        <f t="shared" ca="1" si="75"/>
        <v>6.5299999999999997E-2</v>
      </c>
      <c r="I838" s="27">
        <f t="shared" ca="1" si="76"/>
        <v>664.27</v>
      </c>
      <c r="J838" s="27">
        <f t="shared" ca="1" si="77"/>
        <v>647.68303398718058</v>
      </c>
      <c r="L838" s="4">
        <v>833</v>
      </c>
      <c r="M838" s="62">
        <v>1.64</v>
      </c>
      <c r="N838" s="63">
        <v>3.4799999999999998E-2</v>
      </c>
      <c r="O838" s="27">
        <v>737.79</v>
      </c>
      <c r="P838" s="27">
        <v>1156.6498739720587</v>
      </c>
      <c r="R838" s="27">
        <v>7500.0418050969738</v>
      </c>
      <c r="S838" s="28">
        <f t="shared" si="79"/>
        <v>0.83300000000000063</v>
      </c>
    </row>
    <row r="839" spans="6:19">
      <c r="F839" s="4">
        <f t="shared" si="78"/>
        <v>834</v>
      </c>
      <c r="G839" s="62">
        <f t="shared" ref="G839:G902" ca="1" si="80">VLOOKUP(ROUND(RANDBETWEEN(1,100),0),$A$1:$D$102,2,FALSE)</f>
        <v>6.06</v>
      </c>
      <c r="H839" s="61">
        <f t="shared" ref="H839:H902" ca="1" si="81">VLOOKUP(ROUND(RANDBETWEEN(1,100),0),$A$1:$D$102,3,FALSE)</f>
        <v>7.7600000000000002E-2</v>
      </c>
      <c r="I839" s="27">
        <f t="shared" ref="I839:I902" ca="1" si="82">VLOOKUP(ROUND(RANDBETWEEN(1,100),0),$A$1:$D$102,4,FALSE)</f>
        <v>1270.27</v>
      </c>
      <c r="J839" s="27">
        <f t="shared" ref="J839:J902" ca="1" si="83">PV(H839,G839,-I839)</f>
        <v>5962.0797956328997</v>
      </c>
      <c r="L839" s="4">
        <v>834</v>
      </c>
      <c r="M839" s="62">
        <v>6.89</v>
      </c>
      <c r="N839" s="63">
        <v>6.7599999999999993E-2</v>
      </c>
      <c r="O839" s="27">
        <v>469.34</v>
      </c>
      <c r="P839" s="27">
        <v>2518.9937241795851</v>
      </c>
      <c r="R839" s="27">
        <v>7524.9034957004997</v>
      </c>
      <c r="S839" s="28">
        <f t="shared" si="79"/>
        <v>0.83400000000000063</v>
      </c>
    </row>
    <row r="840" spans="6:19">
      <c r="F840" s="4">
        <f t="shared" ref="F840:F903" si="84">F839+1</f>
        <v>835</v>
      </c>
      <c r="G840" s="62">
        <f t="shared" ca="1" si="80"/>
        <v>7.53</v>
      </c>
      <c r="H840" s="61">
        <f t="shared" ca="1" si="81"/>
        <v>0.1047</v>
      </c>
      <c r="I840" s="27">
        <f t="shared" ca="1" si="82"/>
        <v>1494.79</v>
      </c>
      <c r="J840" s="27">
        <f t="shared" ca="1" si="83"/>
        <v>7531.551448905233</v>
      </c>
      <c r="L840" s="4">
        <v>835</v>
      </c>
      <c r="M840" s="62">
        <v>2</v>
      </c>
      <c r="N840" s="63">
        <v>0.1149</v>
      </c>
      <c r="O840" s="27">
        <v>593.13</v>
      </c>
      <c r="P840" s="27">
        <v>1009.1782852386541</v>
      </c>
      <c r="R840" s="27">
        <v>7528.4661746089259</v>
      </c>
      <c r="S840" s="28">
        <f t="shared" ref="S840:S903" si="85">S839+1/1000</f>
        <v>0.83500000000000063</v>
      </c>
    </row>
    <row r="841" spans="6:19">
      <c r="F841" s="4">
        <f t="shared" si="84"/>
        <v>836</v>
      </c>
      <c r="G841" s="62">
        <f t="shared" ca="1" si="80"/>
        <v>1.47</v>
      </c>
      <c r="H841" s="61">
        <f t="shared" ca="1" si="81"/>
        <v>6.9199999999999998E-2</v>
      </c>
      <c r="I841" s="27">
        <f t="shared" ca="1" si="82"/>
        <v>792.51</v>
      </c>
      <c r="J841" s="27">
        <f t="shared" ca="1" si="83"/>
        <v>1072.8236066971619</v>
      </c>
      <c r="L841" s="4">
        <v>836</v>
      </c>
      <c r="M841" s="62">
        <v>1.0900000000000001</v>
      </c>
      <c r="N841" s="63">
        <v>0.1009</v>
      </c>
      <c r="O841" s="27">
        <v>737.79</v>
      </c>
      <c r="P841" s="27">
        <v>727.38473757725103</v>
      </c>
      <c r="R841" s="27">
        <v>7549.2213475066819</v>
      </c>
      <c r="S841" s="28">
        <f t="shared" si="85"/>
        <v>0.83600000000000063</v>
      </c>
    </row>
    <row r="842" spans="6:19">
      <c r="F842" s="4">
        <f t="shared" si="84"/>
        <v>837</v>
      </c>
      <c r="G842" s="62">
        <f t="shared" ca="1" si="80"/>
        <v>2.29</v>
      </c>
      <c r="H842" s="61">
        <f t="shared" ca="1" si="81"/>
        <v>9.4200000000000006E-2</v>
      </c>
      <c r="I842" s="27">
        <f t="shared" ca="1" si="82"/>
        <v>1695.88</v>
      </c>
      <c r="J842" s="27">
        <f t="shared" ca="1" si="83"/>
        <v>3353.8115121279498</v>
      </c>
      <c r="L842" s="4">
        <v>837</v>
      </c>
      <c r="M842" s="62">
        <v>1.69</v>
      </c>
      <c r="N842" s="63">
        <v>3.9399999999999998E-2</v>
      </c>
      <c r="O842" s="27">
        <v>2820.93</v>
      </c>
      <c r="P842" s="27">
        <v>4526.4363756285129</v>
      </c>
      <c r="R842" s="27">
        <v>7553.5858525375879</v>
      </c>
      <c r="S842" s="28">
        <f t="shared" si="85"/>
        <v>0.83700000000000063</v>
      </c>
    </row>
    <row r="843" spans="6:19">
      <c r="F843" s="4">
        <f t="shared" si="84"/>
        <v>838</v>
      </c>
      <c r="G843" s="62">
        <f t="shared" ca="1" si="80"/>
        <v>6.71</v>
      </c>
      <c r="H843" s="61">
        <f t="shared" ca="1" si="81"/>
        <v>0.10949999999999999</v>
      </c>
      <c r="I843" s="27">
        <f t="shared" ca="1" si="82"/>
        <v>1291.67</v>
      </c>
      <c r="J843" s="27">
        <f t="shared" ca="1" si="83"/>
        <v>5922.0827374852497</v>
      </c>
      <c r="L843" s="4">
        <v>838</v>
      </c>
      <c r="M843" s="62">
        <v>5.45</v>
      </c>
      <c r="N843" s="63">
        <v>8.4700000000000011E-2</v>
      </c>
      <c r="O843" s="27">
        <v>790.27</v>
      </c>
      <c r="P843" s="27">
        <v>3339.8419244724964</v>
      </c>
      <c r="R843" s="27">
        <v>7559.7332149230924</v>
      </c>
      <c r="S843" s="28">
        <f t="shared" si="85"/>
        <v>0.83800000000000063</v>
      </c>
    </row>
    <row r="844" spans="6:19">
      <c r="F844" s="4">
        <f t="shared" si="84"/>
        <v>839</v>
      </c>
      <c r="G844" s="62">
        <f t="shared" ca="1" si="80"/>
        <v>1.64</v>
      </c>
      <c r="H844" s="61">
        <f t="shared" ca="1" si="81"/>
        <v>0.124</v>
      </c>
      <c r="I844" s="27">
        <f t="shared" ca="1" si="82"/>
        <v>1452.77</v>
      </c>
      <c r="J844" s="27">
        <f t="shared" ca="1" si="83"/>
        <v>2043.8394473235019</v>
      </c>
      <c r="L844" s="4">
        <v>839</v>
      </c>
      <c r="M844" s="62">
        <v>9.44</v>
      </c>
      <c r="N844" s="63">
        <v>6.93E-2</v>
      </c>
      <c r="O844" s="27">
        <v>381</v>
      </c>
      <c r="P844" s="27">
        <v>2577.102681643571</v>
      </c>
      <c r="R844" s="27">
        <v>7581.0405833911291</v>
      </c>
      <c r="S844" s="28">
        <f t="shared" si="85"/>
        <v>0.83900000000000063</v>
      </c>
    </row>
    <row r="845" spans="6:19">
      <c r="F845" s="4">
        <f t="shared" si="84"/>
        <v>840</v>
      </c>
      <c r="G845" s="62">
        <f t="shared" ca="1" si="80"/>
        <v>4.32</v>
      </c>
      <c r="H845" s="61">
        <f t="shared" ca="1" si="81"/>
        <v>6.5099999999999991E-2</v>
      </c>
      <c r="I845" s="27">
        <f t="shared" ca="1" si="82"/>
        <v>544.57000000000005</v>
      </c>
      <c r="J845" s="27">
        <f t="shared" ca="1" si="83"/>
        <v>1995.0303898622667</v>
      </c>
      <c r="L845" s="4">
        <v>840</v>
      </c>
      <c r="M845" s="62">
        <v>3.91</v>
      </c>
      <c r="N845" s="63">
        <v>0.10339999999999999</v>
      </c>
      <c r="O845" s="27">
        <v>689.73</v>
      </c>
      <c r="P845" s="27">
        <v>2130.3275446504044</v>
      </c>
      <c r="R845" s="27">
        <v>7596.300063996383</v>
      </c>
      <c r="S845" s="28">
        <f t="shared" si="85"/>
        <v>0.84000000000000064</v>
      </c>
    </row>
    <row r="846" spans="6:19">
      <c r="F846" s="4">
        <f t="shared" si="84"/>
        <v>841</v>
      </c>
      <c r="G846" s="62">
        <f t="shared" ca="1" si="80"/>
        <v>4.91</v>
      </c>
      <c r="H846" s="61">
        <f t="shared" ca="1" si="81"/>
        <v>5.74E-2</v>
      </c>
      <c r="I846" s="27">
        <f t="shared" ca="1" si="82"/>
        <v>1212.2</v>
      </c>
      <c r="J846" s="27">
        <f t="shared" ca="1" si="83"/>
        <v>5062.0958977434047</v>
      </c>
      <c r="L846" s="4">
        <v>841</v>
      </c>
      <c r="M846" s="62">
        <v>9.18</v>
      </c>
      <c r="N846" s="63">
        <v>8.1699999999999995E-2</v>
      </c>
      <c r="O846" s="27">
        <v>704.34</v>
      </c>
      <c r="P846" s="27">
        <v>4428.6826780920837</v>
      </c>
      <c r="R846" s="27">
        <v>7602.1612483880799</v>
      </c>
      <c r="S846" s="28">
        <f t="shared" si="85"/>
        <v>0.84100000000000064</v>
      </c>
    </row>
    <row r="847" spans="6:19">
      <c r="F847" s="4">
        <f t="shared" si="84"/>
        <v>842</v>
      </c>
      <c r="G847" s="62">
        <f t="shared" ca="1" si="80"/>
        <v>4.6900000000000004</v>
      </c>
      <c r="H847" s="61">
        <f t="shared" ca="1" si="81"/>
        <v>0.1241</v>
      </c>
      <c r="I847" s="27">
        <f t="shared" ca="1" si="82"/>
        <v>1891.19</v>
      </c>
      <c r="J847" s="27">
        <f t="shared" ca="1" si="83"/>
        <v>6435.0774869767019</v>
      </c>
      <c r="L847" s="4">
        <v>842</v>
      </c>
      <c r="M847" s="62">
        <v>9.44</v>
      </c>
      <c r="N847" s="63">
        <v>7.0499999999999993E-2</v>
      </c>
      <c r="O847" s="27">
        <v>1403.89</v>
      </c>
      <c r="P847" s="27">
        <v>9445.7655141879932</v>
      </c>
      <c r="R847" s="27">
        <v>7618.0851988176337</v>
      </c>
      <c r="S847" s="28">
        <f t="shared" si="85"/>
        <v>0.84200000000000064</v>
      </c>
    </row>
    <row r="848" spans="6:19">
      <c r="F848" s="4">
        <f t="shared" si="84"/>
        <v>843</v>
      </c>
      <c r="G848" s="62">
        <f t="shared" ca="1" si="80"/>
        <v>1.69</v>
      </c>
      <c r="H848" s="61">
        <f t="shared" ca="1" si="81"/>
        <v>9.3000000000000013E-2</v>
      </c>
      <c r="I848" s="27">
        <f t="shared" ca="1" si="82"/>
        <v>612.09</v>
      </c>
      <c r="J848" s="27">
        <f t="shared" ca="1" si="83"/>
        <v>918.3820933284901</v>
      </c>
      <c r="L848" s="4">
        <v>843</v>
      </c>
      <c r="M848" s="62">
        <v>6.61</v>
      </c>
      <c r="N848" s="63">
        <v>8.3699999999999997E-2</v>
      </c>
      <c r="O848" s="27">
        <v>1539.49</v>
      </c>
      <c r="P848" s="27">
        <v>7581.0405833911291</v>
      </c>
      <c r="R848" s="27">
        <v>7626.0537842748781</v>
      </c>
      <c r="S848" s="28">
        <f t="shared" si="85"/>
        <v>0.84300000000000064</v>
      </c>
    </row>
    <row r="849" spans="6:19">
      <c r="F849" s="4">
        <f t="shared" si="84"/>
        <v>844</v>
      </c>
      <c r="G849" s="62">
        <f t="shared" ca="1" si="80"/>
        <v>6.83</v>
      </c>
      <c r="H849" s="61">
        <f t="shared" ca="1" si="81"/>
        <v>8.7599999999999997E-2</v>
      </c>
      <c r="I849" s="27">
        <f t="shared" ca="1" si="82"/>
        <v>475.35</v>
      </c>
      <c r="J849" s="27">
        <f t="shared" ca="1" si="83"/>
        <v>2368.4594101424591</v>
      </c>
      <c r="L849" s="4">
        <v>844</v>
      </c>
      <c r="M849" s="62">
        <v>2.31</v>
      </c>
      <c r="N849" s="63">
        <v>0.1207</v>
      </c>
      <c r="O849" s="27">
        <v>1294.1099999999999</v>
      </c>
      <c r="P849" s="27">
        <v>2481.3981576518991</v>
      </c>
      <c r="R849" s="27">
        <v>7628.8518368881378</v>
      </c>
      <c r="S849" s="28">
        <f t="shared" si="85"/>
        <v>0.84400000000000064</v>
      </c>
    </row>
    <row r="850" spans="6:19">
      <c r="F850" s="4">
        <f t="shared" si="84"/>
        <v>845</v>
      </c>
      <c r="G850" s="62">
        <f t="shared" ca="1" si="80"/>
        <v>2.29</v>
      </c>
      <c r="H850" s="61">
        <f t="shared" ca="1" si="81"/>
        <v>8.1699999999999995E-2</v>
      </c>
      <c r="I850" s="27">
        <f t="shared" ca="1" si="82"/>
        <v>612.09</v>
      </c>
      <c r="J850" s="27">
        <f t="shared" ca="1" si="83"/>
        <v>1233.1574937498763</v>
      </c>
      <c r="L850" s="4">
        <v>845</v>
      </c>
      <c r="M850" s="62">
        <v>1.31</v>
      </c>
      <c r="N850" s="63">
        <v>8.7799999999999989E-2</v>
      </c>
      <c r="O850" s="27">
        <v>790.27</v>
      </c>
      <c r="P850" s="27">
        <v>939.55973121427928</v>
      </c>
      <c r="R850" s="27">
        <v>7643.2109030105203</v>
      </c>
      <c r="S850" s="28">
        <f t="shared" si="85"/>
        <v>0.84500000000000064</v>
      </c>
    </row>
    <row r="851" spans="6:19">
      <c r="F851" s="4">
        <f t="shared" si="84"/>
        <v>846</v>
      </c>
      <c r="G851" s="62">
        <f t="shared" ca="1" si="80"/>
        <v>6.61</v>
      </c>
      <c r="H851" s="61">
        <f t="shared" ca="1" si="81"/>
        <v>0.1047</v>
      </c>
      <c r="I851" s="27">
        <f t="shared" ca="1" si="82"/>
        <v>914.5</v>
      </c>
      <c r="J851" s="27">
        <f t="shared" ca="1" si="83"/>
        <v>4211.8412495293842</v>
      </c>
      <c r="L851" s="4">
        <v>846</v>
      </c>
      <c r="M851" s="62">
        <v>2.19</v>
      </c>
      <c r="N851" s="63">
        <v>0.12359999999999999</v>
      </c>
      <c r="O851" s="27">
        <v>1724.29</v>
      </c>
      <c r="P851" s="27">
        <v>3142.3967936989407</v>
      </c>
      <c r="R851" s="27">
        <v>7643.6906799856379</v>
      </c>
      <c r="S851" s="28">
        <f t="shared" si="85"/>
        <v>0.84600000000000064</v>
      </c>
    </row>
    <row r="852" spans="6:19">
      <c r="F852" s="4">
        <f t="shared" si="84"/>
        <v>847</v>
      </c>
      <c r="G852" s="62">
        <f t="shared" ca="1" si="80"/>
        <v>6.37</v>
      </c>
      <c r="H852" s="61">
        <f t="shared" ca="1" si="81"/>
        <v>6.13E-2</v>
      </c>
      <c r="I852" s="27">
        <f t="shared" ca="1" si="82"/>
        <v>2553.86</v>
      </c>
      <c r="J852" s="27">
        <f t="shared" ca="1" si="83"/>
        <v>13141.796327282682</v>
      </c>
      <c r="L852" s="4">
        <v>847</v>
      </c>
      <c r="M852" s="62">
        <v>3.81</v>
      </c>
      <c r="N852" s="63">
        <v>6.93E-2</v>
      </c>
      <c r="O852" s="27">
        <v>790.27</v>
      </c>
      <c r="P852" s="27">
        <v>2569.2918750647127</v>
      </c>
      <c r="R852" s="27">
        <v>7684.6176431849935</v>
      </c>
      <c r="S852" s="28">
        <f t="shared" si="85"/>
        <v>0.84700000000000064</v>
      </c>
    </row>
    <row r="853" spans="6:19">
      <c r="F853" s="4">
        <f t="shared" si="84"/>
        <v>848</v>
      </c>
      <c r="G853" s="62">
        <f t="shared" ca="1" si="80"/>
        <v>6.74</v>
      </c>
      <c r="H853" s="61">
        <f t="shared" ca="1" si="81"/>
        <v>9.9700000000000011E-2</v>
      </c>
      <c r="I853" s="27">
        <f t="shared" ca="1" si="82"/>
        <v>1440.19</v>
      </c>
      <c r="J853" s="27">
        <f t="shared" ca="1" si="83"/>
        <v>6832.5770689573492</v>
      </c>
      <c r="L853" s="4">
        <v>848</v>
      </c>
      <c r="M853" s="62">
        <v>2.31</v>
      </c>
      <c r="N853" s="63">
        <v>0.1016</v>
      </c>
      <c r="O853" s="27">
        <v>1377.54</v>
      </c>
      <c r="P853" s="27">
        <v>2715.81957172697</v>
      </c>
      <c r="R853" s="27">
        <v>7686.2056211346326</v>
      </c>
      <c r="S853" s="28">
        <f t="shared" si="85"/>
        <v>0.84800000000000064</v>
      </c>
    </row>
    <row r="854" spans="6:19">
      <c r="F854" s="4">
        <f t="shared" si="84"/>
        <v>849</v>
      </c>
      <c r="G854" s="62">
        <f t="shared" ca="1" si="80"/>
        <v>2.36</v>
      </c>
      <c r="H854" s="61">
        <f t="shared" ca="1" si="81"/>
        <v>0.1061</v>
      </c>
      <c r="I854" s="27">
        <f t="shared" ca="1" si="82"/>
        <v>737.79</v>
      </c>
      <c r="J854" s="27">
        <f t="shared" ca="1" si="83"/>
        <v>1472.6874059179204</v>
      </c>
      <c r="L854" s="4">
        <v>849</v>
      </c>
      <c r="M854" s="62">
        <v>7.04</v>
      </c>
      <c r="N854" s="63">
        <v>6.9699999999999998E-2</v>
      </c>
      <c r="O854" s="27">
        <v>923.46</v>
      </c>
      <c r="P854" s="27">
        <v>5004.2534804931611</v>
      </c>
      <c r="R854" s="27">
        <v>7688.7270855171037</v>
      </c>
      <c r="S854" s="28">
        <f t="shared" si="85"/>
        <v>0.84900000000000064</v>
      </c>
    </row>
    <row r="855" spans="6:19">
      <c r="F855" s="4">
        <f t="shared" si="84"/>
        <v>850</v>
      </c>
      <c r="G855" s="62">
        <f t="shared" ca="1" si="80"/>
        <v>7.24</v>
      </c>
      <c r="H855" s="61">
        <f t="shared" ca="1" si="81"/>
        <v>7.22E-2</v>
      </c>
      <c r="I855" s="27">
        <f t="shared" ca="1" si="82"/>
        <v>1559.9</v>
      </c>
      <c r="J855" s="27">
        <f t="shared" ca="1" si="83"/>
        <v>8562.7060322219731</v>
      </c>
      <c r="L855" s="4">
        <v>850</v>
      </c>
      <c r="M855" s="62">
        <v>9.2799999999999994</v>
      </c>
      <c r="N855" s="63">
        <v>0.10060000000000001</v>
      </c>
      <c r="O855" s="27">
        <v>2187.52</v>
      </c>
      <c r="P855" s="27">
        <v>12811.014155415822</v>
      </c>
      <c r="R855" s="27">
        <v>7694.5100364060681</v>
      </c>
      <c r="S855" s="28">
        <f t="shared" si="85"/>
        <v>0.85000000000000064</v>
      </c>
    </row>
    <row r="856" spans="6:19">
      <c r="F856" s="4">
        <f t="shared" si="84"/>
        <v>851</v>
      </c>
      <c r="G856" s="62">
        <f t="shared" ca="1" si="80"/>
        <v>3.49</v>
      </c>
      <c r="H856" s="61">
        <f t="shared" ca="1" si="81"/>
        <v>0.11210000000000001</v>
      </c>
      <c r="I856" s="27">
        <f t="shared" ca="1" si="82"/>
        <v>1242.3399999999999</v>
      </c>
      <c r="J856" s="27">
        <f t="shared" ca="1" si="83"/>
        <v>3433.6343909124857</v>
      </c>
      <c r="L856" s="4">
        <v>851</v>
      </c>
      <c r="M856" s="62">
        <v>5.5</v>
      </c>
      <c r="N856" s="63">
        <v>3.4799999999999998E-2</v>
      </c>
      <c r="O856" s="27">
        <v>1074.4100000000001</v>
      </c>
      <c r="P856" s="27">
        <v>5295.0316414921426</v>
      </c>
      <c r="R856" s="27">
        <v>7698.1718494299539</v>
      </c>
      <c r="S856" s="28">
        <f t="shared" si="85"/>
        <v>0.85100000000000064</v>
      </c>
    </row>
    <row r="857" spans="6:19">
      <c r="F857" s="4">
        <f t="shared" si="84"/>
        <v>852</v>
      </c>
      <c r="G857" s="62">
        <f t="shared" ca="1" si="80"/>
        <v>6.37</v>
      </c>
      <c r="H857" s="61">
        <f t="shared" ca="1" si="81"/>
        <v>7.0499999999999993E-2</v>
      </c>
      <c r="I857" s="27">
        <f t="shared" ca="1" si="82"/>
        <v>593.13</v>
      </c>
      <c r="J857" s="27">
        <f t="shared" ca="1" si="83"/>
        <v>2961.9719169080072</v>
      </c>
      <c r="L857" s="4">
        <v>852</v>
      </c>
      <c r="M857" s="62">
        <v>9.85</v>
      </c>
      <c r="N857" s="63">
        <v>0.1061</v>
      </c>
      <c r="O857" s="27">
        <v>1724.29</v>
      </c>
      <c r="P857" s="27">
        <v>10232.613097385989</v>
      </c>
      <c r="R857" s="27">
        <v>7703.4689881444547</v>
      </c>
      <c r="S857" s="28">
        <f t="shared" si="85"/>
        <v>0.85200000000000065</v>
      </c>
    </row>
    <row r="858" spans="6:19">
      <c r="F858" s="4">
        <f t="shared" si="84"/>
        <v>853</v>
      </c>
      <c r="G858" s="62">
        <f t="shared" ca="1" si="80"/>
        <v>9.85</v>
      </c>
      <c r="H858" s="61">
        <f t="shared" ca="1" si="81"/>
        <v>8.0299999999999996E-2</v>
      </c>
      <c r="I858" s="27">
        <f t="shared" ca="1" si="82"/>
        <v>1840.83</v>
      </c>
      <c r="J858" s="27">
        <f t="shared" ca="1" si="83"/>
        <v>12212.026898380884</v>
      </c>
      <c r="L858" s="4">
        <v>853</v>
      </c>
      <c r="M858" s="62">
        <v>9.02</v>
      </c>
      <c r="N858" s="63">
        <v>0.10439999999999999</v>
      </c>
      <c r="O858" s="27">
        <v>881.39</v>
      </c>
      <c r="P858" s="27">
        <v>4995.2247792744529</v>
      </c>
      <c r="R858" s="27">
        <v>7709.4211618290519</v>
      </c>
      <c r="S858" s="28">
        <f t="shared" si="85"/>
        <v>0.85300000000000065</v>
      </c>
    </row>
    <row r="859" spans="6:19">
      <c r="F859" s="4">
        <f t="shared" si="84"/>
        <v>854</v>
      </c>
      <c r="G859" s="62">
        <f t="shared" ca="1" si="80"/>
        <v>7.8</v>
      </c>
      <c r="H859" s="61">
        <f t="shared" ca="1" si="81"/>
        <v>6.8600000000000008E-2</v>
      </c>
      <c r="I859" s="27">
        <f t="shared" ca="1" si="82"/>
        <v>1761.43</v>
      </c>
      <c r="J859" s="27">
        <f t="shared" ca="1" si="83"/>
        <v>10373.597697994361</v>
      </c>
      <c r="L859" s="4">
        <v>854</v>
      </c>
      <c r="M859" s="62">
        <v>7.46</v>
      </c>
      <c r="N859" s="63">
        <v>0.10949999999999999</v>
      </c>
      <c r="O859" s="27">
        <v>1409.07</v>
      </c>
      <c r="P859" s="27">
        <v>6940.7576700634036</v>
      </c>
      <c r="R859" s="27">
        <v>7718.7118278936541</v>
      </c>
      <c r="S859" s="28">
        <f t="shared" si="85"/>
        <v>0.85400000000000065</v>
      </c>
    </row>
    <row r="860" spans="6:19">
      <c r="F860" s="4">
        <f t="shared" si="84"/>
        <v>855</v>
      </c>
      <c r="G860" s="62">
        <f t="shared" ca="1" si="80"/>
        <v>9.51</v>
      </c>
      <c r="H860" s="61">
        <f t="shared" ca="1" si="81"/>
        <v>0.14810000000000001</v>
      </c>
      <c r="I860" s="27">
        <f t="shared" ca="1" si="82"/>
        <v>737.79</v>
      </c>
      <c r="J860" s="27">
        <f t="shared" ca="1" si="83"/>
        <v>3642.1155599072736</v>
      </c>
      <c r="L860" s="4">
        <v>855</v>
      </c>
      <c r="M860" s="62">
        <v>3.81</v>
      </c>
      <c r="N860" s="63">
        <v>0.12359999999999999</v>
      </c>
      <c r="O860" s="27">
        <v>1270.32</v>
      </c>
      <c r="P860" s="27">
        <v>3684.9599149666383</v>
      </c>
      <c r="R860" s="27">
        <v>7729.6947648874766</v>
      </c>
      <c r="S860" s="28">
        <f t="shared" si="85"/>
        <v>0.85500000000000065</v>
      </c>
    </row>
    <row r="861" spans="6:19">
      <c r="F861" s="4">
        <f t="shared" si="84"/>
        <v>856</v>
      </c>
      <c r="G861" s="62">
        <f t="shared" ca="1" si="80"/>
        <v>3.96</v>
      </c>
      <c r="H861" s="61">
        <f t="shared" ca="1" si="81"/>
        <v>8.0299999999999996E-2</v>
      </c>
      <c r="I861" s="27">
        <f t="shared" ca="1" si="82"/>
        <v>1154.49</v>
      </c>
      <c r="J861" s="27">
        <f t="shared" ca="1" si="83"/>
        <v>3788.6017229375616</v>
      </c>
      <c r="L861" s="4">
        <v>856</v>
      </c>
      <c r="M861" s="62">
        <v>1.66</v>
      </c>
      <c r="N861" s="63">
        <v>5.7800000000000004E-2</v>
      </c>
      <c r="O861" s="27">
        <v>770.87</v>
      </c>
      <c r="P861" s="27">
        <v>1187.7712049640959</v>
      </c>
      <c r="R861" s="27">
        <v>7732.7529072346733</v>
      </c>
      <c r="S861" s="28">
        <f t="shared" si="85"/>
        <v>0.85600000000000065</v>
      </c>
    </row>
    <row r="862" spans="6:19">
      <c r="F862" s="4">
        <f t="shared" si="84"/>
        <v>857</v>
      </c>
      <c r="G862" s="62">
        <f t="shared" ca="1" si="80"/>
        <v>4.55</v>
      </c>
      <c r="H862" s="61">
        <f t="shared" ca="1" si="81"/>
        <v>0.1128</v>
      </c>
      <c r="I862" s="27">
        <f t="shared" ca="1" si="82"/>
        <v>1270.27</v>
      </c>
      <c r="J862" s="27">
        <f t="shared" ca="1" si="83"/>
        <v>4336.7486618922558</v>
      </c>
      <c r="L862" s="4">
        <v>857</v>
      </c>
      <c r="M862" s="62">
        <v>3.96</v>
      </c>
      <c r="N862" s="63">
        <v>0.12359999999999999</v>
      </c>
      <c r="O862" s="27">
        <v>561.70000000000005</v>
      </c>
      <c r="P862" s="27">
        <v>1679.9015965027525</v>
      </c>
      <c r="R862" s="27">
        <v>7747.1526761719797</v>
      </c>
      <c r="S862" s="28">
        <f t="shared" si="85"/>
        <v>0.85700000000000065</v>
      </c>
    </row>
    <row r="863" spans="6:19">
      <c r="F863" s="4">
        <f t="shared" si="84"/>
        <v>858</v>
      </c>
      <c r="G863" s="62">
        <f t="shared" ca="1" si="80"/>
        <v>8.5299999999999994</v>
      </c>
      <c r="H863" s="61">
        <f t="shared" ca="1" si="81"/>
        <v>8.3699999999999997E-2</v>
      </c>
      <c r="I863" s="27">
        <f t="shared" ca="1" si="82"/>
        <v>1597.56</v>
      </c>
      <c r="J863" s="27">
        <f t="shared" ca="1" si="83"/>
        <v>9471.560445289062</v>
      </c>
      <c r="L863" s="4">
        <v>858</v>
      </c>
      <c r="M863" s="62">
        <v>1.04</v>
      </c>
      <c r="N863" s="63">
        <v>0.1241</v>
      </c>
      <c r="O863" s="27">
        <v>689</v>
      </c>
      <c r="P863" s="27">
        <v>635.99209383092818</v>
      </c>
      <c r="R863" s="27">
        <v>7747.5531606501909</v>
      </c>
      <c r="S863" s="28">
        <f t="shared" si="85"/>
        <v>0.85800000000000065</v>
      </c>
    </row>
    <row r="864" spans="6:19">
      <c r="F864" s="4">
        <f t="shared" si="84"/>
        <v>859</v>
      </c>
      <c r="G864" s="62">
        <f t="shared" ca="1" si="80"/>
        <v>9.51</v>
      </c>
      <c r="H864" s="61">
        <f t="shared" ca="1" si="81"/>
        <v>0.11210000000000001</v>
      </c>
      <c r="I864" s="27">
        <f t="shared" ca="1" si="82"/>
        <v>1257.27</v>
      </c>
      <c r="J864" s="27">
        <f t="shared" ca="1" si="83"/>
        <v>7132.4640686955872</v>
      </c>
      <c r="L864" s="4">
        <v>859</v>
      </c>
      <c r="M864" s="62">
        <v>4.55</v>
      </c>
      <c r="N864" s="63">
        <v>6.9199999999999998E-2</v>
      </c>
      <c r="O864" s="27">
        <v>1840.83</v>
      </c>
      <c r="P864" s="27">
        <v>6982.024957293268</v>
      </c>
      <c r="R864" s="27">
        <v>7770.5566955169361</v>
      </c>
      <c r="S864" s="28">
        <f t="shared" si="85"/>
        <v>0.85900000000000065</v>
      </c>
    </row>
    <row r="865" spans="6:19">
      <c r="F865" s="4">
        <f t="shared" si="84"/>
        <v>860</v>
      </c>
      <c r="G865" s="62">
        <f t="shared" ca="1" si="80"/>
        <v>8.5299999999999994</v>
      </c>
      <c r="H865" s="61">
        <f t="shared" ca="1" si="81"/>
        <v>0.1009</v>
      </c>
      <c r="I865" s="27">
        <f t="shared" ca="1" si="82"/>
        <v>1751.72</v>
      </c>
      <c r="J865" s="27">
        <f t="shared" ca="1" si="83"/>
        <v>9714.4253158645151</v>
      </c>
      <c r="L865" s="4">
        <v>860</v>
      </c>
      <c r="M865" s="62">
        <v>7.38</v>
      </c>
      <c r="N865" s="63">
        <v>6.9699999999999998E-2</v>
      </c>
      <c r="O865" s="27">
        <v>504.18</v>
      </c>
      <c r="P865" s="27">
        <v>2834.1131284827306</v>
      </c>
      <c r="R865" s="27">
        <v>7803.6292397846</v>
      </c>
      <c r="S865" s="28">
        <f t="shared" si="85"/>
        <v>0.86000000000000065</v>
      </c>
    </row>
    <row r="866" spans="6:19">
      <c r="F866" s="4">
        <f t="shared" si="84"/>
        <v>861</v>
      </c>
      <c r="G866" s="62">
        <f t="shared" ca="1" si="80"/>
        <v>4.82</v>
      </c>
      <c r="H866" s="61">
        <f t="shared" ca="1" si="81"/>
        <v>7.0000000000000007E-2</v>
      </c>
      <c r="I866" s="27">
        <f t="shared" ca="1" si="82"/>
        <v>1579.04</v>
      </c>
      <c r="J866" s="27">
        <f t="shared" ca="1" si="83"/>
        <v>6277.3063338208212</v>
      </c>
      <c r="L866" s="4">
        <v>861</v>
      </c>
      <c r="M866" s="62">
        <v>4.08</v>
      </c>
      <c r="N866" s="63">
        <v>8.3699999999999997E-2</v>
      </c>
      <c r="O866" s="27">
        <v>1559.9</v>
      </c>
      <c r="P866" s="27">
        <v>5210.9329402252961</v>
      </c>
      <c r="R866" s="27">
        <v>7829.3938096399297</v>
      </c>
      <c r="S866" s="28">
        <f t="shared" si="85"/>
        <v>0.86100000000000065</v>
      </c>
    </row>
    <row r="867" spans="6:19">
      <c r="F867" s="4">
        <f t="shared" si="84"/>
        <v>862</v>
      </c>
      <c r="G867" s="62">
        <f t="shared" ca="1" si="80"/>
        <v>7.79</v>
      </c>
      <c r="H867" s="61">
        <f t="shared" ca="1" si="81"/>
        <v>8.1699999999999995E-2</v>
      </c>
      <c r="I867" s="27">
        <f t="shared" ca="1" si="82"/>
        <v>1601.27</v>
      </c>
      <c r="J867" s="27">
        <f t="shared" ca="1" si="83"/>
        <v>8968.9708518100051</v>
      </c>
      <c r="L867" s="4">
        <v>862</v>
      </c>
      <c r="M867" s="62">
        <v>4.55</v>
      </c>
      <c r="N867" s="63">
        <v>0.10439999999999999</v>
      </c>
      <c r="O867" s="27">
        <v>593.13</v>
      </c>
      <c r="P867" s="27">
        <v>2065.3563124486022</v>
      </c>
      <c r="R867" s="27">
        <v>7838.9775377461792</v>
      </c>
      <c r="S867" s="28">
        <f t="shared" si="85"/>
        <v>0.86200000000000065</v>
      </c>
    </row>
    <row r="868" spans="6:19">
      <c r="F868" s="4">
        <f t="shared" si="84"/>
        <v>863</v>
      </c>
      <c r="G868" s="62">
        <f t="shared" ca="1" si="80"/>
        <v>2.19</v>
      </c>
      <c r="H868" s="61">
        <f t="shared" ca="1" si="81"/>
        <v>0.10339999999999999</v>
      </c>
      <c r="I868" s="27">
        <f t="shared" ca="1" si="82"/>
        <v>1259.18</v>
      </c>
      <c r="J868" s="27">
        <f t="shared" ca="1" si="83"/>
        <v>2360.6825525955842</v>
      </c>
      <c r="L868" s="4">
        <v>863</v>
      </c>
      <c r="M868" s="62">
        <v>6.06</v>
      </c>
      <c r="N868" s="63">
        <v>9.3800000000000008E-2</v>
      </c>
      <c r="O868" s="27">
        <v>1259.18</v>
      </c>
      <c r="P868" s="27">
        <v>5627.2077284257257</v>
      </c>
      <c r="R868" s="27">
        <v>7881.8126209589291</v>
      </c>
      <c r="S868" s="28">
        <f t="shared" si="85"/>
        <v>0.86300000000000066</v>
      </c>
    </row>
    <row r="869" spans="6:19">
      <c r="F869" s="4">
        <f t="shared" si="84"/>
        <v>864</v>
      </c>
      <c r="G869" s="62">
        <f t="shared" ca="1" si="80"/>
        <v>2.83</v>
      </c>
      <c r="H869" s="61">
        <f t="shared" ca="1" si="81"/>
        <v>7.9299999999999995E-2</v>
      </c>
      <c r="I869" s="27">
        <f t="shared" ca="1" si="82"/>
        <v>704.34</v>
      </c>
      <c r="J869" s="27">
        <f t="shared" ca="1" si="83"/>
        <v>1725.2014274171629</v>
      </c>
      <c r="L869" s="4">
        <v>864</v>
      </c>
      <c r="M869" s="62">
        <v>8.49</v>
      </c>
      <c r="N869" s="63">
        <v>0.1014</v>
      </c>
      <c r="O869" s="27">
        <v>1403.89</v>
      </c>
      <c r="P869" s="27">
        <v>7747.1526761719797</v>
      </c>
      <c r="R869" s="27">
        <v>7890.3501950691416</v>
      </c>
      <c r="S869" s="28">
        <f t="shared" si="85"/>
        <v>0.86400000000000066</v>
      </c>
    </row>
    <row r="870" spans="6:19">
      <c r="F870" s="4">
        <f t="shared" si="84"/>
        <v>865</v>
      </c>
      <c r="G870" s="62">
        <f t="shared" ca="1" si="80"/>
        <v>3.81</v>
      </c>
      <c r="H870" s="61">
        <f t="shared" ca="1" si="81"/>
        <v>0.10310000000000001</v>
      </c>
      <c r="I870" s="27">
        <f t="shared" ca="1" si="82"/>
        <v>168.31</v>
      </c>
      <c r="J870" s="27">
        <f t="shared" ca="1" si="83"/>
        <v>509.21138550634049</v>
      </c>
      <c r="L870" s="4">
        <v>865</v>
      </c>
      <c r="M870" s="62">
        <v>7.53</v>
      </c>
      <c r="N870" s="63">
        <v>7.5700000000000003E-2</v>
      </c>
      <c r="O870" s="27">
        <v>686.96</v>
      </c>
      <c r="P870" s="27">
        <v>3836.3397200219947</v>
      </c>
      <c r="R870" s="27">
        <v>7931.0180179901936</v>
      </c>
      <c r="S870" s="28">
        <f t="shared" si="85"/>
        <v>0.86500000000000066</v>
      </c>
    </row>
    <row r="871" spans="6:19">
      <c r="F871" s="4">
        <f t="shared" si="84"/>
        <v>866</v>
      </c>
      <c r="G871" s="62">
        <f t="shared" ca="1" si="80"/>
        <v>7.53</v>
      </c>
      <c r="H871" s="61">
        <f t="shared" ca="1" si="81"/>
        <v>0.1142</v>
      </c>
      <c r="I871" s="27">
        <f t="shared" ca="1" si="82"/>
        <v>1212.2</v>
      </c>
      <c r="J871" s="27">
        <f t="shared" ca="1" si="83"/>
        <v>5912.7868153393501</v>
      </c>
      <c r="L871" s="4">
        <v>866</v>
      </c>
      <c r="M871" s="62">
        <v>6.71</v>
      </c>
      <c r="N871" s="63">
        <v>8.8699999999999987E-2</v>
      </c>
      <c r="O871" s="27">
        <v>1559.9</v>
      </c>
      <c r="P871" s="27">
        <v>7643.2109030105203</v>
      </c>
      <c r="R871" s="27">
        <v>7931.0344690212705</v>
      </c>
      <c r="S871" s="28">
        <f t="shared" si="85"/>
        <v>0.86600000000000066</v>
      </c>
    </row>
    <row r="872" spans="6:19">
      <c r="F872" s="4">
        <f t="shared" si="84"/>
        <v>867</v>
      </c>
      <c r="G872" s="62">
        <f t="shared" ca="1" si="80"/>
        <v>4.57</v>
      </c>
      <c r="H872" s="61">
        <f t="shared" ca="1" si="81"/>
        <v>9.4200000000000006E-2</v>
      </c>
      <c r="I872" s="27">
        <f t="shared" ca="1" si="82"/>
        <v>629.39</v>
      </c>
      <c r="J872" s="27">
        <f t="shared" ca="1" si="83"/>
        <v>2253.5310217337183</v>
      </c>
      <c r="L872" s="4">
        <v>867</v>
      </c>
      <c r="M872" s="62">
        <v>7.8</v>
      </c>
      <c r="N872" s="63">
        <v>8.7799999999999989E-2</v>
      </c>
      <c r="O872" s="27">
        <v>1014.56</v>
      </c>
      <c r="P872" s="27">
        <v>5561.5758802151213</v>
      </c>
      <c r="R872" s="27">
        <v>7947.6765355525549</v>
      </c>
      <c r="S872" s="28">
        <f t="shared" si="85"/>
        <v>0.86700000000000066</v>
      </c>
    </row>
    <row r="873" spans="6:19">
      <c r="F873" s="4">
        <f t="shared" si="84"/>
        <v>868</v>
      </c>
      <c r="G873" s="62">
        <f t="shared" ca="1" si="80"/>
        <v>6.14</v>
      </c>
      <c r="H873" s="61">
        <f t="shared" ca="1" si="81"/>
        <v>0.1047</v>
      </c>
      <c r="I873" s="27">
        <f t="shared" ca="1" si="82"/>
        <v>1197.8399999999999</v>
      </c>
      <c r="J873" s="27">
        <f t="shared" ca="1" si="83"/>
        <v>5232.9723030878085</v>
      </c>
      <c r="L873" s="4">
        <v>868</v>
      </c>
      <c r="M873" s="62">
        <v>7.83</v>
      </c>
      <c r="N873" s="63">
        <v>6.3E-2</v>
      </c>
      <c r="O873" s="27">
        <v>739.1</v>
      </c>
      <c r="P873" s="27">
        <v>4460.5275949438055</v>
      </c>
      <c r="R873" s="27">
        <v>7986.5246300046056</v>
      </c>
      <c r="S873" s="28">
        <f t="shared" si="85"/>
        <v>0.86800000000000066</v>
      </c>
    </row>
    <row r="874" spans="6:19">
      <c r="F874" s="4">
        <f t="shared" si="84"/>
        <v>869</v>
      </c>
      <c r="G874" s="62">
        <f t="shared" ca="1" si="80"/>
        <v>8.49</v>
      </c>
      <c r="H874" s="61">
        <f t="shared" ca="1" si="81"/>
        <v>9.4E-2</v>
      </c>
      <c r="I874" s="27">
        <f t="shared" ca="1" si="82"/>
        <v>475.35</v>
      </c>
      <c r="J874" s="27">
        <f t="shared" ca="1" si="83"/>
        <v>2698.4545353418625</v>
      </c>
      <c r="L874" s="4">
        <v>869</v>
      </c>
      <c r="M874" s="62">
        <v>7.04</v>
      </c>
      <c r="N874" s="63">
        <v>7.4900000000000008E-2</v>
      </c>
      <c r="O874" s="27">
        <v>381</v>
      </c>
      <c r="P874" s="27">
        <v>2027.5533219468859</v>
      </c>
      <c r="R874" s="27">
        <v>8015.9223924720154</v>
      </c>
      <c r="S874" s="28">
        <f t="shared" si="85"/>
        <v>0.86900000000000066</v>
      </c>
    </row>
    <row r="875" spans="6:19">
      <c r="F875" s="4">
        <f t="shared" si="84"/>
        <v>870</v>
      </c>
      <c r="G875" s="62">
        <f t="shared" ca="1" si="80"/>
        <v>7.24</v>
      </c>
      <c r="H875" s="61">
        <f t="shared" ca="1" si="81"/>
        <v>5.7800000000000004E-2</v>
      </c>
      <c r="I875" s="27">
        <f t="shared" ca="1" si="82"/>
        <v>1013.63</v>
      </c>
      <c r="J875" s="27">
        <f t="shared" ca="1" si="83"/>
        <v>5861.5034993420604</v>
      </c>
      <c r="L875" s="4">
        <v>870</v>
      </c>
      <c r="M875" s="62">
        <v>3.91</v>
      </c>
      <c r="N875" s="63">
        <v>9.0700000000000003E-2</v>
      </c>
      <c r="O875" s="27">
        <v>1539.49</v>
      </c>
      <c r="P875" s="27">
        <v>4885.7807134141813</v>
      </c>
      <c r="R875" s="27">
        <v>8021.2198098418785</v>
      </c>
      <c r="S875" s="28">
        <f t="shared" si="85"/>
        <v>0.87000000000000066</v>
      </c>
    </row>
    <row r="876" spans="6:19">
      <c r="F876" s="4">
        <f t="shared" si="84"/>
        <v>871</v>
      </c>
      <c r="G876" s="62">
        <f t="shared" ca="1" si="80"/>
        <v>1.0900000000000001</v>
      </c>
      <c r="H876" s="61">
        <f t="shared" ca="1" si="81"/>
        <v>4.7899999999999998E-2</v>
      </c>
      <c r="I876" s="27">
        <f t="shared" ca="1" si="82"/>
        <v>385.39</v>
      </c>
      <c r="J876" s="27">
        <f t="shared" ca="1" si="83"/>
        <v>400.03699594284268</v>
      </c>
      <c r="L876" s="4">
        <v>871</v>
      </c>
      <c r="M876" s="62">
        <v>5.38</v>
      </c>
      <c r="N876" s="63">
        <v>0.12359999999999999</v>
      </c>
      <c r="O876" s="27">
        <v>1597.56</v>
      </c>
      <c r="P876" s="27">
        <v>6020.4984684678284</v>
      </c>
      <c r="R876" s="27">
        <v>8071.6373114652333</v>
      </c>
      <c r="S876" s="28">
        <f t="shared" si="85"/>
        <v>0.87100000000000066</v>
      </c>
    </row>
    <row r="877" spans="6:19">
      <c r="F877" s="4">
        <f t="shared" si="84"/>
        <v>872</v>
      </c>
      <c r="G877" s="62">
        <f t="shared" ca="1" si="80"/>
        <v>2.52</v>
      </c>
      <c r="H877" s="61">
        <f t="shared" ca="1" si="81"/>
        <v>0.1075</v>
      </c>
      <c r="I877" s="27">
        <f t="shared" ca="1" si="82"/>
        <v>1109.19</v>
      </c>
      <c r="J877" s="27">
        <f t="shared" ca="1" si="83"/>
        <v>2340.8320239981704</v>
      </c>
      <c r="L877" s="4">
        <v>872</v>
      </c>
      <c r="M877" s="62">
        <v>2.29</v>
      </c>
      <c r="N877" s="63">
        <v>9.4200000000000006E-2</v>
      </c>
      <c r="O877" s="27">
        <v>1403.89</v>
      </c>
      <c r="P877" s="27">
        <v>2776.3653346706769</v>
      </c>
      <c r="R877" s="27">
        <v>8087.5792437791788</v>
      </c>
      <c r="S877" s="28">
        <f t="shared" si="85"/>
        <v>0.87200000000000066</v>
      </c>
    </row>
    <row r="878" spans="6:19">
      <c r="F878" s="4">
        <f t="shared" si="84"/>
        <v>873</v>
      </c>
      <c r="G878" s="62">
        <f t="shared" ca="1" si="80"/>
        <v>1.64</v>
      </c>
      <c r="H878" s="61">
        <f t="shared" ca="1" si="81"/>
        <v>3.9399999999999998E-2</v>
      </c>
      <c r="I878" s="27">
        <f t="shared" ca="1" si="82"/>
        <v>868.39</v>
      </c>
      <c r="J878" s="27">
        <f t="shared" ca="1" si="83"/>
        <v>1353.4777997061683</v>
      </c>
      <c r="L878" s="4">
        <v>873</v>
      </c>
      <c r="M878" s="62">
        <v>8.3699999999999992</v>
      </c>
      <c r="N878" s="63">
        <v>8.7799999999999989E-2</v>
      </c>
      <c r="O878" s="27">
        <v>475.35</v>
      </c>
      <c r="P878" s="27">
        <v>2737.2863230747053</v>
      </c>
      <c r="R878" s="27">
        <v>8125.2314968546489</v>
      </c>
      <c r="S878" s="28">
        <f t="shared" si="85"/>
        <v>0.87300000000000066</v>
      </c>
    </row>
    <row r="879" spans="6:19">
      <c r="F879" s="4">
        <f t="shared" si="84"/>
        <v>874</v>
      </c>
      <c r="G879" s="62">
        <f t="shared" ca="1" si="80"/>
        <v>9.76</v>
      </c>
      <c r="H879" s="61">
        <f t="shared" ca="1" si="81"/>
        <v>6.93E-2</v>
      </c>
      <c r="I879" s="27">
        <f t="shared" ca="1" si="82"/>
        <v>1539.49</v>
      </c>
      <c r="J879" s="27">
        <f t="shared" ca="1" si="83"/>
        <v>10663.53625572435</v>
      </c>
      <c r="L879" s="4">
        <v>874</v>
      </c>
      <c r="M879" s="62">
        <v>9.02</v>
      </c>
      <c r="N879" s="63">
        <v>8.9499999999999996E-2</v>
      </c>
      <c r="O879" s="27">
        <v>866.98</v>
      </c>
      <c r="P879" s="27">
        <v>5216.0126363520885</v>
      </c>
      <c r="R879" s="27">
        <v>8137.2630280828935</v>
      </c>
      <c r="S879" s="28">
        <f t="shared" si="85"/>
        <v>0.87400000000000067</v>
      </c>
    </row>
    <row r="880" spans="6:19">
      <c r="F880" s="4">
        <f t="shared" si="84"/>
        <v>875</v>
      </c>
      <c r="G880" s="62">
        <f t="shared" ca="1" si="80"/>
        <v>3.43</v>
      </c>
      <c r="H880" s="61">
        <f t="shared" ca="1" si="81"/>
        <v>0.10060000000000001</v>
      </c>
      <c r="I880" s="27">
        <f t="shared" ca="1" si="82"/>
        <v>1317.25</v>
      </c>
      <c r="J880" s="27">
        <f t="shared" ca="1" si="83"/>
        <v>3668.9438997238399</v>
      </c>
      <c r="L880" s="4">
        <v>875</v>
      </c>
      <c r="M880" s="62">
        <v>8.5299999999999994</v>
      </c>
      <c r="N880" s="63">
        <v>7.1800000000000003E-2</v>
      </c>
      <c r="O880" s="27">
        <v>2553.86</v>
      </c>
      <c r="P880" s="27">
        <v>15881.047665456625</v>
      </c>
      <c r="R880" s="27">
        <v>8140.3867327482785</v>
      </c>
      <c r="S880" s="28">
        <f t="shared" si="85"/>
        <v>0.87500000000000067</v>
      </c>
    </row>
    <row r="881" spans="6:19">
      <c r="F881" s="4">
        <f t="shared" si="84"/>
        <v>876</v>
      </c>
      <c r="G881" s="62">
        <f t="shared" ca="1" si="80"/>
        <v>2.19</v>
      </c>
      <c r="H881" s="61">
        <f t="shared" ca="1" si="81"/>
        <v>0.10339999999999999</v>
      </c>
      <c r="I881" s="27">
        <f t="shared" ca="1" si="82"/>
        <v>704.34</v>
      </c>
      <c r="J881" s="27">
        <f t="shared" ca="1" si="83"/>
        <v>1320.4809074915213</v>
      </c>
      <c r="L881" s="4">
        <v>876</v>
      </c>
      <c r="M881" s="62">
        <v>2.84</v>
      </c>
      <c r="N881" s="63">
        <v>0.1047</v>
      </c>
      <c r="O881" s="27">
        <v>2875.6</v>
      </c>
      <c r="P881" s="27">
        <v>6765.2584872987591</v>
      </c>
      <c r="R881" s="27">
        <v>8148.9169509581934</v>
      </c>
      <c r="S881" s="28">
        <f t="shared" si="85"/>
        <v>0.87600000000000067</v>
      </c>
    </row>
    <row r="882" spans="6:19">
      <c r="F882" s="4">
        <f t="shared" si="84"/>
        <v>877</v>
      </c>
      <c r="G882" s="62">
        <f t="shared" ca="1" si="80"/>
        <v>4.32</v>
      </c>
      <c r="H882" s="61">
        <f t="shared" ca="1" si="81"/>
        <v>0.1076</v>
      </c>
      <c r="I882" s="27">
        <f t="shared" ca="1" si="82"/>
        <v>1377.54</v>
      </c>
      <c r="J882" s="27">
        <f t="shared" ca="1" si="83"/>
        <v>4569.4258291470942</v>
      </c>
      <c r="L882" s="4">
        <v>877</v>
      </c>
      <c r="M882" s="62">
        <v>6.85</v>
      </c>
      <c r="N882" s="63">
        <v>8.7599999999999997E-2</v>
      </c>
      <c r="O882" s="27">
        <v>612.09</v>
      </c>
      <c r="P882" s="27">
        <v>3056.3819737331719</v>
      </c>
      <c r="R882" s="27">
        <v>8150.3018227205412</v>
      </c>
      <c r="S882" s="28">
        <f t="shared" si="85"/>
        <v>0.87700000000000067</v>
      </c>
    </row>
    <row r="883" spans="6:19">
      <c r="F883" s="4">
        <f t="shared" si="84"/>
        <v>878</v>
      </c>
      <c r="G883" s="62">
        <f t="shared" ca="1" si="80"/>
        <v>1.64</v>
      </c>
      <c r="H883" s="61">
        <f t="shared" ca="1" si="81"/>
        <v>7.5399999999999995E-2</v>
      </c>
      <c r="I883" s="27">
        <f t="shared" ca="1" si="82"/>
        <v>1294.1099999999999</v>
      </c>
      <c r="J883" s="27">
        <f t="shared" ca="1" si="83"/>
        <v>1928.8752218616992</v>
      </c>
      <c r="L883" s="4">
        <v>878</v>
      </c>
      <c r="M883" s="62">
        <v>7.24</v>
      </c>
      <c r="N883" s="63">
        <v>0.10060000000000001</v>
      </c>
      <c r="O883" s="27">
        <v>999.61</v>
      </c>
      <c r="P883" s="27">
        <v>4972.444568985673</v>
      </c>
      <c r="R883" s="27">
        <v>8236.5432496466819</v>
      </c>
      <c r="S883" s="28">
        <f t="shared" si="85"/>
        <v>0.87800000000000067</v>
      </c>
    </row>
    <row r="884" spans="6:19">
      <c r="F884" s="4">
        <f t="shared" si="84"/>
        <v>879</v>
      </c>
      <c r="G884" s="62">
        <f t="shared" ca="1" si="80"/>
        <v>4.8499999999999996</v>
      </c>
      <c r="H884" s="61">
        <f t="shared" ca="1" si="81"/>
        <v>8.7799999999999989E-2</v>
      </c>
      <c r="I884" s="27">
        <f t="shared" ca="1" si="82"/>
        <v>2187.52</v>
      </c>
      <c r="J884" s="27">
        <f t="shared" ca="1" si="83"/>
        <v>8349.6857708836214</v>
      </c>
      <c r="L884" s="4">
        <v>879</v>
      </c>
      <c r="M884" s="62">
        <v>7.62</v>
      </c>
      <c r="N884" s="63">
        <v>8.0299999999999996E-2</v>
      </c>
      <c r="O884" s="27">
        <v>1161.79</v>
      </c>
      <c r="P884" s="27">
        <v>6436.4849343998003</v>
      </c>
      <c r="R884" s="27">
        <v>8237.6026045313465</v>
      </c>
      <c r="S884" s="28">
        <f t="shared" si="85"/>
        <v>0.87900000000000067</v>
      </c>
    </row>
    <row r="885" spans="6:19">
      <c r="F885" s="4">
        <f t="shared" si="84"/>
        <v>880</v>
      </c>
      <c r="G885" s="62">
        <f t="shared" ca="1" si="80"/>
        <v>4.2</v>
      </c>
      <c r="H885" s="61">
        <f t="shared" ca="1" si="81"/>
        <v>6.7599999999999993E-2</v>
      </c>
      <c r="I885" s="27">
        <f t="shared" ca="1" si="82"/>
        <v>1150.4100000000001</v>
      </c>
      <c r="J885" s="27">
        <f t="shared" ca="1" si="83"/>
        <v>4088.1538446170521</v>
      </c>
      <c r="L885" s="4">
        <v>880</v>
      </c>
      <c r="M885" s="62">
        <v>9.23</v>
      </c>
      <c r="N885" s="63">
        <v>7.7600000000000002E-2</v>
      </c>
      <c r="O885" s="27">
        <v>686.96</v>
      </c>
      <c r="P885" s="27">
        <v>4411.5214148942796</v>
      </c>
      <c r="R885" s="27">
        <v>8241.3019315682559</v>
      </c>
      <c r="S885" s="28">
        <f t="shared" si="85"/>
        <v>0.88000000000000067</v>
      </c>
    </row>
    <row r="886" spans="6:19">
      <c r="F886" s="4">
        <f t="shared" si="84"/>
        <v>881</v>
      </c>
      <c r="G886" s="62">
        <f t="shared" ca="1" si="80"/>
        <v>1.49</v>
      </c>
      <c r="H886" s="61">
        <f t="shared" ca="1" si="81"/>
        <v>8.9700000000000002E-2</v>
      </c>
      <c r="I886" s="27">
        <f t="shared" ca="1" si="82"/>
        <v>1761.43</v>
      </c>
      <c r="J886" s="27">
        <f t="shared" ca="1" si="83"/>
        <v>2359.2143055000715</v>
      </c>
      <c r="L886" s="4">
        <v>881</v>
      </c>
      <c r="M886" s="62">
        <v>2.84</v>
      </c>
      <c r="N886" s="63">
        <v>5.9500000000000004E-2</v>
      </c>
      <c r="O886" s="27">
        <v>770.87</v>
      </c>
      <c r="P886" s="27">
        <v>1961.2485530065492</v>
      </c>
      <c r="R886" s="27">
        <v>8292.0014724098855</v>
      </c>
      <c r="S886" s="28">
        <f t="shared" si="85"/>
        <v>0.88100000000000067</v>
      </c>
    </row>
    <row r="887" spans="6:19">
      <c r="F887" s="4">
        <f t="shared" si="84"/>
        <v>882</v>
      </c>
      <c r="G887" s="62">
        <f t="shared" ca="1" si="80"/>
        <v>9.2799999999999994</v>
      </c>
      <c r="H887" s="61">
        <f t="shared" ca="1" si="81"/>
        <v>0.10710000000000001</v>
      </c>
      <c r="I887" s="27">
        <f t="shared" ca="1" si="82"/>
        <v>1687.96</v>
      </c>
      <c r="J887" s="27">
        <f t="shared" ca="1" si="83"/>
        <v>9629.7756046888244</v>
      </c>
      <c r="L887" s="4">
        <v>882</v>
      </c>
      <c r="M887" s="62">
        <v>4.08</v>
      </c>
      <c r="N887" s="63">
        <v>8.7799999999999989E-2</v>
      </c>
      <c r="O887" s="27">
        <v>1403.89</v>
      </c>
      <c r="P887" s="27">
        <v>4646.883909661763</v>
      </c>
      <c r="R887" s="27">
        <v>8297.2808407297289</v>
      </c>
      <c r="S887" s="28">
        <f t="shared" si="85"/>
        <v>0.88200000000000067</v>
      </c>
    </row>
    <row r="888" spans="6:19">
      <c r="F888" s="4">
        <f t="shared" si="84"/>
        <v>883</v>
      </c>
      <c r="G888" s="62">
        <f t="shared" ca="1" si="80"/>
        <v>8.1300000000000008</v>
      </c>
      <c r="H888" s="61">
        <f t="shared" ca="1" si="81"/>
        <v>3.9399999999999998E-2</v>
      </c>
      <c r="I888" s="27">
        <f t="shared" ca="1" si="82"/>
        <v>2553.86</v>
      </c>
      <c r="J888" s="27">
        <f t="shared" ca="1" si="83"/>
        <v>17475.603262682205</v>
      </c>
      <c r="L888" s="4">
        <v>883</v>
      </c>
      <c r="M888" s="62">
        <v>6.14</v>
      </c>
      <c r="N888" s="63">
        <v>7.7600000000000002E-2</v>
      </c>
      <c r="O888" s="27">
        <v>2187.52</v>
      </c>
      <c r="P888" s="27">
        <v>10374.078415632857</v>
      </c>
      <c r="R888" s="27">
        <v>8359.813480598692</v>
      </c>
      <c r="S888" s="28">
        <f t="shared" si="85"/>
        <v>0.88300000000000067</v>
      </c>
    </row>
    <row r="889" spans="6:19">
      <c r="F889" s="4">
        <f t="shared" si="84"/>
        <v>884</v>
      </c>
      <c r="G889" s="62">
        <f t="shared" ca="1" si="80"/>
        <v>9.51</v>
      </c>
      <c r="H889" s="61">
        <f t="shared" ca="1" si="81"/>
        <v>7.7600000000000002E-2</v>
      </c>
      <c r="I889" s="27">
        <f t="shared" ca="1" si="82"/>
        <v>1197.8399999999999</v>
      </c>
      <c r="J889" s="27">
        <f t="shared" ca="1" si="83"/>
        <v>7852.6560293710445</v>
      </c>
      <c r="L889" s="4">
        <v>884</v>
      </c>
      <c r="M889" s="62">
        <v>1.49</v>
      </c>
      <c r="N889" s="63">
        <v>0.1045</v>
      </c>
      <c r="O889" s="27">
        <v>475.35</v>
      </c>
      <c r="P889" s="27">
        <v>626.14728001820504</v>
      </c>
      <c r="R889" s="27">
        <v>8378.5932689364708</v>
      </c>
      <c r="S889" s="28">
        <f t="shared" si="85"/>
        <v>0.88400000000000067</v>
      </c>
    </row>
    <row r="890" spans="6:19">
      <c r="F890" s="4">
        <f t="shared" si="84"/>
        <v>885</v>
      </c>
      <c r="G890" s="62">
        <f t="shared" ca="1" si="80"/>
        <v>9.34</v>
      </c>
      <c r="H890" s="61">
        <f t="shared" ca="1" si="81"/>
        <v>8.3699999999999997E-2</v>
      </c>
      <c r="I890" s="27">
        <f t="shared" ca="1" si="82"/>
        <v>1403.89</v>
      </c>
      <c r="J890" s="27">
        <f t="shared" ca="1" si="83"/>
        <v>8855.9480132325607</v>
      </c>
      <c r="L890" s="4">
        <v>885</v>
      </c>
      <c r="M890" s="62">
        <v>6.92</v>
      </c>
      <c r="N890" s="63">
        <v>0.12210000000000001</v>
      </c>
      <c r="O890" s="27">
        <v>1579.04</v>
      </c>
      <c r="P890" s="27">
        <v>7105.1621791041198</v>
      </c>
      <c r="R890" s="27">
        <v>8383.5563292432871</v>
      </c>
      <c r="S890" s="28">
        <f t="shared" si="85"/>
        <v>0.88500000000000068</v>
      </c>
    </row>
    <row r="891" spans="6:19">
      <c r="F891" s="4">
        <f t="shared" si="84"/>
        <v>886</v>
      </c>
      <c r="G891" s="62">
        <f t="shared" ca="1" si="80"/>
        <v>7.35</v>
      </c>
      <c r="H891" s="61">
        <f t="shared" ca="1" si="81"/>
        <v>6.5099999999999991E-2</v>
      </c>
      <c r="I891" s="27">
        <f t="shared" ca="1" si="82"/>
        <v>1452.77</v>
      </c>
      <c r="J891" s="27">
        <f t="shared" ca="1" si="83"/>
        <v>8278.2563473841547</v>
      </c>
      <c r="L891" s="4">
        <v>886</v>
      </c>
      <c r="M891" s="62">
        <v>2.61</v>
      </c>
      <c r="N891" s="63">
        <v>6.5099999999999991E-2</v>
      </c>
      <c r="O891" s="27">
        <v>1523.06</v>
      </c>
      <c r="P891" s="27">
        <v>3550.8809448188108</v>
      </c>
      <c r="R891" s="27">
        <v>8489.9132931786226</v>
      </c>
      <c r="S891" s="28">
        <f t="shared" si="85"/>
        <v>0.88600000000000068</v>
      </c>
    </row>
    <row r="892" spans="6:19">
      <c r="F892" s="4">
        <f t="shared" si="84"/>
        <v>887</v>
      </c>
      <c r="G892" s="62">
        <f t="shared" ca="1" si="80"/>
        <v>4.82</v>
      </c>
      <c r="H892" s="61">
        <f t="shared" ca="1" si="81"/>
        <v>0.10710000000000001</v>
      </c>
      <c r="I892" s="27">
        <f t="shared" ca="1" si="82"/>
        <v>1264.29</v>
      </c>
      <c r="J892" s="27">
        <f t="shared" ca="1" si="83"/>
        <v>4575.7887605761825</v>
      </c>
      <c r="L892" s="4">
        <v>887</v>
      </c>
      <c r="M892" s="62">
        <v>7.46</v>
      </c>
      <c r="N892" s="63">
        <v>0.1075</v>
      </c>
      <c r="O892" s="27">
        <v>914.5</v>
      </c>
      <c r="P892" s="27">
        <v>4535.3266184064705</v>
      </c>
      <c r="R892" s="27">
        <v>8491.3179115752791</v>
      </c>
      <c r="S892" s="28">
        <f t="shared" si="85"/>
        <v>0.88700000000000068</v>
      </c>
    </row>
    <row r="893" spans="6:19">
      <c r="F893" s="4">
        <f t="shared" si="84"/>
        <v>888</v>
      </c>
      <c r="G893" s="62">
        <f t="shared" ca="1" si="80"/>
        <v>9.4</v>
      </c>
      <c r="H893" s="61">
        <f t="shared" ca="1" si="81"/>
        <v>0.09</v>
      </c>
      <c r="I893" s="27">
        <f t="shared" ca="1" si="82"/>
        <v>1317.25</v>
      </c>
      <c r="J893" s="27">
        <f t="shared" ca="1" si="83"/>
        <v>8125.5770226520062</v>
      </c>
      <c r="L893" s="4">
        <v>888</v>
      </c>
      <c r="M893" s="62">
        <v>6.14</v>
      </c>
      <c r="N893" s="63">
        <v>7.4900000000000008E-2</v>
      </c>
      <c r="O893" s="27">
        <v>1270.27</v>
      </c>
      <c r="P893" s="27">
        <v>6074.8998472127669</v>
      </c>
      <c r="R893" s="27">
        <v>8511.419147898745</v>
      </c>
      <c r="S893" s="28">
        <f t="shared" si="85"/>
        <v>0.88800000000000068</v>
      </c>
    </row>
    <row r="894" spans="6:19">
      <c r="F894" s="4">
        <f t="shared" si="84"/>
        <v>889</v>
      </c>
      <c r="G894" s="62">
        <f t="shared" ca="1" si="80"/>
        <v>7.46</v>
      </c>
      <c r="H894" s="61">
        <f t="shared" ca="1" si="81"/>
        <v>9.0700000000000003E-2</v>
      </c>
      <c r="I894" s="27">
        <f t="shared" ca="1" si="82"/>
        <v>664.27</v>
      </c>
      <c r="J894" s="27">
        <f t="shared" ca="1" si="83"/>
        <v>3491.5481566143544</v>
      </c>
      <c r="L894" s="4">
        <v>889</v>
      </c>
      <c r="M894" s="62">
        <v>1.49</v>
      </c>
      <c r="N894" s="63">
        <v>0.1076</v>
      </c>
      <c r="O894" s="27">
        <v>1520.96</v>
      </c>
      <c r="P894" s="27">
        <v>1996.5390683607602</v>
      </c>
      <c r="R894" s="27">
        <v>8511.6064026813747</v>
      </c>
      <c r="S894" s="28">
        <f t="shared" si="85"/>
        <v>0.88900000000000068</v>
      </c>
    </row>
    <row r="895" spans="6:19">
      <c r="F895" s="4">
        <f t="shared" si="84"/>
        <v>890</v>
      </c>
      <c r="G895" s="62">
        <f t="shared" ca="1" si="80"/>
        <v>4.29</v>
      </c>
      <c r="H895" s="61">
        <f t="shared" ca="1" si="81"/>
        <v>0.1016</v>
      </c>
      <c r="I895" s="27">
        <f t="shared" ca="1" si="82"/>
        <v>2187.52</v>
      </c>
      <c r="J895" s="27">
        <f t="shared" ca="1" si="83"/>
        <v>7314.765561187709</v>
      </c>
      <c r="L895" s="4">
        <v>890</v>
      </c>
      <c r="M895" s="62">
        <v>2.61</v>
      </c>
      <c r="N895" s="63">
        <v>8.1699999999999995E-2</v>
      </c>
      <c r="O895" s="27">
        <v>1601.27</v>
      </c>
      <c r="P895" s="27">
        <v>3632.3747766429401</v>
      </c>
      <c r="R895" s="27">
        <v>8516.5328957295842</v>
      </c>
      <c r="S895" s="28">
        <f t="shared" si="85"/>
        <v>0.89000000000000068</v>
      </c>
    </row>
    <row r="896" spans="6:19">
      <c r="F896" s="4">
        <f t="shared" si="84"/>
        <v>891</v>
      </c>
      <c r="G896" s="62">
        <f t="shared" ca="1" si="80"/>
        <v>2.17</v>
      </c>
      <c r="H896" s="61">
        <f t="shared" ca="1" si="81"/>
        <v>0.1042</v>
      </c>
      <c r="I896" s="27">
        <f t="shared" ca="1" si="82"/>
        <v>1579.04</v>
      </c>
      <c r="J896" s="27">
        <f t="shared" ca="1" si="83"/>
        <v>2932.7921641772737</v>
      </c>
      <c r="L896" s="4">
        <v>891</v>
      </c>
      <c r="M896" s="62">
        <v>8.48</v>
      </c>
      <c r="N896" s="63">
        <v>0.10060000000000001</v>
      </c>
      <c r="O896" s="27">
        <v>348.89</v>
      </c>
      <c r="P896" s="27">
        <v>1929.6806900554566</v>
      </c>
      <c r="R896" s="27">
        <v>8530.1202115637661</v>
      </c>
      <c r="S896" s="28">
        <f t="shared" si="85"/>
        <v>0.89100000000000068</v>
      </c>
    </row>
    <row r="897" spans="6:19">
      <c r="F897" s="4">
        <f t="shared" si="84"/>
        <v>892</v>
      </c>
      <c r="G897" s="62">
        <f t="shared" ca="1" si="80"/>
        <v>2.83</v>
      </c>
      <c r="H897" s="61">
        <f t="shared" ca="1" si="81"/>
        <v>9.6300000000000011E-2</v>
      </c>
      <c r="I897" s="27">
        <f t="shared" ca="1" si="82"/>
        <v>1440.19</v>
      </c>
      <c r="J897" s="27">
        <f t="shared" ca="1" si="83"/>
        <v>3426.2009487039099</v>
      </c>
      <c r="L897" s="4">
        <v>892</v>
      </c>
      <c r="M897" s="62">
        <v>4.32</v>
      </c>
      <c r="N897" s="63">
        <v>0.1207</v>
      </c>
      <c r="O897" s="27">
        <v>1559.9</v>
      </c>
      <c r="P897" s="27">
        <v>5024.3543965841636</v>
      </c>
      <c r="R897" s="27">
        <v>8537.5531317258974</v>
      </c>
      <c r="S897" s="28">
        <f t="shared" si="85"/>
        <v>0.89200000000000068</v>
      </c>
    </row>
    <row r="898" spans="6:19">
      <c r="F898" s="4">
        <f t="shared" si="84"/>
        <v>893</v>
      </c>
      <c r="G898" s="62">
        <f t="shared" ca="1" si="80"/>
        <v>8.5299999999999994</v>
      </c>
      <c r="H898" s="61">
        <f t="shared" ca="1" si="81"/>
        <v>9.4200000000000006E-2</v>
      </c>
      <c r="I898" s="27">
        <f t="shared" ca="1" si="82"/>
        <v>1264.29</v>
      </c>
      <c r="J898" s="27">
        <f t="shared" ca="1" si="83"/>
        <v>7194.0222132197905</v>
      </c>
      <c r="L898" s="4">
        <v>893</v>
      </c>
      <c r="M898" s="62">
        <v>1.07</v>
      </c>
      <c r="N898" s="63">
        <v>0.1076</v>
      </c>
      <c r="O898" s="27">
        <v>561.70000000000005</v>
      </c>
      <c r="P898" s="27">
        <v>540.72846308592329</v>
      </c>
      <c r="R898" s="27">
        <v>8570.5113439379129</v>
      </c>
      <c r="S898" s="28">
        <f t="shared" si="85"/>
        <v>0.89300000000000068</v>
      </c>
    </row>
    <row r="899" spans="6:19">
      <c r="F899" s="4">
        <f t="shared" si="84"/>
        <v>894</v>
      </c>
      <c r="G899" s="62">
        <f t="shared" ca="1" si="80"/>
        <v>6.98</v>
      </c>
      <c r="H899" s="61">
        <f t="shared" ca="1" si="81"/>
        <v>9.98E-2</v>
      </c>
      <c r="I899" s="27">
        <f t="shared" ca="1" si="82"/>
        <v>1270.27</v>
      </c>
      <c r="J899" s="27">
        <f t="shared" ca="1" si="83"/>
        <v>6175.8262363393051</v>
      </c>
      <c r="L899" s="4">
        <v>894</v>
      </c>
      <c r="M899" s="62">
        <v>7.38</v>
      </c>
      <c r="N899" s="63">
        <v>6.93E-2</v>
      </c>
      <c r="O899" s="27">
        <v>602.80999999999995</v>
      </c>
      <c r="P899" s="27">
        <v>3393.4712202405112</v>
      </c>
      <c r="R899" s="27">
        <v>8584.3057738660482</v>
      </c>
      <c r="S899" s="28">
        <f t="shared" si="85"/>
        <v>0.89400000000000068</v>
      </c>
    </row>
    <row r="900" spans="6:19">
      <c r="F900" s="4">
        <f t="shared" si="84"/>
        <v>895</v>
      </c>
      <c r="G900" s="62">
        <f t="shared" ca="1" si="80"/>
        <v>5.38</v>
      </c>
      <c r="H900" s="61">
        <f t="shared" ca="1" si="81"/>
        <v>0.1014</v>
      </c>
      <c r="I900" s="27">
        <f t="shared" ca="1" si="82"/>
        <v>999.61</v>
      </c>
      <c r="J900" s="27">
        <f t="shared" ca="1" si="83"/>
        <v>3994.9753437967111</v>
      </c>
      <c r="L900" s="4">
        <v>895</v>
      </c>
      <c r="M900" s="62">
        <v>4.91</v>
      </c>
      <c r="N900" s="63">
        <v>7.0499999999999993E-2</v>
      </c>
      <c r="O900" s="27">
        <v>1601.27</v>
      </c>
      <c r="P900" s="27">
        <v>6457.3789636300253</v>
      </c>
      <c r="R900" s="27">
        <v>8587.6062086243146</v>
      </c>
      <c r="S900" s="28">
        <f t="shared" si="85"/>
        <v>0.89500000000000068</v>
      </c>
    </row>
    <row r="901" spans="6:19">
      <c r="F901" s="4">
        <f t="shared" si="84"/>
        <v>896</v>
      </c>
      <c r="G901" s="62">
        <f t="shared" ca="1" si="80"/>
        <v>6.61</v>
      </c>
      <c r="H901" s="61">
        <f t="shared" ca="1" si="81"/>
        <v>8.1699999999999995E-2</v>
      </c>
      <c r="I901" s="27">
        <f t="shared" ca="1" si="82"/>
        <v>792.51</v>
      </c>
      <c r="J901" s="27">
        <f t="shared" ca="1" si="83"/>
        <v>3928.1088664348172</v>
      </c>
      <c r="L901" s="4">
        <v>896</v>
      </c>
      <c r="M901" s="62">
        <v>7.24</v>
      </c>
      <c r="N901" s="63">
        <v>3.9399999999999998E-2</v>
      </c>
      <c r="O901" s="27">
        <v>1294.1099999999999</v>
      </c>
      <c r="P901" s="27">
        <v>8015.9223924720154</v>
      </c>
      <c r="R901" s="27">
        <v>8600.1670508537718</v>
      </c>
      <c r="S901" s="28">
        <f t="shared" si="85"/>
        <v>0.89600000000000068</v>
      </c>
    </row>
    <row r="902" spans="6:19">
      <c r="F902" s="4">
        <f t="shared" si="84"/>
        <v>897</v>
      </c>
      <c r="G902" s="62">
        <f t="shared" ca="1" si="80"/>
        <v>1.99</v>
      </c>
      <c r="H902" s="61">
        <f t="shared" ca="1" si="81"/>
        <v>8.0700000000000008E-2</v>
      </c>
      <c r="I902" s="27">
        <f t="shared" ca="1" si="82"/>
        <v>486.33</v>
      </c>
      <c r="J902" s="27">
        <f t="shared" ca="1" si="83"/>
        <v>862.41734834218141</v>
      </c>
      <c r="L902" s="4">
        <v>897</v>
      </c>
      <c r="M902" s="62">
        <v>4.42</v>
      </c>
      <c r="N902" s="63">
        <v>0.10439999999999999</v>
      </c>
      <c r="O902" s="27">
        <v>532.78</v>
      </c>
      <c r="P902" s="27">
        <v>1813.0079320570276</v>
      </c>
      <c r="R902" s="27">
        <v>8605.5520533330437</v>
      </c>
      <c r="S902" s="28">
        <f t="shared" si="85"/>
        <v>0.89700000000000069</v>
      </c>
    </row>
    <row r="903" spans="6:19">
      <c r="F903" s="4">
        <f t="shared" si="84"/>
        <v>898</v>
      </c>
      <c r="G903" s="62">
        <f t="shared" ref="G903:G966" ca="1" si="86">VLOOKUP(ROUND(RANDBETWEEN(1,100),0),$A$1:$D$102,2,FALSE)</f>
        <v>7.35</v>
      </c>
      <c r="H903" s="61">
        <f t="shared" ref="H903:H966" ca="1" si="87">VLOOKUP(ROUND(RANDBETWEEN(1,100),0),$A$1:$D$102,3,FALSE)</f>
        <v>9.3000000000000013E-2</v>
      </c>
      <c r="I903" s="27">
        <f t="shared" ref="I903:I966" ca="1" si="88">VLOOKUP(ROUND(RANDBETWEEN(1,100),0),$A$1:$D$102,4,FALSE)</f>
        <v>1403.89</v>
      </c>
      <c r="J903" s="27">
        <f t="shared" ref="J903:J966" ca="1" si="89">PV(H903,G903,-I903)</f>
        <v>7243.3807510551205</v>
      </c>
      <c r="L903" s="4">
        <v>898</v>
      </c>
      <c r="M903" s="62">
        <v>3.9</v>
      </c>
      <c r="N903" s="63">
        <v>9.3800000000000008E-2</v>
      </c>
      <c r="O903" s="27">
        <v>1074.4100000000001</v>
      </c>
      <c r="P903" s="27">
        <v>3379.8818878956008</v>
      </c>
      <c r="R903" s="27">
        <v>8614.4957949585405</v>
      </c>
      <c r="S903" s="28">
        <f t="shared" si="85"/>
        <v>0.89800000000000069</v>
      </c>
    </row>
    <row r="904" spans="6:19">
      <c r="F904" s="4">
        <f t="shared" ref="F904:F967" si="90">F903+1</f>
        <v>899</v>
      </c>
      <c r="G904" s="62">
        <f t="shared" ca="1" si="86"/>
        <v>8.17</v>
      </c>
      <c r="H904" s="61">
        <f t="shared" ca="1" si="87"/>
        <v>0.12359999999999999</v>
      </c>
      <c r="I904" s="27">
        <f t="shared" ca="1" si="88"/>
        <v>1317.25</v>
      </c>
      <c r="J904" s="27">
        <f t="shared" ca="1" si="89"/>
        <v>6544.4269670379344</v>
      </c>
      <c r="L904" s="4">
        <v>899</v>
      </c>
      <c r="M904" s="62">
        <v>1.04</v>
      </c>
      <c r="N904" s="63">
        <v>8.7599999999999997E-2</v>
      </c>
      <c r="O904" s="27">
        <v>809.71</v>
      </c>
      <c r="P904" s="27">
        <v>772.99141455216034</v>
      </c>
      <c r="R904" s="27">
        <v>8669.0628021336124</v>
      </c>
      <c r="S904" s="28">
        <f t="shared" ref="S904:S967" si="91">S903+1/1000</f>
        <v>0.89900000000000069</v>
      </c>
    </row>
    <row r="905" spans="6:19">
      <c r="F905" s="4">
        <f t="shared" si="90"/>
        <v>900</v>
      </c>
      <c r="G905" s="62">
        <f t="shared" ca="1" si="86"/>
        <v>7.38</v>
      </c>
      <c r="H905" s="61">
        <f t="shared" ca="1" si="87"/>
        <v>6.9699999999999998E-2</v>
      </c>
      <c r="I905" s="27">
        <f t="shared" ca="1" si="88"/>
        <v>358.54</v>
      </c>
      <c r="J905" s="27">
        <f t="shared" ca="1" si="89"/>
        <v>2015.4367906029559</v>
      </c>
      <c r="L905" s="4">
        <v>900</v>
      </c>
      <c r="M905" s="62">
        <v>9.4</v>
      </c>
      <c r="N905" s="63">
        <v>6.7599999999999993E-2</v>
      </c>
      <c r="O905" s="27">
        <v>689.73</v>
      </c>
      <c r="P905" s="27">
        <v>4686.2472072906176</v>
      </c>
      <c r="R905" s="27">
        <v>8681.9305101505288</v>
      </c>
      <c r="S905" s="28">
        <f t="shared" si="91"/>
        <v>0.90000000000000069</v>
      </c>
    </row>
    <row r="906" spans="6:19">
      <c r="F906" s="4">
        <f t="shared" si="90"/>
        <v>901</v>
      </c>
      <c r="G906" s="62">
        <f t="shared" ca="1" si="86"/>
        <v>2.29</v>
      </c>
      <c r="H906" s="61">
        <f t="shared" ca="1" si="87"/>
        <v>9.5799999999999996E-2</v>
      </c>
      <c r="I906" s="27">
        <f t="shared" ca="1" si="88"/>
        <v>1259.18</v>
      </c>
      <c r="J906" s="27">
        <f t="shared" ca="1" si="89"/>
        <v>2484.3215546508786</v>
      </c>
      <c r="L906" s="4">
        <v>901</v>
      </c>
      <c r="M906" s="62">
        <v>3.43</v>
      </c>
      <c r="N906" s="63">
        <v>0.1067</v>
      </c>
      <c r="O906" s="27">
        <v>868.39</v>
      </c>
      <c r="P906" s="27">
        <v>2390.4667658644112</v>
      </c>
      <c r="R906" s="27">
        <v>8693.6755967541685</v>
      </c>
      <c r="S906" s="28">
        <f t="shared" si="91"/>
        <v>0.90100000000000069</v>
      </c>
    </row>
    <row r="907" spans="6:19">
      <c r="F907" s="4">
        <f t="shared" si="90"/>
        <v>902</v>
      </c>
      <c r="G907" s="62">
        <f t="shared" ca="1" si="86"/>
        <v>7.46</v>
      </c>
      <c r="H907" s="61">
        <f t="shared" ca="1" si="87"/>
        <v>8.5999999999999993E-2</v>
      </c>
      <c r="I907" s="27">
        <f t="shared" ca="1" si="88"/>
        <v>168.31</v>
      </c>
      <c r="J907" s="27">
        <f t="shared" ca="1" si="89"/>
        <v>899.49416726992115</v>
      </c>
      <c r="L907" s="4">
        <v>902</v>
      </c>
      <c r="M907" s="62">
        <v>8.49</v>
      </c>
      <c r="N907" s="63">
        <v>6.9699999999999998E-2</v>
      </c>
      <c r="O907" s="27">
        <v>585.22</v>
      </c>
      <c r="P907" s="27">
        <v>3657.6480446384526</v>
      </c>
      <c r="R907" s="27">
        <v>8801.1131431518625</v>
      </c>
      <c r="S907" s="28">
        <f t="shared" si="91"/>
        <v>0.90200000000000069</v>
      </c>
    </row>
    <row r="908" spans="6:19">
      <c r="F908" s="4">
        <f t="shared" si="90"/>
        <v>903</v>
      </c>
      <c r="G908" s="62">
        <f t="shared" ca="1" si="86"/>
        <v>9.51</v>
      </c>
      <c r="H908" s="61">
        <f t="shared" ca="1" si="87"/>
        <v>0.1069</v>
      </c>
      <c r="I908" s="27">
        <f t="shared" ca="1" si="88"/>
        <v>1601.27</v>
      </c>
      <c r="J908" s="27">
        <f t="shared" ca="1" si="89"/>
        <v>9277.2853216571584</v>
      </c>
      <c r="L908" s="4">
        <v>903</v>
      </c>
      <c r="M908" s="62">
        <v>2.29</v>
      </c>
      <c r="N908" s="63">
        <v>0.10439999999999999</v>
      </c>
      <c r="O908" s="27">
        <v>2553.86</v>
      </c>
      <c r="P908" s="27">
        <v>4975.6127290663935</v>
      </c>
      <c r="R908" s="27">
        <v>8881.7299959385309</v>
      </c>
      <c r="S908" s="28">
        <f t="shared" si="91"/>
        <v>0.90300000000000069</v>
      </c>
    </row>
    <row r="909" spans="6:19">
      <c r="F909" s="4">
        <f t="shared" si="90"/>
        <v>904</v>
      </c>
      <c r="G909" s="62">
        <f t="shared" ca="1" si="86"/>
        <v>2.52</v>
      </c>
      <c r="H909" s="61">
        <f t="shared" ca="1" si="87"/>
        <v>8.0799999999999997E-2</v>
      </c>
      <c r="I909" s="27">
        <f t="shared" ca="1" si="88"/>
        <v>629.39</v>
      </c>
      <c r="J909" s="27">
        <f t="shared" ca="1" si="89"/>
        <v>1385.2013849588436</v>
      </c>
      <c r="L909" s="4">
        <v>904</v>
      </c>
      <c r="M909" s="62">
        <v>2.17</v>
      </c>
      <c r="N909" s="63">
        <v>9.3800000000000008E-2</v>
      </c>
      <c r="O909" s="27">
        <v>1559.9</v>
      </c>
      <c r="P909" s="27">
        <v>2940.2156745710499</v>
      </c>
      <c r="R909" s="27">
        <v>8892.7106920150272</v>
      </c>
      <c r="S909" s="28">
        <f t="shared" si="91"/>
        <v>0.90400000000000069</v>
      </c>
    </row>
    <row r="910" spans="6:19">
      <c r="F910" s="4">
        <f t="shared" si="90"/>
        <v>905</v>
      </c>
      <c r="G910" s="62">
        <f t="shared" ca="1" si="86"/>
        <v>1.72</v>
      </c>
      <c r="H910" s="61">
        <f t="shared" ca="1" si="87"/>
        <v>0.1061</v>
      </c>
      <c r="I910" s="27">
        <f t="shared" ca="1" si="88"/>
        <v>593.13</v>
      </c>
      <c r="J910" s="27">
        <f t="shared" ca="1" si="89"/>
        <v>890.18077061429005</v>
      </c>
      <c r="L910" s="4">
        <v>905</v>
      </c>
      <c r="M910" s="62">
        <v>6</v>
      </c>
      <c r="N910" s="63">
        <v>8.7599999999999997E-2</v>
      </c>
      <c r="O910" s="27">
        <v>475.35</v>
      </c>
      <c r="P910" s="27">
        <v>2147.726348505083</v>
      </c>
      <c r="R910" s="27">
        <v>8950.3605121920209</v>
      </c>
      <c r="S910" s="28">
        <f t="shared" si="91"/>
        <v>0.90500000000000069</v>
      </c>
    </row>
    <row r="911" spans="6:19">
      <c r="F911" s="4">
        <f t="shared" si="90"/>
        <v>906</v>
      </c>
      <c r="G911" s="62">
        <f t="shared" ca="1" si="86"/>
        <v>7.83</v>
      </c>
      <c r="H911" s="61">
        <f t="shared" ca="1" si="87"/>
        <v>9.0700000000000003E-2</v>
      </c>
      <c r="I911" s="27">
        <f t="shared" ca="1" si="88"/>
        <v>1539.49</v>
      </c>
      <c r="J911" s="27">
        <f t="shared" ca="1" si="89"/>
        <v>8372.665831702383</v>
      </c>
      <c r="L911" s="4">
        <v>906</v>
      </c>
      <c r="M911" s="62">
        <v>2.31</v>
      </c>
      <c r="N911" s="63">
        <v>6.3099999999999989E-2</v>
      </c>
      <c r="O911" s="27">
        <v>612.09</v>
      </c>
      <c r="P911" s="27">
        <v>1278.6180178206721</v>
      </c>
      <c r="R911" s="27">
        <v>8975.9530743701853</v>
      </c>
      <c r="S911" s="28">
        <f t="shared" si="91"/>
        <v>0.90600000000000069</v>
      </c>
    </row>
    <row r="912" spans="6:19">
      <c r="F912" s="4">
        <f t="shared" si="90"/>
        <v>907</v>
      </c>
      <c r="G912" s="62">
        <f t="shared" ca="1" si="86"/>
        <v>7.1</v>
      </c>
      <c r="H912" s="61">
        <f t="shared" ca="1" si="87"/>
        <v>8.0500000000000002E-2</v>
      </c>
      <c r="I912" s="27">
        <f t="shared" ca="1" si="88"/>
        <v>1197.8399999999999</v>
      </c>
      <c r="J912" s="27">
        <f t="shared" ca="1" si="89"/>
        <v>6292.4939594956531</v>
      </c>
      <c r="L912" s="4">
        <v>907</v>
      </c>
      <c r="M912" s="62">
        <v>4.8499999999999996</v>
      </c>
      <c r="N912" s="63">
        <v>0.1009</v>
      </c>
      <c r="O912" s="27">
        <v>381</v>
      </c>
      <c r="P912" s="27">
        <v>1407.0618363244794</v>
      </c>
      <c r="R912" s="27">
        <v>8979.6738679323626</v>
      </c>
      <c r="S912" s="28">
        <f t="shared" si="91"/>
        <v>0.90700000000000069</v>
      </c>
    </row>
    <row r="913" spans="6:19">
      <c r="F913" s="4">
        <f t="shared" si="90"/>
        <v>908</v>
      </c>
      <c r="G913" s="62">
        <f t="shared" ca="1" si="86"/>
        <v>7.19</v>
      </c>
      <c r="H913" s="61">
        <f t="shared" ca="1" si="87"/>
        <v>9.6300000000000011E-2</v>
      </c>
      <c r="I913" s="27">
        <f t="shared" ca="1" si="88"/>
        <v>1150.4100000000001</v>
      </c>
      <c r="J913" s="27">
        <f t="shared" ca="1" si="89"/>
        <v>5778.2549200382109</v>
      </c>
      <c r="L913" s="4">
        <v>908</v>
      </c>
      <c r="M913" s="62">
        <v>7.24</v>
      </c>
      <c r="N913" s="63">
        <v>0.1009</v>
      </c>
      <c r="O913" s="27">
        <v>486.33</v>
      </c>
      <c r="P913" s="27">
        <v>2416.7462361179264</v>
      </c>
      <c r="R913" s="27">
        <v>8980.6042153339677</v>
      </c>
      <c r="S913" s="28">
        <f t="shared" si="91"/>
        <v>0.9080000000000007</v>
      </c>
    </row>
    <row r="914" spans="6:19">
      <c r="F914" s="4">
        <f t="shared" si="90"/>
        <v>909</v>
      </c>
      <c r="G914" s="62">
        <f t="shared" ca="1" si="86"/>
        <v>8.99</v>
      </c>
      <c r="H914" s="61">
        <f t="shared" ca="1" si="87"/>
        <v>7.8600000000000003E-2</v>
      </c>
      <c r="I914" s="27">
        <f t="shared" ca="1" si="88"/>
        <v>532.78</v>
      </c>
      <c r="J914" s="27">
        <f t="shared" ca="1" si="89"/>
        <v>3345.0835606598362</v>
      </c>
      <c r="L914" s="4">
        <v>909</v>
      </c>
      <c r="M914" s="62">
        <v>4.55</v>
      </c>
      <c r="N914" s="63">
        <v>0.11210000000000001</v>
      </c>
      <c r="O914" s="27">
        <v>1919.12</v>
      </c>
      <c r="P914" s="27">
        <v>6562.6775461366879</v>
      </c>
      <c r="R914" s="27">
        <v>8984.6451501005904</v>
      </c>
      <c r="S914" s="28">
        <f t="shared" si="91"/>
        <v>0.9090000000000007</v>
      </c>
    </row>
    <row r="915" spans="6:19">
      <c r="F915" s="4">
        <f t="shared" si="90"/>
        <v>910</v>
      </c>
      <c r="G915" s="62">
        <f t="shared" ca="1" si="86"/>
        <v>2.61</v>
      </c>
      <c r="H915" s="61">
        <f t="shared" ca="1" si="87"/>
        <v>0.1075</v>
      </c>
      <c r="I915" s="27">
        <f t="shared" ca="1" si="88"/>
        <v>278.54000000000002</v>
      </c>
      <c r="J915" s="27">
        <f t="shared" ca="1" si="89"/>
        <v>606.15456075732311</v>
      </c>
      <c r="L915" s="4">
        <v>910</v>
      </c>
      <c r="M915" s="62">
        <v>1.07</v>
      </c>
      <c r="N915" s="63">
        <v>0.11210000000000001</v>
      </c>
      <c r="O915" s="27">
        <v>629.39</v>
      </c>
      <c r="P915" s="27">
        <v>603.35697198674836</v>
      </c>
      <c r="R915" s="27">
        <v>8991.5273257830431</v>
      </c>
      <c r="S915" s="28">
        <f t="shared" si="91"/>
        <v>0.9100000000000007</v>
      </c>
    </row>
    <row r="916" spans="6:19">
      <c r="F916" s="4">
        <f t="shared" si="90"/>
        <v>911</v>
      </c>
      <c r="G916" s="62">
        <f t="shared" ca="1" si="86"/>
        <v>2.29</v>
      </c>
      <c r="H916" s="61">
        <f t="shared" ca="1" si="87"/>
        <v>3.9399999999999998E-2</v>
      </c>
      <c r="I916" s="27">
        <f t="shared" ca="1" si="88"/>
        <v>1597.56</v>
      </c>
      <c r="J916" s="27">
        <f t="shared" ca="1" si="89"/>
        <v>3433.9959330994834</v>
      </c>
      <c r="L916" s="4">
        <v>911</v>
      </c>
      <c r="M916" s="62">
        <v>1.07</v>
      </c>
      <c r="N916" s="63">
        <v>8.8699999999999987E-2</v>
      </c>
      <c r="O916" s="27">
        <v>1579.04</v>
      </c>
      <c r="P916" s="27">
        <v>1547.3759176327133</v>
      </c>
      <c r="R916" s="27">
        <v>9040.9920577869889</v>
      </c>
      <c r="S916" s="28">
        <f t="shared" si="91"/>
        <v>0.9110000000000007</v>
      </c>
    </row>
    <row r="917" spans="6:19">
      <c r="F917" s="4">
        <f t="shared" si="90"/>
        <v>912</v>
      </c>
      <c r="G917" s="62">
        <f t="shared" ca="1" si="86"/>
        <v>2.83</v>
      </c>
      <c r="H917" s="61">
        <f t="shared" ca="1" si="87"/>
        <v>0.10439999999999999</v>
      </c>
      <c r="I917" s="27">
        <f t="shared" ca="1" si="88"/>
        <v>1559.9</v>
      </c>
      <c r="J917" s="27">
        <f t="shared" ca="1" si="89"/>
        <v>3660.5461023190937</v>
      </c>
      <c r="L917" s="4">
        <v>912</v>
      </c>
      <c r="M917" s="62">
        <v>2</v>
      </c>
      <c r="N917" s="63">
        <v>9.0700000000000003E-2</v>
      </c>
      <c r="O917" s="27">
        <v>999.61</v>
      </c>
      <c r="P917" s="27">
        <v>1756.7569691559236</v>
      </c>
      <c r="R917" s="27">
        <v>9063.9889461856637</v>
      </c>
      <c r="S917" s="28">
        <f t="shared" si="91"/>
        <v>0.9120000000000007</v>
      </c>
    </row>
    <row r="918" spans="6:19">
      <c r="F918" s="4">
        <f t="shared" si="90"/>
        <v>913</v>
      </c>
      <c r="G918" s="62">
        <f t="shared" ca="1" si="86"/>
        <v>9.44</v>
      </c>
      <c r="H918" s="61">
        <f t="shared" ca="1" si="87"/>
        <v>6.9199999999999998E-2</v>
      </c>
      <c r="I918" s="27">
        <f t="shared" ca="1" si="88"/>
        <v>278.54000000000002</v>
      </c>
      <c r="J918" s="27">
        <f t="shared" ca="1" si="89"/>
        <v>1884.8921319368424</v>
      </c>
      <c r="L918" s="4">
        <v>913</v>
      </c>
      <c r="M918" s="62">
        <v>6.85</v>
      </c>
      <c r="N918" s="63">
        <v>3.9399999999999998E-2</v>
      </c>
      <c r="O918" s="27">
        <v>544.57000000000005</v>
      </c>
      <c r="P918" s="27">
        <v>3214.49199363048</v>
      </c>
      <c r="R918" s="27">
        <v>9074.1213573651476</v>
      </c>
      <c r="S918" s="28">
        <f t="shared" si="91"/>
        <v>0.9130000000000007</v>
      </c>
    </row>
    <row r="919" spans="6:19">
      <c r="F919" s="4">
        <f t="shared" si="90"/>
        <v>914</v>
      </c>
      <c r="G919" s="62">
        <f t="shared" ca="1" si="86"/>
        <v>9.51</v>
      </c>
      <c r="H919" s="61">
        <f t="shared" ca="1" si="87"/>
        <v>7.0000000000000007E-2</v>
      </c>
      <c r="I919" s="27">
        <f t="shared" ca="1" si="88"/>
        <v>1154.49</v>
      </c>
      <c r="J919" s="27">
        <f t="shared" ca="1" si="89"/>
        <v>7826.0413044254119</v>
      </c>
      <c r="L919" s="4">
        <v>914</v>
      </c>
      <c r="M919" s="62">
        <v>5.5</v>
      </c>
      <c r="N919" s="63">
        <v>7.9299999999999995E-2</v>
      </c>
      <c r="O919" s="27">
        <v>2080.1999999999998</v>
      </c>
      <c r="P919" s="27">
        <v>8991.5273257830431</v>
      </c>
      <c r="R919" s="27">
        <v>9093.3686293621158</v>
      </c>
      <c r="S919" s="28">
        <f t="shared" si="91"/>
        <v>0.9140000000000007</v>
      </c>
    </row>
    <row r="920" spans="6:19">
      <c r="F920" s="4">
        <f t="shared" si="90"/>
        <v>915</v>
      </c>
      <c r="G920" s="62">
        <f t="shared" ca="1" si="86"/>
        <v>1.72</v>
      </c>
      <c r="H920" s="61">
        <f t="shared" ca="1" si="87"/>
        <v>7.22E-2</v>
      </c>
      <c r="I920" s="27">
        <f t="shared" ca="1" si="88"/>
        <v>737.79</v>
      </c>
      <c r="J920" s="27">
        <f t="shared" ca="1" si="89"/>
        <v>1154.6711563197146</v>
      </c>
      <c r="L920" s="4">
        <v>915</v>
      </c>
      <c r="M920" s="62">
        <v>7.19</v>
      </c>
      <c r="N920" s="63">
        <v>8.7799999999999989E-2</v>
      </c>
      <c r="O920" s="27">
        <v>2187.52</v>
      </c>
      <c r="P920" s="27">
        <v>11310.706406148545</v>
      </c>
      <c r="R920" s="27">
        <v>9099.8913764635818</v>
      </c>
      <c r="S920" s="28">
        <f t="shared" si="91"/>
        <v>0.9150000000000007</v>
      </c>
    </row>
    <row r="921" spans="6:19">
      <c r="F921" s="4">
        <f t="shared" si="90"/>
        <v>916</v>
      </c>
      <c r="G921" s="62">
        <f t="shared" ca="1" si="86"/>
        <v>2.29</v>
      </c>
      <c r="H921" s="61">
        <f t="shared" ca="1" si="87"/>
        <v>6.7599999999999993E-2</v>
      </c>
      <c r="I921" s="27">
        <f t="shared" ca="1" si="88"/>
        <v>385.39</v>
      </c>
      <c r="J921" s="27">
        <f t="shared" ca="1" si="89"/>
        <v>793.108084857834</v>
      </c>
      <c r="L921" s="4">
        <v>916</v>
      </c>
      <c r="M921" s="62">
        <v>6.92</v>
      </c>
      <c r="N921" s="63">
        <v>0.1128</v>
      </c>
      <c r="O921" s="27">
        <v>1840.83</v>
      </c>
      <c r="P921" s="27">
        <v>8530.1202115637661</v>
      </c>
      <c r="R921" s="27">
        <v>9131.9625169995597</v>
      </c>
      <c r="S921" s="28">
        <f t="shared" si="91"/>
        <v>0.9160000000000007</v>
      </c>
    </row>
    <row r="922" spans="6:19">
      <c r="F922" s="4">
        <f t="shared" si="90"/>
        <v>917</v>
      </c>
      <c r="G922" s="62">
        <f t="shared" ca="1" si="86"/>
        <v>4.16</v>
      </c>
      <c r="H922" s="61">
        <f t="shared" ca="1" si="87"/>
        <v>0.1061</v>
      </c>
      <c r="I922" s="27">
        <f t="shared" ca="1" si="88"/>
        <v>1523.06</v>
      </c>
      <c r="J922" s="27">
        <f t="shared" ca="1" si="89"/>
        <v>4918.3175257000239</v>
      </c>
      <c r="L922" s="4">
        <v>917</v>
      </c>
      <c r="M922" s="62">
        <v>1.64</v>
      </c>
      <c r="N922" s="63">
        <v>5.7800000000000004E-2</v>
      </c>
      <c r="O922" s="27">
        <v>1695.88</v>
      </c>
      <c r="P922" s="27">
        <v>2582.9903972898373</v>
      </c>
      <c r="R922" s="27">
        <v>9134.3040885560586</v>
      </c>
      <c r="S922" s="28">
        <f t="shared" si="91"/>
        <v>0.9170000000000007</v>
      </c>
    </row>
    <row r="923" spans="6:19">
      <c r="F923" s="4">
        <f t="shared" si="90"/>
        <v>918</v>
      </c>
      <c r="G923" s="62">
        <f t="shared" ca="1" si="86"/>
        <v>9.2799999999999994</v>
      </c>
      <c r="H923" s="61">
        <f t="shared" ca="1" si="87"/>
        <v>6.9199999999999998E-2</v>
      </c>
      <c r="I923" s="27">
        <f t="shared" ca="1" si="88"/>
        <v>737.79</v>
      </c>
      <c r="J923" s="27">
        <f t="shared" ca="1" si="89"/>
        <v>4931.6393476794383</v>
      </c>
      <c r="L923" s="4">
        <v>918</v>
      </c>
      <c r="M923" s="62">
        <v>7.53</v>
      </c>
      <c r="N923" s="63">
        <v>7.7600000000000002E-2</v>
      </c>
      <c r="O923" s="27">
        <v>593.13</v>
      </c>
      <c r="P923" s="27">
        <v>3289.486513449609</v>
      </c>
      <c r="R923" s="27">
        <v>9220.0248625089935</v>
      </c>
      <c r="S923" s="28">
        <f t="shared" si="91"/>
        <v>0.9180000000000007</v>
      </c>
    </row>
    <row r="924" spans="6:19">
      <c r="F924" s="4">
        <f t="shared" si="90"/>
        <v>919</v>
      </c>
      <c r="G924" s="62">
        <f t="shared" ca="1" si="86"/>
        <v>6.77</v>
      </c>
      <c r="H924" s="61">
        <f t="shared" ca="1" si="87"/>
        <v>7.7600000000000002E-2</v>
      </c>
      <c r="I924" s="27">
        <f t="shared" ca="1" si="88"/>
        <v>1599.2</v>
      </c>
      <c r="J924" s="27">
        <f t="shared" ca="1" si="89"/>
        <v>8183.0520899263374</v>
      </c>
      <c r="L924" s="4">
        <v>919</v>
      </c>
      <c r="M924" s="62">
        <v>4.32</v>
      </c>
      <c r="N924" s="63">
        <v>0.12359999999999999</v>
      </c>
      <c r="O924" s="27">
        <v>1761.43</v>
      </c>
      <c r="P924" s="27">
        <v>5637.0641816219158</v>
      </c>
      <c r="R924" s="27">
        <v>9241.3655557110123</v>
      </c>
      <c r="S924" s="28">
        <f t="shared" si="91"/>
        <v>0.91900000000000071</v>
      </c>
    </row>
    <row r="925" spans="6:19">
      <c r="F925" s="4">
        <f t="shared" si="90"/>
        <v>920</v>
      </c>
      <c r="G925" s="62">
        <f t="shared" ca="1" si="86"/>
        <v>7.38</v>
      </c>
      <c r="H925" s="61">
        <f t="shared" ca="1" si="87"/>
        <v>6.9699999999999998E-2</v>
      </c>
      <c r="I925" s="27">
        <f t="shared" ca="1" si="88"/>
        <v>664.27</v>
      </c>
      <c r="J925" s="27">
        <f t="shared" ca="1" si="89"/>
        <v>3734.0162796168502</v>
      </c>
      <c r="L925" s="4">
        <v>920</v>
      </c>
      <c r="M925" s="62">
        <v>3.38</v>
      </c>
      <c r="N925" s="63">
        <v>0.11210000000000001</v>
      </c>
      <c r="O925" s="27">
        <v>905.26</v>
      </c>
      <c r="P925" s="27">
        <v>2436.4755763465328</v>
      </c>
      <c r="R925" s="27">
        <v>9355.9727876688103</v>
      </c>
      <c r="S925" s="28">
        <f t="shared" si="91"/>
        <v>0.92000000000000071</v>
      </c>
    </row>
    <row r="926" spans="6:19">
      <c r="F926" s="4">
        <f t="shared" si="90"/>
        <v>921</v>
      </c>
      <c r="G926" s="62">
        <f t="shared" ca="1" si="86"/>
        <v>2.36</v>
      </c>
      <c r="H926" s="61">
        <f t="shared" ca="1" si="87"/>
        <v>7.400000000000001E-2</v>
      </c>
      <c r="I926" s="27">
        <f t="shared" ca="1" si="88"/>
        <v>1440.19</v>
      </c>
      <c r="J926" s="27">
        <f t="shared" ca="1" si="89"/>
        <v>3017.6294834858963</v>
      </c>
      <c r="L926" s="4">
        <v>921</v>
      </c>
      <c r="M926" s="62">
        <v>7.79</v>
      </c>
      <c r="N926" s="63">
        <v>9.4200000000000006E-2</v>
      </c>
      <c r="O926" s="27">
        <v>1539.49</v>
      </c>
      <c r="P926" s="27">
        <v>8237.6026045313465</v>
      </c>
      <c r="R926" s="27">
        <v>9386.7966164652298</v>
      </c>
      <c r="S926" s="28">
        <f t="shared" si="91"/>
        <v>0.92100000000000071</v>
      </c>
    </row>
    <row r="927" spans="6:19">
      <c r="F927" s="4">
        <f t="shared" si="90"/>
        <v>922</v>
      </c>
      <c r="G927" s="62">
        <f t="shared" ca="1" si="86"/>
        <v>8.3699999999999992</v>
      </c>
      <c r="H927" s="61">
        <f t="shared" ca="1" si="87"/>
        <v>7.4900000000000008E-2</v>
      </c>
      <c r="I927" s="27">
        <f t="shared" ca="1" si="88"/>
        <v>1523.06</v>
      </c>
      <c r="J927" s="27">
        <f t="shared" ca="1" si="89"/>
        <v>9225.3353677130799</v>
      </c>
      <c r="L927" s="4">
        <v>922</v>
      </c>
      <c r="M927" s="62">
        <v>7.53</v>
      </c>
      <c r="N927" s="63">
        <v>0.10310000000000001</v>
      </c>
      <c r="O927" s="27">
        <v>1197.8399999999999</v>
      </c>
      <c r="P927" s="27">
        <v>6068.7831576854969</v>
      </c>
      <c r="R927" s="27">
        <v>9445.7655141879932</v>
      </c>
      <c r="S927" s="28">
        <f t="shared" si="91"/>
        <v>0.92200000000000071</v>
      </c>
    </row>
    <row r="928" spans="6:19">
      <c r="F928" s="4">
        <f t="shared" si="90"/>
        <v>923</v>
      </c>
      <c r="G928" s="62">
        <f t="shared" ca="1" si="86"/>
        <v>8.48</v>
      </c>
      <c r="H928" s="61">
        <f t="shared" ca="1" si="87"/>
        <v>8.7799999999999989E-2</v>
      </c>
      <c r="I928" s="27">
        <f t="shared" ca="1" si="88"/>
        <v>469.34</v>
      </c>
      <c r="J928" s="27">
        <f t="shared" ca="1" si="89"/>
        <v>2727.0309974644019</v>
      </c>
      <c r="L928" s="4">
        <v>923</v>
      </c>
      <c r="M928" s="62">
        <v>4.32</v>
      </c>
      <c r="N928" s="63">
        <v>0.1007</v>
      </c>
      <c r="O928" s="27">
        <v>168.31</v>
      </c>
      <c r="P928" s="27">
        <v>567.14230032832813</v>
      </c>
      <c r="R928" s="27">
        <v>9464.0694421643857</v>
      </c>
      <c r="S928" s="28">
        <f t="shared" si="91"/>
        <v>0.92300000000000071</v>
      </c>
    </row>
    <row r="929" spans="6:19">
      <c r="F929" s="4">
        <f t="shared" si="90"/>
        <v>924</v>
      </c>
      <c r="G929" s="62">
        <f t="shared" ca="1" si="86"/>
        <v>7.83</v>
      </c>
      <c r="H929" s="61">
        <f t="shared" ca="1" si="87"/>
        <v>0.1027</v>
      </c>
      <c r="I929" s="27">
        <f t="shared" ca="1" si="88"/>
        <v>1257.27</v>
      </c>
      <c r="J929" s="27">
        <f t="shared" ca="1" si="89"/>
        <v>6548.1694557766677</v>
      </c>
      <c r="L929" s="4">
        <v>924</v>
      </c>
      <c r="M929" s="62">
        <v>4.6900000000000004</v>
      </c>
      <c r="N929" s="63">
        <v>7.1800000000000003E-2</v>
      </c>
      <c r="O929" s="27">
        <v>1014.56</v>
      </c>
      <c r="P929" s="27">
        <v>3922.8526495590245</v>
      </c>
      <c r="R929" s="27">
        <v>9467.0976668246985</v>
      </c>
      <c r="S929" s="28">
        <f t="shared" si="91"/>
        <v>0.92400000000000071</v>
      </c>
    </row>
    <row r="930" spans="6:19">
      <c r="F930" s="4">
        <f t="shared" si="90"/>
        <v>925</v>
      </c>
      <c r="G930" s="62">
        <f t="shared" ca="1" si="86"/>
        <v>5.38</v>
      </c>
      <c r="H930" s="61">
        <f t="shared" ca="1" si="87"/>
        <v>4.7899999999999998E-2</v>
      </c>
      <c r="I930" s="27">
        <f t="shared" ca="1" si="88"/>
        <v>868.39</v>
      </c>
      <c r="J930" s="27">
        <f t="shared" ca="1" si="89"/>
        <v>4034.4391970271345</v>
      </c>
      <c r="L930" s="4">
        <v>925</v>
      </c>
      <c r="M930" s="62">
        <v>2.17</v>
      </c>
      <c r="N930" s="63">
        <v>0.1069</v>
      </c>
      <c r="O930" s="27">
        <v>1294.1099999999999</v>
      </c>
      <c r="P930" s="27">
        <v>2394.479314573136</v>
      </c>
      <c r="R930" s="27">
        <v>9482.6712632305753</v>
      </c>
      <c r="S930" s="28">
        <f t="shared" si="91"/>
        <v>0.92500000000000071</v>
      </c>
    </row>
    <row r="931" spans="6:19">
      <c r="F931" s="4">
        <f t="shared" si="90"/>
        <v>926</v>
      </c>
      <c r="G931" s="62">
        <f t="shared" ca="1" si="86"/>
        <v>3.63</v>
      </c>
      <c r="H931" s="61">
        <f t="shared" ca="1" si="87"/>
        <v>0.10949999999999999</v>
      </c>
      <c r="I931" s="27">
        <f t="shared" ca="1" si="88"/>
        <v>1235.24</v>
      </c>
      <c r="J931" s="27">
        <f t="shared" ca="1" si="89"/>
        <v>3544.5766251688133</v>
      </c>
      <c r="L931" s="4">
        <v>926</v>
      </c>
      <c r="M931" s="62">
        <v>4.57</v>
      </c>
      <c r="N931" s="63">
        <v>7.7600000000000002E-2</v>
      </c>
      <c r="O931" s="27">
        <v>469.34</v>
      </c>
      <c r="P931" s="27">
        <v>1749.9159584458068</v>
      </c>
      <c r="R931" s="27">
        <v>9496.1070378304485</v>
      </c>
      <c r="S931" s="28">
        <f t="shared" si="91"/>
        <v>0.92600000000000071</v>
      </c>
    </row>
    <row r="932" spans="6:19">
      <c r="F932" s="4">
        <f t="shared" si="90"/>
        <v>927</v>
      </c>
      <c r="G932" s="62">
        <f t="shared" ca="1" si="86"/>
        <v>2.72</v>
      </c>
      <c r="H932" s="61">
        <f t="shared" ca="1" si="87"/>
        <v>0.1075</v>
      </c>
      <c r="I932" s="27">
        <f t="shared" ca="1" si="88"/>
        <v>348.89</v>
      </c>
      <c r="J932" s="27">
        <f t="shared" ca="1" si="89"/>
        <v>787.01732211777323</v>
      </c>
      <c r="L932" s="4">
        <v>927</v>
      </c>
      <c r="M932" s="62">
        <v>3.52</v>
      </c>
      <c r="N932" s="63">
        <v>8.9700000000000002E-2</v>
      </c>
      <c r="O932" s="27">
        <v>1109.19</v>
      </c>
      <c r="P932" s="27">
        <v>3226.6705656632716</v>
      </c>
      <c r="R932" s="27">
        <v>9540.5984812604001</v>
      </c>
      <c r="S932" s="28">
        <f t="shared" si="91"/>
        <v>0.92700000000000071</v>
      </c>
    </row>
    <row r="933" spans="6:19">
      <c r="F933" s="4">
        <f t="shared" si="90"/>
        <v>928</v>
      </c>
      <c r="G933" s="62">
        <f t="shared" ca="1" si="86"/>
        <v>5.38</v>
      </c>
      <c r="H933" s="61">
        <f t="shared" ca="1" si="87"/>
        <v>8.3699999999999997E-2</v>
      </c>
      <c r="I933" s="27">
        <f t="shared" ca="1" si="88"/>
        <v>1856.4</v>
      </c>
      <c r="J933" s="27">
        <f t="shared" ca="1" si="89"/>
        <v>7786.742988644015</v>
      </c>
      <c r="L933" s="4">
        <v>928</v>
      </c>
      <c r="M933" s="62">
        <v>1.69</v>
      </c>
      <c r="N933" s="63">
        <v>7.22E-2</v>
      </c>
      <c r="O933" s="27">
        <v>1259.18</v>
      </c>
      <c r="P933" s="27">
        <v>1938.2811409856172</v>
      </c>
      <c r="R933" s="27">
        <v>9547.934479431573</v>
      </c>
      <c r="S933" s="28">
        <f t="shared" si="91"/>
        <v>0.92800000000000071</v>
      </c>
    </row>
    <row r="934" spans="6:19">
      <c r="F934" s="4">
        <f t="shared" si="90"/>
        <v>929</v>
      </c>
      <c r="G934" s="62">
        <f t="shared" ca="1" si="86"/>
        <v>5.5</v>
      </c>
      <c r="H934" s="61">
        <f t="shared" ca="1" si="87"/>
        <v>0.124</v>
      </c>
      <c r="I934" s="27">
        <f t="shared" ca="1" si="88"/>
        <v>1761.43</v>
      </c>
      <c r="J934" s="27">
        <f t="shared" ca="1" si="89"/>
        <v>6736.6561986176494</v>
      </c>
      <c r="L934" s="4">
        <v>929</v>
      </c>
      <c r="M934" s="62">
        <v>2.84</v>
      </c>
      <c r="N934" s="63">
        <v>6.13E-2</v>
      </c>
      <c r="O934" s="27">
        <v>2080.1999999999998</v>
      </c>
      <c r="P934" s="27">
        <v>5275.5360665859134</v>
      </c>
      <c r="R934" s="27">
        <v>9551.9521520142207</v>
      </c>
      <c r="S934" s="28">
        <f t="shared" si="91"/>
        <v>0.92900000000000071</v>
      </c>
    </row>
    <row r="935" spans="6:19">
      <c r="F935" s="4">
        <f t="shared" si="90"/>
        <v>930</v>
      </c>
      <c r="G935" s="62">
        <f t="shared" ca="1" si="86"/>
        <v>6.89</v>
      </c>
      <c r="H935" s="61">
        <f t="shared" ca="1" si="87"/>
        <v>0.1076</v>
      </c>
      <c r="I935" s="27">
        <f t="shared" ca="1" si="88"/>
        <v>550.29</v>
      </c>
      <c r="J935" s="27">
        <f t="shared" ca="1" si="89"/>
        <v>2585.0328943712079</v>
      </c>
      <c r="L935" s="4">
        <v>930</v>
      </c>
      <c r="M935" s="62">
        <v>9.2200000000000006</v>
      </c>
      <c r="N935" s="63">
        <v>0.1128</v>
      </c>
      <c r="O935" s="27">
        <v>1452.77</v>
      </c>
      <c r="P935" s="27">
        <v>8071.6373114652333</v>
      </c>
      <c r="R935" s="27">
        <v>9682.0671921817739</v>
      </c>
      <c r="S935" s="28">
        <f t="shared" si="91"/>
        <v>0.93000000000000071</v>
      </c>
    </row>
    <row r="936" spans="6:19">
      <c r="F936" s="4">
        <f t="shared" si="90"/>
        <v>931</v>
      </c>
      <c r="G936" s="62">
        <f t="shared" ca="1" si="86"/>
        <v>1.04</v>
      </c>
      <c r="H936" s="61">
        <f t="shared" ca="1" si="87"/>
        <v>8.4700000000000011E-2</v>
      </c>
      <c r="I936" s="27">
        <f t="shared" ca="1" si="88"/>
        <v>809.71</v>
      </c>
      <c r="J936" s="27">
        <f t="shared" ca="1" si="89"/>
        <v>775.09827224723847</v>
      </c>
      <c r="L936" s="4">
        <v>931</v>
      </c>
      <c r="M936" s="62">
        <v>4.5599999999999996</v>
      </c>
      <c r="N936" s="63">
        <v>8.0299999999999996E-2</v>
      </c>
      <c r="O936" s="27">
        <v>1401.26</v>
      </c>
      <c r="P936" s="27">
        <v>5180.4169421890283</v>
      </c>
      <c r="R936" s="27">
        <v>9690.6234251296719</v>
      </c>
      <c r="S936" s="28">
        <f t="shared" si="91"/>
        <v>0.93100000000000072</v>
      </c>
    </row>
    <row r="937" spans="6:19">
      <c r="F937" s="4">
        <f t="shared" si="90"/>
        <v>932</v>
      </c>
      <c r="G937" s="62">
        <f t="shared" ca="1" si="86"/>
        <v>4.42</v>
      </c>
      <c r="H937" s="61">
        <f t="shared" ca="1" si="87"/>
        <v>6.7799999999999999E-2</v>
      </c>
      <c r="I937" s="27">
        <f t="shared" ca="1" si="88"/>
        <v>914.5</v>
      </c>
      <c r="J937" s="27">
        <f t="shared" ca="1" si="89"/>
        <v>3395.0074250906796</v>
      </c>
      <c r="L937" s="4">
        <v>932</v>
      </c>
      <c r="M937" s="62">
        <v>8.48</v>
      </c>
      <c r="N937" s="63">
        <v>0.1045</v>
      </c>
      <c r="O937" s="27">
        <v>1891.19</v>
      </c>
      <c r="P937" s="27">
        <v>10306.864272823541</v>
      </c>
      <c r="R937" s="27">
        <v>9710.7233319065308</v>
      </c>
      <c r="S937" s="28">
        <f t="shared" si="91"/>
        <v>0.93200000000000072</v>
      </c>
    </row>
    <row r="938" spans="6:19">
      <c r="F938" s="4">
        <f t="shared" si="90"/>
        <v>933</v>
      </c>
      <c r="G938" s="62">
        <f t="shared" ca="1" si="86"/>
        <v>8.48</v>
      </c>
      <c r="H938" s="61">
        <f t="shared" ca="1" si="87"/>
        <v>7.5399999999999995E-2</v>
      </c>
      <c r="I938" s="27">
        <f t="shared" ca="1" si="88"/>
        <v>1094.57</v>
      </c>
      <c r="J938" s="27">
        <f t="shared" ca="1" si="89"/>
        <v>6679.690554186689</v>
      </c>
      <c r="L938" s="4">
        <v>933</v>
      </c>
      <c r="M938" s="62">
        <v>1.66</v>
      </c>
      <c r="N938" s="63">
        <v>7.22E-2</v>
      </c>
      <c r="O938" s="27">
        <v>737.79</v>
      </c>
      <c r="P938" s="27">
        <v>1116.6791363522029</v>
      </c>
      <c r="R938" s="27">
        <v>9762.418986141598</v>
      </c>
      <c r="S938" s="28">
        <f t="shared" si="91"/>
        <v>0.93300000000000072</v>
      </c>
    </row>
    <row r="939" spans="6:19">
      <c r="F939" s="4">
        <f t="shared" si="90"/>
        <v>934</v>
      </c>
      <c r="G939" s="62">
        <f t="shared" ca="1" si="86"/>
        <v>4.82</v>
      </c>
      <c r="H939" s="61">
        <f t="shared" ca="1" si="87"/>
        <v>9.5799999999999996E-2</v>
      </c>
      <c r="I939" s="27">
        <f t="shared" ca="1" si="88"/>
        <v>342.32</v>
      </c>
      <c r="J939" s="27">
        <f t="shared" ca="1" si="89"/>
        <v>1274.1561910093003</v>
      </c>
      <c r="L939" s="4">
        <v>934</v>
      </c>
      <c r="M939" s="62">
        <v>9.76</v>
      </c>
      <c r="N939" s="63">
        <v>6.5299999999999997E-2</v>
      </c>
      <c r="O939" s="27">
        <v>999.61</v>
      </c>
      <c r="P939" s="27">
        <v>7051.5503581861421</v>
      </c>
      <c r="R939" s="27">
        <v>9764.2576028078456</v>
      </c>
      <c r="S939" s="28">
        <f t="shared" si="91"/>
        <v>0.93400000000000072</v>
      </c>
    </row>
    <row r="940" spans="6:19">
      <c r="F940" s="4">
        <f t="shared" si="90"/>
        <v>935</v>
      </c>
      <c r="G940" s="62">
        <f t="shared" ca="1" si="86"/>
        <v>6.71</v>
      </c>
      <c r="H940" s="61">
        <f t="shared" ca="1" si="87"/>
        <v>0.1067</v>
      </c>
      <c r="I940" s="27">
        <f t="shared" ca="1" si="88"/>
        <v>1601.27</v>
      </c>
      <c r="J940" s="27">
        <f t="shared" ca="1" si="89"/>
        <v>7406.4139236439751</v>
      </c>
      <c r="L940" s="4">
        <v>935</v>
      </c>
      <c r="M940" s="62">
        <v>4.16</v>
      </c>
      <c r="N940" s="63">
        <v>0.10949999999999999</v>
      </c>
      <c r="O940" s="27">
        <v>1597.56</v>
      </c>
      <c r="P940" s="27">
        <v>5120.385244534059</v>
      </c>
      <c r="R940" s="27">
        <v>9785.3236031348606</v>
      </c>
      <c r="S940" s="28">
        <f t="shared" si="91"/>
        <v>0.93500000000000072</v>
      </c>
    </row>
    <row r="941" spans="6:19">
      <c r="F941" s="4">
        <f t="shared" si="90"/>
        <v>936</v>
      </c>
      <c r="G941" s="62">
        <f t="shared" ca="1" si="86"/>
        <v>8.48</v>
      </c>
      <c r="H941" s="61">
        <f t="shared" ca="1" si="87"/>
        <v>0.1047</v>
      </c>
      <c r="I941" s="27">
        <f t="shared" ca="1" si="88"/>
        <v>2080.1999999999998</v>
      </c>
      <c r="J941" s="27">
        <f t="shared" ca="1" si="89"/>
        <v>11328.422594993739</v>
      </c>
      <c r="L941" s="4">
        <v>936</v>
      </c>
      <c r="M941" s="62">
        <v>4.16</v>
      </c>
      <c r="N941" s="63">
        <v>0.14810000000000001</v>
      </c>
      <c r="O941" s="27">
        <v>1919.12</v>
      </c>
      <c r="P941" s="27">
        <v>5663.1680632218595</v>
      </c>
      <c r="R941" s="27">
        <v>9794.0917581588747</v>
      </c>
      <c r="S941" s="28">
        <f t="shared" si="91"/>
        <v>0.93600000000000072</v>
      </c>
    </row>
    <row r="942" spans="6:19">
      <c r="F942" s="4">
        <f t="shared" si="90"/>
        <v>937</v>
      </c>
      <c r="G942" s="62">
        <f t="shared" ca="1" si="86"/>
        <v>1.47</v>
      </c>
      <c r="H942" s="61">
        <f t="shared" ca="1" si="87"/>
        <v>0.10189999999999999</v>
      </c>
      <c r="I942" s="27">
        <f t="shared" ca="1" si="88"/>
        <v>1270.32</v>
      </c>
      <c r="J942" s="27">
        <f t="shared" ca="1" si="89"/>
        <v>1657.2293971388385</v>
      </c>
      <c r="L942" s="4">
        <v>937</v>
      </c>
      <c r="M942" s="62">
        <v>2.29</v>
      </c>
      <c r="N942" s="63">
        <v>6.9199999999999998E-2</v>
      </c>
      <c r="O942" s="27">
        <v>1597.56</v>
      </c>
      <c r="P942" s="27">
        <v>3279.7024350543911</v>
      </c>
      <c r="R942" s="27">
        <v>9836.6398180201813</v>
      </c>
      <c r="S942" s="28">
        <f t="shared" si="91"/>
        <v>0.93700000000000072</v>
      </c>
    </row>
    <row r="943" spans="6:19">
      <c r="F943" s="4">
        <f t="shared" si="90"/>
        <v>938</v>
      </c>
      <c r="G943" s="62">
        <f t="shared" ca="1" si="86"/>
        <v>2</v>
      </c>
      <c r="H943" s="61">
        <f t="shared" ca="1" si="87"/>
        <v>0.1027</v>
      </c>
      <c r="I943" s="27">
        <f t="shared" ca="1" si="88"/>
        <v>593.13</v>
      </c>
      <c r="J943" s="27">
        <f t="shared" ca="1" si="89"/>
        <v>1025.6813442957719</v>
      </c>
      <c r="L943" s="4">
        <v>938</v>
      </c>
      <c r="M943" s="62">
        <v>7.35</v>
      </c>
      <c r="N943" s="63">
        <v>0.12359999999999999</v>
      </c>
      <c r="O943" s="27">
        <v>1291.67</v>
      </c>
      <c r="P943" s="27">
        <v>6012.91968693935</v>
      </c>
      <c r="R943" s="27">
        <v>9839.745207287815</v>
      </c>
      <c r="S943" s="28">
        <f t="shared" si="91"/>
        <v>0.93800000000000072</v>
      </c>
    </row>
    <row r="944" spans="6:19">
      <c r="F944" s="4">
        <f t="shared" si="90"/>
        <v>939</v>
      </c>
      <c r="G944" s="62">
        <f t="shared" ca="1" si="86"/>
        <v>7.62</v>
      </c>
      <c r="H944" s="61">
        <f t="shared" ca="1" si="87"/>
        <v>9.3000000000000013E-2</v>
      </c>
      <c r="I944" s="27">
        <f t="shared" ca="1" si="88"/>
        <v>686.96</v>
      </c>
      <c r="J944" s="27">
        <f t="shared" ca="1" si="89"/>
        <v>3635.5301726081912</v>
      </c>
      <c r="L944" s="4">
        <v>939</v>
      </c>
      <c r="M944" s="62">
        <v>6.74</v>
      </c>
      <c r="N944" s="63">
        <v>6.7799999999999999E-2</v>
      </c>
      <c r="O944" s="27">
        <v>1291.67</v>
      </c>
      <c r="P944" s="27">
        <v>6807.8418706552357</v>
      </c>
      <c r="R944" s="27">
        <v>9847.8080447096636</v>
      </c>
      <c r="S944" s="28">
        <f t="shared" si="91"/>
        <v>0.93900000000000072</v>
      </c>
    </row>
    <row r="945" spans="6:19">
      <c r="F945" s="4">
        <f t="shared" si="90"/>
        <v>940</v>
      </c>
      <c r="G945" s="62">
        <f t="shared" ca="1" si="86"/>
        <v>9.02</v>
      </c>
      <c r="H945" s="61">
        <f t="shared" ca="1" si="87"/>
        <v>0.10339999999999999</v>
      </c>
      <c r="I945" s="27">
        <f t="shared" ca="1" si="88"/>
        <v>1014.56</v>
      </c>
      <c r="J945" s="27">
        <f t="shared" ca="1" si="89"/>
        <v>5772.6958778211347</v>
      </c>
      <c r="L945" s="4">
        <v>940</v>
      </c>
      <c r="M945" s="62">
        <v>2.31</v>
      </c>
      <c r="N945" s="63">
        <v>6.8000000000000005E-2</v>
      </c>
      <c r="O945" s="27">
        <v>617.33000000000004</v>
      </c>
      <c r="P945" s="27">
        <v>1279.9218629527591</v>
      </c>
      <c r="R945" s="27">
        <v>9902.8490295945212</v>
      </c>
      <c r="S945" s="28">
        <f t="shared" si="91"/>
        <v>0.94000000000000072</v>
      </c>
    </row>
    <row r="946" spans="6:19">
      <c r="F946" s="4">
        <f t="shared" si="90"/>
        <v>941</v>
      </c>
      <c r="G946" s="62">
        <f t="shared" ca="1" si="86"/>
        <v>1.31</v>
      </c>
      <c r="H946" s="61">
        <f t="shared" ca="1" si="87"/>
        <v>6.9199999999999998E-2</v>
      </c>
      <c r="I946" s="27">
        <f t="shared" ca="1" si="88"/>
        <v>1074.4100000000001</v>
      </c>
      <c r="J946" s="27">
        <f t="shared" ca="1" si="89"/>
        <v>1302.9755277964407</v>
      </c>
      <c r="L946" s="4">
        <v>941</v>
      </c>
      <c r="M946" s="62">
        <v>1.31</v>
      </c>
      <c r="N946" s="63">
        <v>0.1042</v>
      </c>
      <c r="O946" s="27">
        <v>629.39</v>
      </c>
      <c r="P946" s="27">
        <v>735.52642078500833</v>
      </c>
      <c r="R946" s="27">
        <v>9927.5601969784002</v>
      </c>
      <c r="S946" s="28">
        <f t="shared" si="91"/>
        <v>0.94100000000000072</v>
      </c>
    </row>
    <row r="947" spans="6:19">
      <c r="F947" s="4">
        <f t="shared" si="90"/>
        <v>942</v>
      </c>
      <c r="G947" s="62">
        <f t="shared" ca="1" si="86"/>
        <v>4.8499999999999996</v>
      </c>
      <c r="H947" s="61">
        <f t="shared" ca="1" si="87"/>
        <v>7.8899999999999998E-2</v>
      </c>
      <c r="I947" s="27">
        <f t="shared" ca="1" si="88"/>
        <v>331.83</v>
      </c>
      <c r="J947" s="27">
        <f t="shared" ca="1" si="89"/>
        <v>1295.7914097890798</v>
      </c>
      <c r="L947" s="4">
        <v>942</v>
      </c>
      <c r="M947" s="62">
        <v>6.61</v>
      </c>
      <c r="N947" s="63">
        <v>8.0399999999999985E-2</v>
      </c>
      <c r="O947" s="27">
        <v>2875.6</v>
      </c>
      <c r="P947" s="27">
        <v>14313.645869317495</v>
      </c>
      <c r="R947" s="27">
        <v>10009.721408119674</v>
      </c>
      <c r="S947" s="28">
        <f t="shared" si="91"/>
        <v>0.94200000000000073</v>
      </c>
    </row>
    <row r="948" spans="6:19">
      <c r="F948" s="4">
        <f t="shared" si="90"/>
        <v>943</v>
      </c>
      <c r="G948" s="62">
        <f t="shared" ca="1" si="86"/>
        <v>9.9700000000000006</v>
      </c>
      <c r="H948" s="61">
        <f t="shared" ca="1" si="87"/>
        <v>7.0000000000000007E-2</v>
      </c>
      <c r="I948" s="27">
        <f t="shared" ca="1" si="88"/>
        <v>790.27</v>
      </c>
      <c r="J948" s="27">
        <f t="shared" ca="1" si="89"/>
        <v>5538.8650719811367</v>
      </c>
      <c r="L948" s="4">
        <v>943</v>
      </c>
      <c r="M948" s="62">
        <v>9.85</v>
      </c>
      <c r="N948" s="63">
        <v>6.1100000000000002E-2</v>
      </c>
      <c r="O948" s="27">
        <v>386.29</v>
      </c>
      <c r="P948" s="27">
        <v>2797.1495371921287</v>
      </c>
      <c r="R948" s="27">
        <v>10014.590517295652</v>
      </c>
      <c r="S948" s="28">
        <f t="shared" si="91"/>
        <v>0.94300000000000073</v>
      </c>
    </row>
    <row r="949" spans="6:19">
      <c r="F949" s="4">
        <f t="shared" si="90"/>
        <v>944</v>
      </c>
      <c r="G949" s="62">
        <f t="shared" ca="1" si="86"/>
        <v>3.63</v>
      </c>
      <c r="H949" s="61">
        <f t="shared" ca="1" si="87"/>
        <v>9.4E-2</v>
      </c>
      <c r="I949" s="27">
        <f t="shared" ca="1" si="88"/>
        <v>1197.8399999999999</v>
      </c>
      <c r="J949" s="27">
        <f t="shared" ca="1" si="89"/>
        <v>3546.150410297193</v>
      </c>
      <c r="L949" s="4">
        <v>944</v>
      </c>
      <c r="M949" s="62">
        <v>6.74</v>
      </c>
      <c r="N949" s="63">
        <v>0.1042</v>
      </c>
      <c r="O949" s="27">
        <v>585.22</v>
      </c>
      <c r="P949" s="27">
        <v>2736.8640321812995</v>
      </c>
      <c r="R949" s="27">
        <v>10063.724915352072</v>
      </c>
      <c r="S949" s="28">
        <f t="shared" si="91"/>
        <v>0.94400000000000073</v>
      </c>
    </row>
    <row r="950" spans="6:19">
      <c r="F950" s="4">
        <f t="shared" si="90"/>
        <v>945</v>
      </c>
      <c r="G950" s="62">
        <f t="shared" ca="1" si="86"/>
        <v>8.48</v>
      </c>
      <c r="H950" s="61">
        <f t="shared" ca="1" si="87"/>
        <v>0.1009</v>
      </c>
      <c r="I950" s="27">
        <f t="shared" ca="1" si="88"/>
        <v>278.54000000000002</v>
      </c>
      <c r="J950" s="27">
        <f t="shared" ca="1" si="89"/>
        <v>1538.8272145335034</v>
      </c>
      <c r="L950" s="4">
        <v>945</v>
      </c>
      <c r="M950" s="62">
        <v>4.55</v>
      </c>
      <c r="N950" s="63">
        <v>0.12359999999999999</v>
      </c>
      <c r="O950" s="27">
        <v>1448.1</v>
      </c>
      <c r="P950" s="27">
        <v>4821.6157323948428</v>
      </c>
      <c r="R950" s="27">
        <v>10156.906629952793</v>
      </c>
      <c r="S950" s="28">
        <f t="shared" si="91"/>
        <v>0.94500000000000073</v>
      </c>
    </row>
    <row r="951" spans="6:19">
      <c r="F951" s="4">
        <f t="shared" si="90"/>
        <v>946</v>
      </c>
      <c r="G951" s="62">
        <f t="shared" ca="1" si="86"/>
        <v>2.17</v>
      </c>
      <c r="H951" s="61">
        <f t="shared" ca="1" si="87"/>
        <v>6.8000000000000005E-2</v>
      </c>
      <c r="I951" s="27">
        <f t="shared" ca="1" si="88"/>
        <v>1317.25</v>
      </c>
      <c r="J951" s="27">
        <f t="shared" ca="1" si="89"/>
        <v>2577.1097877159455</v>
      </c>
      <c r="L951" s="4">
        <v>946</v>
      </c>
      <c r="M951" s="62">
        <v>9.02</v>
      </c>
      <c r="N951" s="63">
        <v>0.1075</v>
      </c>
      <c r="O951" s="27">
        <v>792.51</v>
      </c>
      <c r="P951" s="27">
        <v>4437.1340606636622</v>
      </c>
      <c r="R951" s="27">
        <v>10194.441465078618</v>
      </c>
      <c r="S951" s="28">
        <f t="shared" si="91"/>
        <v>0.94600000000000073</v>
      </c>
    </row>
    <row r="952" spans="6:19">
      <c r="F952" s="4">
        <f t="shared" si="90"/>
        <v>947</v>
      </c>
      <c r="G952" s="62">
        <f t="shared" ca="1" si="86"/>
        <v>1.72</v>
      </c>
      <c r="H952" s="61">
        <f t="shared" ca="1" si="87"/>
        <v>0.10060000000000001</v>
      </c>
      <c r="I952" s="27">
        <f t="shared" ca="1" si="88"/>
        <v>1212.2</v>
      </c>
      <c r="J952" s="27">
        <f t="shared" ca="1" si="89"/>
        <v>1831.5218932913333</v>
      </c>
      <c r="L952" s="4">
        <v>947</v>
      </c>
      <c r="M952" s="62">
        <v>4.6900000000000004</v>
      </c>
      <c r="N952" s="63">
        <v>0.10099999999999999</v>
      </c>
      <c r="O952" s="27">
        <v>1523.06</v>
      </c>
      <c r="P952" s="27">
        <v>5476.665244527424</v>
      </c>
      <c r="R952" s="27">
        <v>10214.84949940568</v>
      </c>
      <c r="S952" s="28">
        <f t="shared" si="91"/>
        <v>0.94700000000000073</v>
      </c>
    </row>
    <row r="953" spans="6:19">
      <c r="F953" s="4">
        <f t="shared" si="90"/>
        <v>948</v>
      </c>
      <c r="G953" s="62">
        <f t="shared" ca="1" si="86"/>
        <v>2.52</v>
      </c>
      <c r="H953" s="61">
        <f t="shared" ca="1" si="87"/>
        <v>7.0000000000000007E-2</v>
      </c>
      <c r="I953" s="27">
        <f t="shared" ca="1" si="88"/>
        <v>403.85</v>
      </c>
      <c r="J953" s="27">
        <f t="shared" ca="1" si="89"/>
        <v>904.37440219884127</v>
      </c>
      <c r="L953" s="4">
        <v>948</v>
      </c>
      <c r="M953" s="62">
        <v>7.79</v>
      </c>
      <c r="N953" s="63">
        <v>9.5799999999999996E-2</v>
      </c>
      <c r="O953" s="27">
        <v>881.39</v>
      </c>
      <c r="P953" s="27">
        <v>4689.0743910225538</v>
      </c>
      <c r="R953" s="27">
        <v>10232.613097385989</v>
      </c>
      <c r="S953" s="28">
        <f t="shared" si="91"/>
        <v>0.94800000000000073</v>
      </c>
    </row>
    <row r="954" spans="6:19">
      <c r="F954" s="4">
        <f t="shared" si="90"/>
        <v>949</v>
      </c>
      <c r="G954" s="62">
        <f t="shared" ca="1" si="86"/>
        <v>4.29</v>
      </c>
      <c r="H954" s="61">
        <f t="shared" ca="1" si="87"/>
        <v>6.5099999999999991E-2</v>
      </c>
      <c r="I954" s="27">
        <f t="shared" ca="1" si="88"/>
        <v>2080.1999999999998</v>
      </c>
      <c r="J954" s="27">
        <f t="shared" ca="1" si="89"/>
        <v>7574.7224975354002</v>
      </c>
      <c r="L954" s="4">
        <v>949</v>
      </c>
      <c r="M954" s="62">
        <v>7.79</v>
      </c>
      <c r="N954" s="63">
        <v>6.3E-2</v>
      </c>
      <c r="O954" s="27">
        <v>403.85</v>
      </c>
      <c r="P954" s="27">
        <v>2427.5458099779225</v>
      </c>
      <c r="R954" s="27">
        <v>10306.864272823541</v>
      </c>
      <c r="S954" s="28">
        <f t="shared" si="91"/>
        <v>0.94900000000000073</v>
      </c>
    </row>
    <row r="955" spans="6:19">
      <c r="F955" s="4">
        <f t="shared" si="90"/>
        <v>950</v>
      </c>
      <c r="G955" s="62">
        <f t="shared" ca="1" si="86"/>
        <v>6.85</v>
      </c>
      <c r="H955" s="61">
        <f t="shared" ca="1" si="87"/>
        <v>0.1076</v>
      </c>
      <c r="I955" s="27">
        <f t="shared" ca="1" si="88"/>
        <v>1094.57</v>
      </c>
      <c r="J955" s="27">
        <f t="shared" ca="1" si="89"/>
        <v>5121.2264212808141</v>
      </c>
      <c r="L955" s="4">
        <v>950</v>
      </c>
      <c r="M955" s="62">
        <v>1.69</v>
      </c>
      <c r="N955" s="63">
        <v>7.1800000000000003E-2</v>
      </c>
      <c r="O955" s="27">
        <v>2553.86</v>
      </c>
      <c r="P955" s="27">
        <v>3933.1658031337497</v>
      </c>
      <c r="R955" s="27">
        <v>10374.078415632857</v>
      </c>
      <c r="S955" s="28">
        <f t="shared" si="91"/>
        <v>0.95000000000000073</v>
      </c>
    </row>
    <row r="956" spans="6:19">
      <c r="F956" s="4">
        <f t="shared" si="90"/>
        <v>951</v>
      </c>
      <c r="G956" s="62">
        <f t="shared" ca="1" si="86"/>
        <v>9.02</v>
      </c>
      <c r="H956" s="61">
        <f t="shared" ca="1" si="87"/>
        <v>5.9500000000000004E-2</v>
      </c>
      <c r="I956" s="27">
        <f t="shared" ca="1" si="88"/>
        <v>1154.49</v>
      </c>
      <c r="J956" s="27">
        <f t="shared" ca="1" si="89"/>
        <v>7882.9263711533358</v>
      </c>
      <c r="L956" s="4">
        <v>951</v>
      </c>
      <c r="M956" s="62">
        <v>2</v>
      </c>
      <c r="N956" s="63">
        <v>9.98E-2</v>
      </c>
      <c r="O956" s="27">
        <v>1013.63</v>
      </c>
      <c r="P956" s="27">
        <v>1759.6648397875326</v>
      </c>
      <c r="R956" s="27">
        <v>10410.600289598304</v>
      </c>
      <c r="S956" s="28">
        <f t="shared" si="91"/>
        <v>0.95100000000000073</v>
      </c>
    </row>
    <row r="957" spans="6:19">
      <c r="F957" s="4">
        <f t="shared" si="90"/>
        <v>952</v>
      </c>
      <c r="G957" s="62">
        <f t="shared" ca="1" si="86"/>
        <v>1.07</v>
      </c>
      <c r="H957" s="61">
        <f t="shared" ca="1" si="87"/>
        <v>9.4200000000000006E-2</v>
      </c>
      <c r="I957" s="27">
        <f t="shared" ca="1" si="88"/>
        <v>739.1</v>
      </c>
      <c r="J957" s="27">
        <f t="shared" ca="1" si="89"/>
        <v>720.51517374092987</v>
      </c>
      <c r="L957" s="4">
        <v>952</v>
      </c>
      <c r="M957" s="62">
        <v>6.89</v>
      </c>
      <c r="N957" s="63">
        <v>8.1099999999999992E-2</v>
      </c>
      <c r="O957" s="27">
        <v>1539.49</v>
      </c>
      <c r="P957" s="27">
        <v>7890.3501950691416</v>
      </c>
      <c r="R957" s="27">
        <v>10480.187975348026</v>
      </c>
      <c r="S957" s="28">
        <f t="shared" si="91"/>
        <v>0.95200000000000073</v>
      </c>
    </row>
    <row r="958" spans="6:19">
      <c r="F958" s="4">
        <f t="shared" si="90"/>
        <v>953</v>
      </c>
      <c r="G958" s="62">
        <f t="shared" ca="1" si="86"/>
        <v>4.55</v>
      </c>
      <c r="H958" s="61">
        <f t="shared" ca="1" si="87"/>
        <v>7.7600000000000002E-2</v>
      </c>
      <c r="I958" s="27">
        <f t="shared" ca="1" si="88"/>
        <v>689.73</v>
      </c>
      <c r="J958" s="27">
        <f t="shared" ca="1" si="89"/>
        <v>2562.1827981292763</v>
      </c>
      <c r="L958" s="4">
        <v>953</v>
      </c>
      <c r="M958" s="62">
        <v>8.5299999999999994</v>
      </c>
      <c r="N958" s="63">
        <v>0.1075</v>
      </c>
      <c r="O958" s="27">
        <v>1294.1099999999999</v>
      </c>
      <c r="P958" s="27">
        <v>6999.6234169211039</v>
      </c>
      <c r="R958" s="27">
        <v>10520.714670388374</v>
      </c>
      <c r="S958" s="28">
        <f t="shared" si="91"/>
        <v>0.95300000000000074</v>
      </c>
    </row>
    <row r="959" spans="6:19">
      <c r="F959" s="4">
        <f t="shared" si="90"/>
        <v>954</v>
      </c>
      <c r="G959" s="62">
        <f t="shared" ca="1" si="86"/>
        <v>6.06</v>
      </c>
      <c r="H959" s="61">
        <f t="shared" ca="1" si="87"/>
        <v>0.10189999999999999</v>
      </c>
      <c r="I959" s="27">
        <f t="shared" ca="1" si="88"/>
        <v>1264.29</v>
      </c>
      <c r="J959" s="27">
        <f t="shared" ca="1" si="89"/>
        <v>5516.0267997423316</v>
      </c>
      <c r="L959" s="4">
        <v>954</v>
      </c>
      <c r="M959" s="62">
        <v>1.47</v>
      </c>
      <c r="N959" s="63">
        <v>0.1014</v>
      </c>
      <c r="O959" s="27">
        <v>1317.25</v>
      </c>
      <c r="P959" s="27">
        <v>1719.4093613381701</v>
      </c>
      <c r="R959" s="27">
        <v>10553.520273795591</v>
      </c>
      <c r="S959" s="28">
        <f t="shared" si="91"/>
        <v>0.95400000000000074</v>
      </c>
    </row>
    <row r="960" spans="6:19">
      <c r="F960" s="4">
        <f t="shared" si="90"/>
        <v>955</v>
      </c>
      <c r="G960" s="62">
        <f t="shared" ca="1" si="86"/>
        <v>6.37</v>
      </c>
      <c r="H960" s="61">
        <f t="shared" ca="1" si="87"/>
        <v>0.1128</v>
      </c>
      <c r="I960" s="27">
        <f t="shared" ca="1" si="88"/>
        <v>381</v>
      </c>
      <c r="J960" s="27">
        <f t="shared" ca="1" si="89"/>
        <v>1667.8850539090874</v>
      </c>
      <c r="L960" s="4">
        <v>955</v>
      </c>
      <c r="M960" s="62">
        <v>2.29</v>
      </c>
      <c r="N960" s="63">
        <v>0.1142</v>
      </c>
      <c r="O960" s="27">
        <v>469.34</v>
      </c>
      <c r="P960" s="27">
        <v>901.50092214143319</v>
      </c>
      <c r="R960" s="27">
        <v>10600.324024100495</v>
      </c>
      <c r="S960" s="28">
        <f t="shared" si="91"/>
        <v>0.95500000000000074</v>
      </c>
    </row>
    <row r="961" spans="6:19">
      <c r="F961" s="4">
        <f t="shared" si="90"/>
        <v>956</v>
      </c>
      <c r="G961" s="62">
        <f t="shared" ca="1" si="86"/>
        <v>3.63</v>
      </c>
      <c r="H961" s="61">
        <f t="shared" ca="1" si="87"/>
        <v>8.1699999999999995E-2</v>
      </c>
      <c r="I961" s="27">
        <f t="shared" ca="1" si="88"/>
        <v>1960.95</v>
      </c>
      <c r="J961" s="27">
        <f t="shared" ca="1" si="89"/>
        <v>5953.520582747552</v>
      </c>
      <c r="L961" s="4">
        <v>956</v>
      </c>
      <c r="M961" s="62">
        <v>4.08</v>
      </c>
      <c r="N961" s="63">
        <v>7.1800000000000003E-2</v>
      </c>
      <c r="O961" s="27">
        <v>331.83</v>
      </c>
      <c r="P961" s="27">
        <v>1138.7993240406477</v>
      </c>
      <c r="R961" s="27">
        <v>10654.296182273229</v>
      </c>
      <c r="S961" s="28">
        <f t="shared" si="91"/>
        <v>0.95600000000000074</v>
      </c>
    </row>
    <row r="962" spans="6:19">
      <c r="F962" s="4">
        <f t="shared" si="90"/>
        <v>957</v>
      </c>
      <c r="G962" s="62">
        <f t="shared" ca="1" si="86"/>
        <v>6.89</v>
      </c>
      <c r="H962" s="61">
        <f t="shared" ca="1" si="87"/>
        <v>0.10189999999999999</v>
      </c>
      <c r="I962" s="27">
        <f t="shared" ca="1" si="88"/>
        <v>689</v>
      </c>
      <c r="J962" s="27">
        <f t="shared" ca="1" si="89"/>
        <v>3296.6732642768352</v>
      </c>
      <c r="L962" s="4">
        <v>957</v>
      </c>
      <c r="M962" s="62">
        <v>9.51</v>
      </c>
      <c r="N962" s="63">
        <v>3.9399999999999998E-2</v>
      </c>
      <c r="O962" s="27">
        <v>561.70000000000005</v>
      </c>
      <c r="P962" s="27">
        <v>4384.3574612921439</v>
      </c>
      <c r="R962" s="27">
        <v>10743.558577410098</v>
      </c>
      <c r="S962" s="28">
        <f t="shared" si="91"/>
        <v>0.95700000000000074</v>
      </c>
    </row>
    <row r="963" spans="6:19">
      <c r="F963" s="4">
        <f t="shared" si="90"/>
        <v>958</v>
      </c>
      <c r="G963" s="62">
        <f t="shared" ca="1" si="86"/>
        <v>7.04</v>
      </c>
      <c r="H963" s="61">
        <f t="shared" ca="1" si="87"/>
        <v>7.4900000000000008E-2</v>
      </c>
      <c r="I963" s="27">
        <f t="shared" ca="1" si="88"/>
        <v>2080.1999999999998</v>
      </c>
      <c r="J963" s="27">
        <f t="shared" ca="1" si="89"/>
        <v>11070.121838094257</v>
      </c>
      <c r="L963" s="4">
        <v>958</v>
      </c>
      <c r="M963" s="62">
        <v>1.04</v>
      </c>
      <c r="N963" s="63">
        <v>7.1800000000000003E-2</v>
      </c>
      <c r="O963" s="27">
        <v>629.39</v>
      </c>
      <c r="P963" s="27">
        <v>609.87979939694242</v>
      </c>
      <c r="R963" s="27">
        <v>10766.778219896689</v>
      </c>
      <c r="S963" s="28">
        <f t="shared" si="91"/>
        <v>0.95800000000000074</v>
      </c>
    </row>
    <row r="964" spans="6:19">
      <c r="F964" s="4">
        <f t="shared" si="90"/>
        <v>959</v>
      </c>
      <c r="G964" s="62">
        <f t="shared" ca="1" si="86"/>
        <v>6</v>
      </c>
      <c r="H964" s="61">
        <f t="shared" ca="1" si="87"/>
        <v>8.7599999999999997E-2</v>
      </c>
      <c r="I964" s="27">
        <f t="shared" ca="1" si="88"/>
        <v>1751.72</v>
      </c>
      <c r="J964" s="27">
        <f t="shared" ca="1" si="89"/>
        <v>7914.6212247887315</v>
      </c>
      <c r="L964" s="4">
        <v>959</v>
      </c>
      <c r="M964" s="62">
        <v>4.55</v>
      </c>
      <c r="N964" s="63">
        <v>0.1076</v>
      </c>
      <c r="O964" s="27">
        <v>739.1</v>
      </c>
      <c r="P964" s="27">
        <v>2554.2798018086719</v>
      </c>
      <c r="R964" s="27">
        <v>10849.280970005138</v>
      </c>
      <c r="S964" s="28">
        <f t="shared" si="91"/>
        <v>0.95900000000000074</v>
      </c>
    </row>
    <row r="965" spans="6:19">
      <c r="F965" s="4">
        <f t="shared" si="90"/>
        <v>960</v>
      </c>
      <c r="G965" s="62">
        <f t="shared" ca="1" si="86"/>
        <v>2.83</v>
      </c>
      <c r="H965" s="61">
        <f t="shared" ca="1" si="87"/>
        <v>7.5399999999999995E-2</v>
      </c>
      <c r="I965" s="27">
        <f t="shared" ca="1" si="88"/>
        <v>2875.6</v>
      </c>
      <c r="J965" s="27">
        <f t="shared" ca="1" si="89"/>
        <v>7091.3387696277714</v>
      </c>
      <c r="L965" s="4">
        <v>960</v>
      </c>
      <c r="M965" s="62">
        <v>4.55</v>
      </c>
      <c r="N965" s="63">
        <v>0.1016</v>
      </c>
      <c r="O965" s="27">
        <v>1601.27</v>
      </c>
      <c r="P965" s="27">
        <v>5612.9630293035352</v>
      </c>
      <c r="R965" s="27">
        <v>10884.087071069742</v>
      </c>
      <c r="S965" s="28">
        <f t="shared" si="91"/>
        <v>0.96000000000000074</v>
      </c>
    </row>
    <row r="966" spans="6:19">
      <c r="F966" s="4">
        <f t="shared" si="90"/>
        <v>961</v>
      </c>
      <c r="G966" s="62">
        <f t="shared" ca="1" si="86"/>
        <v>3.9</v>
      </c>
      <c r="H966" s="61">
        <f t="shared" ca="1" si="87"/>
        <v>8.0799999999999997E-2</v>
      </c>
      <c r="I966" s="27">
        <f t="shared" ca="1" si="88"/>
        <v>770.87</v>
      </c>
      <c r="J966" s="27">
        <f t="shared" ca="1" si="89"/>
        <v>2494.1403827651366</v>
      </c>
      <c r="L966" s="4">
        <v>961</v>
      </c>
      <c r="M966" s="62">
        <v>3.96</v>
      </c>
      <c r="N966" s="63">
        <v>7.0000000000000007E-2</v>
      </c>
      <c r="O966" s="27">
        <v>617.33000000000004</v>
      </c>
      <c r="P966" s="27">
        <v>2072.7942417690329</v>
      </c>
      <c r="R966" s="27">
        <v>10907.003871215786</v>
      </c>
      <c r="S966" s="28">
        <f t="shared" si="91"/>
        <v>0.96100000000000074</v>
      </c>
    </row>
    <row r="967" spans="6:19">
      <c r="F967" s="4">
        <f t="shared" si="90"/>
        <v>962</v>
      </c>
      <c r="G967" s="62">
        <f t="shared" ref="G967:G1005" ca="1" si="92">VLOOKUP(ROUND(RANDBETWEEN(1,100),0),$A$1:$D$102,2,FALSE)</f>
        <v>1.47</v>
      </c>
      <c r="H967" s="61">
        <f t="shared" ref="H967:H1005" ca="1" si="93">VLOOKUP(ROUND(RANDBETWEEN(1,100),0),$A$1:$D$102,3,FALSE)</f>
        <v>0.10339999999999999</v>
      </c>
      <c r="I967" s="27">
        <f t="shared" ref="I967:I1005" ca="1" si="94">VLOOKUP(ROUND(RANDBETWEEN(1,100),0),$A$1:$D$102,4,FALSE)</f>
        <v>1597.56</v>
      </c>
      <c r="J967" s="27">
        <f t="shared" ref="J967:J1005" ca="1" si="95">PV(H967,G967,-I967)</f>
        <v>2080.6671919554997</v>
      </c>
      <c r="L967" s="4">
        <v>962</v>
      </c>
      <c r="M967" s="62">
        <v>9.9700000000000006</v>
      </c>
      <c r="N967" s="63">
        <v>0.10189999999999999</v>
      </c>
      <c r="O967" s="27">
        <v>2820.93</v>
      </c>
      <c r="P967" s="27">
        <v>17162.231225638181</v>
      </c>
      <c r="R967" s="27">
        <v>11016.709824100082</v>
      </c>
      <c r="S967" s="28">
        <f t="shared" si="91"/>
        <v>0.96200000000000074</v>
      </c>
    </row>
    <row r="968" spans="6:19">
      <c r="F968" s="4">
        <f t="shared" ref="F968:F1005" si="96">F967+1</f>
        <v>963</v>
      </c>
      <c r="G968" s="62">
        <f t="shared" ca="1" si="92"/>
        <v>4.32</v>
      </c>
      <c r="H968" s="61">
        <f t="shared" ca="1" si="93"/>
        <v>0.10339999999999999</v>
      </c>
      <c r="I968" s="27">
        <f t="shared" ca="1" si="94"/>
        <v>1074.4100000000001</v>
      </c>
      <c r="J968" s="27">
        <f t="shared" ca="1" si="95"/>
        <v>3598.1030454704864</v>
      </c>
      <c r="L968" s="4">
        <v>963</v>
      </c>
      <c r="M968" s="62">
        <v>9.51</v>
      </c>
      <c r="N968" s="63">
        <v>0.1007</v>
      </c>
      <c r="O968" s="27">
        <v>1270.27</v>
      </c>
      <c r="P968" s="27">
        <v>7549.2213475066819</v>
      </c>
      <c r="R968" s="27">
        <v>11053.411577608193</v>
      </c>
      <c r="S968" s="28">
        <f t="shared" ref="S968:S1005" si="97">S967+1/1000</f>
        <v>0.96300000000000074</v>
      </c>
    </row>
    <row r="969" spans="6:19">
      <c r="F969" s="4">
        <f t="shared" si="96"/>
        <v>964</v>
      </c>
      <c r="G969" s="62">
        <f t="shared" ca="1" si="92"/>
        <v>7.38</v>
      </c>
      <c r="H969" s="61">
        <f t="shared" ca="1" si="93"/>
        <v>7.5399999999999995E-2</v>
      </c>
      <c r="I969" s="27">
        <f t="shared" ca="1" si="94"/>
        <v>704.34</v>
      </c>
      <c r="J969" s="27">
        <f t="shared" ca="1" si="95"/>
        <v>3878.4677474733089</v>
      </c>
      <c r="L969" s="4">
        <v>964</v>
      </c>
      <c r="M969" s="62">
        <v>4.29</v>
      </c>
      <c r="N969" s="63">
        <v>8.7599999999999997E-2</v>
      </c>
      <c r="O969" s="27">
        <v>1150.4100000000001</v>
      </c>
      <c r="P969" s="27">
        <v>3972.5299227844507</v>
      </c>
      <c r="R969" s="27">
        <v>11110.957317536227</v>
      </c>
      <c r="S969" s="28">
        <f t="shared" si="97"/>
        <v>0.96400000000000075</v>
      </c>
    </row>
    <row r="970" spans="6:19">
      <c r="F970" s="4">
        <f t="shared" si="96"/>
        <v>965</v>
      </c>
      <c r="G970" s="62">
        <f t="shared" ca="1" si="92"/>
        <v>2.61</v>
      </c>
      <c r="H970" s="61">
        <f t="shared" ca="1" si="93"/>
        <v>3.4799999999999998E-2</v>
      </c>
      <c r="I970" s="27">
        <f t="shared" ca="1" si="94"/>
        <v>1401.26</v>
      </c>
      <c r="J970" s="27">
        <f t="shared" ca="1" si="95"/>
        <v>3439.2714818532336</v>
      </c>
      <c r="L970" s="4">
        <v>965</v>
      </c>
      <c r="M970" s="62">
        <v>3.52</v>
      </c>
      <c r="N970" s="63">
        <v>0.1014</v>
      </c>
      <c r="O970" s="27">
        <v>1579.04</v>
      </c>
      <c r="P970" s="27">
        <v>4488.0801791347722</v>
      </c>
      <c r="R970" s="27">
        <v>11124.428582540815</v>
      </c>
      <c r="S970" s="28">
        <f t="shared" si="97"/>
        <v>0.96500000000000075</v>
      </c>
    </row>
    <row r="971" spans="6:19">
      <c r="F971" s="4">
        <f t="shared" si="96"/>
        <v>966</v>
      </c>
      <c r="G971" s="62">
        <f t="shared" ca="1" si="92"/>
        <v>1.99</v>
      </c>
      <c r="H971" s="61">
        <f t="shared" ca="1" si="93"/>
        <v>6.1100000000000002E-2</v>
      </c>
      <c r="I971" s="27">
        <f t="shared" ca="1" si="94"/>
        <v>629.39</v>
      </c>
      <c r="J971" s="27">
        <f t="shared" ca="1" si="95"/>
        <v>1146.7152708040039</v>
      </c>
      <c r="L971" s="4">
        <v>966</v>
      </c>
      <c r="M971" s="62">
        <v>9.51</v>
      </c>
      <c r="N971" s="63">
        <v>7.5700000000000003E-2</v>
      </c>
      <c r="O971" s="27">
        <v>686.96</v>
      </c>
      <c r="P971" s="27">
        <v>4541.0711441552185</v>
      </c>
      <c r="R971" s="27">
        <v>11125.830843015914</v>
      </c>
      <c r="S971" s="28">
        <f t="shared" si="97"/>
        <v>0.96600000000000075</v>
      </c>
    </row>
    <row r="972" spans="6:19">
      <c r="F972" s="4">
        <f t="shared" si="96"/>
        <v>967</v>
      </c>
      <c r="G972" s="62">
        <f t="shared" ca="1" si="92"/>
        <v>2.83</v>
      </c>
      <c r="H972" s="61">
        <f t="shared" ca="1" si="93"/>
        <v>0.1207</v>
      </c>
      <c r="I972" s="27">
        <f t="shared" ca="1" si="94"/>
        <v>817.36</v>
      </c>
      <c r="J972" s="27">
        <f t="shared" ca="1" si="95"/>
        <v>1866.6934661926975</v>
      </c>
      <c r="L972" s="4">
        <v>967</v>
      </c>
      <c r="M972" s="62">
        <v>7.19</v>
      </c>
      <c r="N972" s="63">
        <v>0.1149</v>
      </c>
      <c r="O972" s="27">
        <v>1725.86</v>
      </c>
      <c r="P972" s="27">
        <v>8148.9169509581934</v>
      </c>
      <c r="R972" s="27">
        <v>11243.558484533034</v>
      </c>
      <c r="S972" s="28">
        <f t="shared" si="97"/>
        <v>0.96700000000000075</v>
      </c>
    </row>
    <row r="973" spans="6:19">
      <c r="F973" s="4">
        <f t="shared" si="96"/>
        <v>968</v>
      </c>
      <c r="G973" s="62">
        <f t="shared" ca="1" si="92"/>
        <v>4.16</v>
      </c>
      <c r="H973" s="61">
        <f t="shared" ca="1" si="93"/>
        <v>9.9700000000000011E-2</v>
      </c>
      <c r="I973" s="27">
        <f t="shared" ca="1" si="94"/>
        <v>792.51</v>
      </c>
      <c r="J973" s="27">
        <f t="shared" ca="1" si="95"/>
        <v>2595.8041929649376</v>
      </c>
      <c r="L973" s="4">
        <v>968</v>
      </c>
      <c r="M973" s="62">
        <v>9.9700000000000006</v>
      </c>
      <c r="N973" s="63">
        <v>7.9299999999999995E-2</v>
      </c>
      <c r="O973" s="27">
        <v>430.74</v>
      </c>
      <c r="P973" s="27">
        <v>2893.6442666607099</v>
      </c>
      <c r="R973" s="27">
        <v>11296.908417329554</v>
      </c>
      <c r="S973" s="28">
        <f t="shared" si="97"/>
        <v>0.96800000000000075</v>
      </c>
    </row>
    <row r="974" spans="6:19">
      <c r="F974" s="4">
        <f t="shared" si="96"/>
        <v>969</v>
      </c>
      <c r="G974" s="62">
        <f t="shared" ca="1" si="92"/>
        <v>4.5599999999999996</v>
      </c>
      <c r="H974" s="61">
        <f t="shared" ca="1" si="93"/>
        <v>0.1027</v>
      </c>
      <c r="I974" s="27">
        <f t="shared" ca="1" si="94"/>
        <v>278.54000000000002</v>
      </c>
      <c r="J974" s="27">
        <f t="shared" ca="1" si="95"/>
        <v>975.52457621336134</v>
      </c>
      <c r="L974" s="4">
        <v>969</v>
      </c>
      <c r="M974" s="62">
        <v>2.52</v>
      </c>
      <c r="N974" s="63">
        <v>9.5799999999999996E-2</v>
      </c>
      <c r="O974" s="27">
        <v>1725.86</v>
      </c>
      <c r="P974" s="27">
        <v>3709.2741005014332</v>
      </c>
      <c r="R974" s="27">
        <v>11310.706406148545</v>
      </c>
      <c r="S974" s="28">
        <f t="shared" si="97"/>
        <v>0.96900000000000075</v>
      </c>
    </row>
    <row r="975" spans="6:19">
      <c r="F975" s="4">
        <f t="shared" si="96"/>
        <v>970</v>
      </c>
      <c r="G975" s="62">
        <f t="shared" ca="1" si="92"/>
        <v>1.58</v>
      </c>
      <c r="H975" s="61">
        <f t="shared" ca="1" si="93"/>
        <v>0.12210000000000001</v>
      </c>
      <c r="I975" s="27">
        <f t="shared" ca="1" si="94"/>
        <v>168.31</v>
      </c>
      <c r="J975" s="27">
        <f t="shared" ca="1" si="95"/>
        <v>229.39583125749792</v>
      </c>
      <c r="L975" s="4">
        <v>970</v>
      </c>
      <c r="M975" s="62">
        <v>1.0900000000000001</v>
      </c>
      <c r="N975" s="63">
        <v>8.0799999999999997E-2</v>
      </c>
      <c r="O975" s="27">
        <v>881.39</v>
      </c>
      <c r="P975" s="27">
        <v>885.83184498349374</v>
      </c>
      <c r="R975" s="27">
        <v>11314.872070616395</v>
      </c>
      <c r="S975" s="28">
        <f t="shared" si="97"/>
        <v>0.97000000000000075</v>
      </c>
    </row>
    <row r="976" spans="6:19">
      <c r="F976" s="4">
        <f t="shared" si="96"/>
        <v>971</v>
      </c>
      <c r="G976" s="62">
        <f t="shared" ca="1" si="92"/>
        <v>4.16</v>
      </c>
      <c r="H976" s="61">
        <f t="shared" ca="1" si="93"/>
        <v>4.7899999999999998E-2</v>
      </c>
      <c r="I976" s="27">
        <f t="shared" ca="1" si="94"/>
        <v>739.1</v>
      </c>
      <c r="J976" s="27">
        <f t="shared" ca="1" si="95"/>
        <v>2729.0849459022597</v>
      </c>
      <c r="L976" s="4">
        <v>971</v>
      </c>
      <c r="M976" s="62">
        <v>8.5299999999999994</v>
      </c>
      <c r="N976" s="63">
        <v>0.10439999999999999</v>
      </c>
      <c r="O976" s="27">
        <v>544.57000000000005</v>
      </c>
      <c r="P976" s="27">
        <v>2980.1195705679102</v>
      </c>
      <c r="R976" s="27">
        <v>11454.9613767016</v>
      </c>
      <c r="S976" s="28">
        <f t="shared" si="97"/>
        <v>0.97100000000000075</v>
      </c>
    </row>
    <row r="977" spans="6:19">
      <c r="F977" s="4">
        <f t="shared" si="96"/>
        <v>972</v>
      </c>
      <c r="G977" s="62">
        <f t="shared" ca="1" si="92"/>
        <v>2</v>
      </c>
      <c r="H977" s="61">
        <f t="shared" ca="1" si="93"/>
        <v>7.0000000000000007E-2</v>
      </c>
      <c r="I977" s="27">
        <f t="shared" ca="1" si="94"/>
        <v>475.35</v>
      </c>
      <c r="J977" s="27">
        <f t="shared" ca="1" si="95"/>
        <v>859.44143593326942</v>
      </c>
      <c r="L977" s="4">
        <v>972</v>
      </c>
      <c r="M977" s="62">
        <v>2.61</v>
      </c>
      <c r="N977" s="63">
        <v>6.8000000000000005E-2</v>
      </c>
      <c r="O977" s="27">
        <v>1960.95</v>
      </c>
      <c r="P977" s="27">
        <v>4549.7861235245573</v>
      </c>
      <c r="R977" s="27">
        <v>11640.14003014507</v>
      </c>
      <c r="S977" s="28">
        <f t="shared" si="97"/>
        <v>0.97200000000000075</v>
      </c>
    </row>
    <row r="978" spans="6:19">
      <c r="F978" s="4">
        <f t="shared" si="96"/>
        <v>973</v>
      </c>
      <c r="G978" s="62">
        <f t="shared" ca="1" si="92"/>
        <v>6.89</v>
      </c>
      <c r="H978" s="61">
        <f t="shared" ca="1" si="93"/>
        <v>0.10310000000000001</v>
      </c>
      <c r="I978" s="27">
        <f t="shared" ca="1" si="94"/>
        <v>1154.49</v>
      </c>
      <c r="J978" s="27">
        <f t="shared" ca="1" si="95"/>
        <v>5502.4907953909869</v>
      </c>
      <c r="L978" s="4">
        <v>973</v>
      </c>
      <c r="M978" s="62">
        <v>4.82</v>
      </c>
      <c r="N978" s="63">
        <v>0.1207</v>
      </c>
      <c r="O978" s="27">
        <v>1687.96</v>
      </c>
      <c r="P978" s="27">
        <v>5910.2468700024774</v>
      </c>
      <c r="R978" s="27">
        <v>11710.321382101014</v>
      </c>
      <c r="S978" s="28">
        <f t="shared" si="97"/>
        <v>0.97300000000000075</v>
      </c>
    </row>
    <row r="979" spans="6:19">
      <c r="F979" s="4">
        <f t="shared" si="96"/>
        <v>974</v>
      </c>
      <c r="G979" s="62">
        <f t="shared" ca="1" si="92"/>
        <v>3.43</v>
      </c>
      <c r="H979" s="61">
        <f t="shared" ca="1" si="93"/>
        <v>0.1067</v>
      </c>
      <c r="I979" s="27">
        <f t="shared" ca="1" si="94"/>
        <v>475.35</v>
      </c>
      <c r="J979" s="27">
        <f t="shared" ca="1" si="95"/>
        <v>1308.5231026999943</v>
      </c>
      <c r="L979" s="4">
        <v>974</v>
      </c>
      <c r="M979" s="62">
        <v>6.98</v>
      </c>
      <c r="N979" s="63">
        <v>0.1241</v>
      </c>
      <c r="O979" s="27">
        <v>2187.52</v>
      </c>
      <c r="P979" s="27">
        <v>9836.6398180201813</v>
      </c>
      <c r="R979" s="27">
        <v>11771.115441300732</v>
      </c>
      <c r="S979" s="28">
        <f t="shared" si="97"/>
        <v>0.97400000000000075</v>
      </c>
    </row>
    <row r="980" spans="6:19">
      <c r="F980" s="4">
        <f t="shared" si="96"/>
        <v>975</v>
      </c>
      <c r="G980" s="62">
        <f t="shared" ca="1" si="92"/>
        <v>5.41</v>
      </c>
      <c r="H980" s="61">
        <f t="shared" ca="1" si="93"/>
        <v>4.7899999999999998E-2</v>
      </c>
      <c r="I980" s="27">
        <f t="shared" ca="1" si="94"/>
        <v>2080.1999999999998</v>
      </c>
      <c r="J980" s="27">
        <f t="shared" ca="1" si="95"/>
        <v>9711.7267412115762</v>
      </c>
      <c r="L980" s="4">
        <v>975</v>
      </c>
      <c r="M980" s="62">
        <v>7.83</v>
      </c>
      <c r="N980" s="63">
        <v>0.09</v>
      </c>
      <c r="O980" s="27">
        <v>486.33</v>
      </c>
      <c r="P980" s="27">
        <v>2651.7259610250071</v>
      </c>
      <c r="R980" s="27">
        <v>11927.309109732316</v>
      </c>
      <c r="S980" s="28">
        <f t="shared" si="97"/>
        <v>0.97500000000000075</v>
      </c>
    </row>
    <row r="981" spans="6:19">
      <c r="F981" s="4">
        <f t="shared" si="96"/>
        <v>976</v>
      </c>
      <c r="G981" s="62">
        <f t="shared" ca="1" si="92"/>
        <v>7.04</v>
      </c>
      <c r="H981" s="61">
        <f t="shared" ca="1" si="93"/>
        <v>5.9500000000000004E-2</v>
      </c>
      <c r="I981" s="27">
        <f t="shared" ca="1" si="94"/>
        <v>550.29</v>
      </c>
      <c r="J981" s="27">
        <f t="shared" ca="1" si="95"/>
        <v>3091.6460603106884</v>
      </c>
      <c r="L981" s="4">
        <v>976</v>
      </c>
      <c r="M981" s="62">
        <v>9.18</v>
      </c>
      <c r="N981" s="63">
        <v>0.10710000000000001</v>
      </c>
      <c r="O981" s="27">
        <v>1294.1099999999999</v>
      </c>
      <c r="P981" s="27">
        <v>7334.802724355498</v>
      </c>
      <c r="R981" s="27">
        <v>11935.131032571138</v>
      </c>
      <c r="S981" s="28">
        <f t="shared" si="97"/>
        <v>0.97600000000000076</v>
      </c>
    </row>
    <row r="982" spans="6:19">
      <c r="F982" s="4">
        <f t="shared" si="96"/>
        <v>977</v>
      </c>
      <c r="G982" s="62">
        <f t="shared" ca="1" si="92"/>
        <v>6.85</v>
      </c>
      <c r="H982" s="61">
        <f t="shared" ca="1" si="93"/>
        <v>7.7600000000000002E-2</v>
      </c>
      <c r="I982" s="27">
        <f t="shared" ca="1" si="94"/>
        <v>385.39</v>
      </c>
      <c r="J982" s="27">
        <f t="shared" ca="1" si="95"/>
        <v>1989.8770016555795</v>
      </c>
      <c r="L982" s="4">
        <v>977</v>
      </c>
      <c r="M982" s="62">
        <v>3.91</v>
      </c>
      <c r="N982" s="63">
        <v>8.9700000000000002E-2</v>
      </c>
      <c r="O982" s="27">
        <v>704.34</v>
      </c>
      <c r="P982" s="27">
        <v>2240.1471694383936</v>
      </c>
      <c r="R982" s="27">
        <v>11946.317943108807</v>
      </c>
      <c r="S982" s="28">
        <f t="shared" si="97"/>
        <v>0.97700000000000076</v>
      </c>
    </row>
    <row r="983" spans="6:19">
      <c r="F983" s="4">
        <f t="shared" si="96"/>
        <v>978</v>
      </c>
      <c r="G983" s="62">
        <f t="shared" ca="1" si="92"/>
        <v>2.29</v>
      </c>
      <c r="H983" s="61">
        <f t="shared" ca="1" si="93"/>
        <v>8.0700000000000008E-2</v>
      </c>
      <c r="I983" s="27">
        <f t="shared" ca="1" si="94"/>
        <v>1448.1</v>
      </c>
      <c r="J983" s="27">
        <f t="shared" ca="1" si="95"/>
        <v>2921.8067785851213</v>
      </c>
      <c r="L983" s="4">
        <v>978</v>
      </c>
      <c r="M983" s="62">
        <v>9.6199999999999992</v>
      </c>
      <c r="N983" s="63">
        <v>0.10710000000000001</v>
      </c>
      <c r="O983" s="27">
        <v>1291.67</v>
      </c>
      <c r="P983" s="27">
        <v>7528.4661746089259</v>
      </c>
      <c r="R983" s="27">
        <v>12011.06458628074</v>
      </c>
      <c r="S983" s="28">
        <f t="shared" si="97"/>
        <v>0.97800000000000076</v>
      </c>
    </row>
    <row r="984" spans="6:19">
      <c r="F984" s="4">
        <f t="shared" si="96"/>
        <v>979</v>
      </c>
      <c r="G984" s="62">
        <f t="shared" ca="1" si="92"/>
        <v>6.92</v>
      </c>
      <c r="H984" s="61">
        <f t="shared" ca="1" si="93"/>
        <v>7.7600000000000002E-2</v>
      </c>
      <c r="I984" s="27">
        <f t="shared" ca="1" si="94"/>
        <v>2080.1999999999998</v>
      </c>
      <c r="J984" s="27">
        <f t="shared" ca="1" si="95"/>
        <v>10824.488618050869</v>
      </c>
      <c r="L984" s="4">
        <v>979</v>
      </c>
      <c r="M984" s="62">
        <v>3.85</v>
      </c>
      <c r="N984" s="63">
        <v>8.0299999999999996E-2</v>
      </c>
      <c r="O984" s="27">
        <v>1919.12</v>
      </c>
      <c r="P984" s="27">
        <v>6147.645108996122</v>
      </c>
      <c r="R984" s="27">
        <v>12259.99638880846</v>
      </c>
      <c r="S984" s="28">
        <f t="shared" si="97"/>
        <v>0.97900000000000076</v>
      </c>
    </row>
    <row r="985" spans="6:19">
      <c r="F985" s="4">
        <f t="shared" si="96"/>
        <v>980</v>
      </c>
      <c r="G985" s="62">
        <f t="shared" ca="1" si="92"/>
        <v>4.32</v>
      </c>
      <c r="H985" s="61">
        <f t="shared" ca="1" si="93"/>
        <v>6.5099999999999991E-2</v>
      </c>
      <c r="I985" s="27">
        <f t="shared" ca="1" si="94"/>
        <v>1724.29</v>
      </c>
      <c r="J985" s="27">
        <f t="shared" ca="1" si="95"/>
        <v>6316.9306993326991</v>
      </c>
      <c r="L985" s="4">
        <v>980</v>
      </c>
      <c r="M985" s="62">
        <v>9.2200000000000006</v>
      </c>
      <c r="N985" s="63">
        <v>9.3000000000000013E-2</v>
      </c>
      <c r="O985" s="27">
        <v>689</v>
      </c>
      <c r="P985" s="27">
        <v>4145.2917870293813</v>
      </c>
      <c r="R985" s="27">
        <v>12319.977909010242</v>
      </c>
      <c r="S985" s="28">
        <f t="shared" si="97"/>
        <v>0.98000000000000076</v>
      </c>
    </row>
    <row r="986" spans="6:19">
      <c r="F986" s="4">
        <f t="shared" si="96"/>
        <v>981</v>
      </c>
      <c r="G986" s="62">
        <f t="shared" ca="1" si="92"/>
        <v>2.17</v>
      </c>
      <c r="H986" s="61">
        <f t="shared" ca="1" si="93"/>
        <v>5.9500000000000004E-2</v>
      </c>
      <c r="I986" s="27">
        <f t="shared" ca="1" si="94"/>
        <v>1212.2</v>
      </c>
      <c r="J986" s="27">
        <f t="shared" ca="1" si="95"/>
        <v>2401.4478056387443</v>
      </c>
      <c r="L986" s="4">
        <v>981</v>
      </c>
      <c r="M986" s="62">
        <v>1.31</v>
      </c>
      <c r="N986" s="63">
        <v>8.0799999999999997E-2</v>
      </c>
      <c r="O986" s="27">
        <v>1197.8399999999999</v>
      </c>
      <c r="P986" s="27">
        <v>1434.7375646750211</v>
      </c>
      <c r="R986" s="27">
        <v>12590.670664796737</v>
      </c>
      <c r="S986" s="28">
        <f t="shared" si="97"/>
        <v>0.98100000000000076</v>
      </c>
    </row>
    <row r="987" spans="6:19">
      <c r="F987" s="4">
        <f t="shared" si="96"/>
        <v>982</v>
      </c>
      <c r="G987" s="62">
        <f t="shared" ca="1" si="92"/>
        <v>8.5299999999999994</v>
      </c>
      <c r="H987" s="61">
        <f t="shared" ca="1" si="93"/>
        <v>6.3099999999999989E-2</v>
      </c>
      <c r="I987" s="27">
        <f t="shared" ca="1" si="94"/>
        <v>550.29</v>
      </c>
      <c r="J987" s="27">
        <f t="shared" ca="1" si="95"/>
        <v>3546.2208820836481</v>
      </c>
      <c r="L987" s="4">
        <v>982</v>
      </c>
      <c r="M987" s="62">
        <v>6.74</v>
      </c>
      <c r="N987" s="63">
        <v>3.9399999999999998E-2</v>
      </c>
      <c r="O987" s="27">
        <v>790.27</v>
      </c>
      <c r="P987" s="27">
        <v>4599.2408790978807</v>
      </c>
      <c r="R987" s="27">
        <v>12665.788966893888</v>
      </c>
      <c r="S987" s="28">
        <f t="shared" si="97"/>
        <v>0.98200000000000076</v>
      </c>
    </row>
    <row r="988" spans="6:19">
      <c r="F988" s="4">
        <f t="shared" si="96"/>
        <v>983</v>
      </c>
      <c r="G988" s="62">
        <f t="shared" ca="1" si="92"/>
        <v>4.29</v>
      </c>
      <c r="H988" s="61">
        <f t="shared" ca="1" si="93"/>
        <v>0.11210000000000001</v>
      </c>
      <c r="I988" s="27">
        <f t="shared" ca="1" si="94"/>
        <v>1751.72</v>
      </c>
      <c r="J988" s="27">
        <f t="shared" ca="1" si="95"/>
        <v>5720.3211606731093</v>
      </c>
      <c r="L988" s="4">
        <v>983</v>
      </c>
      <c r="M988" s="62">
        <v>6.37</v>
      </c>
      <c r="N988" s="63">
        <v>8.1099999999999992E-2</v>
      </c>
      <c r="O988" s="27">
        <v>1212.2</v>
      </c>
      <c r="P988" s="27">
        <v>5851.4523930180576</v>
      </c>
      <c r="R988" s="27">
        <v>12712.003525866843</v>
      </c>
      <c r="S988" s="28">
        <f t="shared" si="97"/>
        <v>0.98300000000000076</v>
      </c>
    </row>
    <row r="989" spans="6:19">
      <c r="F989" s="4">
        <f t="shared" si="96"/>
        <v>984</v>
      </c>
      <c r="G989" s="62">
        <f t="shared" ca="1" si="92"/>
        <v>6.71</v>
      </c>
      <c r="H989" s="61">
        <f t="shared" ca="1" si="93"/>
        <v>0.10949999999999999</v>
      </c>
      <c r="I989" s="27">
        <f t="shared" ca="1" si="94"/>
        <v>664.27</v>
      </c>
      <c r="J989" s="27">
        <f t="shared" ca="1" si="95"/>
        <v>3045.5626437320107</v>
      </c>
      <c r="L989" s="4">
        <v>984</v>
      </c>
      <c r="M989" s="62">
        <v>1.99</v>
      </c>
      <c r="N989" s="63">
        <v>7.0499999999999993E-2</v>
      </c>
      <c r="O989" s="27">
        <v>1963.5</v>
      </c>
      <c r="P989" s="27">
        <v>3531.0223082850989</v>
      </c>
      <c r="R989" s="27">
        <v>12754.770619643376</v>
      </c>
      <c r="S989" s="28">
        <f t="shared" si="97"/>
        <v>0.98400000000000076</v>
      </c>
    </row>
    <row r="990" spans="6:19">
      <c r="F990" s="4">
        <f t="shared" si="96"/>
        <v>985</v>
      </c>
      <c r="G990" s="62">
        <f t="shared" ca="1" si="92"/>
        <v>3.81</v>
      </c>
      <c r="H990" s="61">
        <f t="shared" ca="1" si="93"/>
        <v>0.10439999999999999</v>
      </c>
      <c r="I990" s="27">
        <f t="shared" ca="1" si="94"/>
        <v>905.26</v>
      </c>
      <c r="J990" s="27">
        <f t="shared" ca="1" si="95"/>
        <v>2731.4173049101278</v>
      </c>
      <c r="L990" s="4">
        <v>985</v>
      </c>
      <c r="M990" s="62">
        <v>5.38</v>
      </c>
      <c r="N990" s="63">
        <v>8.4700000000000011E-2</v>
      </c>
      <c r="O990" s="27">
        <v>1401.26</v>
      </c>
      <c r="P990" s="27">
        <v>5861.3865364734374</v>
      </c>
      <c r="R990" s="27">
        <v>12811.014155415822</v>
      </c>
      <c r="S990" s="28">
        <f t="shared" si="97"/>
        <v>0.98500000000000076</v>
      </c>
    </row>
    <row r="991" spans="6:19">
      <c r="F991" s="4">
        <f t="shared" si="96"/>
        <v>986</v>
      </c>
      <c r="G991" s="62">
        <f t="shared" ca="1" si="92"/>
        <v>6.71</v>
      </c>
      <c r="H991" s="61">
        <f t="shared" ca="1" si="93"/>
        <v>0.1009</v>
      </c>
      <c r="I991" s="27">
        <f t="shared" ca="1" si="94"/>
        <v>168.31</v>
      </c>
      <c r="J991" s="27">
        <f t="shared" ca="1" si="95"/>
        <v>792.92101875715514</v>
      </c>
      <c r="L991" s="4">
        <v>986</v>
      </c>
      <c r="M991" s="62">
        <v>7.04</v>
      </c>
      <c r="N991" s="63">
        <v>0.10099999999999999</v>
      </c>
      <c r="O991" s="27">
        <v>1264.29</v>
      </c>
      <c r="P991" s="27">
        <v>6159.3995173117755</v>
      </c>
      <c r="R991" s="27">
        <v>12876.536563775626</v>
      </c>
      <c r="S991" s="28">
        <f t="shared" si="97"/>
        <v>0.98600000000000076</v>
      </c>
    </row>
    <row r="992" spans="6:19">
      <c r="F992" s="4">
        <f t="shared" si="96"/>
        <v>987</v>
      </c>
      <c r="G992" s="62">
        <f t="shared" ca="1" si="92"/>
        <v>9.51</v>
      </c>
      <c r="H992" s="61">
        <f t="shared" ca="1" si="93"/>
        <v>0.10710000000000001</v>
      </c>
      <c r="I992" s="27">
        <f t="shared" ca="1" si="94"/>
        <v>999.61</v>
      </c>
      <c r="J992" s="27">
        <f t="shared" ca="1" si="95"/>
        <v>5786.7290269921614</v>
      </c>
      <c r="L992" s="4">
        <v>987</v>
      </c>
      <c r="M992" s="62">
        <v>1.04</v>
      </c>
      <c r="N992" s="63">
        <v>8.0399999999999985E-2</v>
      </c>
      <c r="O992" s="27">
        <v>737.79</v>
      </c>
      <c r="P992" s="27">
        <v>709.11825577761033</v>
      </c>
      <c r="R992" s="27">
        <v>13314.820394933995</v>
      </c>
      <c r="S992" s="28">
        <f t="shared" si="97"/>
        <v>0.98700000000000077</v>
      </c>
    </row>
    <row r="993" spans="6:19">
      <c r="F993" s="4">
        <f t="shared" si="96"/>
        <v>988</v>
      </c>
      <c r="G993" s="62">
        <f t="shared" ca="1" si="92"/>
        <v>4.57</v>
      </c>
      <c r="H993" s="61">
        <f t="shared" ca="1" si="93"/>
        <v>6.93E-2</v>
      </c>
      <c r="I993" s="27">
        <f t="shared" ca="1" si="94"/>
        <v>939.32</v>
      </c>
      <c r="J993" s="27">
        <f t="shared" ca="1" si="95"/>
        <v>3575.2106275187889</v>
      </c>
      <c r="L993" s="4">
        <v>988</v>
      </c>
      <c r="M993" s="62">
        <v>2.19</v>
      </c>
      <c r="N993" s="63">
        <v>8.4700000000000011E-2</v>
      </c>
      <c r="O993" s="27">
        <v>342.32</v>
      </c>
      <c r="P993" s="27">
        <v>659.19126445727125</v>
      </c>
      <c r="R993" s="27">
        <v>13414.846321525472</v>
      </c>
      <c r="S993" s="28">
        <f t="shared" si="97"/>
        <v>0.98800000000000077</v>
      </c>
    </row>
    <row r="994" spans="6:19">
      <c r="F994" s="4">
        <f t="shared" si="96"/>
        <v>989</v>
      </c>
      <c r="G994" s="62">
        <f t="shared" ca="1" si="92"/>
        <v>6.37</v>
      </c>
      <c r="H994" s="61">
        <f t="shared" ca="1" si="93"/>
        <v>9.5399999999999985E-2</v>
      </c>
      <c r="I994" s="27">
        <f t="shared" ca="1" si="94"/>
        <v>770.87</v>
      </c>
      <c r="J994" s="27">
        <f t="shared" ca="1" si="95"/>
        <v>3558.1496734208367</v>
      </c>
      <c r="L994" s="4">
        <v>989</v>
      </c>
      <c r="M994" s="62">
        <v>7.53</v>
      </c>
      <c r="N994" s="63">
        <v>5.9500000000000004E-2</v>
      </c>
      <c r="O994" s="27">
        <v>617.33000000000004</v>
      </c>
      <c r="P994" s="27">
        <v>3661.1574028493433</v>
      </c>
      <c r="R994" s="27">
        <v>13580.810029836608</v>
      </c>
      <c r="S994" s="28">
        <f t="shared" si="97"/>
        <v>0.98900000000000077</v>
      </c>
    </row>
    <row r="995" spans="6:19">
      <c r="F995" s="4">
        <f t="shared" si="96"/>
        <v>990</v>
      </c>
      <c r="G995" s="62">
        <f t="shared" ca="1" si="92"/>
        <v>9.4</v>
      </c>
      <c r="H995" s="61">
        <f t="shared" ca="1" si="93"/>
        <v>8.1699999999999995E-2</v>
      </c>
      <c r="I995" s="27">
        <f t="shared" ca="1" si="94"/>
        <v>1401.26</v>
      </c>
      <c r="J995" s="27">
        <f t="shared" ca="1" si="95"/>
        <v>8953.5767304225938</v>
      </c>
      <c r="L995" s="4">
        <v>990</v>
      </c>
      <c r="M995" s="62">
        <v>7.24</v>
      </c>
      <c r="N995" s="63">
        <v>8.9700000000000002E-2</v>
      </c>
      <c r="O995" s="27">
        <v>1094.57</v>
      </c>
      <c r="P995" s="27">
        <v>5650.9429971649997</v>
      </c>
      <c r="R995" s="27">
        <v>14313.645869317495</v>
      </c>
      <c r="S995" s="28">
        <f t="shared" si="97"/>
        <v>0.99000000000000077</v>
      </c>
    </row>
    <row r="996" spans="6:19">
      <c r="F996" s="4">
        <f t="shared" si="96"/>
        <v>991</v>
      </c>
      <c r="G996" s="62">
        <f t="shared" ca="1" si="92"/>
        <v>3.63</v>
      </c>
      <c r="H996" s="61">
        <f t="shared" ca="1" si="93"/>
        <v>0.124</v>
      </c>
      <c r="I996" s="27">
        <f t="shared" ca="1" si="94"/>
        <v>1725.86</v>
      </c>
      <c r="J996" s="27">
        <f t="shared" ca="1" si="95"/>
        <v>4812.7599888473133</v>
      </c>
      <c r="L996" s="4">
        <v>991</v>
      </c>
      <c r="M996" s="62">
        <v>1.72</v>
      </c>
      <c r="N996" s="63">
        <v>7.7600000000000002E-2</v>
      </c>
      <c r="O996" s="27">
        <v>1150.4100000000001</v>
      </c>
      <c r="P996" s="27">
        <v>1788.2848126950125</v>
      </c>
      <c r="R996" s="27">
        <v>14363.163920481073</v>
      </c>
      <c r="S996" s="28">
        <f t="shared" si="97"/>
        <v>0.99100000000000077</v>
      </c>
    </row>
    <row r="997" spans="6:19">
      <c r="F997" s="4">
        <f t="shared" si="96"/>
        <v>992</v>
      </c>
      <c r="G997" s="62">
        <f t="shared" ca="1" si="92"/>
        <v>2.83</v>
      </c>
      <c r="H997" s="61">
        <f t="shared" ca="1" si="93"/>
        <v>0.14810000000000001</v>
      </c>
      <c r="I997" s="27">
        <f t="shared" ca="1" si="94"/>
        <v>1891.19</v>
      </c>
      <c r="J997" s="27">
        <f t="shared" ca="1" si="95"/>
        <v>4131.199201230369</v>
      </c>
      <c r="L997" s="4">
        <v>992</v>
      </c>
      <c r="M997" s="62">
        <v>8.5299999999999994</v>
      </c>
      <c r="N997" s="63">
        <v>0.14810000000000001</v>
      </c>
      <c r="O997" s="27">
        <v>2553.86</v>
      </c>
      <c r="P997" s="27">
        <v>11935.131032571138</v>
      </c>
      <c r="R997" s="27">
        <v>14783.525194180513</v>
      </c>
      <c r="S997" s="28">
        <f t="shared" si="97"/>
        <v>0.99200000000000077</v>
      </c>
    </row>
    <row r="998" spans="6:19">
      <c r="F998" s="4">
        <f t="shared" si="96"/>
        <v>993</v>
      </c>
      <c r="G998" s="62">
        <f t="shared" ca="1" si="92"/>
        <v>3.85</v>
      </c>
      <c r="H998" s="61">
        <f t="shared" ca="1" si="93"/>
        <v>8.9499999999999996E-2</v>
      </c>
      <c r="I998" s="27">
        <f t="shared" ca="1" si="94"/>
        <v>881.39</v>
      </c>
      <c r="J998" s="27">
        <f t="shared" ca="1" si="95"/>
        <v>2768.1453331357066</v>
      </c>
      <c r="L998" s="4">
        <v>993</v>
      </c>
      <c r="M998" s="62">
        <v>6.14</v>
      </c>
      <c r="N998" s="63">
        <v>6.3E-2</v>
      </c>
      <c r="O998" s="27">
        <v>689</v>
      </c>
      <c r="P998" s="27">
        <v>3420.8946022009163</v>
      </c>
      <c r="R998" s="27">
        <v>15881.047665456625</v>
      </c>
      <c r="S998" s="28">
        <f t="shared" si="97"/>
        <v>0.99300000000000077</v>
      </c>
    </row>
    <row r="999" spans="6:19">
      <c r="F999" s="4">
        <f t="shared" si="96"/>
        <v>994</v>
      </c>
      <c r="G999" s="62">
        <f t="shared" ca="1" si="92"/>
        <v>4.57</v>
      </c>
      <c r="H999" s="61">
        <f t="shared" ca="1" si="93"/>
        <v>0.1027</v>
      </c>
      <c r="I999" s="27">
        <f t="shared" ca="1" si="94"/>
        <v>385.39</v>
      </c>
      <c r="J999" s="27">
        <f t="shared" ca="1" si="95"/>
        <v>1352.0909115147674</v>
      </c>
      <c r="L999" s="4">
        <v>994</v>
      </c>
      <c r="M999" s="62">
        <v>7.46</v>
      </c>
      <c r="N999" s="63">
        <v>0.12210000000000001</v>
      </c>
      <c r="O999" s="27">
        <v>612.09</v>
      </c>
      <c r="P999" s="27">
        <v>2890.4416374902385</v>
      </c>
      <c r="R999" s="27">
        <v>16188.089042215102</v>
      </c>
      <c r="S999" s="28">
        <f t="shared" si="97"/>
        <v>0.99400000000000077</v>
      </c>
    </row>
    <row r="1000" spans="6:19">
      <c r="F1000" s="4">
        <f t="shared" si="96"/>
        <v>995</v>
      </c>
      <c r="G1000" s="62">
        <f t="shared" ca="1" si="92"/>
        <v>9.2200000000000006</v>
      </c>
      <c r="H1000" s="61">
        <f t="shared" ca="1" si="93"/>
        <v>8.3900000000000002E-2</v>
      </c>
      <c r="I1000" s="27">
        <f t="shared" ca="1" si="94"/>
        <v>1840.83</v>
      </c>
      <c r="J1000" s="27">
        <f t="shared" ca="1" si="95"/>
        <v>11501.949075641798</v>
      </c>
      <c r="L1000" s="4">
        <v>995</v>
      </c>
      <c r="M1000" s="62">
        <v>4.91</v>
      </c>
      <c r="N1000" s="63">
        <v>0.1142</v>
      </c>
      <c r="O1000" s="27">
        <v>486.33</v>
      </c>
      <c r="P1000" s="27">
        <v>1754.341887939629</v>
      </c>
      <c r="R1000" s="27">
        <v>16265.925236001247</v>
      </c>
      <c r="S1000" s="28">
        <f t="shared" si="97"/>
        <v>0.99500000000000077</v>
      </c>
    </row>
    <row r="1001" spans="6:19">
      <c r="F1001" s="4">
        <f t="shared" si="96"/>
        <v>996</v>
      </c>
      <c r="G1001" s="62">
        <f t="shared" ca="1" si="92"/>
        <v>9.18</v>
      </c>
      <c r="H1001" s="61">
        <f t="shared" ca="1" si="93"/>
        <v>7.5399999999999995E-2</v>
      </c>
      <c r="I1001" s="27">
        <f t="shared" ca="1" si="94"/>
        <v>1270.32</v>
      </c>
      <c r="J1001" s="27">
        <f t="shared" ca="1" si="95"/>
        <v>8203.4639857137317</v>
      </c>
      <c r="L1001" s="4">
        <v>996</v>
      </c>
      <c r="M1001" s="62">
        <v>1.64</v>
      </c>
      <c r="N1001" s="63">
        <v>0.1075</v>
      </c>
      <c r="O1001" s="27">
        <v>593.13</v>
      </c>
      <c r="P1001" s="27">
        <v>850.70436004322778</v>
      </c>
      <c r="R1001" s="27">
        <v>17162.231225638181</v>
      </c>
      <c r="S1001" s="28">
        <f t="shared" si="97"/>
        <v>0.99600000000000077</v>
      </c>
    </row>
    <row r="1002" spans="6:19">
      <c r="F1002" s="4">
        <f t="shared" si="96"/>
        <v>997</v>
      </c>
      <c r="G1002" s="62">
        <f t="shared" ca="1" si="92"/>
        <v>4.8499999999999996</v>
      </c>
      <c r="H1002" s="61">
        <f t="shared" ca="1" si="93"/>
        <v>7.5399999999999995E-2</v>
      </c>
      <c r="I1002" s="27">
        <f t="shared" ca="1" si="94"/>
        <v>1242.3399999999999</v>
      </c>
      <c r="J1002" s="27">
        <f t="shared" ca="1" si="95"/>
        <v>4895.4336879272723</v>
      </c>
      <c r="L1002" s="4">
        <v>997</v>
      </c>
      <c r="M1002" s="62">
        <v>7.53</v>
      </c>
      <c r="N1002" s="63">
        <v>6.8000000000000005E-2</v>
      </c>
      <c r="O1002" s="27">
        <v>1494.79</v>
      </c>
      <c r="P1002" s="27">
        <v>8587.6062086243146</v>
      </c>
      <c r="R1002" s="27">
        <v>17350.224741135778</v>
      </c>
      <c r="S1002" s="28">
        <f t="shared" si="97"/>
        <v>0.99700000000000077</v>
      </c>
    </row>
    <row r="1003" spans="6:19">
      <c r="F1003" s="4">
        <f t="shared" si="96"/>
        <v>998</v>
      </c>
      <c r="G1003" s="62">
        <f t="shared" ca="1" si="92"/>
        <v>6.89</v>
      </c>
      <c r="H1003" s="61">
        <f t="shared" ca="1" si="93"/>
        <v>0.1014</v>
      </c>
      <c r="I1003" s="27">
        <f t="shared" ca="1" si="94"/>
        <v>1150.4100000000001</v>
      </c>
      <c r="J1003" s="27">
        <f t="shared" ca="1" si="95"/>
        <v>5513.324944534309</v>
      </c>
      <c r="L1003" s="4">
        <v>998</v>
      </c>
      <c r="M1003" s="62">
        <v>1.04</v>
      </c>
      <c r="N1003" s="63">
        <v>6.5099999999999991E-2</v>
      </c>
      <c r="O1003" s="27">
        <v>1599.2</v>
      </c>
      <c r="P1003" s="27">
        <v>1559.5661524388654</v>
      </c>
      <c r="R1003" s="27">
        <v>17627.129768730247</v>
      </c>
      <c r="S1003" s="28">
        <f t="shared" si="97"/>
        <v>0.99800000000000078</v>
      </c>
    </row>
    <row r="1004" spans="6:19">
      <c r="F1004" s="4">
        <f t="shared" si="96"/>
        <v>999</v>
      </c>
      <c r="G1004" s="62">
        <f t="shared" ca="1" si="92"/>
        <v>4.16</v>
      </c>
      <c r="H1004" s="61">
        <f t="shared" ca="1" si="93"/>
        <v>8.1099999999999992E-2</v>
      </c>
      <c r="I1004" s="27">
        <f t="shared" ca="1" si="94"/>
        <v>617.33000000000004</v>
      </c>
      <c r="J1004" s="27">
        <f t="shared" ca="1" si="95"/>
        <v>2108.7703782500798</v>
      </c>
      <c r="L1004" s="4">
        <v>999</v>
      </c>
      <c r="M1004" s="62">
        <v>9.02</v>
      </c>
      <c r="N1004" s="63">
        <v>8.0500000000000002E-2</v>
      </c>
      <c r="O1004" s="27">
        <v>1520.96</v>
      </c>
      <c r="P1004" s="27">
        <v>9496.1070378304485</v>
      </c>
      <c r="R1004" s="27">
        <v>17801.006842187136</v>
      </c>
      <c r="S1004" s="28">
        <f t="shared" si="97"/>
        <v>0.99900000000000078</v>
      </c>
    </row>
    <row r="1005" spans="6:19">
      <c r="F1005" s="4">
        <f t="shared" si="96"/>
        <v>1000</v>
      </c>
      <c r="G1005" s="62">
        <f t="shared" ca="1" si="92"/>
        <v>3.96</v>
      </c>
      <c r="H1005" s="61">
        <f t="shared" ca="1" si="93"/>
        <v>0.1014</v>
      </c>
      <c r="I1005" s="27">
        <f t="shared" ca="1" si="94"/>
        <v>1197.8399999999999</v>
      </c>
      <c r="J1005" s="27">
        <f t="shared" ca="1" si="95"/>
        <v>3754.4405489016253</v>
      </c>
      <c r="L1005" s="4">
        <v>1000</v>
      </c>
      <c r="M1005" s="62">
        <v>9.23</v>
      </c>
      <c r="N1005" s="63">
        <v>6.9199999999999998E-2</v>
      </c>
      <c r="O1005" s="27">
        <v>664.27</v>
      </c>
      <c r="P1005" s="27">
        <v>4422.9178997820272</v>
      </c>
      <c r="R1005" s="27">
        <v>18396.853755918924</v>
      </c>
      <c r="S1005" s="28">
        <f t="shared" si="97"/>
        <v>1.0000000000000007</v>
      </c>
    </row>
  </sheetData>
  <sortState xmlns:xlrd2="http://schemas.microsoft.com/office/spreadsheetml/2017/richdata2" ref="R6:R1005">
    <sortCondition ref="R6:R1005"/>
  </sortState>
  <mergeCells count="6">
    <mergeCell ref="U5:V5"/>
    <mergeCell ref="U10:U11"/>
    <mergeCell ref="U4:V4"/>
    <mergeCell ref="F4:J4"/>
    <mergeCell ref="L4:P4"/>
    <mergeCell ref="R4:S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Uniform</vt:lpstr>
      <vt:lpstr>Normal</vt:lpstr>
      <vt:lpstr>Triangle</vt:lpstr>
      <vt:lpstr>Monte Carlo</vt:lpstr>
      <vt:lpstr>Cost Acceptability Curve</vt:lpstr>
      <vt:lpstr>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2020-06-08T20:00:31Z</dcterms:created>
  <dcterms:modified xsi:type="dcterms:W3CDTF">2020-11-17T07:41:10Z</dcterms:modified>
</cp:coreProperties>
</file>