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illmore/Desktop/Engineering Economics/ECON 180 Summer 2020/Student Help/"/>
    </mc:Choice>
  </mc:AlternateContent>
  <xr:revisionPtr revIDLastSave="0" documentId="13_ncr:1_{515094F6-7856-1845-AD00-1DDB4E07A93E}" xr6:coauthVersionLast="45" xr6:coauthVersionMax="45" xr10:uidLastSave="{00000000-0000-0000-0000-000000000000}"/>
  <bookViews>
    <workbookView xWindow="10060" yWindow="6740" windowWidth="27240" windowHeight="16440" xr2:uid="{DCC22E44-AC96-B54C-B000-C51CF4F2E9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6" i="1"/>
  <c r="E15" i="1"/>
  <c r="E13" i="1"/>
  <c r="E11" i="1"/>
  <c r="E10" i="1"/>
  <c r="E9" i="1"/>
  <c r="C5" i="1"/>
  <c r="E12" i="1" s="1"/>
</calcChain>
</file>

<file path=xl/sharedStrings.xml><?xml version="1.0" encoding="utf-8"?>
<sst xmlns="http://schemas.openxmlformats.org/spreadsheetml/2006/main" count="50" uniqueCount="38">
  <si>
    <t>Input</t>
  </si>
  <si>
    <t>i</t>
  </si>
  <si>
    <t>MARR</t>
  </si>
  <si>
    <t>N</t>
  </si>
  <si>
    <t>g</t>
  </si>
  <si>
    <t>io</t>
  </si>
  <si>
    <t>growth-adjusted interest rate</t>
  </si>
  <si>
    <t>Factor</t>
  </si>
  <si>
    <t>Output</t>
  </si>
  <si>
    <t>Excel Command</t>
  </si>
  <si>
    <t>F</t>
  </si>
  <si>
    <t>A</t>
  </si>
  <si>
    <t>P</t>
  </si>
  <si>
    <t>(P/F,i,N)</t>
  </si>
  <si>
    <t>(F/P,i,N)</t>
  </si>
  <si>
    <t>=FV(i,N,,-P)</t>
  </si>
  <si>
    <t>=PV(i,N,,-F)</t>
  </si>
  <si>
    <t>(P/A,i,N)</t>
  </si>
  <si>
    <t>(A/P,i,N)</t>
  </si>
  <si>
    <t>(A/F,i,N)</t>
  </si>
  <si>
    <t>(P/A,g,i,N)</t>
  </si>
  <si>
    <t>(F/A,i,N)</t>
  </si>
  <si>
    <t>G</t>
  </si>
  <si>
    <t>(A/G,i,N)</t>
  </si>
  <si>
    <t>=PV(i,N,-A)</t>
  </si>
  <si>
    <t>=PV(io,N,-A)/(1+g)</t>
  </si>
  <si>
    <t>=PMT(i,N,-P)</t>
  </si>
  <si>
    <t>=PMT(i,N,,-F)</t>
  </si>
  <si>
    <t>=FV(i,N,-A)</t>
  </si>
  <si>
    <t>growth rate</t>
  </si>
  <si>
    <t>N as defined in element</t>
  </si>
  <si>
    <t>This denotes an input field. Enter your values here.</t>
  </si>
  <si>
    <t>This denotes a calculation based on your input.</t>
  </si>
  <si>
    <t>This denotes output based on your input.</t>
  </si>
  <si>
    <t>INPUT</t>
  </si>
  <si>
    <t>CALCULATION</t>
  </si>
  <si>
    <t>OUTPUT</t>
  </si>
  <si>
    <t>=G*((1/i)-N/((1+i)^N-1))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</si>
</sst>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0.0000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</cellStyleXfs>
  <cellXfs count="21">
    <xf numFmtId="0" fontId="0" fillId="0" borderId="0" xfId="0"/>
    <xf numFmtId="8" fontId="0" fillId="0" borderId="0" xfId="0" applyNumberFormat="1"/>
    <xf numFmtId="0" fontId="0" fillId="0" borderId="4" xfId="0" applyBorder="1" applyAlignment="1">
      <alignment horizontal="center" vertical="center"/>
    </xf>
    <xf numFmtId="168" fontId="3" fillId="3" borderId="7" xfId="2" applyNumberForma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168" fontId="3" fillId="3" borderId="5" xfId="2" applyNumberFormat="1" applyBorder="1" applyAlignment="1">
      <alignment horizontal="center" vertical="center"/>
    </xf>
    <xf numFmtId="8" fontId="6" fillId="0" borderId="4" xfId="0" quotePrefix="1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0" fillId="4" borderId="3" xfId="4" applyFont="1" applyAlignment="1">
      <alignment horizontal="center"/>
    </xf>
    <xf numFmtId="0" fontId="0" fillId="4" borderId="10" xfId="4" applyFont="1" applyBorder="1" applyAlignment="1">
      <alignment horizontal="center"/>
    </xf>
    <xf numFmtId="9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10" fontId="4" fillId="3" borderId="4" xfId="3" applyNumberFormat="1" applyBorder="1" applyAlignment="1">
      <alignment horizontal="center"/>
    </xf>
    <xf numFmtId="0" fontId="4" fillId="3" borderId="11" xfId="3" applyBorder="1" applyAlignment="1">
      <alignment horizontal="center"/>
    </xf>
    <xf numFmtId="0" fontId="3" fillId="3" borderId="2" xfId="2" applyAlignment="1">
      <alignment horizontal="center"/>
    </xf>
    <xf numFmtId="0" fontId="5" fillId="4" borderId="4" xfId="4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5">
    <cellStyle name="Calculation" xfId="3" builtinId="22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73F3-B255-4B46-834E-34122DF382FE}">
  <dimension ref="A2:N21"/>
  <sheetViews>
    <sheetView tabSelected="1" workbookViewId="0">
      <selection activeCell="L11" sqref="L11"/>
    </sheetView>
  </sheetViews>
  <sheetFormatPr baseColWidth="10" defaultRowHeight="16"/>
  <cols>
    <col min="5" max="5" width="15.5" customWidth="1"/>
    <col min="9" max="9" width="12.6640625" bestFit="1" customWidth="1"/>
  </cols>
  <sheetData>
    <row r="2" spans="1:14">
      <c r="B2" s="18" t="s">
        <v>1</v>
      </c>
      <c r="C2" s="13">
        <v>0.1</v>
      </c>
      <c r="D2" s="12" t="s">
        <v>2</v>
      </c>
      <c r="E2" s="11"/>
      <c r="F2" s="11"/>
      <c r="I2" s="14" t="s">
        <v>34</v>
      </c>
      <c r="J2" t="s">
        <v>31</v>
      </c>
    </row>
    <row r="3" spans="1:14">
      <c r="B3" s="18" t="s">
        <v>3</v>
      </c>
      <c r="C3" s="14">
        <v>10</v>
      </c>
      <c r="D3" s="12" t="s">
        <v>30</v>
      </c>
      <c r="E3" s="11"/>
      <c r="F3" s="11"/>
      <c r="I3" s="16" t="s">
        <v>35</v>
      </c>
      <c r="J3" t="s">
        <v>32</v>
      </c>
    </row>
    <row r="4" spans="1:14">
      <c r="B4" s="18" t="s">
        <v>4</v>
      </c>
      <c r="C4" s="13">
        <v>0</v>
      </c>
      <c r="D4" s="12" t="s">
        <v>29</v>
      </c>
      <c r="E4" s="11"/>
      <c r="F4" s="11"/>
      <c r="I4" s="17" t="s">
        <v>36</v>
      </c>
      <c r="J4" t="s">
        <v>33</v>
      </c>
    </row>
    <row r="5" spans="1:14">
      <c r="B5" s="18" t="s">
        <v>5</v>
      </c>
      <c r="C5" s="15">
        <f>(1+C2)/(1+C4)-1</f>
        <v>0.10000000000000009</v>
      </c>
      <c r="D5" s="12" t="s">
        <v>6</v>
      </c>
      <c r="E5" s="11"/>
      <c r="F5" s="11"/>
    </row>
    <row r="8" spans="1:14">
      <c r="A8" s="19" t="s">
        <v>0</v>
      </c>
      <c r="B8" s="19"/>
      <c r="C8" s="20" t="s">
        <v>7</v>
      </c>
      <c r="D8" s="19" t="s">
        <v>8</v>
      </c>
      <c r="E8" s="19"/>
      <c r="F8" s="19" t="s">
        <v>9</v>
      </c>
      <c r="G8" s="19"/>
      <c r="H8" s="19"/>
    </row>
    <row r="9" spans="1:14">
      <c r="A9" s="10" t="s">
        <v>10</v>
      </c>
      <c r="B9" s="8">
        <v>10</v>
      </c>
      <c r="C9" s="2" t="s">
        <v>13</v>
      </c>
      <c r="D9" s="10" t="s">
        <v>12</v>
      </c>
      <c r="E9" s="3">
        <f>PV(C2,C3,,-B9)</f>
        <v>3.8554328942953147</v>
      </c>
      <c r="F9" s="4" t="s">
        <v>16</v>
      </c>
      <c r="G9" s="4"/>
      <c r="H9" s="4"/>
      <c r="I9" s="1"/>
    </row>
    <row r="10" spans="1:14">
      <c r="A10" s="10" t="s">
        <v>12</v>
      </c>
      <c r="B10" s="9">
        <v>10</v>
      </c>
      <c r="C10" s="2" t="s">
        <v>14</v>
      </c>
      <c r="D10" s="10" t="s">
        <v>10</v>
      </c>
      <c r="E10" s="5">
        <f>FV(C2,C3,,-B10)</f>
        <v>25.937424601000018</v>
      </c>
      <c r="F10" s="6" t="s">
        <v>15</v>
      </c>
      <c r="G10" s="6"/>
      <c r="H10" s="6"/>
      <c r="I10" s="1"/>
    </row>
    <row r="11" spans="1:14">
      <c r="A11" s="10" t="s">
        <v>11</v>
      </c>
      <c r="B11" s="9">
        <v>10</v>
      </c>
      <c r="C11" s="2" t="s">
        <v>17</v>
      </c>
      <c r="D11" s="10" t="s">
        <v>12</v>
      </c>
      <c r="E11" s="5">
        <f>PV(C2,C3,-B11)</f>
        <v>61.445671057046852</v>
      </c>
      <c r="F11" s="7" t="s">
        <v>24</v>
      </c>
      <c r="G11" s="7"/>
      <c r="H11" s="7"/>
      <c r="I11" s="1"/>
      <c r="N11" s="1"/>
    </row>
    <row r="12" spans="1:14">
      <c r="A12" s="10" t="s">
        <v>11</v>
      </c>
      <c r="B12" s="9">
        <v>10</v>
      </c>
      <c r="C12" s="2" t="s">
        <v>20</v>
      </c>
      <c r="D12" s="10" t="s">
        <v>12</v>
      </c>
      <c r="E12" s="5">
        <f>PV(C5,C3,-B12)/(1+C4)</f>
        <v>61.445671057046809</v>
      </c>
      <c r="F12" s="7" t="s">
        <v>25</v>
      </c>
      <c r="G12" s="7"/>
      <c r="H12" s="7"/>
      <c r="N12" s="1"/>
    </row>
    <row r="13" spans="1:14">
      <c r="A13" s="10" t="s">
        <v>12</v>
      </c>
      <c r="B13" s="9">
        <v>10</v>
      </c>
      <c r="C13" s="2" t="s">
        <v>18</v>
      </c>
      <c r="D13" s="10" t="s">
        <v>11</v>
      </c>
      <c r="E13" s="5">
        <f>PMT(C2,C3,-B13)</f>
        <v>1.6274539488251163</v>
      </c>
      <c r="F13" s="6" t="s">
        <v>26</v>
      </c>
      <c r="G13" s="6"/>
      <c r="H13" s="6"/>
      <c r="I13" s="1"/>
      <c r="N13" s="1"/>
    </row>
    <row r="14" spans="1:14">
      <c r="A14" s="10" t="s">
        <v>22</v>
      </c>
      <c r="B14" s="9">
        <v>10</v>
      </c>
      <c r="C14" s="2" t="s">
        <v>23</v>
      </c>
      <c r="D14" s="10" t="s">
        <v>11</v>
      </c>
      <c r="E14" s="5">
        <f>B14*((1/C2)-C3/((1+C2)^C3-1))</f>
        <v>37.254605117488467</v>
      </c>
      <c r="F14" s="7" t="s">
        <v>37</v>
      </c>
      <c r="G14" s="7"/>
      <c r="H14" s="7"/>
      <c r="N14" s="1"/>
    </row>
    <row r="15" spans="1:14">
      <c r="A15" s="10" t="s">
        <v>10</v>
      </c>
      <c r="B15" s="9">
        <v>10</v>
      </c>
      <c r="C15" s="2" t="s">
        <v>19</v>
      </c>
      <c r="D15" s="10" t="s">
        <v>11</v>
      </c>
      <c r="E15" s="5">
        <f>PMT(C2,C3,,-B15)</f>
        <v>0.62745394882511618</v>
      </c>
      <c r="F15" s="6" t="s">
        <v>27</v>
      </c>
      <c r="G15" s="6"/>
      <c r="H15" s="6"/>
      <c r="I15" s="1"/>
      <c r="N15" s="1"/>
    </row>
    <row r="16" spans="1:14">
      <c r="A16" s="10" t="s">
        <v>11</v>
      </c>
      <c r="B16" s="9">
        <v>10</v>
      </c>
      <c r="C16" s="2" t="s">
        <v>21</v>
      </c>
      <c r="D16" s="10" t="s">
        <v>10</v>
      </c>
      <c r="E16" s="5">
        <f>FV(C2,C3,-B16)</f>
        <v>159.37424601000018</v>
      </c>
      <c r="F16" s="6" t="s">
        <v>28</v>
      </c>
      <c r="G16" s="6"/>
      <c r="H16" s="6"/>
      <c r="I16" s="1"/>
      <c r="N16" s="1"/>
    </row>
    <row r="17" spans="14:14">
      <c r="N17" s="1"/>
    </row>
    <row r="18" spans="14:14">
      <c r="N18" s="1"/>
    </row>
    <row r="19" spans="14:14">
      <c r="N19" s="1"/>
    </row>
    <row r="20" spans="14:14">
      <c r="N20" s="1"/>
    </row>
    <row r="21" spans="14:14">
      <c r="N21" s="1"/>
    </row>
  </sheetData>
  <mergeCells count="15">
    <mergeCell ref="D4:F4"/>
    <mergeCell ref="D2:F2"/>
    <mergeCell ref="D3:F3"/>
    <mergeCell ref="F13:H13"/>
    <mergeCell ref="F14:H14"/>
    <mergeCell ref="F15:H15"/>
    <mergeCell ref="F16:H16"/>
    <mergeCell ref="F8:H8"/>
    <mergeCell ref="D5:F5"/>
    <mergeCell ref="A8:B8"/>
    <mergeCell ref="D8:E8"/>
    <mergeCell ref="F9:H9"/>
    <mergeCell ref="F10:H10"/>
    <mergeCell ref="F11:H11"/>
    <mergeCell ref="F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2020-05-28T01:37:20Z</dcterms:created>
  <dcterms:modified xsi:type="dcterms:W3CDTF">2020-05-28T02:07:57Z</dcterms:modified>
</cp:coreProperties>
</file>