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Summer 2021/Lectures/Lecture 12/"/>
    </mc:Choice>
  </mc:AlternateContent>
  <xr:revisionPtr revIDLastSave="0" documentId="8_{4E31BC30-5EB6-8742-A054-A194CE2F126D}" xr6:coauthVersionLast="46" xr6:coauthVersionMax="46" xr10:uidLastSave="{00000000-0000-0000-0000-000000000000}"/>
  <bookViews>
    <workbookView xWindow="15940" yWindow="4140" windowWidth="28800" windowHeight="17600" tabRatio="500" xr2:uid="{00000000-000D-0000-FFFF-FFFF00000000}"/>
  </bookViews>
  <sheets>
    <sheet name="Tornado Diagram" sheetId="1" r:id="rId1"/>
    <sheet name="Spider Plot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B5" i="2"/>
  <c r="B6" i="2"/>
  <c r="B4" i="2"/>
  <c r="L19" i="1"/>
  <c r="K18" i="1"/>
  <c r="L15" i="1"/>
  <c r="A7" i="2"/>
  <c r="A3" i="2"/>
  <c r="L5" i="1"/>
  <c r="M5" i="1" s="1"/>
  <c r="K5" i="1"/>
  <c r="L4" i="1"/>
  <c r="K4" i="1"/>
  <c r="M4" i="1"/>
  <c r="G16" i="1"/>
  <c r="F16" i="1"/>
  <c r="E16" i="1"/>
</calcChain>
</file>

<file path=xl/sharedStrings.xml><?xml version="1.0" encoding="utf-8"?>
<sst xmlns="http://schemas.openxmlformats.org/spreadsheetml/2006/main" count="58" uniqueCount="40">
  <si>
    <t>Soup</t>
  </si>
  <si>
    <t>Sandwich</t>
  </si>
  <si>
    <t>Low</t>
  </si>
  <si>
    <t>High</t>
  </si>
  <si>
    <t>Baseline</t>
  </si>
  <si>
    <t>Worst Case</t>
  </si>
  <si>
    <t>Best Case</t>
  </si>
  <si>
    <t>$ for Lunch</t>
  </si>
  <si>
    <t>If we vary…</t>
  </si>
  <si>
    <t>Bar Width</t>
  </si>
  <si>
    <t>Tornado Diagram Lunch Cost Values</t>
  </si>
  <si>
    <t>Sensitivity (Spider) Graph</t>
  </si>
  <si>
    <t>d</t>
  </si>
  <si>
    <t>The above diagram was designed to look nice in the lecture notes….</t>
  </si>
  <si>
    <t>Below is a tornado diagram for our example created using the method found on this web page:</t>
  </si>
  <si>
    <t>https://web.archive.org/web/20170618203132/http://mbacharts.com/2015/12/23/tornado-chart/</t>
  </si>
  <si>
    <t>Baseline Lunch Cost:</t>
  </si>
  <si>
    <t>Sensitivities</t>
  </si>
  <si>
    <t>Lunch Low</t>
  </si>
  <si>
    <t>Lunch High</t>
  </si>
  <si>
    <t>Note the slight change needed: rows and columns are transposed compared to what they ask for.</t>
  </si>
  <si>
    <t>Top Row: Low value, Bottom Row: High Value</t>
  </si>
  <si>
    <t>Columns: Smaller to higher bar width, left to right.</t>
  </si>
  <si>
    <t>To get the 'Sandwich' and 'Soup' labels, I selected the chart, right-clicked it, clicked 'Select Data' and told Excel to get the 'Horizontal Range' labels from the row with Soup and Sandwich on it.</t>
  </si>
  <si>
    <t>Yes, that seems wrong, since the labels are vertical, but it works</t>
  </si>
  <si>
    <t>To get the data labels, just click on a bar, right-click and click 'Add Data Labels'.</t>
  </si>
  <si>
    <t>To make both bars the same color, I just double-clicked and altered the paint bucket color.</t>
  </si>
  <si>
    <t>Font size was tweaked by selecting the chart part and changing the font size.</t>
  </si>
  <si>
    <t>To set up by the spider diagram columns, start by writing an expression for your value of interest (here, lunch) in terms of baseline value references.</t>
  </si>
  <si>
    <t>For here:</t>
  </si>
  <si>
    <t>=$G$2+$G$3</t>
  </si>
  <si>
    <t>That means, 'Excel, add these two specific cells together.'</t>
  </si>
  <si>
    <t xml:space="preserve">Soup: </t>
  </si>
  <si>
    <t>Sandwich:</t>
  </si>
  <si>
    <t>That automatically turns the relevant variable into its % deviation from baseline equivalent.</t>
  </si>
  <si>
    <t>For each column, add a '(1-d)x' to the start of the relevant baseline value. Don't use '$', so Excel will know to change the 'd' value when you fill down.</t>
  </si>
  <si>
    <t>=(1+A4)*$G$2+$G$3</t>
  </si>
  <si>
    <t>And as you fill down that 'A4' (=-50%) becomes A5, A6, etc.</t>
  </si>
  <si>
    <t>=$G$2+(1+A3)*$G$3</t>
  </si>
  <si>
    <t>And as you fill down, that 'A3' (=-57%) becomes A4, A5, A6,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</si>
</sst>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2" borderId="1" xfId="0" applyFill="1" applyBorder="1"/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 applyAlignment="1">
      <alignment horizontal="center"/>
    </xf>
    <xf numFmtId="0" fontId="0" fillId="3" borderId="0" xfId="0" applyFill="1"/>
    <xf numFmtId="0" fontId="0" fillId="0" borderId="2" xfId="0" applyBorder="1"/>
    <xf numFmtId="6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Border="1"/>
    <xf numFmtId="6" fontId="0" fillId="0" borderId="0" xfId="0" applyNumberFormat="1" applyFill="1" applyAlignment="1">
      <alignment horizontal="left"/>
    </xf>
    <xf numFmtId="9" fontId="0" fillId="0" borderId="1" xfId="0" applyNumberFormat="1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4" fillId="0" borderId="0" xfId="5"/>
    <xf numFmtId="0" fontId="0" fillId="0" borderId="1" xfId="0" applyBorder="1"/>
    <xf numFmtId="6" fontId="6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Cost of Lunch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Diagram'!$K$17:$L$17</c:f>
              <c:strCache>
                <c:ptCount val="2"/>
                <c:pt idx="0">
                  <c:v>Soup</c:v>
                </c:pt>
                <c:pt idx="1">
                  <c:v>Sandwich</c:v>
                </c:pt>
              </c:strCache>
            </c:strRef>
          </c:cat>
          <c:val>
            <c:numRef>
              <c:f>'Tornado Diagram'!$K$18:$L$18</c:f>
              <c:numCache>
                <c:formatCode>"$"#,##0_);[Red]\("$"#,##0\)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0E43-A734-1EED5FEA0B0E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Diagram'!$K$17:$L$17</c:f>
              <c:strCache>
                <c:ptCount val="2"/>
                <c:pt idx="0">
                  <c:v>Soup</c:v>
                </c:pt>
                <c:pt idx="1">
                  <c:v>Sandwich</c:v>
                </c:pt>
              </c:strCache>
            </c:strRef>
          </c:cat>
          <c:val>
            <c:numRef>
              <c:f>'Tornado Diagram'!$K$19:$L$19</c:f>
              <c:numCache>
                <c:formatCode>"$"#,##0_);[Red]\("$"#,##0\)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C-0E43-A734-1EED5FEA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93733359"/>
        <c:axId val="294201583"/>
      </c:barChart>
      <c:catAx>
        <c:axId val="2937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01583"/>
        <c:crossesAt val="11"/>
        <c:auto val="1"/>
        <c:lblAlgn val="ctr"/>
        <c:lblOffset val="100"/>
        <c:noMultiLvlLbl val="0"/>
      </c:catAx>
      <c:valAx>
        <c:axId val="29420158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'Spider Plot'!$B$2</c:f>
              <c:strCache>
                <c:ptCount val="1"/>
                <c:pt idx="0">
                  <c:v>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'Spider Plot'!$A$3:$A$7</c:f>
              <c:numCache>
                <c:formatCode>0%</c:formatCode>
                <c:ptCount val="5"/>
                <c:pt idx="0">
                  <c:v>-0.5714285714285714</c:v>
                </c:pt>
                <c:pt idx="1">
                  <c:v>-0.5</c:v>
                </c:pt>
                <c:pt idx="2">
                  <c:v>0</c:v>
                </c:pt>
                <c:pt idx="3">
                  <c:v>0.25</c:v>
                </c:pt>
                <c:pt idx="4">
                  <c:v>0.28571428571428581</c:v>
                </c:pt>
              </c:numCache>
            </c:numRef>
          </c:xVal>
          <c:yVal>
            <c:numRef>
              <c:f>'Spider Plot'!$B$3:$B$7</c:f>
              <c:numCache>
                <c:formatCode>"$"#,##0.00_);[Red]\("$"#,##0.00\)</c:formatCode>
                <c:ptCount val="5"/>
                <c:pt idx="1">
                  <c:v>9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E-FC4E-80CA-F7F9C5B6CB20}"/>
            </c:ext>
          </c:extLst>
        </c:ser>
        <c:ser>
          <c:idx val="1"/>
          <c:order val="1"/>
          <c:tx>
            <c:strRef>
              <c:f>'Spider Plot'!$C$2</c:f>
              <c:strCache>
                <c:ptCount val="1"/>
                <c:pt idx="0">
                  <c:v>Sandwich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'Spider Plot'!$A$3:$A$7</c:f>
              <c:numCache>
                <c:formatCode>0%</c:formatCode>
                <c:ptCount val="5"/>
                <c:pt idx="0">
                  <c:v>-0.5714285714285714</c:v>
                </c:pt>
                <c:pt idx="1">
                  <c:v>-0.5</c:v>
                </c:pt>
                <c:pt idx="2">
                  <c:v>0</c:v>
                </c:pt>
                <c:pt idx="3">
                  <c:v>0.25</c:v>
                </c:pt>
                <c:pt idx="4">
                  <c:v>0.28571428571428581</c:v>
                </c:pt>
              </c:numCache>
            </c:numRef>
          </c:xVal>
          <c:yVal>
            <c:numRef>
              <c:f>'Spider Plot'!$C$3:$C$7</c:f>
              <c:numCache>
                <c:formatCode>"$"#,##0.00_);[Red]\("$"#,##0.00\)</c:formatCode>
                <c:ptCount val="5"/>
                <c:pt idx="0">
                  <c:v>7</c:v>
                </c:pt>
                <c:pt idx="1">
                  <c:v>7.5</c:v>
                </c:pt>
                <c:pt idx="2">
                  <c:v>11</c:v>
                </c:pt>
                <c:pt idx="3">
                  <c:v>12.75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E-FC4E-80CA-F7F9C5B6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71728"/>
        <c:axId val="594564208"/>
      </c:scatterChart>
      <c:valAx>
        <c:axId val="594071728"/>
        <c:scaling>
          <c:orientation val="minMax"/>
          <c:max val="0.3"/>
          <c:min val="-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Deviation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4208"/>
        <c:crosses val="autoZero"/>
        <c:crossBetween val="midCat"/>
      </c:valAx>
      <c:valAx>
        <c:axId val="5945642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Lunch (Soup &amp; Sandwich)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21</xdr:row>
      <xdr:rowOff>82550</xdr:rowOff>
    </xdr:from>
    <xdr:to>
      <xdr:col>12</xdr:col>
      <xdr:colOff>52916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9BC161-4B1E-E046-9C5B-6500D9131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14</xdr:row>
      <xdr:rowOff>107950</xdr:rowOff>
    </xdr:from>
    <xdr:to>
      <xdr:col>13</xdr:col>
      <xdr:colOff>266700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eb.archive.org/web/20170618203132/http:/mbacharts.com/2015/12/23/tornado-char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4"/>
  <sheetViews>
    <sheetView tabSelected="1" workbookViewId="0">
      <selection activeCell="C28" sqref="C28"/>
    </sheetView>
  </sheetViews>
  <sheetFormatPr baseColWidth="10" defaultRowHeight="16" x14ac:dyDescent="0.2"/>
  <sheetData>
    <row r="2" spans="2:24" x14ac:dyDescent="0.2">
      <c r="B2" s="2"/>
      <c r="C2" s="1" t="s">
        <v>2</v>
      </c>
      <c r="D2" s="1" t="s">
        <v>3</v>
      </c>
      <c r="E2" s="1" t="s">
        <v>4</v>
      </c>
      <c r="J2" s="31" t="s">
        <v>10</v>
      </c>
      <c r="K2" s="31"/>
      <c r="L2" s="31"/>
      <c r="M2" s="31"/>
      <c r="P2" t="s">
        <v>1</v>
      </c>
      <c r="Q2" s="16">
        <v>7</v>
      </c>
      <c r="R2" s="18"/>
      <c r="S2" s="18"/>
      <c r="T2" s="18"/>
      <c r="U2" s="18"/>
      <c r="V2" s="18"/>
      <c r="W2" s="18"/>
      <c r="X2" s="20">
        <v>13</v>
      </c>
    </row>
    <row r="3" spans="2:24" x14ac:dyDescent="0.2">
      <c r="B3" s="1" t="s">
        <v>0</v>
      </c>
      <c r="C3" s="1">
        <v>2</v>
      </c>
      <c r="D3" s="1">
        <v>5</v>
      </c>
      <c r="E3" s="1">
        <v>4</v>
      </c>
      <c r="J3" s="1" t="s">
        <v>8</v>
      </c>
      <c r="K3" s="1" t="s">
        <v>2</v>
      </c>
      <c r="L3" s="1" t="s">
        <v>3</v>
      </c>
      <c r="M3" s="1" t="s">
        <v>9</v>
      </c>
      <c r="P3" s="3" t="s">
        <v>0</v>
      </c>
      <c r="S3" s="16">
        <v>9</v>
      </c>
      <c r="T3" s="18"/>
      <c r="U3" s="18"/>
      <c r="V3" s="18"/>
      <c r="W3" s="23">
        <v>12</v>
      </c>
      <c r="X3" s="20"/>
    </row>
    <row r="4" spans="2:24" x14ac:dyDescent="0.2">
      <c r="B4" s="1" t="s">
        <v>1</v>
      </c>
      <c r="C4" s="1">
        <v>3</v>
      </c>
      <c r="D4" s="1">
        <v>9</v>
      </c>
      <c r="E4" s="1">
        <v>7</v>
      </c>
      <c r="J4" s="1" t="s">
        <v>0</v>
      </c>
      <c r="K4" s="17">
        <f>E4+C3</f>
        <v>9</v>
      </c>
      <c r="L4" s="17">
        <f>E4+D3</f>
        <v>12</v>
      </c>
      <c r="M4" s="17">
        <f>L4-K4</f>
        <v>3</v>
      </c>
      <c r="U4" s="19"/>
      <c r="V4" s="22"/>
    </row>
    <row r="5" spans="2:24" x14ac:dyDescent="0.2">
      <c r="J5" s="1" t="s">
        <v>1</v>
      </c>
      <c r="K5" s="17">
        <f>E3+C4</f>
        <v>7</v>
      </c>
      <c r="L5" s="17">
        <f>E3+D4</f>
        <v>13</v>
      </c>
      <c r="M5" s="17">
        <f>L5-K5</f>
        <v>6</v>
      </c>
    </row>
    <row r="7" spans="2:24" x14ac:dyDescent="0.2">
      <c r="Q7" t="s">
        <v>13</v>
      </c>
    </row>
    <row r="12" spans="2:24" x14ac:dyDescent="0.2">
      <c r="J12" t="s">
        <v>14</v>
      </c>
    </row>
    <row r="13" spans="2:24" x14ac:dyDescent="0.2">
      <c r="B13" s="2"/>
      <c r="C13" s="1" t="s">
        <v>2</v>
      </c>
      <c r="D13" s="1" t="s">
        <v>3</v>
      </c>
      <c r="E13" s="5" t="s">
        <v>4</v>
      </c>
      <c r="F13" s="8" t="s">
        <v>5</v>
      </c>
      <c r="G13" s="10" t="s">
        <v>6</v>
      </c>
      <c r="J13" s="26" t="s">
        <v>15</v>
      </c>
    </row>
    <row r="14" spans="2:24" x14ac:dyDescent="0.2">
      <c r="B14" s="1" t="s">
        <v>0</v>
      </c>
      <c r="C14" s="6">
        <v>2</v>
      </c>
      <c r="D14" s="6">
        <v>5</v>
      </c>
      <c r="E14" s="7">
        <v>4</v>
      </c>
      <c r="F14" s="9">
        <v>5</v>
      </c>
      <c r="G14" s="11">
        <v>2</v>
      </c>
    </row>
    <row r="15" spans="2:24" x14ac:dyDescent="0.2">
      <c r="B15" s="1" t="s">
        <v>1</v>
      </c>
      <c r="C15" s="6">
        <v>3</v>
      </c>
      <c r="D15" s="6">
        <v>9</v>
      </c>
      <c r="E15" s="7">
        <v>7</v>
      </c>
      <c r="F15" s="9">
        <v>9</v>
      </c>
      <c r="G15" s="11">
        <v>3</v>
      </c>
      <c r="J15" s="31" t="s">
        <v>16</v>
      </c>
      <c r="K15" s="31"/>
      <c r="L15" s="29">
        <f>E16</f>
        <v>11</v>
      </c>
    </row>
    <row r="16" spans="2:24" x14ac:dyDescent="0.2">
      <c r="B16" s="12" t="s">
        <v>7</v>
      </c>
      <c r="E16" s="13">
        <f>E15+E14</f>
        <v>11</v>
      </c>
      <c r="F16" s="14">
        <f>F15+F14</f>
        <v>14</v>
      </c>
      <c r="G16" s="15">
        <f>G15+G14</f>
        <v>5</v>
      </c>
    </row>
    <row r="17" spans="10:14" x14ac:dyDescent="0.2">
      <c r="J17" s="27" t="s">
        <v>17</v>
      </c>
      <c r="K17" s="27" t="s">
        <v>0</v>
      </c>
      <c r="L17" s="27" t="s">
        <v>1</v>
      </c>
      <c r="N17" t="s">
        <v>20</v>
      </c>
    </row>
    <row r="18" spans="10:14" x14ac:dyDescent="0.2">
      <c r="J18" s="27" t="s">
        <v>18</v>
      </c>
      <c r="K18" s="28">
        <f>K4</f>
        <v>9</v>
      </c>
      <c r="L18" s="28">
        <v>7</v>
      </c>
      <c r="N18" t="s">
        <v>21</v>
      </c>
    </row>
    <row r="19" spans="10:14" x14ac:dyDescent="0.2">
      <c r="J19" s="27" t="s">
        <v>19</v>
      </c>
      <c r="K19" s="28">
        <v>12</v>
      </c>
      <c r="L19" s="28">
        <f>L5</f>
        <v>13</v>
      </c>
      <c r="N19" t="s">
        <v>22</v>
      </c>
    </row>
    <row r="20" spans="10:14" x14ac:dyDescent="0.2">
      <c r="N20" t="s">
        <v>23</v>
      </c>
    </row>
    <row r="21" spans="10:14" x14ac:dyDescent="0.2">
      <c r="N21" t="s">
        <v>24</v>
      </c>
    </row>
    <row r="22" spans="10:14" x14ac:dyDescent="0.2">
      <c r="N22" t="s">
        <v>25</v>
      </c>
    </row>
    <row r="23" spans="10:14" x14ac:dyDescent="0.2">
      <c r="N23" t="s">
        <v>26</v>
      </c>
    </row>
    <row r="24" spans="10:14" x14ac:dyDescent="0.2">
      <c r="N24" t="s">
        <v>27</v>
      </c>
    </row>
  </sheetData>
  <mergeCells count="2">
    <mergeCell ref="J2:M2"/>
    <mergeCell ref="J15:K15"/>
  </mergeCells>
  <hyperlinks>
    <hyperlink ref="J13" r:id="rId1" xr:uid="{7E7BF8EC-76F6-1D48-8899-118E9DC7276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9" sqref="C9"/>
    </sheetView>
  </sheetViews>
  <sheetFormatPr baseColWidth="10" defaultRowHeight="16" x14ac:dyDescent="0.2"/>
  <sheetData>
    <row r="1" spans="1:8" x14ac:dyDescent="0.2">
      <c r="A1" s="32" t="s">
        <v>11</v>
      </c>
      <c r="B1" s="32"/>
      <c r="C1" s="32"/>
      <c r="F1" t="s">
        <v>4</v>
      </c>
    </row>
    <row r="2" spans="1:8" x14ac:dyDescent="0.2">
      <c r="A2" s="4" t="s">
        <v>12</v>
      </c>
      <c r="B2" s="4" t="s">
        <v>0</v>
      </c>
      <c r="C2" s="4" t="s">
        <v>1</v>
      </c>
      <c r="D2" s="2"/>
      <c r="F2" s="2" t="s">
        <v>0</v>
      </c>
      <c r="G2" s="16">
        <v>4</v>
      </c>
    </row>
    <row r="3" spans="1:8" x14ac:dyDescent="0.2">
      <c r="A3" s="24">
        <f>3/7-1</f>
        <v>-0.5714285714285714</v>
      </c>
      <c r="B3" s="25"/>
      <c r="C3" s="25">
        <f>$G$2+(1+A3)*$G$3</f>
        <v>7</v>
      </c>
      <c r="F3" t="s">
        <v>1</v>
      </c>
      <c r="G3" s="16">
        <v>7</v>
      </c>
    </row>
    <row r="4" spans="1:8" x14ac:dyDescent="0.2">
      <c r="A4" s="24">
        <v>-0.5</v>
      </c>
      <c r="B4" s="25">
        <f>(1+A4)*$G$2+$G$3</f>
        <v>9</v>
      </c>
      <c r="C4" s="25">
        <f t="shared" ref="C4:C7" si="0">$G$2+(1+A4)*$G$3</f>
        <v>7.5</v>
      </c>
    </row>
    <row r="5" spans="1:8" x14ac:dyDescent="0.2">
      <c r="A5" s="24">
        <v>0</v>
      </c>
      <c r="B5" s="25">
        <f t="shared" ref="B5:B6" si="1">(1+A5)*$G$2+$G$3</f>
        <v>11</v>
      </c>
      <c r="C5" s="25">
        <f t="shared" si="0"/>
        <v>11</v>
      </c>
    </row>
    <row r="6" spans="1:8" x14ac:dyDescent="0.2">
      <c r="A6" s="24">
        <v>0.25</v>
      </c>
      <c r="B6" s="25">
        <f t="shared" si="1"/>
        <v>12</v>
      </c>
      <c r="C6" s="25">
        <f t="shared" si="0"/>
        <v>12.75</v>
      </c>
      <c r="E6" t="s">
        <v>28</v>
      </c>
    </row>
    <row r="7" spans="1:8" x14ac:dyDescent="0.2">
      <c r="A7" s="24">
        <f>9/7-1</f>
        <v>0.28571428571428581</v>
      </c>
      <c r="B7" s="25"/>
      <c r="C7" s="25">
        <f t="shared" si="0"/>
        <v>13</v>
      </c>
      <c r="E7" t="s">
        <v>29</v>
      </c>
      <c r="F7" s="30" t="s">
        <v>30</v>
      </c>
      <c r="H7" t="s">
        <v>31</v>
      </c>
    </row>
    <row r="8" spans="1:8" x14ac:dyDescent="0.2">
      <c r="A8" s="21"/>
      <c r="E8" t="s">
        <v>35</v>
      </c>
    </row>
    <row r="9" spans="1:8" x14ac:dyDescent="0.2">
      <c r="A9" s="21"/>
      <c r="E9" t="s">
        <v>32</v>
      </c>
      <c r="F9" s="30" t="s">
        <v>36</v>
      </c>
      <c r="H9" t="s">
        <v>37</v>
      </c>
    </row>
    <row r="10" spans="1:8" x14ac:dyDescent="0.2">
      <c r="A10" s="21"/>
      <c r="E10" t="s">
        <v>33</v>
      </c>
      <c r="F10" s="30" t="s">
        <v>38</v>
      </c>
      <c r="H10" t="s">
        <v>39</v>
      </c>
    </row>
    <row r="11" spans="1:8" x14ac:dyDescent="0.2">
      <c r="A11" s="21"/>
      <c r="E11" t="s">
        <v>34</v>
      </c>
    </row>
    <row r="12" spans="1:8" x14ac:dyDescent="0.2">
      <c r="A12" s="21"/>
    </row>
    <row r="13" spans="1:8" x14ac:dyDescent="0.2">
      <c r="A13" s="21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Tornado Diagram</vt:lpstr>
      <vt:lpstr>Spider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2017-11-05T23:03:46Z</dcterms:created>
  <dcterms:modified xsi:type="dcterms:W3CDTF">2021-06-06T23:51:30Z</dcterms:modified>
</cp:coreProperties>
</file>