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ri\Documents\GitHub\i2cner\data\japan_costs\"/>
    </mc:Choice>
  </mc:AlternateContent>
  <bookViews>
    <workbookView xWindow="0" yWindow="0" windowWidth="16380" windowHeight="8190" tabRatio="995" activeTab="2"/>
  </bookViews>
  <sheets>
    <sheet name="r12_2018" sheetId="1" r:id="rId1"/>
    <sheet name="kato" sheetId="2" r:id="rId2"/>
    <sheet name="2017" sheetId="3" r:id="rId3"/>
    <sheet name="Sheet3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3" l="1"/>
  <c r="E14" i="3"/>
</calcChain>
</file>

<file path=xl/sharedStrings.xml><?xml version="1.0" encoding="utf-8"?>
<sst xmlns="http://schemas.openxmlformats.org/spreadsheetml/2006/main" count="56" uniqueCount="55">
  <si>
    <t>r12</t>
  </si>
  <si>
    <t>Renewable Power Generation Costs in 2017</t>
  </si>
  <si>
    <t>https://www.irena.org/-/media/Files/IRENA/Agency/Publication/2018/Jan/IRENA_2017_Power_Costs_2018.pdf</t>
  </si>
  <si>
    <t>page</t>
  </si>
  <si>
    <t>utility-scale solar PV total installed cost, 2010-2017</t>
  </si>
  <si>
    <t>detailed breakdown of utility-scale solar PV costs, 2-16</t>
  </si>
  <si>
    <t>average total installed costs of residential solar PV systems, 2007-2017</t>
  </si>
  <si>
    <t>Kimura, K. and R. Zissler (2016), “Comparing prices and costs of solar PV in Japan and Germany: The reasons why solar PV is more expensive in Japan”, Tokyo, Renewable Energy Institute</t>
    <phoneticPr fontId="2"/>
  </si>
  <si>
    <t>reference which has japan in the title</t>
    <phoneticPr fontId="2"/>
  </si>
  <si>
    <t>Friedman, B., R. Margolis and J. Seel (2014), “Comparing Photovoltaic (PV) Costs and Deployment Drivers in the Japanese and US Residential and Commercial Markets”, NREL, Golden, Colorado.</t>
    <phoneticPr fontId="2"/>
  </si>
  <si>
    <t>https://www.renewable-ei.org/en/images/pdf/20160331/JREF_Japan_Germany_solarpower_costcomparison_en.pdf</t>
    <phoneticPr fontId="2"/>
  </si>
  <si>
    <t>Is "cost of solar PV systems" investment cost????</t>
    <phoneticPr fontId="2"/>
  </si>
  <si>
    <t>Energy Technology Roadmaps of Japan</t>
    <phoneticPr fontId="2"/>
  </si>
  <si>
    <t>https://link.springer.com/content/pdf/10.1007/978-4-431-55951-1.pdf</t>
  </si>
  <si>
    <t>Kato</t>
    <phoneticPr fontId="2"/>
  </si>
  <si>
    <t>Photovoltaic Power Generation: P.324-343 (323-342)</t>
    <phoneticPr fontId="2"/>
  </si>
  <si>
    <t>https://criepi.denken.or.jp/jp/serc/source/pdf/Y17501.pdf</t>
  </si>
  <si>
    <t>referance</t>
    <phoneticPr fontId="2"/>
  </si>
  <si>
    <t>page</t>
    <phoneticPr fontId="2"/>
  </si>
  <si>
    <t>19(26)</t>
    <phoneticPr fontId="2"/>
  </si>
  <si>
    <t>2050年までの太陽光発電・風力発電の将来コストに関する考察</t>
    <rPh sb="4" eb="5">
      <t>ネン</t>
    </rPh>
    <rPh sb="8" eb="11">
      <t>タイヨウコウ</t>
    </rPh>
    <rPh sb="11" eb="13">
      <t>ハツデン</t>
    </rPh>
    <rPh sb="14" eb="16">
      <t>フウリョク</t>
    </rPh>
    <rPh sb="16" eb="18">
      <t>ハツデン</t>
    </rPh>
    <rPh sb="19" eb="21">
      <t>ショウライ</t>
    </rPh>
    <rPh sb="25" eb="26">
      <t>カン</t>
    </rPh>
    <rPh sb="28" eb="30">
      <t>コウサツ</t>
    </rPh>
    <phoneticPr fontId="2"/>
  </si>
  <si>
    <t>investment cost: 2.2 [$/W] (2015), 1.2 [$/W] (2040)</t>
    <phoneticPr fontId="2"/>
  </si>
  <si>
    <t>6(iv)</t>
    <phoneticPr fontId="2"/>
  </si>
  <si>
    <t>USD2016 = 108.79 JPY</t>
    <phoneticPr fontId="2"/>
  </si>
  <si>
    <t>2030(assumption)</t>
    <phoneticPr fontId="2"/>
  </si>
  <si>
    <t>2050(assumption)</t>
    <phoneticPr fontId="2"/>
  </si>
  <si>
    <t>investment cost (10kW and more) [USD2016/W]</t>
    <phoneticPr fontId="2"/>
  </si>
  <si>
    <t>0.9 (0.6-2.3)</t>
    <phoneticPr fontId="2"/>
  </si>
  <si>
    <t>0.3-1.3</t>
    <phoneticPr fontId="2"/>
  </si>
  <si>
    <t>reference 42, 72</t>
    <phoneticPr fontId="2"/>
  </si>
  <si>
    <t>10(7)</t>
    <phoneticPr fontId="2"/>
  </si>
  <si>
    <t>12(11)</t>
    <phoneticPr fontId="2"/>
  </si>
  <si>
    <t>資本費=investment cost [$/W]</t>
    <rPh sb="0" eb="2">
      <t>シホン</t>
    </rPh>
    <rPh sb="2" eb="3">
      <t>ヒ</t>
    </rPh>
    <phoneticPr fontId="2"/>
  </si>
  <si>
    <t>発電コスト [$/MWh]</t>
    <rPh sb="0" eb="2">
      <t>ハツデン</t>
    </rPh>
    <phoneticPr fontId="2"/>
  </si>
  <si>
    <t>LCOE=(investment cost + O&amp;M cost) / generated power</t>
    <phoneticPr fontId="2"/>
  </si>
  <si>
    <t>国内価格</t>
    <rPh sb="0" eb="2">
      <t>コクナイ</t>
    </rPh>
    <rPh sb="2" eb="4">
      <t>カカク</t>
    </rPh>
    <phoneticPr fontId="2"/>
  </si>
  <si>
    <t>PV</t>
    <phoneticPr fontId="2"/>
  </si>
  <si>
    <t>風力</t>
    <rPh sb="0" eb="2">
      <t>フウリョク</t>
    </rPh>
    <phoneticPr fontId="2"/>
  </si>
  <si>
    <t>reference</t>
    <phoneticPr fontId="2"/>
  </si>
  <si>
    <t>17, 18, 55, 62</t>
    <phoneticPr fontId="2"/>
  </si>
  <si>
    <t>this report has its references and how they used it!!! Great!</t>
    <phoneticPr fontId="2"/>
  </si>
  <si>
    <t>1, 4, 17, 18, 19 (,37</t>
    <phoneticPr fontId="2"/>
  </si>
  <si>
    <t>15(17)</t>
    <phoneticPr fontId="2"/>
  </si>
  <si>
    <t>details of investment cost</t>
    <phoneticPr fontId="2"/>
  </si>
  <si>
    <t>17(21)</t>
    <phoneticPr fontId="2"/>
  </si>
  <si>
    <t>inivestment cost by capacity</t>
    <phoneticPr fontId="2"/>
  </si>
  <si>
    <t>a study of cost of solar energy and wind energy by 2050</t>
    <phoneticPr fontId="2"/>
  </si>
  <si>
    <t>resources and energy investment</t>
  </si>
  <si>
    <t>エネルギー白書2018　第2部　エネルギー動向</t>
    <rPh sb="5" eb="7">
      <t>ハクショ</t>
    </rPh>
    <rPh sb="12" eb="13">
      <t>ダイ</t>
    </rPh>
    <rPh sb="14" eb="15">
      <t>ブ</t>
    </rPh>
    <rPh sb="21" eb="23">
      <t>ドウコウ</t>
    </rPh>
    <phoneticPr fontId="2"/>
  </si>
  <si>
    <t>investment cost [MUSD/GW]</t>
    <phoneticPr fontId="2"/>
  </si>
  <si>
    <t>O&amp;M cost: 56 [$/kW] (20years of operation)</t>
    <phoneticPr fontId="2"/>
  </si>
  <si>
    <t>O&amp;M cost [MUSD/GW]</t>
    <phoneticPr fontId="2"/>
  </si>
  <si>
    <t>https://www.enecho.meti.go.jp/about/whitepaper/2018pdf/whitepaper2018pdf_2_1.pdf</t>
    <phoneticPr fontId="2"/>
  </si>
  <si>
    <t>Innvestment cost and O&amp;M cost are shown in the figure as annotation</t>
    <phoneticPr fontId="2"/>
  </si>
  <si>
    <t>*used in simulation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</si>
</sst>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游ゴシック"/>
      <family val="2"/>
      <charset val="128"/>
    </font>
    <font>
      <u/>
      <sz val="11"/>
      <color rgb="FF0563C1"/>
      <name val="游ゴシック"/>
      <family val="2"/>
      <charset val="1"/>
    </font>
    <font>
      <sz val="6"/>
      <name val="游ゴシック"/>
      <family val="2"/>
      <charset val="128"/>
    </font>
    <font>
      <sz val="11"/>
      <color theme="1" tint="0.499984740745262"/>
      <name val="游ゴシック"/>
      <family val="2"/>
      <charset val="128"/>
    </font>
    <font>
      <sz val="11"/>
      <color theme="1" tint="0.499984740745262"/>
      <name val="游ゴシック"/>
      <family val="3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28"/>
    </font>
    <font>
      <u/>
      <sz val="11"/>
      <color theme="1" tint="0.499984740745262"/>
      <name val="游ゴシック"/>
      <family val="3"/>
      <charset val="128"/>
    </font>
    <font>
      <sz val="11"/>
      <color rgb="FFFF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Border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/>
    <xf numFmtId="0" fontId="1" fillId="0" borderId="0" xfId="1" applyBorder="1" applyAlignment="1" applyProtection="1"/>
    <xf numFmtId="0" fontId="1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" fontId="0" fillId="0" borderId="0" xfId="0" applyNumberForma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17" fontId="3" fillId="0" borderId="0" xfId="0" applyNumberFormat="1" applyFont="1">
      <alignment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7</xdr:row>
      <xdr:rowOff>31750</xdr:rowOff>
    </xdr:from>
    <xdr:to>
      <xdr:col>9</xdr:col>
      <xdr:colOff>187485</xdr:colOff>
      <xdr:row>23</xdr:row>
      <xdr:rowOff>222249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950" y="1631950"/>
          <a:ext cx="4695985" cy="384809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26</xdr:row>
      <xdr:rowOff>1</xdr:rowOff>
    </xdr:from>
    <xdr:to>
      <xdr:col>8</xdr:col>
      <xdr:colOff>323851</xdr:colOff>
      <xdr:row>45</xdr:row>
      <xdr:rowOff>129897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1" y="5943601"/>
          <a:ext cx="4248150" cy="4473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newable-ei.org/en/images/pdf/20160331/JREF_Japan_Germany_solarpower_costcomparison_en.pdf" TargetMode="External"/><Relationship Id="rId1" Type="http://schemas.openxmlformats.org/officeDocument/2006/relationships/hyperlink" Target="https://www.irena.org/-/media/Files/IRENA/Agency/Publication/2018/Jan/IRENA_2017_Power_Costs_2018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cho.meti.go.jp/about/whitepaper/2018pdf/whitepaper2018pdf_2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2"/>
  <sheetViews>
    <sheetView topLeftCell="A41" zoomScaleNormal="100" workbookViewId="0">
      <selection activeCell="B43" sqref="B43"/>
    </sheetView>
  </sheetViews>
  <sheetFormatPr defaultRowHeight="18" x14ac:dyDescent="0.55000000000000004"/>
  <cols>
    <col min="1" max="1025" width="8.58203125"/>
  </cols>
  <sheetData>
    <row r="3" spans="1:15" x14ac:dyDescent="0.55000000000000004">
      <c r="A3" t="s">
        <v>0</v>
      </c>
      <c r="B3" s="1" t="s">
        <v>1</v>
      </c>
      <c r="C3" s="2"/>
      <c r="O3" t="s">
        <v>47</v>
      </c>
    </row>
    <row r="4" spans="1:15" x14ac:dyDescent="0.55000000000000004">
      <c r="B4" s="2" t="s">
        <v>2</v>
      </c>
    </row>
    <row r="6" spans="1:15" x14ac:dyDescent="0.55000000000000004">
      <c r="B6" t="s">
        <v>3</v>
      </c>
    </row>
    <row r="7" spans="1:15" x14ac:dyDescent="0.55000000000000004">
      <c r="B7">
        <v>65</v>
      </c>
      <c r="C7" t="s">
        <v>4</v>
      </c>
    </row>
    <row r="26" spans="2:3" x14ac:dyDescent="0.55000000000000004">
      <c r="B26">
        <v>67</v>
      </c>
      <c r="C26" t="s">
        <v>5</v>
      </c>
    </row>
    <row r="47" spans="2:3" s="4" customFormat="1" x14ac:dyDescent="0.55000000000000004">
      <c r="B47" s="4">
        <v>68</v>
      </c>
      <c r="C47" s="4" t="s">
        <v>6</v>
      </c>
    </row>
    <row r="49" spans="2:4" x14ac:dyDescent="0.55000000000000004">
      <c r="B49" t="s">
        <v>8</v>
      </c>
      <c r="C49" t="s">
        <v>9</v>
      </c>
    </row>
    <row r="50" spans="2:4" x14ac:dyDescent="0.55000000000000004">
      <c r="C50" t="s">
        <v>7</v>
      </c>
    </row>
    <row r="51" spans="2:4" x14ac:dyDescent="0.55000000000000004">
      <c r="D51" s="3" t="s">
        <v>10</v>
      </c>
    </row>
    <row r="52" spans="2:4" x14ac:dyDescent="0.55000000000000004">
      <c r="D52" t="s">
        <v>11</v>
      </c>
    </row>
  </sheetData>
  <phoneticPr fontId="2"/>
  <hyperlinks>
    <hyperlink ref="B4" r:id="rId1"/>
    <hyperlink ref="D51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3" sqref="B3"/>
    </sheetView>
  </sheetViews>
  <sheetFormatPr defaultRowHeight="18" x14ac:dyDescent="0.55000000000000004"/>
  <sheetData>
    <row r="2" spans="2:6" x14ac:dyDescent="0.55000000000000004">
      <c r="B2" t="s">
        <v>12</v>
      </c>
      <c r="F2" t="s">
        <v>14</v>
      </c>
    </row>
    <row r="3" spans="2:6" x14ac:dyDescent="0.55000000000000004">
      <c r="B3" t="s">
        <v>13</v>
      </c>
    </row>
    <row r="5" spans="2:6" x14ac:dyDescent="0.55000000000000004">
      <c r="B5" t="s">
        <v>15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topLeftCell="B11" workbookViewId="0">
      <selection activeCell="F14" sqref="F14:F15"/>
    </sheetView>
  </sheetViews>
  <sheetFormatPr defaultRowHeight="18" x14ac:dyDescent="0.55000000000000004"/>
  <cols>
    <col min="3" max="3" width="16.4140625" customWidth="1"/>
    <col min="5" max="5" width="9.1640625" bestFit="1" customWidth="1"/>
  </cols>
  <sheetData>
    <row r="2" spans="1:6" x14ac:dyDescent="0.55000000000000004">
      <c r="B2">
        <v>1</v>
      </c>
      <c r="C2" s="6">
        <v>42979</v>
      </c>
      <c r="D2" t="s">
        <v>46</v>
      </c>
    </row>
    <row r="3" spans="1:6" x14ac:dyDescent="0.55000000000000004">
      <c r="D3" t="s">
        <v>20</v>
      </c>
    </row>
    <row r="4" spans="1:6" x14ac:dyDescent="0.55000000000000004">
      <c r="D4" t="s">
        <v>16</v>
      </c>
    </row>
    <row r="5" spans="1:6" x14ac:dyDescent="0.55000000000000004">
      <c r="D5" t="s">
        <v>23</v>
      </c>
    </row>
    <row r="6" spans="1:6" x14ac:dyDescent="0.55000000000000004">
      <c r="D6" s="4" t="s">
        <v>40</v>
      </c>
    </row>
    <row r="7" spans="1:6" x14ac:dyDescent="0.55000000000000004">
      <c r="D7" s="11" t="s">
        <v>53</v>
      </c>
    </row>
    <row r="11" spans="1:6" x14ac:dyDescent="0.55000000000000004">
      <c r="A11" t="s">
        <v>17</v>
      </c>
      <c r="B11" t="s">
        <v>18</v>
      </c>
    </row>
    <row r="12" spans="1:6" x14ac:dyDescent="0.55000000000000004">
      <c r="A12">
        <v>1</v>
      </c>
      <c r="B12" t="s">
        <v>19</v>
      </c>
      <c r="C12" t="s">
        <v>21</v>
      </c>
    </row>
    <row r="13" spans="1:6" x14ac:dyDescent="0.55000000000000004">
      <c r="C13" t="s">
        <v>50</v>
      </c>
    </row>
    <row r="14" spans="1:6" x14ac:dyDescent="0.55000000000000004">
      <c r="C14" s="7" t="s">
        <v>49</v>
      </c>
      <c r="D14" s="8"/>
      <c r="E14" s="8">
        <f>2.2*10^3</f>
        <v>2200</v>
      </c>
      <c r="F14" s="11" t="s">
        <v>54</v>
      </c>
    </row>
    <row r="15" spans="1:6" x14ac:dyDescent="0.55000000000000004">
      <c r="C15" s="8" t="s">
        <v>51</v>
      </c>
      <c r="D15" s="8"/>
      <c r="E15" s="8">
        <f>56*1000000/1000000</f>
        <v>56</v>
      </c>
      <c r="F15" s="11" t="s">
        <v>54</v>
      </c>
    </row>
    <row r="17" spans="2:9" x14ac:dyDescent="0.55000000000000004">
      <c r="B17" t="s">
        <v>22</v>
      </c>
      <c r="C17" t="s">
        <v>26</v>
      </c>
    </row>
    <row r="18" spans="2:9" x14ac:dyDescent="0.55000000000000004">
      <c r="B18" t="s">
        <v>30</v>
      </c>
      <c r="C18">
        <v>2016</v>
      </c>
      <c r="D18">
        <v>2.7</v>
      </c>
      <c r="H18" t="s">
        <v>29</v>
      </c>
    </row>
    <row r="19" spans="2:9" x14ac:dyDescent="0.55000000000000004">
      <c r="C19" t="s">
        <v>24</v>
      </c>
      <c r="D19" t="s">
        <v>27</v>
      </c>
    </row>
    <row r="20" spans="2:9" x14ac:dyDescent="0.55000000000000004">
      <c r="C20" t="s">
        <v>25</v>
      </c>
      <c r="D20" t="s">
        <v>28</v>
      </c>
    </row>
    <row r="22" spans="2:9" x14ac:dyDescent="0.55000000000000004">
      <c r="B22" s="4" t="s">
        <v>31</v>
      </c>
      <c r="C22" s="5" t="s">
        <v>32</v>
      </c>
      <c r="H22" t="s">
        <v>35</v>
      </c>
      <c r="I22" t="s">
        <v>38</v>
      </c>
    </row>
    <row r="23" spans="2:9" x14ac:dyDescent="0.55000000000000004">
      <c r="B23" s="5"/>
      <c r="C23" s="5" t="s">
        <v>33</v>
      </c>
      <c r="H23" t="s">
        <v>36</v>
      </c>
      <c r="I23" t="s">
        <v>41</v>
      </c>
    </row>
    <row r="24" spans="2:9" x14ac:dyDescent="0.55000000000000004">
      <c r="B24" s="5"/>
      <c r="C24" s="5" t="s">
        <v>34</v>
      </c>
      <c r="H24" t="s">
        <v>37</v>
      </c>
      <c r="I24" t="s">
        <v>39</v>
      </c>
    </row>
    <row r="25" spans="2:9" x14ac:dyDescent="0.55000000000000004">
      <c r="B25" s="4" t="s">
        <v>42</v>
      </c>
      <c r="C25" s="5" t="s">
        <v>43</v>
      </c>
      <c r="I25">
        <v>17</v>
      </c>
    </row>
    <row r="26" spans="2:9" x14ac:dyDescent="0.55000000000000004">
      <c r="B26" s="5" t="s">
        <v>44</v>
      </c>
      <c r="C26" s="5" t="s">
        <v>45</v>
      </c>
      <c r="I26">
        <v>37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topLeftCell="A2" workbookViewId="0">
      <selection activeCell="C8" sqref="C8"/>
    </sheetView>
  </sheetViews>
  <sheetFormatPr defaultRowHeight="18" x14ac:dyDescent="0.55000000000000004"/>
  <sheetData>
    <row r="3" spans="2:4" x14ac:dyDescent="0.55000000000000004">
      <c r="B3" s="9">
        <v>43252</v>
      </c>
      <c r="C3" s="4"/>
      <c r="D3" s="4"/>
    </row>
    <row r="4" spans="2:4" x14ac:dyDescent="0.55000000000000004">
      <c r="B4" s="4"/>
      <c r="C4" s="4" t="s">
        <v>48</v>
      </c>
      <c r="D4" s="5"/>
    </row>
    <row r="5" spans="2:4" x14ac:dyDescent="0.55000000000000004">
      <c r="B5" s="5"/>
      <c r="C5" s="10" t="s">
        <v>52</v>
      </c>
      <c r="D5" s="5"/>
    </row>
  </sheetData>
  <phoneticPr fontId="2"/>
  <hyperlinks>
    <hyperlink ref="C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r12_2018</vt:lpstr>
      <vt:lpstr>kato</vt:lpstr>
      <vt:lpstr>2017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Akari</dc:creator>
  <dc:description/>
  <cp:lastModifiedBy>Akari</cp:lastModifiedBy>
  <cp:revision>1</cp:revision>
  <dcterms:created xsi:type="dcterms:W3CDTF">2019-03-12T21:59:17Z</dcterms:created>
  <dcterms:modified xsi:type="dcterms:W3CDTF">2019-03-25T17:01:46Z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