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6.png" ContentType="image/png"/>
  <Override PartName="/xl/media/image5.png" ContentType="image/png"/>
  <Override PartName="/xl/media/image4.png" ContentType="image/png"/>
  <Override PartName="/xl/media/image3.png" ContentType="image/png"/>
  <Override PartName="/xl/media/image1.png" ContentType="image/png"/>
  <Override PartName="/xl/media/image2.png" ContentType="image/png"/>
  <Override PartName="/xl/media/image7.png" ContentType="image/png"/>
  <Override PartName="/xl/media/image8.png" ContentType="image/png"/>
  <Override PartName="/xl/media/image9.png" ContentType="image/png"/>
  <Override PartName="/xl/media/image17.png" ContentType="image/png"/>
  <Override PartName="/xl/media/image15.png" ContentType="image/png"/>
  <Override PartName="/xl/media/image16.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4"/>
  </bookViews>
  <sheets>
    <sheet name="r8_2011_onshore" sheetId="1" state="visible" r:id="rId2"/>
    <sheet name="r8_2011_offshore" sheetId="2" state="visible" r:id="rId3"/>
    <sheet name="r9_2018" sheetId="3" state="visible" r:id="rId4"/>
    <sheet name="r14_2018" sheetId="4" state="visible" r:id="rId5"/>
    <sheet name="Sheet1" sheetId="5" state="visible" r:id="rId6"/>
    <sheet name="others" sheetId="6" state="visible" r:id="rId7"/>
    <sheet name="NEDO"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<sst xmlns="http://schemas.openxmlformats.org/spreadsheetml/2006/main" count="312" uniqueCount="243">
  <si>
    <t xml:space="preserve">http://www.env.go.jp/earth/report/h23-03/chpt4.pdf</t>
  </si>
  <si>
    <t xml:space="preserve">English summary</t>
  </si>
  <si>
    <t xml:space="preserve">https://www.env.go.jp/earth/report/h23-03/summary_en.pdf</t>
  </si>
  <si>
    <t xml:space="preserve">capacities by region and prefecture in 2011</t>
  </si>
  <si>
    <t xml:space="preserve">page</t>
  </si>
  <si>
    <t xml:space="preserve">1(85)</t>
  </si>
  <si>
    <t xml:space="preserve">national capacity/potential: 1300 GW, 130 thousands km^2</t>
  </si>
  <si>
    <t xml:space="preserve">introduction potential: 280 GW</t>
  </si>
  <si>
    <t xml:space="preserve">possible introduction amount under scenario1: 24~140 GW</t>
  </si>
  <si>
    <t xml:space="preserve">possible introduction amount under scenario2: 270 GW</t>
  </si>
  <si>
    <t xml:space="preserve">To get capacity, they summed up possibilities of wind more than 5.5 m/s</t>
  </si>
  <si>
    <t xml:space="preserve">social conditions to get potentials: elevation, maximam angle of inclination, laws and regulations, distance from residence, urban planning, land use</t>
  </si>
  <si>
    <t xml:space="preserve">14(98)</t>
  </si>
  <si>
    <t xml:space="preserve">table 4-5</t>
  </si>
  <si>
    <t xml:space="preserve">capacity of onshore windfarm</t>
  </si>
  <si>
    <t xml:space="preserve">wind speed [m/s]</t>
  </si>
  <si>
    <t xml:space="preserve">area [km2]</t>
  </si>
  <si>
    <t xml:space="preserve">capacity [GW]</t>
  </si>
  <si>
    <t xml:space="preserve">ratio [%]</t>
  </si>
  <si>
    <t xml:space="preserve">5.5-6.0</t>
  </si>
  <si>
    <t xml:space="preserve">6.0-6.5</t>
  </si>
  <si>
    <t xml:space="preserve">6.5-7.0</t>
  </si>
  <si>
    <t xml:space="preserve">7.0-7.5</t>
  </si>
  <si>
    <t xml:space="preserve">7.5-8.0</t>
  </si>
  <si>
    <t xml:space="preserve">8.0-8.5</t>
  </si>
  <si>
    <t xml:space="preserve">8.5-</t>
  </si>
  <si>
    <t xml:space="preserve">sum</t>
  </si>
  <si>
    <t xml:space="preserve">0.01GW/1km2</t>
  </si>
  <si>
    <t xml:space="preserve">about 1/3 of Japanese land is available for windfarm</t>
  </si>
  <si>
    <t xml:space="preserve">15(99)</t>
  </si>
  <si>
    <t xml:space="preserve">fig. 4-8</t>
  </si>
  <si>
    <t xml:space="preserve">capacity by region [GW]</t>
  </si>
  <si>
    <t xml:space="preserve">whole country</t>
  </si>
  <si>
    <t xml:space="preserve">Hokkaido</t>
  </si>
  <si>
    <t xml:space="preserve">Tohoku</t>
  </si>
  <si>
    <t xml:space="preserve">Tokyo</t>
  </si>
  <si>
    <t xml:space="preserve">Hokuriku</t>
  </si>
  <si>
    <t xml:space="preserve">Chubu</t>
  </si>
  <si>
    <t xml:space="preserve">Kansai</t>
  </si>
  <si>
    <t xml:space="preserve">Chugoku</t>
  </si>
  <si>
    <t xml:space="preserve">Shikoku</t>
  </si>
  <si>
    <t xml:space="preserve">Kyushu</t>
  </si>
  <si>
    <t xml:space="preserve">Okinawa</t>
  </si>
  <si>
    <t xml:space="preserve">capacity of each 
power company [GW] (*)</t>
  </si>
  <si>
    <t xml:space="preserve">*according to data of 2009 in "Hokuriku Electric Power Company FACT BOOK 2010"</t>
  </si>
  <si>
    <t xml:space="preserve">16(100)</t>
  </si>
  <si>
    <t xml:space="preserve">fig. 4-9</t>
  </si>
  <si>
    <t xml:space="preserve">capacity by prefecture [GW]</t>
  </si>
  <si>
    <t xml:space="preserve">Nothern Hokkaido</t>
  </si>
  <si>
    <t xml:space="preserve">Eastern Hokkaido</t>
  </si>
  <si>
    <t xml:space="preserve">Central hokkaido</t>
  </si>
  <si>
    <t xml:space="preserve">Southern Hokkaido</t>
  </si>
  <si>
    <t xml:space="preserve">Aomori</t>
  </si>
  <si>
    <t xml:space="preserve">Iwate</t>
  </si>
  <si>
    <t xml:space="preserve">Miyagi</t>
  </si>
  <si>
    <t xml:space="preserve">Akita</t>
  </si>
  <si>
    <t xml:space="preserve">Yamagata</t>
  </si>
  <si>
    <t xml:space="preserve">Fukushima</t>
  </si>
  <si>
    <t xml:space="preserve">Ibaraki</t>
  </si>
  <si>
    <t xml:space="preserve">Tochigi</t>
  </si>
  <si>
    <t xml:space="preserve">Gunma</t>
  </si>
  <si>
    <t xml:space="preserve">Saitama</t>
  </si>
  <si>
    <t xml:space="preserve">Chiba</t>
  </si>
  <si>
    <t xml:space="preserve">5.5-6.5</t>
  </si>
  <si>
    <t xml:space="preserve">6.5-7.5</t>
  </si>
  <si>
    <t xml:space="preserve">7.5-8.5</t>
  </si>
  <si>
    <t xml:space="preserve">Kanagawa</t>
  </si>
  <si>
    <t xml:space="preserve">Niigata</t>
  </si>
  <si>
    <t xml:space="preserve">Toyama</t>
  </si>
  <si>
    <t xml:space="preserve">Ishikawa</t>
  </si>
  <si>
    <t xml:space="preserve">Fukui</t>
  </si>
  <si>
    <t xml:space="preserve">Yamanashi</t>
  </si>
  <si>
    <t xml:space="preserve">Nagano</t>
  </si>
  <si>
    <t xml:space="preserve">Gifu</t>
  </si>
  <si>
    <t xml:space="preserve">Shizuoka</t>
  </si>
  <si>
    <t xml:space="preserve">Aichi</t>
  </si>
  <si>
    <t xml:space="preserve">Mie</t>
  </si>
  <si>
    <t xml:space="preserve">Shiga</t>
  </si>
  <si>
    <t xml:space="preserve">Kyoto</t>
  </si>
  <si>
    <t xml:space="preserve">Osaka</t>
  </si>
  <si>
    <t xml:space="preserve">Hyogo</t>
  </si>
  <si>
    <t xml:space="preserve">Nara</t>
  </si>
  <si>
    <t xml:space="preserve">Wakayama</t>
  </si>
  <si>
    <t xml:space="preserve">Tottori</t>
  </si>
  <si>
    <t xml:space="preserve">Shimane</t>
  </si>
  <si>
    <t xml:space="preserve">Okayama</t>
  </si>
  <si>
    <t xml:space="preserve">Hiroshima</t>
  </si>
  <si>
    <t xml:space="preserve">yamaguchi</t>
  </si>
  <si>
    <t xml:space="preserve">Tokushima</t>
  </si>
  <si>
    <t xml:space="preserve">Kagawa</t>
  </si>
  <si>
    <t xml:space="preserve">Ehime</t>
  </si>
  <si>
    <t xml:space="preserve">Kochi</t>
  </si>
  <si>
    <t xml:space="preserve">Fukuoka</t>
  </si>
  <si>
    <t xml:space="preserve">Saga</t>
  </si>
  <si>
    <t xml:space="preserve">Nagasaki</t>
  </si>
  <si>
    <t xml:space="preserve">Kumamoto</t>
  </si>
  <si>
    <t xml:space="preserve">Oita</t>
  </si>
  <si>
    <t xml:space="preserve">Miyazaki</t>
  </si>
  <si>
    <t xml:space="preserve">Kagoshima</t>
  </si>
  <si>
    <t xml:space="preserve">introduction potential of offshore windfarm by region</t>
  </si>
  <si>
    <t xml:space="preserve">There is only introduction potential st the point of 2011.This paper doesn't have capacity of offshore wind farm.</t>
  </si>
  <si>
    <t xml:space="preserve">national capacity/potential : -</t>
  </si>
  <si>
    <t xml:space="preserve">introduction potential: 160 kW</t>
  </si>
  <si>
    <t xml:space="preserve">possible introduction amount under scenario1: 0-3 million kW</t>
  </si>
  <si>
    <t xml:space="preserve">possible introduction amount under scenario2: 140 million kW</t>
  </si>
  <si>
    <t xml:space="preserve">To get abundance, they summed up possibilities of wind more than 6.5 m/s</t>
  </si>
  <si>
    <t xml:space="preserve">social conditions to get potentials: distance from shore, depth fo the sea, laws and regulations</t>
  </si>
  <si>
    <t xml:space="preserve">24(108)</t>
  </si>
  <si>
    <t xml:space="preserve">table 4-8</t>
  </si>
  <si>
    <t xml:space="preserve">introduction potential of offshore windfarm</t>
  </si>
  <si>
    <t xml:space="preserve">This doesn't distinguish floating type and sea bed type</t>
  </si>
  <si>
    <t xml:space="preserve">25(109)</t>
  </si>
  <si>
    <t xml:space="preserve">fig. 4-17</t>
  </si>
  <si>
    <t xml:space="preserve">introduction potential by region [GW]</t>
  </si>
  <si>
    <t xml:space="preserve">Analysis of Wind Power Costs in Japan</t>
  </si>
  <si>
    <t xml:space="preserve">https://www.renewable-ei.org/en/activities/reports/img/pdf/20180125/JapanWindPowerCostReport_EN_20180124.pdf</t>
  </si>
  <si>
    <t xml:space="preserve">This paper says its data might be biased. The points are noticed at each sections needed.</t>
  </si>
  <si>
    <t xml:space="preserve">it seems that this report takes only onshore wind power into account ("offshore" does not appear in this report)</t>
  </si>
  <si>
    <t xml:space="preserve">15(10)</t>
  </si>
  <si>
    <t xml:space="preserve">1.8 MW</t>
  </si>
  <si>
    <t xml:space="preserve">the average output per turbine</t>
  </si>
  <si>
    <t xml:space="preserve">11 MW</t>
  </si>
  <si>
    <t xml:space="preserve">the average output per turbine in terms of sizes</t>
  </si>
  <si>
    <t xml:space="preserve">*the turbines that started commercial operation in 2008-2010 or 2014-2016 are smaller in size than the average</t>
  </si>
  <si>
    <t xml:space="preserve">16(11)</t>
  </si>
  <si>
    <t xml:space="preserve">O&amp;M costs seems to be biased, because the data collected for this research (right column) only covers the plants coming to operation in 2005 or later, while ANRE covers those before 2005 as well.</t>
  </si>
  <si>
    <t xml:space="preserve">17(12)</t>
  </si>
  <si>
    <t xml:space="preserve">locational distribution seems to be biased, because the data on power plants located in Central Japan are anavailable for the period between 2011 and 2013.</t>
  </si>
  <si>
    <t xml:space="preserve">20(15)</t>
  </si>
  <si>
    <t xml:space="preserve">25(20)</t>
  </si>
  <si>
    <t xml:space="preserve">investment costs (compared to Germany)</t>
  </si>
  <si>
    <t xml:space="preserve">followings show changes of the costs listed above</t>
  </si>
  <si>
    <t xml:space="preserve">26(21)</t>
  </si>
  <si>
    <t xml:space="preserve">turbine costs</t>
  </si>
  <si>
    <t xml:space="preserve">31(26)</t>
  </si>
  <si>
    <t xml:space="preserve">civil engineering costs and electrical work &amp; connection costs</t>
  </si>
  <si>
    <t xml:space="preserve">O&amp;M costs</t>
  </si>
  <si>
    <t xml:space="preserve">40(35)</t>
  </si>
  <si>
    <t xml:space="preserve">*it shows totl at the bottom and put desctiptions on the top of it, so it seems twice as large as it actually is at first look.</t>
  </si>
  <si>
    <t xml:space="preserve">41(36)</t>
  </si>
  <si>
    <t xml:space="preserve">comparison with Germany</t>
  </si>
  <si>
    <t xml:space="preserve">Availability factors and capacity factor</t>
  </si>
  <si>
    <t xml:space="preserve">45(40)</t>
  </si>
  <si>
    <t xml:space="preserve">*FiT was introduced in July 2012</t>
  </si>
  <si>
    <t xml:space="preserve">47(42)</t>
  </si>
  <si>
    <t xml:space="preserve">avarage capacity facto by region</t>
  </si>
  <si>
    <t xml:space="preserve">capacity factor</t>
  </si>
  <si>
    <t xml:space="preserve">48(43)</t>
  </si>
  <si>
    <t xml:space="preserve">this might be useful to predict future costs</t>
  </si>
  <si>
    <t xml:space="preserve">statsitics of wind power</t>
  </si>
  <si>
    <t xml:space="preserve">https://www.renewable-ei.org/en/statistics/resources/</t>
  </si>
  <si>
    <t xml:space="preserve">report of experimantal study on floating offshore power generating system off coast of Fukushima</t>
  </si>
  <si>
    <t xml:space="preserve">http://www.enecho.meti.go.jp/category/saving_and_new/new/information/180824a/pdf/report_2018.pdf</t>
  </si>
  <si>
    <t xml:space="preserve">再生可能エネルギー各電源の導入の動向について（資源エネルギー庁）</t>
  </si>
  <si>
    <t xml:space="preserve">http://www.enecho.meti.go.jp/committee/council/basic_policy_subcommittee/mitoshi/004/pdf/004_06.pdf</t>
  </si>
  <si>
    <t xml:space="preserve">GWEC global wind report (annual market update 2017)</t>
  </si>
  <si>
    <t xml:space="preserve">https://www.slideshare.net/wyakab/gwec-global-wind-report-april-2018</t>
  </si>
  <si>
    <t xml:space="preserve">general statistics</t>
  </si>
  <si>
    <r>
      <rPr>
        <sz val="11"/>
        <color rgb="FF000000"/>
        <rFont val="游ゴシック"/>
        <family val="2"/>
        <charset val="128"/>
      </rPr>
      <t xml:space="preserve">JWPA current status and prospect of offshore wind power generation (</t>
    </r>
    <r>
      <rPr>
        <sz val="11"/>
        <color rgb="FF000000"/>
        <rFont val="Noto Sans CJK SC Regular"/>
        <family val="2"/>
      </rPr>
      <t xml:space="preserve">洋上風力発電の現状と展望）</t>
    </r>
  </si>
  <si>
    <t xml:space="preserve">https://www.pref.yamagata.jp/ou/kankyoenergy/050016/senryaku/yojo/yuza1bukai/shiryo3-1.pdf</t>
  </si>
  <si>
    <t xml:space="preserve">potential of bottom-fixed offshore windfarm at the point of 2018</t>
  </si>
  <si>
    <r>
      <rPr>
        <sz val="11"/>
        <color rgb="FF000000"/>
        <rFont val="游ゴシック"/>
        <family val="2"/>
        <charset val="128"/>
      </rPr>
      <t xml:space="preserve">structural survey of wind power generation industry</t>
    </r>
    <r>
      <rPr>
        <sz val="11"/>
        <color rgb="FF000000"/>
        <rFont val="Noto Sans CJK SC Regular"/>
        <family val="2"/>
      </rPr>
      <t xml:space="preserve">（風力発電業界の構造調査）</t>
    </r>
  </si>
  <si>
    <t xml:space="preserve">http://www.meti.go.jp/meti_lib/report/H29FY/000009.pdf</t>
  </si>
  <si>
    <t xml:space="preserve">*report given by 'Deloitte Tohmatsu Consulting LLC' to METI</t>
  </si>
  <si>
    <t xml:space="preserve">JWPA</t>
  </si>
  <si>
    <t xml:space="preserve">日本風力発電協会</t>
  </si>
  <si>
    <t xml:space="preserve">JWEA</t>
  </si>
  <si>
    <t xml:space="preserve">日本風力エネルギー学会</t>
  </si>
  <si>
    <t xml:space="preserve">METI</t>
  </si>
  <si>
    <t xml:space="preserve">経済産業省</t>
  </si>
  <si>
    <t xml:space="preserve">NEDO</t>
  </si>
  <si>
    <t xml:space="preserve">新エネルギー・産業技術総合開発機構</t>
  </si>
  <si>
    <t xml:space="preserve">referance</t>
  </si>
  <si>
    <t xml:space="preserve">installed wind power capacity (onshore and offshore) [MW]</t>
  </si>
  <si>
    <t xml:space="preserve">end of 2016</t>
  </si>
  <si>
    <t xml:space="preserve">new 2017</t>
  </si>
  <si>
    <t xml:space="preserve">total 2017</t>
  </si>
  <si>
    <t xml:space="preserve">3400 MW</t>
  </si>
  <si>
    <t xml:space="preserve">total installed capacity</t>
  </si>
  <si>
    <t xml:space="preserve">177 MW</t>
  </si>
  <si>
    <t xml:space="preserve">wind power capacity added in 2017</t>
  </si>
  <si>
    <t xml:space="preserve">5030 GWh</t>
  </si>
  <si>
    <t xml:space="preserve">wind-generated electricity produced in 2017(= 0.56% of Japan's total electricity supply)</t>
  </si>
  <si>
    <t xml:space="preserve">64.6 MW</t>
  </si>
  <si>
    <t xml:space="preserve">offshore wind capacity</t>
  </si>
  <si>
    <t xml:space="preserve">target by 2030(METI): wind power 10GW (820 MW offshore wind power)</t>
  </si>
  <si>
    <t xml:space="preserve">target by 2030(JWPA): wind power 36.2GW (10GW offshore)</t>
  </si>
  <si>
    <t xml:space="preserve">Fit Price For Wind Power (JPY/kWh)</t>
  </si>
  <si>
    <t xml:space="preserve">FY2017</t>
  </si>
  <si>
    <t xml:space="preserve">FY2018</t>
  </si>
  <si>
    <t xml:space="preserve">FY2019</t>
  </si>
  <si>
    <t xml:space="preserve">FY2020</t>
  </si>
  <si>
    <t xml:space="preserve">onshore</t>
  </si>
  <si>
    <t xml:space="preserve">22/21</t>
  </si>
  <si>
    <t xml:space="preserve">onshore repowering</t>
  </si>
  <si>
    <t xml:space="preserve">offshore, fixed bottom</t>
  </si>
  <si>
    <t xml:space="preserve">offshore, floating</t>
  </si>
  <si>
    <t xml:space="preserve">*source: METI</t>
  </si>
  <si>
    <t xml:space="preserve">potential of bottom-fixed offshore wind farm (with 5.0 MW class windmill)</t>
  </si>
  <si>
    <t xml:space="preserve">capacity</t>
  </si>
  <si>
    <t xml:space="preserve">capacity [MW] by wind speed [m/s]</t>
  </si>
  <si>
    <t xml:space="preserve">[MW]</t>
  </si>
  <si>
    <t xml:space="preserve">8.5-9.0</t>
  </si>
  <si>
    <t xml:space="preserve">9.0-</t>
  </si>
  <si>
    <t xml:space="preserve">hokkaido</t>
  </si>
  <si>
    <t xml:space="preserve">tohoku</t>
  </si>
  <si>
    <t xml:space="preserve">tokyo</t>
  </si>
  <si>
    <t xml:space="preserve">chubu</t>
  </si>
  <si>
    <t xml:space="preserve">hokuriku</t>
  </si>
  <si>
    <t xml:space="preserve">kansai</t>
  </si>
  <si>
    <t xml:space="preserve">chugoku</t>
  </si>
  <si>
    <t xml:space="preserve">shikoku</t>
  </si>
  <si>
    <t xml:space="preserve">kyushu</t>
  </si>
  <si>
    <t xml:space="preserve">offshore windfarm plans under contemplation</t>
  </si>
  <si>
    <t xml:space="preserve">overall:</t>
  </si>
  <si>
    <t xml:space="preserve">7.5 GW</t>
  </si>
  <si>
    <t xml:space="preserve">34 plans</t>
  </si>
  <si>
    <t xml:space="preserve">1. geographic distribution</t>
  </si>
  <si>
    <t xml:space="preserve">Eastern Japan</t>
  </si>
  <si>
    <t xml:space="preserve">5.5 GW</t>
  </si>
  <si>
    <t xml:space="preserve">21 plans</t>
  </si>
  <si>
    <t xml:space="preserve">Western Japan</t>
  </si>
  <si>
    <t xml:space="preserve">2.0 GW</t>
  </si>
  <si>
    <t xml:space="preserve">13 plans</t>
  </si>
  <si>
    <t xml:space="preserve">2. sea area</t>
  </si>
  <si>
    <t xml:space="preserve">harbor</t>
  </si>
  <si>
    <t xml:space="preserve">0.8 GW</t>
  </si>
  <si>
    <t xml:space="preserve">9 plans</t>
  </si>
  <si>
    <t xml:space="preserve">general sea area</t>
  </si>
  <si>
    <t xml:space="preserve">6.8 GW</t>
  </si>
  <si>
    <t xml:space="preserve">25 plans</t>
  </si>
  <si>
    <t xml:space="preserve">3. type</t>
  </si>
  <si>
    <t xml:space="preserve">bottom-fixed</t>
  </si>
  <si>
    <t xml:space="preserve">6.6 GW</t>
  </si>
  <si>
    <t xml:space="preserve">30 plans</t>
  </si>
  <si>
    <t xml:space="preserve">floating </t>
  </si>
  <si>
    <t xml:space="preserve">0.9 GW</t>
  </si>
  <si>
    <t xml:space="preserve">4 plans</t>
  </si>
  <si>
    <t xml:space="preserve">3357 MW</t>
  </si>
  <si>
    <t xml:space="preserve">2203 windmills</t>
  </si>
  <si>
    <t xml:space="preserve">introduction amount of wind power generation system (past and prediction)</t>
  </si>
  <si>
    <t xml:space="preserve">NEDO database</t>
  </si>
  <si>
    <t xml:space="preserve">https://www.nedo.go.jp/library/shiryou_database.html</t>
  </si>
</sst>
</file>

<file path=xl/styles.xml><?xml version="1.0" encoding="utf-8"?>
<styleSheet xmlns="http://schemas.openxmlformats.org/spreadsheetml/2006/main">
  <numFmts count="3">
    <numFmt numFmtId="164" formatCode="General"/>
    <numFmt numFmtId="165" formatCode="MMM\-YY"/>
    <numFmt numFmtId="166" formatCode="0.00"/>
  </numFmts>
  <fonts count="15">
    <font>
      <sz val="11"/>
      <color rgb="FF000000"/>
      <name val="游ゴシック"/>
      <family val="2"/>
      <charset val="128"/>
    </font>
    <font>
      <sz val="10"/>
      <name val="Arial"/>
      <family val="0"/>
    </font>
    <font>
      <sz val="10"/>
      <name val="Arial"/>
      <family val="0"/>
    </font>
    <font>
      <sz val="10"/>
      <name val="Arial"/>
      <family val="0"/>
    </font>
    <font>
      <u val="single"/>
      <sz val="11"/>
      <color rgb="FF0563C1"/>
      <name val="游ゴシック"/>
      <family val="2"/>
      <charset val="128"/>
    </font>
    <font>
      <sz val="11"/>
      <color rgb="FF7030A0"/>
      <name val="游ゴシック"/>
      <family val="3"/>
      <charset val="128"/>
    </font>
    <font>
      <sz val="11"/>
      <color rgb="FF7F7F7F"/>
      <name val="游ゴシック"/>
      <family val="2"/>
      <charset val="128"/>
    </font>
    <font>
      <sz val="6"/>
      <color rgb="FF000000"/>
      <name val="游ゴシック"/>
      <family val="3"/>
      <charset val="128"/>
    </font>
    <font>
      <b val="true"/>
      <sz val="11"/>
      <color rgb="FFFF0000"/>
      <name val="游ゴシック"/>
      <family val="3"/>
      <charset val="128"/>
    </font>
    <font>
      <sz val="11"/>
      <color rgb="FF7F7F7F"/>
      <name val="游ゴシック"/>
      <family val="3"/>
      <charset val="128"/>
    </font>
    <font>
      <sz val="11"/>
      <color rgb="FFFF0000"/>
      <name val="游ゴシック"/>
      <family val="2"/>
      <charset val="128"/>
    </font>
    <font>
      <sz val="11"/>
      <color rgb="FF7030A0"/>
      <name val="游ゴシック"/>
      <family val="2"/>
      <charset val="128"/>
    </font>
    <font>
      <b val="true"/>
      <sz val="11"/>
      <color rgb="FF7030A0"/>
      <name val="游ゴシック"/>
      <family val="3"/>
      <charset val="128"/>
    </font>
    <font>
      <sz val="11"/>
      <color rgb="FF000000"/>
      <name val="Noto Sans CJK SC Regular"/>
      <family val="2"/>
    </font>
    <font>
      <sz val="11"/>
      <color rgb="FF7F7F7F"/>
      <name val="Noto Sans CJK SC Regular"/>
      <family val="2"/>
    </font>
  </fonts>
  <fills count="3">
    <fill>
      <patternFill patternType="none"/>
    </fill>
    <fill>
      <patternFill patternType="gray125"/>
    </fill>
    <fill>
      <patternFill patternType="solid">
        <fgColor rgb="FFF2F2F2"/>
        <bgColor rgb="FFFFFFCC"/>
      </patternFill>
    </fill>
  </fills>
  <borders count="38">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thin"/>
      <top style="medium"/>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medium"/>
      <right style="medium"/>
      <top/>
      <bottom style="double"/>
      <diagonal/>
    </border>
    <border diagonalUp="false" diagonalDown="false">
      <left/>
      <right style="thin"/>
      <top/>
      <bottom style="double"/>
      <diagonal/>
    </border>
    <border diagonalUp="false" diagonalDown="false">
      <left style="thin"/>
      <right style="thin"/>
      <top/>
      <bottom style="double"/>
      <diagonal/>
    </border>
    <border diagonalUp="false" diagonalDown="false">
      <left style="thin"/>
      <right style="medium"/>
      <top/>
      <bottom style="double"/>
      <diagonal/>
    </border>
    <border diagonalUp="false" diagonalDown="false">
      <left style="medium"/>
      <right style="medium"/>
      <top/>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59">
    <xf numFmtId="164"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0" fillId="0" borderId="4"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0" fillId="0" borderId="7" xfId="0" applyFont="true" applyBorder="true" applyAlignment="false" applyProtection="false">
      <alignment horizontal="general" vertical="center" textRotation="0" wrapText="false" indent="0" shrinkToFit="false"/>
      <protection locked="true" hidden="false"/>
    </xf>
    <xf numFmtId="164" fontId="0" fillId="0" borderId="8" xfId="0" applyFont="false" applyBorder="true" applyAlignment="false" applyProtection="false">
      <alignment horizontal="general" vertical="center" textRotation="0" wrapText="false" indent="0" shrinkToFit="false"/>
      <protection locked="true" hidden="false"/>
    </xf>
    <xf numFmtId="164" fontId="0" fillId="0" borderId="9" xfId="0" applyFont="false" applyBorder="true" applyAlignment="false" applyProtection="false">
      <alignment horizontal="general" vertical="center" textRotation="0" wrapText="false" indent="0" shrinkToFit="false"/>
      <protection locked="true" hidden="false"/>
    </xf>
    <xf numFmtId="164" fontId="0" fillId="0" borderId="10" xfId="0" applyFont="true" applyBorder="true" applyAlignment="false" applyProtection="false">
      <alignment horizontal="general" vertical="center" textRotation="0" wrapText="fals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0" fillId="0" borderId="12" xfId="0" applyFont="false" applyBorder="true" applyAlignment="false" applyProtection="false">
      <alignment horizontal="general" vertical="center" textRotation="0" wrapText="false" indent="0" shrinkToFit="false"/>
      <protection locked="true" hidden="false"/>
    </xf>
    <xf numFmtId="164" fontId="0" fillId="0" borderId="13" xfId="0" applyFont="true" applyBorder="true" applyAlignment="false" applyProtection="false">
      <alignment horizontal="general" vertical="center" textRotation="0" wrapText="false" indent="0" shrinkToFit="false"/>
      <protection locked="true" hidden="false"/>
    </xf>
    <xf numFmtId="164" fontId="0" fillId="0" borderId="14" xfId="0" applyFont="true" applyBorder="true" applyAlignment="false" applyProtection="false">
      <alignment horizontal="general" vertical="center" textRotation="0" wrapText="false" indent="0" shrinkToFit="false"/>
      <protection locked="true" hidden="false"/>
    </xf>
    <xf numFmtId="164" fontId="0" fillId="0" borderId="15" xfId="0" applyFont="true" applyBorder="true" applyAlignment="false" applyProtection="false">
      <alignment horizontal="general" vertical="center" textRotation="0" wrapText="false" indent="0" shrinkToFit="false"/>
      <protection locked="true" hidden="false"/>
    </xf>
    <xf numFmtId="164" fontId="0" fillId="0" borderId="16" xfId="0" applyFont="false" applyBorder="true" applyAlignment="false" applyProtection="false">
      <alignment horizontal="general" vertical="center" textRotation="0" wrapText="false" indent="0" shrinkToFit="false"/>
      <protection locked="true" hidden="false"/>
    </xf>
    <xf numFmtId="164" fontId="0" fillId="0" borderId="17" xfId="0" applyFont="true" applyBorder="true" applyAlignment="false" applyProtection="false">
      <alignment horizontal="general" vertical="center" textRotation="0" wrapText="false" indent="0" shrinkToFit="false"/>
      <protection locked="true" hidden="false"/>
    </xf>
    <xf numFmtId="164" fontId="0" fillId="0" borderId="18" xfId="0" applyFont="false" applyBorder="true" applyAlignment="false" applyProtection="false">
      <alignment horizontal="general" vertical="center" textRotation="0" wrapText="false" indent="0" shrinkToFit="false"/>
      <protection locked="true" hidden="false"/>
    </xf>
    <xf numFmtId="164" fontId="0" fillId="0" borderId="19" xfId="0" applyFont="true" applyBorder="true" applyAlignment="false" applyProtection="false">
      <alignment horizontal="general" vertical="center" textRotation="0" wrapText="false" indent="0" shrinkToFit="false"/>
      <protection locked="true" hidden="false"/>
    </xf>
    <xf numFmtId="164" fontId="0" fillId="0" borderId="20" xfId="0" applyFont="false" applyBorder="true" applyAlignment="false" applyProtection="false">
      <alignment horizontal="general" vertical="center" textRotation="0" wrapText="false" indent="0" shrinkToFit="false"/>
      <protection locked="true" hidden="false"/>
    </xf>
    <xf numFmtId="164" fontId="0" fillId="0" borderId="21" xfId="0" applyFont="true" applyBorder="true" applyAlignment="false" applyProtection="false">
      <alignment horizontal="general" vertical="center" textRotation="0" wrapText="false" indent="0" shrinkToFit="false"/>
      <protection locked="true" hidden="false"/>
    </xf>
    <xf numFmtId="164" fontId="0" fillId="0" borderId="22" xfId="0" applyFont="false" applyBorder="true" applyAlignment="false" applyProtection="false">
      <alignment horizontal="general" vertical="center" textRotation="0" wrapText="false" indent="0" shrinkToFit="false"/>
      <protection locked="true" hidden="false"/>
    </xf>
    <xf numFmtId="164" fontId="0" fillId="0" borderId="23" xfId="0" applyFont="false" applyBorder="true" applyAlignment="false" applyProtection="false">
      <alignment horizontal="general" vertical="center" textRotation="0" wrapText="false" indent="0" shrinkToFit="false"/>
      <protection locked="true" hidden="false"/>
    </xf>
    <xf numFmtId="164" fontId="0" fillId="0" borderId="24" xfId="0" applyFont="false" applyBorder="true" applyAlignment="false" applyProtection="false">
      <alignment horizontal="general" vertical="center" textRotation="0" wrapText="false" indent="0" shrinkToFit="false"/>
      <protection locked="true" hidden="false"/>
    </xf>
    <xf numFmtId="164" fontId="7" fillId="0" borderId="25" xfId="0" applyFont="true" applyBorder="true" applyAlignment="true" applyProtection="false">
      <alignment horizontal="general" vertical="center" textRotation="0" wrapText="true" indent="0" shrinkToFit="false"/>
      <protection locked="true" hidden="false"/>
    </xf>
    <xf numFmtId="164" fontId="0" fillId="0" borderId="26" xfId="0" applyFont="false" applyBorder="true" applyAlignment="false" applyProtection="false">
      <alignment horizontal="general" vertical="center" textRotation="0" wrapText="false" indent="0" shrinkToFit="false"/>
      <protection locked="true" hidden="false"/>
    </xf>
    <xf numFmtId="164" fontId="0" fillId="0" borderId="27" xfId="0" applyFont="false" applyBorder="true" applyAlignment="false" applyProtection="false">
      <alignment horizontal="general" vertical="center" textRotation="0" wrapText="false" indent="0" shrinkToFit="false"/>
      <protection locked="true" hidden="false"/>
    </xf>
    <xf numFmtId="164" fontId="0" fillId="0" borderId="28"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0" fillId="2" borderId="14"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2" borderId="3" xfId="0" applyFont="true" applyBorder="true" applyAlignment="false" applyProtection="false">
      <alignment horizontal="general" vertical="center" textRotation="0" wrapText="false" indent="0" shrinkToFit="false"/>
      <protection locked="true" hidden="false"/>
    </xf>
    <xf numFmtId="166" fontId="0" fillId="0" borderId="5"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0" fillId="0" borderId="25"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9" fillId="0" borderId="0" xfId="2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29" xfId="0" applyFont="false" applyBorder="true" applyAlignment="false" applyProtection="false">
      <alignment horizontal="general" vertical="center" textRotation="0" wrapText="false" indent="0" shrinkToFit="false"/>
      <protection locked="true" hidden="false"/>
    </xf>
    <xf numFmtId="164" fontId="0" fillId="0" borderId="30" xfId="0" applyFont="true" applyBorder="true" applyAlignment="true" applyProtection="false">
      <alignment horizontal="left" vertical="center" textRotation="0" wrapText="false" indent="0" shrinkToFit="false"/>
      <protection locked="true" hidden="false"/>
    </xf>
    <xf numFmtId="164" fontId="0" fillId="0" borderId="30" xfId="0" applyFont="false" applyBorder="true" applyAlignment="false" applyProtection="false">
      <alignment horizontal="general" vertical="center" textRotation="0" wrapText="false" indent="0" shrinkToFit="false"/>
      <protection locked="true" hidden="false"/>
    </xf>
    <xf numFmtId="164" fontId="0" fillId="0" borderId="31"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32" xfId="0" applyFont="false" applyBorder="true" applyAlignment="false" applyProtection="false">
      <alignment horizontal="general" vertical="center" textRotation="0" wrapText="false" indent="0" shrinkToFit="false"/>
      <protection locked="true" hidden="false"/>
    </xf>
    <xf numFmtId="164" fontId="0" fillId="0" borderId="33" xfId="0" applyFont="true" applyBorder="true" applyAlignment="false" applyProtection="false">
      <alignment horizontal="general" vertical="center"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4" fontId="0" fillId="0" borderId="35" xfId="0" applyFont="false" applyBorder="true" applyAlignment="false" applyProtection="false">
      <alignment horizontal="general" vertical="center" textRotation="0" wrapText="false" indent="0" shrinkToFit="false"/>
      <protection locked="true" hidden="false"/>
    </xf>
    <xf numFmtId="164" fontId="0" fillId="0" borderId="36" xfId="0" applyFont="false" applyBorder="true" applyAlignment="false" applyProtection="false">
      <alignment horizontal="general" vertical="center" textRotation="0" wrapText="false" indent="0" shrinkToFit="false"/>
      <protection locked="true" hidden="false"/>
    </xf>
    <xf numFmtId="164" fontId="0" fillId="0" borderId="37" xfId="0" applyFont="false" applyBorder="tru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
</Relationships>
</file>

<file path=xl/drawings/_rels/drawing2.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12600</xdr:colOff>
      <xdr:row>8</xdr:row>
      <xdr:rowOff>6480</xdr:rowOff>
    </xdr:from>
    <xdr:to>
      <xdr:col>7</xdr:col>
      <xdr:colOff>410040</xdr:colOff>
      <xdr:row>18</xdr:row>
      <xdr:rowOff>18000</xdr:rowOff>
    </xdr:to>
    <xdr:pic>
      <xdr:nvPicPr>
        <xdr:cNvPr id="0" name="図 1" descr=""/>
        <xdr:cNvPicPr/>
      </xdr:nvPicPr>
      <xdr:blipFill>
        <a:blip r:embed="rId1"/>
        <a:stretch/>
      </xdr:blipFill>
      <xdr:spPr>
        <a:xfrm>
          <a:off x="1536480" y="1835280"/>
          <a:ext cx="4207320" cy="2297520"/>
        </a:xfrm>
        <a:prstGeom prst="rect">
          <a:avLst/>
        </a:prstGeom>
        <a:ln>
          <a:noFill/>
        </a:ln>
      </xdr:spPr>
    </xdr:pic>
    <xdr:clientData/>
  </xdr:twoCellAnchor>
  <xdr:twoCellAnchor editAs="oneCell">
    <xdr:from>
      <xdr:col>2</xdr:col>
      <xdr:colOff>7920</xdr:colOff>
      <xdr:row>23</xdr:row>
      <xdr:rowOff>7920</xdr:rowOff>
    </xdr:from>
    <xdr:to>
      <xdr:col>9</xdr:col>
      <xdr:colOff>642600</xdr:colOff>
      <xdr:row>32</xdr:row>
      <xdr:rowOff>148320</xdr:rowOff>
    </xdr:to>
    <xdr:pic>
      <xdr:nvPicPr>
        <xdr:cNvPr id="1" name="図 2" descr=""/>
        <xdr:cNvPicPr/>
      </xdr:nvPicPr>
      <xdr:blipFill>
        <a:blip r:embed="rId2"/>
        <a:srcRect l="3833" t="0" r="0" b="0"/>
        <a:stretch/>
      </xdr:blipFill>
      <xdr:spPr>
        <a:xfrm>
          <a:off x="1531800" y="5265720"/>
          <a:ext cx="5968800" cy="2197800"/>
        </a:xfrm>
        <a:prstGeom prst="rect">
          <a:avLst/>
        </a:prstGeom>
        <a:ln>
          <a:noFill/>
        </a:ln>
      </xdr:spPr>
    </xdr:pic>
    <xdr:clientData/>
  </xdr:twoCellAnchor>
  <xdr:twoCellAnchor editAs="oneCell">
    <xdr:from>
      <xdr:col>2</xdr:col>
      <xdr:colOff>0</xdr:colOff>
      <xdr:row>36</xdr:row>
      <xdr:rowOff>0</xdr:rowOff>
    </xdr:from>
    <xdr:to>
      <xdr:col>12</xdr:col>
      <xdr:colOff>209520</xdr:colOff>
      <xdr:row>43</xdr:row>
      <xdr:rowOff>21600</xdr:rowOff>
    </xdr:to>
    <xdr:pic>
      <xdr:nvPicPr>
        <xdr:cNvPr id="2" name="図 3" descr=""/>
        <xdr:cNvPicPr/>
      </xdr:nvPicPr>
      <xdr:blipFill>
        <a:blip r:embed="rId3"/>
        <a:stretch/>
      </xdr:blipFill>
      <xdr:spPr>
        <a:xfrm>
          <a:off x="1523880" y="8229600"/>
          <a:ext cx="7829640" cy="1621800"/>
        </a:xfrm>
        <a:prstGeom prst="rect">
          <a:avLst/>
        </a:prstGeom>
        <a:ln>
          <a:noFill/>
        </a:ln>
      </xdr:spPr>
    </xdr:pic>
    <xdr:clientData/>
  </xdr:twoCellAnchor>
  <xdr:twoCellAnchor editAs="oneCell">
    <xdr:from>
      <xdr:col>2</xdr:col>
      <xdr:colOff>43200</xdr:colOff>
      <xdr:row>45</xdr:row>
      <xdr:rowOff>75240</xdr:rowOff>
    </xdr:from>
    <xdr:to>
      <xdr:col>9</xdr:col>
      <xdr:colOff>172080</xdr:colOff>
      <xdr:row>59</xdr:row>
      <xdr:rowOff>122400</xdr:rowOff>
    </xdr:to>
    <xdr:pic>
      <xdr:nvPicPr>
        <xdr:cNvPr id="3" name="図 4" descr=""/>
        <xdr:cNvPicPr/>
      </xdr:nvPicPr>
      <xdr:blipFill>
        <a:blip r:embed="rId4"/>
        <a:stretch/>
      </xdr:blipFill>
      <xdr:spPr>
        <a:xfrm>
          <a:off x="1567080" y="10362240"/>
          <a:ext cx="5463000" cy="3247560"/>
        </a:xfrm>
        <a:prstGeom prst="rect">
          <a:avLst/>
        </a:prstGeom>
        <a:ln>
          <a:noFill/>
        </a:ln>
      </xdr:spPr>
    </xdr:pic>
    <xdr:clientData/>
  </xdr:twoCellAnchor>
  <xdr:twoCellAnchor editAs="oneCell">
    <xdr:from>
      <xdr:col>2</xdr:col>
      <xdr:colOff>0</xdr:colOff>
      <xdr:row>62</xdr:row>
      <xdr:rowOff>0</xdr:rowOff>
    </xdr:from>
    <xdr:to>
      <xdr:col>7</xdr:col>
      <xdr:colOff>430200</xdr:colOff>
      <xdr:row>71</xdr:row>
      <xdr:rowOff>167040</xdr:rowOff>
    </xdr:to>
    <xdr:pic>
      <xdr:nvPicPr>
        <xdr:cNvPr id="4" name="図 5" descr=""/>
        <xdr:cNvPicPr/>
      </xdr:nvPicPr>
      <xdr:blipFill>
        <a:blip r:embed="rId5"/>
        <a:stretch/>
      </xdr:blipFill>
      <xdr:spPr>
        <a:xfrm>
          <a:off x="1523880" y="14173200"/>
          <a:ext cx="4240080" cy="2224440"/>
        </a:xfrm>
        <a:prstGeom prst="rect">
          <a:avLst/>
        </a:prstGeom>
        <a:ln>
          <a:noFill/>
        </a:ln>
      </xdr:spPr>
    </xdr:pic>
    <xdr:clientData/>
  </xdr:twoCellAnchor>
  <xdr:twoCellAnchor editAs="oneCell">
    <xdr:from>
      <xdr:col>2</xdr:col>
      <xdr:colOff>0</xdr:colOff>
      <xdr:row>73</xdr:row>
      <xdr:rowOff>0</xdr:rowOff>
    </xdr:from>
    <xdr:to>
      <xdr:col>7</xdr:col>
      <xdr:colOff>559440</xdr:colOff>
      <xdr:row>87</xdr:row>
      <xdr:rowOff>64800</xdr:rowOff>
    </xdr:to>
    <xdr:pic>
      <xdr:nvPicPr>
        <xdr:cNvPr id="5" name="図 6" descr=""/>
        <xdr:cNvPicPr/>
      </xdr:nvPicPr>
      <xdr:blipFill>
        <a:blip r:embed="rId6"/>
        <a:stretch/>
      </xdr:blipFill>
      <xdr:spPr>
        <a:xfrm>
          <a:off x="1523880" y="16687800"/>
          <a:ext cx="4369320" cy="3265200"/>
        </a:xfrm>
        <a:prstGeom prst="rect">
          <a:avLst/>
        </a:prstGeom>
        <a:ln>
          <a:noFill/>
        </a:ln>
      </xdr:spPr>
    </xdr:pic>
    <xdr:clientData/>
  </xdr:twoCellAnchor>
  <xdr:twoCellAnchor editAs="oneCell">
    <xdr:from>
      <xdr:col>2</xdr:col>
      <xdr:colOff>0</xdr:colOff>
      <xdr:row>91</xdr:row>
      <xdr:rowOff>226080</xdr:rowOff>
    </xdr:from>
    <xdr:to>
      <xdr:col>8</xdr:col>
      <xdr:colOff>494640</xdr:colOff>
      <xdr:row>102</xdr:row>
      <xdr:rowOff>39960</xdr:rowOff>
    </xdr:to>
    <xdr:pic>
      <xdr:nvPicPr>
        <xdr:cNvPr id="6" name="図 7" descr=""/>
        <xdr:cNvPicPr/>
      </xdr:nvPicPr>
      <xdr:blipFill>
        <a:blip r:embed="rId7"/>
        <a:stretch/>
      </xdr:blipFill>
      <xdr:spPr>
        <a:xfrm>
          <a:off x="1523880" y="21028680"/>
          <a:ext cx="5066640" cy="2328480"/>
        </a:xfrm>
        <a:prstGeom prst="rect">
          <a:avLst/>
        </a:prstGeom>
        <a:ln>
          <a:noFill/>
        </a:ln>
      </xdr:spPr>
    </xdr:pic>
    <xdr:clientData/>
  </xdr:twoCellAnchor>
  <xdr:twoCellAnchor editAs="oneCell">
    <xdr:from>
      <xdr:col>2</xdr:col>
      <xdr:colOff>0</xdr:colOff>
      <xdr:row>105</xdr:row>
      <xdr:rowOff>0</xdr:rowOff>
    </xdr:from>
    <xdr:to>
      <xdr:col>8</xdr:col>
      <xdr:colOff>247320</xdr:colOff>
      <xdr:row>115</xdr:row>
      <xdr:rowOff>140760</xdr:rowOff>
    </xdr:to>
    <xdr:pic>
      <xdr:nvPicPr>
        <xdr:cNvPr id="7" name="図 8" descr=""/>
        <xdr:cNvPicPr/>
      </xdr:nvPicPr>
      <xdr:blipFill>
        <a:blip r:embed="rId8"/>
        <a:stretch/>
      </xdr:blipFill>
      <xdr:spPr>
        <a:xfrm>
          <a:off x="1523880" y="24003000"/>
          <a:ext cx="4819320" cy="2426760"/>
        </a:xfrm>
        <a:prstGeom prst="rect">
          <a:avLst/>
        </a:prstGeom>
        <a:ln>
          <a:noFill/>
        </a:ln>
      </xdr:spPr>
    </xdr:pic>
    <xdr:clientData/>
  </xdr:twoCellAnchor>
  <xdr:twoCellAnchor editAs="oneCell">
    <xdr:from>
      <xdr:col>2</xdr:col>
      <xdr:colOff>0</xdr:colOff>
      <xdr:row>118</xdr:row>
      <xdr:rowOff>0</xdr:rowOff>
    </xdr:from>
    <xdr:to>
      <xdr:col>8</xdr:col>
      <xdr:colOff>47160</xdr:colOff>
      <xdr:row>130</xdr:row>
      <xdr:rowOff>10440</xdr:rowOff>
    </xdr:to>
    <xdr:pic>
      <xdr:nvPicPr>
        <xdr:cNvPr id="8" name="図 9" descr=""/>
        <xdr:cNvPicPr/>
      </xdr:nvPicPr>
      <xdr:blipFill>
        <a:blip r:embed="rId9"/>
        <a:stretch/>
      </xdr:blipFill>
      <xdr:spPr>
        <a:xfrm>
          <a:off x="1523880" y="26974800"/>
          <a:ext cx="4619160" cy="2753640"/>
        </a:xfrm>
        <a:prstGeom prst="rect">
          <a:avLst/>
        </a:prstGeom>
        <a:ln>
          <a:noFill/>
        </a:ln>
      </xdr:spPr>
    </xdr:pic>
    <xdr:clientData/>
  </xdr:twoCellAnchor>
  <xdr:twoCellAnchor editAs="oneCell">
    <xdr:from>
      <xdr:col>2</xdr:col>
      <xdr:colOff>0</xdr:colOff>
      <xdr:row>133</xdr:row>
      <xdr:rowOff>0</xdr:rowOff>
    </xdr:from>
    <xdr:to>
      <xdr:col>6</xdr:col>
      <xdr:colOff>118080</xdr:colOff>
      <xdr:row>143</xdr:row>
      <xdr:rowOff>24120</xdr:rowOff>
    </xdr:to>
    <xdr:pic>
      <xdr:nvPicPr>
        <xdr:cNvPr id="9" name="図 10" descr=""/>
        <xdr:cNvPicPr/>
      </xdr:nvPicPr>
      <xdr:blipFill>
        <a:blip r:embed="rId10"/>
        <a:stretch/>
      </xdr:blipFill>
      <xdr:spPr>
        <a:xfrm>
          <a:off x="1523880" y="30403800"/>
          <a:ext cx="3166200" cy="2310120"/>
        </a:xfrm>
        <a:prstGeom prst="rect">
          <a:avLst/>
        </a:prstGeom>
        <a:ln>
          <a:noFill/>
        </a:ln>
      </xdr:spPr>
    </xdr:pic>
    <xdr:clientData/>
  </xdr:twoCellAnchor>
  <xdr:twoCellAnchor editAs="oneCell">
    <xdr:from>
      <xdr:col>2</xdr:col>
      <xdr:colOff>0</xdr:colOff>
      <xdr:row>144</xdr:row>
      <xdr:rowOff>0</xdr:rowOff>
    </xdr:from>
    <xdr:to>
      <xdr:col>8</xdr:col>
      <xdr:colOff>120240</xdr:colOff>
      <xdr:row>153</xdr:row>
      <xdr:rowOff>171720</xdr:rowOff>
    </xdr:to>
    <xdr:pic>
      <xdr:nvPicPr>
        <xdr:cNvPr id="10" name="図 11" descr=""/>
        <xdr:cNvPicPr/>
      </xdr:nvPicPr>
      <xdr:blipFill>
        <a:blip r:embed="rId11"/>
        <a:stretch/>
      </xdr:blipFill>
      <xdr:spPr>
        <a:xfrm>
          <a:off x="1523880" y="32918400"/>
          <a:ext cx="4692240" cy="2229120"/>
        </a:xfrm>
        <a:prstGeom prst="rect">
          <a:avLst/>
        </a:prstGeom>
        <a:ln>
          <a:noFill/>
        </a:ln>
      </xdr:spPr>
    </xdr:pic>
    <xdr:clientData/>
  </xdr:twoCellAnchor>
  <xdr:twoCellAnchor editAs="oneCell">
    <xdr:from>
      <xdr:col>2</xdr:col>
      <xdr:colOff>0</xdr:colOff>
      <xdr:row>156</xdr:row>
      <xdr:rowOff>0</xdr:rowOff>
    </xdr:from>
    <xdr:to>
      <xdr:col>12</xdr:col>
      <xdr:colOff>302760</xdr:colOff>
      <xdr:row>167</xdr:row>
      <xdr:rowOff>171360</xdr:rowOff>
    </xdr:to>
    <xdr:pic>
      <xdr:nvPicPr>
        <xdr:cNvPr id="11" name="図 12" descr=""/>
        <xdr:cNvPicPr/>
      </xdr:nvPicPr>
      <xdr:blipFill>
        <a:blip r:embed="rId12"/>
        <a:stretch/>
      </xdr:blipFill>
      <xdr:spPr>
        <a:xfrm>
          <a:off x="1523880" y="35661600"/>
          <a:ext cx="7922880" cy="268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6</xdr:row>
      <xdr:rowOff>53640</xdr:rowOff>
    </xdr:from>
    <xdr:to>
      <xdr:col>7</xdr:col>
      <xdr:colOff>70200</xdr:colOff>
      <xdr:row>17</xdr:row>
      <xdr:rowOff>207360</xdr:rowOff>
    </xdr:to>
    <xdr:pic>
      <xdr:nvPicPr>
        <xdr:cNvPr id="12" name="図 1" descr=""/>
        <xdr:cNvPicPr/>
      </xdr:nvPicPr>
      <xdr:blipFill>
        <a:blip r:embed="rId1"/>
        <a:stretch/>
      </xdr:blipFill>
      <xdr:spPr>
        <a:xfrm>
          <a:off x="1523880" y="1371600"/>
          <a:ext cx="3880080" cy="2668320"/>
        </a:xfrm>
        <a:prstGeom prst="rect">
          <a:avLst/>
        </a:prstGeom>
        <a:ln>
          <a:noFill/>
        </a:ln>
      </xdr:spPr>
    </xdr:pic>
    <xdr:clientData/>
  </xdr:twoCellAnchor>
  <xdr:twoCellAnchor editAs="oneCell">
    <xdr:from>
      <xdr:col>2</xdr:col>
      <xdr:colOff>0</xdr:colOff>
      <xdr:row>18</xdr:row>
      <xdr:rowOff>53640</xdr:rowOff>
    </xdr:from>
    <xdr:to>
      <xdr:col>7</xdr:col>
      <xdr:colOff>58320</xdr:colOff>
      <xdr:row>30</xdr:row>
      <xdr:rowOff>37080</xdr:rowOff>
    </xdr:to>
    <xdr:pic>
      <xdr:nvPicPr>
        <xdr:cNvPr id="13" name="図 2" descr=""/>
        <xdr:cNvPicPr/>
      </xdr:nvPicPr>
      <xdr:blipFill>
        <a:blip r:embed="rId2"/>
        <a:stretch/>
      </xdr:blipFill>
      <xdr:spPr>
        <a:xfrm>
          <a:off x="1523880" y="4114800"/>
          <a:ext cx="3868200" cy="2726640"/>
        </a:xfrm>
        <a:prstGeom prst="rect">
          <a:avLst/>
        </a:prstGeom>
        <a:ln>
          <a:noFill/>
        </a:ln>
      </xdr:spPr>
    </xdr:pic>
    <xdr:clientData/>
  </xdr:twoCellAnchor>
  <xdr:twoCellAnchor editAs="oneCell">
    <xdr:from>
      <xdr:col>2</xdr:col>
      <xdr:colOff>0</xdr:colOff>
      <xdr:row>30</xdr:row>
      <xdr:rowOff>53640</xdr:rowOff>
    </xdr:from>
    <xdr:to>
      <xdr:col>6</xdr:col>
      <xdr:colOff>573120</xdr:colOff>
      <xdr:row>41</xdr:row>
      <xdr:rowOff>139320</xdr:rowOff>
    </xdr:to>
    <xdr:pic>
      <xdr:nvPicPr>
        <xdr:cNvPr id="14" name="図 4" descr=""/>
        <xdr:cNvPicPr/>
      </xdr:nvPicPr>
      <xdr:blipFill>
        <a:blip r:embed="rId3"/>
        <a:stretch/>
      </xdr:blipFill>
      <xdr:spPr>
        <a:xfrm>
          <a:off x="1523880" y="6858000"/>
          <a:ext cx="3621240" cy="2600280"/>
        </a:xfrm>
        <a:prstGeom prst="rect">
          <a:avLst/>
        </a:prstGeom>
        <a:ln>
          <a:noFill/>
        </a:ln>
      </xdr:spPr>
    </xdr:pic>
    <xdr:clientData/>
  </xdr:twoCellAnchor>
  <xdr:twoCellAnchor editAs="oneCell">
    <xdr:from>
      <xdr:col>2</xdr:col>
      <xdr:colOff>0</xdr:colOff>
      <xdr:row>42</xdr:row>
      <xdr:rowOff>53640</xdr:rowOff>
    </xdr:from>
    <xdr:to>
      <xdr:col>7</xdr:col>
      <xdr:colOff>40680</xdr:colOff>
      <xdr:row>54</xdr:row>
      <xdr:rowOff>30960</xdr:rowOff>
    </xdr:to>
    <xdr:pic>
      <xdr:nvPicPr>
        <xdr:cNvPr id="15" name="図 5" descr=""/>
        <xdr:cNvPicPr/>
      </xdr:nvPicPr>
      <xdr:blipFill>
        <a:blip r:embed="rId4"/>
        <a:stretch/>
      </xdr:blipFill>
      <xdr:spPr>
        <a:xfrm>
          <a:off x="1523880" y="9601200"/>
          <a:ext cx="3850560" cy="2720520"/>
        </a:xfrm>
        <a:prstGeom prst="rect">
          <a:avLst/>
        </a:prstGeom>
        <a:ln>
          <a:noFill/>
        </a:ln>
      </xdr:spPr>
    </xdr:pic>
    <xdr:clientData/>
  </xdr:twoCellAnchor>
  <xdr:twoCellAnchor editAs="oneCell">
    <xdr:from>
      <xdr:col>2</xdr:col>
      <xdr:colOff>0</xdr:colOff>
      <xdr:row>54</xdr:row>
      <xdr:rowOff>53640</xdr:rowOff>
    </xdr:from>
    <xdr:to>
      <xdr:col>7</xdr:col>
      <xdr:colOff>618480</xdr:colOff>
      <xdr:row>67</xdr:row>
      <xdr:rowOff>39600</xdr:rowOff>
    </xdr:to>
    <xdr:pic>
      <xdr:nvPicPr>
        <xdr:cNvPr id="16" name="図 6" descr=""/>
        <xdr:cNvPicPr/>
      </xdr:nvPicPr>
      <xdr:blipFill>
        <a:blip r:embed="rId5"/>
        <a:stretch/>
      </xdr:blipFill>
      <xdr:spPr>
        <a:xfrm>
          <a:off x="1523880" y="12344400"/>
          <a:ext cx="4428360" cy="2957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env.go.jp/earth/report/h23-03/chpt4.pdf" TargetMode="External"/><Relationship Id="rId2" Type="http://schemas.openxmlformats.org/officeDocument/2006/relationships/hyperlink" Target="https://www.env.go.jp/earth/report/h23-03/summary_en.pdf"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nv.go.jp/earth/report/h23-03/chpt4.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renewable-ei.org/en/activities/reports/img/pdf/20180125/JapanWindPowerCostReport_EN_20180124.pdf" TargetMode="External"/><Relationship Id="rId2"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renewable-ei.org/en/statistics/resources/" TargetMode="External"/><Relationship Id="rId2"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hyperlink" Target="https://www.slideshare.net/wyakab/gwec-global-wind-report-april-2018" TargetMode="External"/><Relationship Id="rId2" Type="http://schemas.openxmlformats.org/officeDocument/2006/relationships/hyperlink" Target="https://www.pref.yamagata.jp/ou/kankyoenergy/050016/senryaku/yojo/yuza1bukai/shiryo3-1.pdf" TargetMode="External"/><Relationship Id="rId3" Type="http://schemas.openxmlformats.org/officeDocument/2006/relationships/hyperlink" Target="http://www.meti.go.jp/meti_lib/report/H29FY/000009.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T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1" activeCellId="0" sqref="D41"/>
    </sheetView>
  </sheetViews>
  <sheetFormatPr defaultRowHeight="18"/>
  <cols>
    <col collapsed="false" hidden="false" max="2" min="1" style="0" width="8.57085020242915"/>
    <col collapsed="false" hidden="false" max="3" min="3" style="0" width="16.1740890688259"/>
    <col collapsed="false" hidden="false" max="4" min="4" style="0" width="13.7125506072874"/>
    <col collapsed="false" hidden="false" max="5" min="5" style="0" width="12.6396761133603"/>
    <col collapsed="false" hidden="false" max="1025" min="6" style="0" width="8.57085020242915"/>
  </cols>
  <sheetData>
    <row r="2" customFormat="false" ht="18" hidden="false" customHeight="false" outlineLevel="0" collapsed="false">
      <c r="B2" s="1" t="n">
        <v>40603</v>
      </c>
      <c r="C2" s="2" t="s">
        <v>0</v>
      </c>
    </row>
    <row r="3" customFormat="false" ht="18" hidden="false" customHeight="false" outlineLevel="0" collapsed="false">
      <c r="C3" s="0" t="s">
        <v>1</v>
      </c>
      <c r="D3" s="2" t="s">
        <v>2</v>
      </c>
    </row>
    <row r="4" customFormat="false" ht="18" hidden="false" customHeight="false" outlineLevel="0" collapsed="false">
      <c r="C4" s="3" t="s">
        <v>3</v>
      </c>
    </row>
    <row r="5" customFormat="false" ht="18" hidden="false" customHeight="false" outlineLevel="0" collapsed="false">
      <c r="B5" s="3"/>
    </row>
    <row r="6" customFormat="false" ht="18" hidden="false" customHeight="false" outlineLevel="0" collapsed="false">
      <c r="B6" s="3"/>
    </row>
    <row r="7" customFormat="false" ht="18" hidden="false" customHeight="false" outlineLevel="0" collapsed="false">
      <c r="B7" s="0" t="s">
        <v>4</v>
      </c>
    </row>
    <row r="8" customFormat="false" ht="18" hidden="false" customHeight="false" outlineLevel="0" collapsed="false">
      <c r="B8" s="0" t="s">
        <v>5</v>
      </c>
      <c r="C8" s="0" t="s">
        <v>6</v>
      </c>
    </row>
    <row r="9" s="4" customFormat="true" ht="18" hidden="false" customHeight="false" outlineLevel="0" collapsed="false">
      <c r="C9" s="4" t="s">
        <v>7</v>
      </c>
    </row>
    <row r="10" s="4" customFormat="true" ht="18" hidden="false" customHeight="false" outlineLevel="0" collapsed="false">
      <c r="C10" s="4" t="s">
        <v>8</v>
      </c>
    </row>
    <row r="11" s="4" customFormat="true" ht="18" hidden="false" customHeight="false" outlineLevel="0" collapsed="false">
      <c r="C11" s="4" t="s">
        <v>9</v>
      </c>
    </row>
    <row r="12" s="4" customFormat="true" ht="18" hidden="false" customHeight="false" outlineLevel="0" collapsed="false">
      <c r="C12" s="0"/>
    </row>
    <row r="13" customFormat="false" ht="18" hidden="false" customHeight="false" outlineLevel="0" collapsed="false">
      <c r="A13" s="4"/>
      <c r="B13" s="4"/>
      <c r="C13" s="4" t="s">
        <v>10</v>
      </c>
    </row>
    <row r="14" customFormat="false" ht="18" hidden="false" customHeight="false" outlineLevel="0" collapsed="false">
      <c r="A14" s="4"/>
      <c r="B14" s="4"/>
      <c r="C14" s="4" t="s">
        <v>11</v>
      </c>
    </row>
    <row r="15" customFormat="false" ht="18" hidden="false" customHeight="false" outlineLevel="0" collapsed="false">
      <c r="B15" s="4"/>
    </row>
    <row r="16" customFormat="false" ht="18.5" hidden="false" customHeight="false" outlineLevel="0" collapsed="false">
      <c r="B16" s="0" t="s">
        <v>12</v>
      </c>
      <c r="C16" s="0" t="s">
        <v>13</v>
      </c>
      <c r="D16" s="0" t="s">
        <v>14</v>
      </c>
    </row>
    <row r="17" customFormat="false" ht="18.5" hidden="false" customHeight="false" outlineLevel="0" collapsed="false">
      <c r="C17" s="5" t="s">
        <v>15</v>
      </c>
      <c r="D17" s="6" t="s">
        <v>16</v>
      </c>
      <c r="E17" s="6" t="s">
        <v>17</v>
      </c>
      <c r="F17" s="7" t="s">
        <v>18</v>
      </c>
    </row>
    <row r="18" customFormat="false" ht="18" hidden="false" customHeight="false" outlineLevel="0" collapsed="false">
      <c r="C18" s="8" t="s">
        <v>19</v>
      </c>
      <c r="D18" s="9" t="n">
        <v>40327</v>
      </c>
      <c r="E18" s="9" t="n">
        <f aca="false">D18/100</f>
        <v>403.27</v>
      </c>
      <c r="F18" s="10" t="n">
        <v>30.5</v>
      </c>
    </row>
    <row r="19" customFormat="false" ht="18" hidden="false" customHeight="false" outlineLevel="0" collapsed="false">
      <c r="C19" s="11" t="s">
        <v>20</v>
      </c>
      <c r="D19" s="12" t="n">
        <v>31507</v>
      </c>
      <c r="E19" s="12" t="n">
        <f aca="false">D19/100</f>
        <v>315.07</v>
      </c>
      <c r="F19" s="13" t="n">
        <v>23.8</v>
      </c>
    </row>
    <row r="20" customFormat="false" ht="18" hidden="false" customHeight="false" outlineLevel="0" collapsed="false">
      <c r="C20" s="11" t="s">
        <v>21</v>
      </c>
      <c r="D20" s="12" t="n">
        <v>23110</v>
      </c>
      <c r="E20" s="12" t="n">
        <f aca="false">D20/100</f>
        <v>231.1</v>
      </c>
      <c r="F20" s="13" t="n">
        <v>17.5</v>
      </c>
    </row>
    <row r="21" customFormat="false" ht="18" hidden="false" customHeight="false" outlineLevel="0" collapsed="false">
      <c r="C21" s="11" t="s">
        <v>22</v>
      </c>
      <c r="D21" s="12" t="n">
        <v>16018</v>
      </c>
      <c r="E21" s="12" t="n">
        <f aca="false">D21/100</f>
        <v>160.18</v>
      </c>
      <c r="F21" s="13" t="n">
        <v>12.1</v>
      </c>
    </row>
    <row r="22" customFormat="false" ht="18" hidden="false" customHeight="false" outlineLevel="0" collapsed="false">
      <c r="C22" s="11" t="s">
        <v>23</v>
      </c>
      <c r="D22" s="12" t="n">
        <v>9794</v>
      </c>
      <c r="E22" s="12" t="n">
        <f aca="false">D22/100</f>
        <v>97.94</v>
      </c>
      <c r="F22" s="13" t="n">
        <v>7.4</v>
      </c>
    </row>
    <row r="23" customFormat="false" ht="18" hidden="false" customHeight="false" outlineLevel="0" collapsed="false">
      <c r="C23" s="11" t="s">
        <v>24</v>
      </c>
      <c r="D23" s="12" t="n">
        <v>5627</v>
      </c>
      <c r="E23" s="12" t="n">
        <f aca="false">D23/100</f>
        <v>56.27</v>
      </c>
      <c r="F23" s="13" t="n">
        <v>4.3</v>
      </c>
    </row>
    <row r="24" customFormat="false" ht="18" hidden="false" customHeight="false" outlineLevel="0" collapsed="false">
      <c r="C24" s="11" t="s">
        <v>25</v>
      </c>
      <c r="D24" s="12" t="n">
        <v>5850</v>
      </c>
      <c r="E24" s="12" t="n">
        <f aca="false">D24/100</f>
        <v>58.5</v>
      </c>
      <c r="F24" s="13" t="n">
        <v>4.4</v>
      </c>
    </row>
    <row r="25" customFormat="false" ht="18.5" hidden="false" customHeight="false" outlineLevel="0" collapsed="false">
      <c r="C25" s="14" t="s">
        <v>26</v>
      </c>
      <c r="D25" s="15" t="n">
        <v>132233</v>
      </c>
      <c r="E25" s="15" t="n">
        <f aca="false">D25/100</f>
        <v>1322.33</v>
      </c>
      <c r="F25" s="16" t="n">
        <v>100</v>
      </c>
    </row>
    <row r="26" customFormat="false" ht="18" hidden="false" customHeight="false" outlineLevel="0" collapsed="false">
      <c r="C26" s="0" t="s">
        <v>27</v>
      </c>
    </row>
    <row r="27" s="4" customFormat="true" ht="18" hidden="false" customHeight="false" outlineLevel="0" collapsed="false">
      <c r="C27" s="4" t="s">
        <v>28</v>
      </c>
    </row>
    <row r="28" customFormat="false" ht="18" hidden="false" customHeight="false" outlineLevel="0" collapsed="false">
      <c r="B28" s="4"/>
    </row>
    <row r="29" customFormat="false" ht="18.5" hidden="false" customHeight="false" outlineLevel="0" collapsed="false">
      <c r="B29" s="0" t="s">
        <v>29</v>
      </c>
      <c r="C29" s="0" t="s">
        <v>30</v>
      </c>
      <c r="D29" s="0" t="s">
        <v>31</v>
      </c>
    </row>
    <row r="30" customFormat="false" ht="18.5" hidden="false" customHeight="false" outlineLevel="0" collapsed="false">
      <c r="C30" s="17" t="s">
        <v>15</v>
      </c>
      <c r="D30" s="18" t="s">
        <v>32</v>
      </c>
      <c r="E30" s="6" t="s">
        <v>33</v>
      </c>
      <c r="F30" s="6" t="s">
        <v>34</v>
      </c>
      <c r="G30" s="6" t="s">
        <v>35</v>
      </c>
      <c r="H30" s="6" t="s">
        <v>36</v>
      </c>
      <c r="I30" s="6" t="s">
        <v>37</v>
      </c>
      <c r="J30" s="6" t="s">
        <v>38</v>
      </c>
      <c r="K30" s="6" t="s">
        <v>39</v>
      </c>
      <c r="L30" s="6" t="s">
        <v>40</v>
      </c>
      <c r="M30" s="6" t="s">
        <v>41</v>
      </c>
      <c r="N30" s="7" t="s">
        <v>42</v>
      </c>
    </row>
    <row r="31" customFormat="false" ht="18" hidden="false" customHeight="false" outlineLevel="0" collapsed="false">
      <c r="C31" s="19" t="s">
        <v>19</v>
      </c>
      <c r="D31" s="20" t="n">
        <v>403.27</v>
      </c>
      <c r="E31" s="9" t="n">
        <v>114.35</v>
      </c>
      <c r="F31" s="9" t="n">
        <v>83.06</v>
      </c>
      <c r="G31" s="9" t="n">
        <v>36.71</v>
      </c>
      <c r="H31" s="9" t="n">
        <v>16.14</v>
      </c>
      <c r="I31" s="9" t="n">
        <v>33.79</v>
      </c>
      <c r="J31" s="9" t="n">
        <v>25.55</v>
      </c>
      <c r="K31" s="9" t="n">
        <v>34.81</v>
      </c>
      <c r="L31" s="9" t="n">
        <v>15.23</v>
      </c>
      <c r="M31" s="9" t="n">
        <v>43.5</v>
      </c>
      <c r="N31" s="10" t="n">
        <v>0.14</v>
      </c>
    </row>
    <row r="32" customFormat="false" ht="18" hidden="false" customHeight="false" outlineLevel="0" collapsed="false">
      <c r="C32" s="21" t="s">
        <v>20</v>
      </c>
      <c r="D32" s="22" t="n">
        <v>315.07</v>
      </c>
      <c r="E32" s="12" t="n">
        <v>100.81</v>
      </c>
      <c r="F32" s="12" t="n">
        <v>66.22</v>
      </c>
      <c r="G32" s="12" t="n">
        <v>23.23</v>
      </c>
      <c r="H32" s="12" t="n">
        <v>9.61</v>
      </c>
      <c r="I32" s="12" t="n">
        <v>26.2</v>
      </c>
      <c r="J32" s="12" t="n">
        <v>19.58</v>
      </c>
      <c r="K32" s="12" t="n">
        <v>22.42</v>
      </c>
      <c r="L32" s="12" t="n">
        <v>12.22</v>
      </c>
      <c r="M32" s="12" t="n">
        <v>33.82</v>
      </c>
      <c r="N32" s="13" t="n">
        <v>0.96</v>
      </c>
    </row>
    <row r="33" customFormat="false" ht="18" hidden="false" customHeight="false" outlineLevel="0" collapsed="false">
      <c r="C33" s="21" t="s">
        <v>21</v>
      </c>
      <c r="D33" s="22" t="n">
        <v>231.1</v>
      </c>
      <c r="E33" s="12" t="n">
        <v>71.8</v>
      </c>
      <c r="F33" s="12" t="n">
        <v>53.94</v>
      </c>
      <c r="G33" s="12" t="n">
        <v>11.64</v>
      </c>
      <c r="H33" s="12" t="n">
        <v>5.89</v>
      </c>
      <c r="I33" s="12" t="n">
        <v>17.8</v>
      </c>
      <c r="J33" s="12" t="n">
        <v>14.42</v>
      </c>
      <c r="K33" s="12" t="n">
        <v>15.49</v>
      </c>
      <c r="L33" s="12" t="n">
        <v>9.43</v>
      </c>
      <c r="M33" s="12" t="n">
        <v>25.94</v>
      </c>
      <c r="N33" s="13" t="n">
        <v>4.74</v>
      </c>
    </row>
    <row r="34" customFormat="false" ht="18" hidden="false" customHeight="false" outlineLevel="0" collapsed="false">
      <c r="C34" s="21" t="s">
        <v>22</v>
      </c>
      <c r="D34" s="22" t="n">
        <v>160.18</v>
      </c>
      <c r="E34" s="12" t="n">
        <v>48.6</v>
      </c>
      <c r="F34" s="12" t="n">
        <v>36.27</v>
      </c>
      <c r="G34" s="12" t="n">
        <v>6.96</v>
      </c>
      <c r="H34" s="12" t="n">
        <v>3.67</v>
      </c>
      <c r="I34" s="12" t="n">
        <v>11.2</v>
      </c>
      <c r="J34" s="12" t="n">
        <v>10.33</v>
      </c>
      <c r="K34" s="12" t="n">
        <v>10.14</v>
      </c>
      <c r="L34" s="12" t="n">
        <v>5.74</v>
      </c>
      <c r="M34" s="12" t="n">
        <v>19.06</v>
      </c>
      <c r="N34" s="13" t="n">
        <v>8.21</v>
      </c>
    </row>
    <row r="35" customFormat="false" ht="18" hidden="false" customHeight="false" outlineLevel="0" collapsed="false">
      <c r="C35" s="21" t="s">
        <v>23</v>
      </c>
      <c r="D35" s="22" t="n">
        <v>97.94</v>
      </c>
      <c r="E35" s="12" t="n">
        <v>28.5</v>
      </c>
      <c r="F35" s="12" t="n">
        <v>23.73</v>
      </c>
      <c r="G35" s="12" t="n">
        <v>3.58</v>
      </c>
      <c r="H35" s="12" t="n">
        <v>2.05</v>
      </c>
      <c r="I35" s="12" t="n">
        <v>7.02</v>
      </c>
      <c r="J35" s="12" t="n">
        <v>6.93</v>
      </c>
      <c r="K35" s="12" t="n">
        <v>5.66</v>
      </c>
      <c r="L35" s="12" t="n">
        <v>3.21</v>
      </c>
      <c r="M35" s="12" t="n">
        <v>11.96</v>
      </c>
      <c r="N35" s="13" t="n">
        <v>5.31</v>
      </c>
    </row>
    <row r="36" customFormat="false" ht="18" hidden="false" customHeight="false" outlineLevel="0" collapsed="false">
      <c r="C36" s="21" t="s">
        <v>24</v>
      </c>
      <c r="D36" s="22" t="n">
        <v>56.27</v>
      </c>
      <c r="E36" s="12" t="n">
        <v>15.45</v>
      </c>
      <c r="F36" s="12" t="n">
        <v>16.02</v>
      </c>
      <c r="G36" s="12" t="n">
        <v>1.66</v>
      </c>
      <c r="H36" s="12" t="n">
        <v>1.24</v>
      </c>
      <c r="I36" s="12" t="n">
        <v>4.29</v>
      </c>
      <c r="J36" s="12" t="n">
        <v>3.78</v>
      </c>
      <c r="K36" s="12" t="n">
        <v>3.01</v>
      </c>
      <c r="L36" s="12" t="n">
        <v>2.14</v>
      </c>
      <c r="M36" s="12" t="n">
        <v>6.22</v>
      </c>
      <c r="N36" s="13" t="n">
        <v>2.46</v>
      </c>
    </row>
    <row r="37" customFormat="false" ht="18.5" hidden="false" customHeight="false" outlineLevel="0" collapsed="false">
      <c r="C37" s="23" t="s">
        <v>25</v>
      </c>
      <c r="D37" s="24" t="n">
        <v>58.5</v>
      </c>
      <c r="E37" s="15" t="n">
        <v>21.25</v>
      </c>
      <c r="F37" s="15" t="n">
        <v>22.3</v>
      </c>
      <c r="G37" s="15" t="n">
        <v>1.83</v>
      </c>
      <c r="H37" s="15" t="n">
        <v>1.64</v>
      </c>
      <c r="I37" s="15" t="n">
        <v>3.69</v>
      </c>
      <c r="J37" s="15" t="n">
        <v>2.33</v>
      </c>
      <c r="K37" s="15" t="n">
        <v>1.18</v>
      </c>
      <c r="L37" s="15" t="n">
        <v>1.68</v>
      </c>
      <c r="M37" s="15" t="n">
        <v>2.09</v>
      </c>
      <c r="N37" s="16" t="n">
        <v>0.5</v>
      </c>
    </row>
    <row r="38" customFormat="false" ht="18.5" hidden="false" customHeight="false" outlineLevel="0" collapsed="false">
      <c r="C38" s="25" t="s">
        <v>26</v>
      </c>
      <c r="D38" s="26" t="n">
        <f aca="false">SUM(D31:D37)</f>
        <v>1322.33</v>
      </c>
      <c r="E38" s="27" t="n">
        <f aca="false">SUM(E31:E37)</f>
        <v>400.76</v>
      </c>
      <c r="F38" s="27" t="n">
        <f aca="false">SUM(F31:F37)</f>
        <v>301.54</v>
      </c>
      <c r="G38" s="27" t="n">
        <f aca="false">SUM(G31:G37)</f>
        <v>85.61</v>
      </c>
      <c r="H38" s="27" t="n">
        <f aca="false">SUM(H31:H37)</f>
        <v>40.24</v>
      </c>
      <c r="I38" s="27" t="n">
        <v>103.98</v>
      </c>
      <c r="J38" s="27" t="n">
        <f aca="false">SUM(J31:J37)</f>
        <v>82.92</v>
      </c>
      <c r="K38" s="27" t="n">
        <f aca="false">SUM(K31:K37)</f>
        <v>92.71</v>
      </c>
      <c r="L38" s="27" t="n">
        <v>49.64</v>
      </c>
      <c r="M38" s="27" t="n">
        <v>142.6</v>
      </c>
      <c r="N38" s="28" t="n">
        <f aca="false">SUM(N31:N37)</f>
        <v>22.32</v>
      </c>
    </row>
    <row r="39" customFormat="false" ht="22" hidden="false" customHeight="false" outlineLevel="0" collapsed="false">
      <c r="C39" s="29" t="s">
        <v>43</v>
      </c>
      <c r="D39" s="30" t="n">
        <v>203.97</v>
      </c>
      <c r="E39" s="31" t="n">
        <v>7.42</v>
      </c>
      <c r="F39" s="31" t="n">
        <v>16.55</v>
      </c>
      <c r="G39" s="31" t="n">
        <v>64.49</v>
      </c>
      <c r="H39" s="31" t="n">
        <v>7.96</v>
      </c>
      <c r="I39" s="31" t="n">
        <v>32.63</v>
      </c>
      <c r="J39" s="31" t="n">
        <v>34.32</v>
      </c>
      <c r="K39" s="31" t="n">
        <v>11.99</v>
      </c>
      <c r="L39" s="31" t="n">
        <v>6.67</v>
      </c>
      <c r="M39" s="31" t="n">
        <v>20.03</v>
      </c>
      <c r="N39" s="32" t="n">
        <v>1.92</v>
      </c>
    </row>
    <row r="40" customFormat="false" ht="18" hidden="false" customHeight="false" outlineLevel="0" collapsed="false">
      <c r="C40" s="33" t="s">
        <v>44</v>
      </c>
    </row>
    <row r="42" customFormat="false" ht="18.5" hidden="false" customHeight="false" outlineLevel="0" collapsed="false">
      <c r="B42" s="0" t="s">
        <v>45</v>
      </c>
      <c r="C42" s="0" t="s">
        <v>46</v>
      </c>
      <c r="D42" s="0" t="s">
        <v>47</v>
      </c>
    </row>
    <row r="43" customFormat="false" ht="18.5" hidden="false" customHeight="false" outlineLevel="0" collapsed="false">
      <c r="C43" s="17" t="s">
        <v>15</v>
      </c>
      <c r="D43" s="34" t="s">
        <v>32</v>
      </c>
      <c r="E43" s="35" t="s">
        <v>48</v>
      </c>
      <c r="F43" s="35" t="s">
        <v>49</v>
      </c>
      <c r="G43" s="35" t="s">
        <v>50</v>
      </c>
      <c r="H43" s="35" t="s">
        <v>51</v>
      </c>
      <c r="I43" s="35" t="s">
        <v>52</v>
      </c>
      <c r="J43" s="35" t="s">
        <v>53</v>
      </c>
      <c r="K43" s="35" t="s">
        <v>54</v>
      </c>
      <c r="L43" s="35" t="s">
        <v>55</v>
      </c>
      <c r="M43" s="35" t="s">
        <v>56</v>
      </c>
      <c r="N43" s="35" t="s">
        <v>57</v>
      </c>
      <c r="O43" s="35" t="s">
        <v>58</v>
      </c>
      <c r="P43" s="35" t="s">
        <v>59</v>
      </c>
      <c r="Q43" s="35" t="s">
        <v>60</v>
      </c>
      <c r="R43" s="35" t="s">
        <v>61</v>
      </c>
      <c r="S43" s="35" t="s">
        <v>62</v>
      </c>
      <c r="T43" s="36" t="s">
        <v>35</v>
      </c>
    </row>
    <row r="44" customFormat="false" ht="18" hidden="false" customHeight="false" outlineLevel="0" collapsed="false">
      <c r="C44" s="19" t="s">
        <v>63</v>
      </c>
      <c r="D44" s="20" t="n">
        <v>718.34</v>
      </c>
      <c r="E44" s="9" t="n">
        <v>40.46</v>
      </c>
      <c r="F44" s="9" t="n">
        <v>98.28</v>
      </c>
      <c r="G44" s="9" t="n">
        <v>34.03</v>
      </c>
      <c r="H44" s="9" t="n">
        <v>42.38</v>
      </c>
      <c r="I44" s="9" t="n">
        <v>29.87</v>
      </c>
      <c r="J44" s="9" t="n">
        <v>25.28</v>
      </c>
      <c r="K44" s="9" t="n">
        <v>11.22</v>
      </c>
      <c r="L44" s="9" t="n">
        <v>29.92</v>
      </c>
      <c r="M44" s="9" t="n">
        <v>15.64</v>
      </c>
      <c r="N44" s="9" t="n">
        <v>23.19</v>
      </c>
      <c r="O44" s="9" t="n">
        <v>7.32</v>
      </c>
      <c r="P44" s="9" t="n">
        <v>2.64</v>
      </c>
      <c r="Q44" s="37" t="n">
        <v>4</v>
      </c>
      <c r="R44" s="9" t="n">
        <v>0.78</v>
      </c>
      <c r="S44" s="9" t="n">
        <v>28.39</v>
      </c>
      <c r="T44" s="10" t="n">
        <v>1.67</v>
      </c>
    </row>
    <row r="45" customFormat="false" ht="18" hidden="false" customHeight="false" outlineLevel="0" collapsed="false">
      <c r="C45" s="21" t="s">
        <v>64</v>
      </c>
      <c r="D45" s="22" t="n">
        <v>391.28</v>
      </c>
      <c r="E45" s="12" t="n">
        <v>41.58</v>
      </c>
      <c r="F45" s="12" t="n">
        <v>35.11</v>
      </c>
      <c r="G45" s="12" t="n">
        <v>22.23</v>
      </c>
      <c r="H45" s="12" t="n">
        <v>21.49</v>
      </c>
      <c r="I45" s="12" t="n">
        <v>23.28</v>
      </c>
      <c r="J45" s="12" t="n">
        <v>18.34</v>
      </c>
      <c r="K45" s="12" t="n">
        <v>5.1</v>
      </c>
      <c r="L45" s="12" t="n">
        <v>16.23</v>
      </c>
      <c r="M45" s="12" t="n">
        <v>7.96</v>
      </c>
      <c r="N45" s="12" t="n">
        <v>12.57</v>
      </c>
      <c r="O45" s="12" t="n">
        <v>1.29</v>
      </c>
      <c r="P45" s="12" t="n">
        <v>1.33</v>
      </c>
      <c r="Q45" s="12" t="n">
        <v>1.68</v>
      </c>
      <c r="R45" s="12" t="n">
        <v>0.2</v>
      </c>
      <c r="S45" s="12" t="n">
        <v>8.2</v>
      </c>
      <c r="T45" s="13" t="n">
        <v>1.16</v>
      </c>
    </row>
    <row r="46" customFormat="false" ht="18" hidden="false" customHeight="false" outlineLevel="0" collapsed="false">
      <c r="C46" s="21" t="s">
        <v>65</v>
      </c>
      <c r="D46" s="22" t="n">
        <v>154.21</v>
      </c>
      <c r="E46" s="12" t="n">
        <v>16.13</v>
      </c>
      <c r="F46" s="12" t="n">
        <v>11.34</v>
      </c>
      <c r="G46" s="12" t="n">
        <v>7.13</v>
      </c>
      <c r="H46" s="12" t="n">
        <v>9.35</v>
      </c>
      <c r="I46" s="12" t="n">
        <v>9.55</v>
      </c>
      <c r="J46" s="12" t="n">
        <v>10.36</v>
      </c>
      <c r="K46" s="12" t="n">
        <v>2.39</v>
      </c>
      <c r="L46" s="12" t="n">
        <v>5.24</v>
      </c>
      <c r="M46" s="12" t="n">
        <v>3.94</v>
      </c>
      <c r="N46" s="12" t="n">
        <v>5.34</v>
      </c>
      <c r="O46" s="12" t="n">
        <v>0.18</v>
      </c>
      <c r="P46" s="12" t="n">
        <v>0.75</v>
      </c>
      <c r="Q46" s="12" t="n">
        <v>0.86</v>
      </c>
      <c r="R46" s="12" t="n">
        <v>0.03</v>
      </c>
      <c r="S46" s="12" t="n">
        <v>1.15</v>
      </c>
      <c r="T46" s="13" t="n">
        <v>0.95</v>
      </c>
    </row>
    <row r="47" customFormat="false" ht="18.5" hidden="false" customHeight="false" outlineLevel="0" collapsed="false">
      <c r="C47" s="23" t="s">
        <v>25</v>
      </c>
      <c r="D47" s="24" t="n">
        <v>58.49</v>
      </c>
      <c r="E47" s="15" t="n">
        <v>6.15</v>
      </c>
      <c r="F47" s="15" t="n">
        <v>7.18</v>
      </c>
      <c r="G47" s="15" t="n">
        <v>1.78</v>
      </c>
      <c r="H47" s="15" t="n">
        <v>6.15</v>
      </c>
      <c r="I47" s="15" t="n">
        <v>6.46</v>
      </c>
      <c r="J47" s="15" t="n">
        <v>7.09</v>
      </c>
      <c r="K47" s="15" t="n">
        <v>1.03</v>
      </c>
      <c r="L47" s="15" t="n">
        <v>2.48</v>
      </c>
      <c r="M47" s="15" t="n">
        <v>2.3</v>
      </c>
      <c r="N47" s="15" t="n">
        <v>2.05</v>
      </c>
      <c r="O47" s="15" t="n">
        <v>0</v>
      </c>
      <c r="P47" s="15" t="n">
        <v>0.56</v>
      </c>
      <c r="Q47" s="15" t="n">
        <v>0.41</v>
      </c>
      <c r="R47" s="15" t="n">
        <v>0</v>
      </c>
      <c r="S47" s="15" t="n">
        <v>0.01</v>
      </c>
      <c r="T47" s="16" t="n">
        <v>0.53</v>
      </c>
    </row>
    <row r="48" customFormat="false" ht="18" hidden="false" customHeight="false" outlineLevel="0" collapsed="false">
      <c r="C48" s="19" t="s">
        <v>26</v>
      </c>
      <c r="D48" s="20" t="n">
        <v>1322.33</v>
      </c>
      <c r="E48" s="9" t="n">
        <v>104.32</v>
      </c>
      <c r="F48" s="9" t="n">
        <v>151.92</v>
      </c>
      <c r="G48" s="9" t="n">
        <v>65.16</v>
      </c>
      <c r="H48" s="9" t="n">
        <v>79.36</v>
      </c>
      <c r="I48" s="9" t="n">
        <v>69.16</v>
      </c>
      <c r="J48" s="9" t="n">
        <v>61.07</v>
      </c>
      <c r="K48" s="9" t="n">
        <v>19.73</v>
      </c>
      <c r="L48" s="9" t="n">
        <v>53.86</v>
      </c>
      <c r="M48" s="9" t="n">
        <v>29.84</v>
      </c>
      <c r="N48" s="9" t="n">
        <v>43.14</v>
      </c>
      <c r="O48" s="9" t="n">
        <v>8.79</v>
      </c>
      <c r="P48" s="9" t="n">
        <v>5.29</v>
      </c>
      <c r="Q48" s="9" t="n">
        <v>6.94</v>
      </c>
      <c r="R48" s="9" t="n">
        <v>1</v>
      </c>
      <c r="S48" s="9" t="n">
        <v>37.75</v>
      </c>
      <c r="T48" s="10" t="n">
        <v>4.31</v>
      </c>
    </row>
    <row r="49" customFormat="false" ht="18.5" hidden="false" customHeight="false" outlineLevel="0" collapsed="false">
      <c r="C49" s="23" t="s">
        <v>18</v>
      </c>
      <c r="D49" s="24" t="n">
        <v>100</v>
      </c>
      <c r="E49" s="15" t="n">
        <v>7.9</v>
      </c>
      <c r="F49" s="15" t="n">
        <v>11.5</v>
      </c>
      <c r="G49" s="15" t="n">
        <v>4.9</v>
      </c>
      <c r="H49" s="15" t="n">
        <v>6</v>
      </c>
      <c r="I49" s="15" t="n">
        <v>5.2</v>
      </c>
      <c r="J49" s="15" t="n">
        <v>4.6</v>
      </c>
      <c r="K49" s="15" t="n">
        <v>1.5</v>
      </c>
      <c r="L49" s="15" t="n">
        <v>4.1</v>
      </c>
      <c r="M49" s="15" t="n">
        <v>2.3</v>
      </c>
      <c r="N49" s="15" t="n">
        <v>3.3</v>
      </c>
      <c r="O49" s="15" t="n">
        <v>0.7</v>
      </c>
      <c r="P49" s="15" t="n">
        <v>0.4</v>
      </c>
      <c r="Q49" s="15" t="n">
        <v>0.5</v>
      </c>
      <c r="R49" s="15" t="n">
        <v>0.1</v>
      </c>
      <c r="S49" s="15" t="n">
        <v>2.9</v>
      </c>
      <c r="T49" s="16" t="n">
        <v>0.3</v>
      </c>
    </row>
    <row r="50" customFormat="false" ht="18.5" hidden="false" customHeight="false" outlineLevel="0" collapsed="false">
      <c r="C50" s="17" t="s">
        <v>15</v>
      </c>
      <c r="D50" s="34" t="s">
        <v>66</v>
      </c>
      <c r="E50" s="35" t="s">
        <v>67</v>
      </c>
      <c r="F50" s="35" t="s">
        <v>68</v>
      </c>
      <c r="G50" s="35" t="s">
        <v>69</v>
      </c>
      <c r="H50" s="35" t="s">
        <v>70</v>
      </c>
      <c r="I50" s="35" t="s">
        <v>71</v>
      </c>
      <c r="J50" s="35" t="s">
        <v>72</v>
      </c>
      <c r="K50" s="35" t="s">
        <v>73</v>
      </c>
      <c r="L50" s="35" t="s">
        <v>74</v>
      </c>
      <c r="M50" s="35" t="s">
        <v>75</v>
      </c>
      <c r="N50" s="35" t="s">
        <v>76</v>
      </c>
      <c r="O50" s="35" t="s">
        <v>77</v>
      </c>
      <c r="P50" s="35" t="s">
        <v>78</v>
      </c>
      <c r="Q50" s="35" t="s">
        <v>79</v>
      </c>
      <c r="R50" s="35" t="s">
        <v>80</v>
      </c>
      <c r="S50" s="35" t="s">
        <v>81</v>
      </c>
      <c r="T50" s="36" t="s">
        <v>82</v>
      </c>
    </row>
    <row r="51" customFormat="false" ht="18" hidden="false" customHeight="false" outlineLevel="0" collapsed="false">
      <c r="C51" s="19" t="s">
        <v>63</v>
      </c>
      <c r="D51" s="20" t="n">
        <v>8.5</v>
      </c>
      <c r="E51" s="9" t="n">
        <v>14.18</v>
      </c>
      <c r="F51" s="9" t="n">
        <v>4.38</v>
      </c>
      <c r="G51" s="9" t="n">
        <v>13.72</v>
      </c>
      <c r="H51" s="9" t="n">
        <v>9.14</v>
      </c>
      <c r="I51" s="9" t="n">
        <v>3.05</v>
      </c>
      <c r="J51" s="9" t="n">
        <v>13.86</v>
      </c>
      <c r="K51" s="9" t="n">
        <v>11.15</v>
      </c>
      <c r="L51" s="9" t="n">
        <v>17.48</v>
      </c>
      <c r="M51" s="9" t="n">
        <v>14.06</v>
      </c>
      <c r="N51" s="9" t="n">
        <v>8.2</v>
      </c>
      <c r="O51" s="9" t="n">
        <v>5.68</v>
      </c>
      <c r="P51" s="9" t="n">
        <v>7.81</v>
      </c>
      <c r="Q51" s="37" t="n">
        <v>1.39</v>
      </c>
      <c r="R51" s="9" t="n">
        <v>12.67</v>
      </c>
      <c r="S51" s="9" t="n">
        <v>5.04</v>
      </c>
      <c r="T51" s="10" t="n">
        <v>9.89</v>
      </c>
    </row>
    <row r="52" customFormat="false" ht="18" hidden="false" customHeight="false" outlineLevel="0" collapsed="false">
      <c r="C52" s="21" t="s">
        <v>64</v>
      </c>
      <c r="D52" s="22" t="n">
        <v>1.58</v>
      </c>
      <c r="E52" s="12" t="n">
        <v>6.73</v>
      </c>
      <c r="F52" s="12" t="n">
        <v>1.96</v>
      </c>
      <c r="G52" s="12" t="n">
        <v>3.68</v>
      </c>
      <c r="H52" s="12" t="n">
        <v>5.12</v>
      </c>
      <c r="I52" s="12" t="n">
        <v>0.64</v>
      </c>
      <c r="J52" s="12" t="n">
        <v>5.66</v>
      </c>
      <c r="K52" s="12" t="n">
        <v>5.29</v>
      </c>
      <c r="L52" s="12" t="n">
        <v>8.12</v>
      </c>
      <c r="M52" s="12" t="n">
        <v>6.97</v>
      </c>
      <c r="N52" s="12" t="n">
        <v>5.81</v>
      </c>
      <c r="O52" s="12" t="n">
        <v>3.4</v>
      </c>
      <c r="P52" s="12" t="n">
        <v>4.31</v>
      </c>
      <c r="Q52" s="12" t="n">
        <v>0.62</v>
      </c>
      <c r="R52" s="12" t="n">
        <v>5.57</v>
      </c>
      <c r="S52" s="12" t="n">
        <v>3.26</v>
      </c>
      <c r="T52" s="13" t="n">
        <v>6.09</v>
      </c>
    </row>
    <row r="53" customFormat="false" ht="18" hidden="false" customHeight="false" outlineLevel="0" collapsed="false">
      <c r="C53" s="21" t="s">
        <v>65</v>
      </c>
      <c r="D53" s="22" t="n">
        <v>0.02</v>
      </c>
      <c r="E53" s="12" t="n">
        <v>2.93</v>
      </c>
      <c r="F53" s="12" t="n">
        <v>0.63</v>
      </c>
      <c r="G53" s="12" t="n">
        <v>0.94</v>
      </c>
      <c r="H53" s="12" t="n">
        <v>2.43</v>
      </c>
      <c r="I53" s="12" t="n">
        <v>0.23</v>
      </c>
      <c r="J53" s="12" t="n">
        <v>2.4</v>
      </c>
      <c r="K53" s="12" t="n">
        <v>2.37</v>
      </c>
      <c r="L53" s="12" t="n">
        <v>2.52</v>
      </c>
      <c r="M53" s="12" t="n">
        <v>2.26</v>
      </c>
      <c r="N53" s="12" t="n">
        <v>2.87</v>
      </c>
      <c r="O53" s="12" t="n">
        <v>1.88</v>
      </c>
      <c r="P53" s="12" t="n">
        <v>1.81</v>
      </c>
      <c r="Q53" s="12" t="n">
        <v>0.09</v>
      </c>
      <c r="R53" s="12" t="n">
        <v>1.92</v>
      </c>
      <c r="S53" s="12" t="n">
        <v>1.89</v>
      </c>
      <c r="T53" s="13" t="n">
        <v>2.36</v>
      </c>
    </row>
    <row r="54" customFormat="false" ht="18.5" hidden="false" customHeight="false" outlineLevel="0" collapsed="false">
      <c r="C54" s="23" t="s">
        <v>25</v>
      </c>
      <c r="D54" s="24" t="n">
        <v>0</v>
      </c>
      <c r="E54" s="15" t="n">
        <v>0.89</v>
      </c>
      <c r="F54" s="15" t="n">
        <v>0.77</v>
      </c>
      <c r="G54" s="15" t="n">
        <v>0.17</v>
      </c>
      <c r="H54" s="15" t="n">
        <v>0.89</v>
      </c>
      <c r="I54" s="15" t="n">
        <v>0.17</v>
      </c>
      <c r="J54" s="15" t="n">
        <v>1.13</v>
      </c>
      <c r="K54" s="15" t="n">
        <v>1.09</v>
      </c>
      <c r="L54" s="15" t="n">
        <v>0.77</v>
      </c>
      <c r="M54" s="15" t="n">
        <v>0.15</v>
      </c>
      <c r="N54" s="15" t="n">
        <v>0.7</v>
      </c>
      <c r="O54" s="15" t="n">
        <v>0.89</v>
      </c>
      <c r="P54" s="15" t="n">
        <v>0.11</v>
      </c>
      <c r="Q54" s="15" t="n">
        <v>0</v>
      </c>
      <c r="R54" s="15" t="n">
        <v>0.16</v>
      </c>
      <c r="S54" s="15" t="n">
        <v>0.64</v>
      </c>
      <c r="T54" s="16" t="n">
        <v>0.34</v>
      </c>
    </row>
    <row r="55" customFormat="false" ht="18" hidden="false" customHeight="false" outlineLevel="0" collapsed="false">
      <c r="C55" s="19" t="s">
        <v>26</v>
      </c>
      <c r="D55" s="20" t="n">
        <v>10.1</v>
      </c>
      <c r="E55" s="9" t="n">
        <v>24.74</v>
      </c>
      <c r="F55" s="9" t="n">
        <v>7.74</v>
      </c>
      <c r="G55" s="9" t="n">
        <v>18.51</v>
      </c>
      <c r="H55" s="9" t="n">
        <v>17.58</v>
      </c>
      <c r="I55" s="9" t="n">
        <v>4.09</v>
      </c>
      <c r="J55" s="9" t="n">
        <v>23.06</v>
      </c>
      <c r="K55" s="9" t="n">
        <v>19.9</v>
      </c>
      <c r="L55" s="9" t="n">
        <v>28.88</v>
      </c>
      <c r="M55" s="9" t="n">
        <v>23.44</v>
      </c>
      <c r="N55" s="9" t="n">
        <v>17.58</v>
      </c>
      <c r="O55" s="9" t="n">
        <v>11.84</v>
      </c>
      <c r="P55" s="9" t="n">
        <v>14.03</v>
      </c>
      <c r="Q55" s="9" t="n">
        <v>2.1</v>
      </c>
      <c r="R55" s="9" t="n">
        <v>20.33</v>
      </c>
      <c r="S55" s="9" t="n">
        <v>10.82</v>
      </c>
      <c r="T55" s="10" t="n">
        <v>18.69</v>
      </c>
    </row>
    <row r="56" customFormat="false" ht="18.5" hidden="false" customHeight="false" outlineLevel="0" collapsed="false">
      <c r="C56" s="23" t="s">
        <v>18</v>
      </c>
      <c r="D56" s="24" t="n">
        <v>0.8</v>
      </c>
      <c r="E56" s="15" t="n">
        <v>1.9</v>
      </c>
      <c r="F56" s="15" t="n">
        <v>0.6</v>
      </c>
      <c r="G56" s="15" t="n">
        <v>1.4</v>
      </c>
      <c r="H56" s="15" t="n">
        <v>1.3</v>
      </c>
      <c r="I56" s="15" t="n">
        <v>0.3</v>
      </c>
      <c r="J56" s="15" t="n">
        <v>1.7</v>
      </c>
      <c r="K56" s="15" t="n">
        <v>1.5</v>
      </c>
      <c r="L56" s="15" t="n">
        <v>2.2</v>
      </c>
      <c r="M56" s="15" t="n">
        <v>1.8</v>
      </c>
      <c r="N56" s="15" t="n">
        <v>1.3</v>
      </c>
      <c r="O56" s="15" t="n">
        <v>0.9</v>
      </c>
      <c r="P56" s="15" t="n">
        <v>1.1</v>
      </c>
      <c r="Q56" s="15" t="n">
        <v>0.2</v>
      </c>
      <c r="R56" s="15" t="n">
        <v>1.5</v>
      </c>
      <c r="S56" s="15" t="n">
        <v>0.8</v>
      </c>
      <c r="T56" s="16" t="n">
        <v>1.4</v>
      </c>
    </row>
    <row r="57" customFormat="false" ht="18.5" hidden="false" customHeight="false" outlineLevel="0" collapsed="false">
      <c r="C57" s="17" t="s">
        <v>15</v>
      </c>
      <c r="D57" s="34" t="s">
        <v>83</v>
      </c>
      <c r="E57" s="35" t="s">
        <v>84</v>
      </c>
      <c r="F57" s="35" t="s">
        <v>85</v>
      </c>
      <c r="G57" s="35" t="s">
        <v>86</v>
      </c>
      <c r="H57" s="35" t="s">
        <v>87</v>
      </c>
      <c r="I57" s="35" t="s">
        <v>88</v>
      </c>
      <c r="J57" s="35" t="s">
        <v>89</v>
      </c>
      <c r="K57" s="35" t="s">
        <v>90</v>
      </c>
      <c r="L57" s="35" t="s">
        <v>91</v>
      </c>
      <c r="M57" s="35" t="s">
        <v>92</v>
      </c>
      <c r="N57" s="35" t="s">
        <v>93</v>
      </c>
      <c r="O57" s="35" t="s">
        <v>94</v>
      </c>
      <c r="P57" s="35" t="s">
        <v>95</v>
      </c>
      <c r="Q57" s="35" t="s">
        <v>96</v>
      </c>
      <c r="R57" s="35" t="s">
        <v>97</v>
      </c>
      <c r="S57" s="35" t="s">
        <v>98</v>
      </c>
      <c r="T57" s="36" t="s">
        <v>42</v>
      </c>
    </row>
    <row r="58" customFormat="false" ht="18" hidden="false" customHeight="false" outlineLevel="0" collapsed="false">
      <c r="C58" s="19" t="s">
        <v>63</v>
      </c>
      <c r="D58" s="20" t="n">
        <v>7.47</v>
      </c>
      <c r="E58" s="9" t="n">
        <v>15.54</v>
      </c>
      <c r="F58" s="9" t="n">
        <v>6.04</v>
      </c>
      <c r="G58" s="9" t="n">
        <v>13.41</v>
      </c>
      <c r="H58" s="9" t="n">
        <v>14.33</v>
      </c>
      <c r="I58" s="9" t="n">
        <v>7.84</v>
      </c>
      <c r="J58" s="9" t="n">
        <v>1.55</v>
      </c>
      <c r="K58" s="9" t="n">
        <v>8.63</v>
      </c>
      <c r="L58" s="9" t="n">
        <v>9.87</v>
      </c>
      <c r="M58" s="9" t="n">
        <v>7.44</v>
      </c>
      <c r="N58" s="9" t="n">
        <v>4.08</v>
      </c>
      <c r="O58" s="9" t="n">
        <v>10.23</v>
      </c>
      <c r="P58" s="9" t="n">
        <v>11.31</v>
      </c>
      <c r="Q58" s="37" t="n">
        <v>10.16</v>
      </c>
      <c r="R58" s="9" t="n">
        <v>10.3</v>
      </c>
      <c r="S58" s="9" t="n">
        <v>23.81</v>
      </c>
      <c r="T58" s="10" t="n">
        <v>1.1</v>
      </c>
    </row>
    <row r="59" customFormat="false" ht="18" hidden="false" customHeight="false" outlineLevel="0" collapsed="false">
      <c r="C59" s="21" t="s">
        <v>64</v>
      </c>
      <c r="D59" s="22" t="n">
        <v>3.09</v>
      </c>
      <c r="E59" s="12" t="n">
        <v>9.13</v>
      </c>
      <c r="F59" s="12" t="n">
        <v>2.49</v>
      </c>
      <c r="G59" s="12" t="n">
        <v>4.03</v>
      </c>
      <c r="H59" s="12" t="n">
        <v>6.81</v>
      </c>
      <c r="I59" s="12" t="n">
        <v>3.91</v>
      </c>
      <c r="J59" s="12" t="n">
        <v>0.35</v>
      </c>
      <c r="K59" s="12" t="n">
        <v>5.6</v>
      </c>
      <c r="L59" s="12" t="n">
        <v>5.4</v>
      </c>
      <c r="M59" s="12" t="n">
        <v>2.41</v>
      </c>
      <c r="N59" s="12" t="n">
        <v>1.96</v>
      </c>
      <c r="O59" s="12" t="n">
        <v>11.08</v>
      </c>
      <c r="P59" s="12" t="n">
        <v>4.69</v>
      </c>
      <c r="Q59" s="12" t="n">
        <v>4.33</v>
      </c>
      <c r="R59" s="12" t="n">
        <v>4.77</v>
      </c>
      <c r="S59" s="12" t="n">
        <v>15.75</v>
      </c>
      <c r="T59" s="13" t="n">
        <v>12.95</v>
      </c>
    </row>
    <row r="60" customFormat="false" ht="18" hidden="false" customHeight="false" outlineLevel="0" collapsed="false">
      <c r="C60" s="21" t="s">
        <v>65</v>
      </c>
      <c r="D60" s="22" t="n">
        <v>1.65</v>
      </c>
      <c r="E60" s="12" t="n">
        <v>2.82</v>
      </c>
      <c r="F60" s="12" t="n">
        <v>1.11</v>
      </c>
      <c r="G60" s="12" t="n">
        <v>1.38</v>
      </c>
      <c r="H60" s="12" t="n">
        <v>1.69</v>
      </c>
      <c r="I60" s="12" t="n">
        <v>1.28</v>
      </c>
      <c r="J60" s="12" t="n">
        <v>0.02</v>
      </c>
      <c r="K60" s="12" t="n">
        <v>2.22</v>
      </c>
      <c r="L60" s="12" t="n">
        <v>1.85</v>
      </c>
      <c r="M60" s="12" t="n">
        <v>0.4</v>
      </c>
      <c r="N60" s="12" t="n">
        <v>0.29</v>
      </c>
      <c r="O60" s="12" t="n">
        <v>2.45</v>
      </c>
      <c r="P60" s="12" t="n">
        <v>0.97</v>
      </c>
      <c r="Q60" s="12" t="n">
        <v>1</v>
      </c>
      <c r="R60" s="12" t="n">
        <v>1.37</v>
      </c>
      <c r="S60" s="12" t="n">
        <v>11.71</v>
      </c>
      <c r="T60" s="13" t="n">
        <v>7.77</v>
      </c>
    </row>
    <row r="61" customFormat="false" ht="18.5" hidden="false" customHeight="false" outlineLevel="0" collapsed="false">
      <c r="C61" s="23" t="s">
        <v>25</v>
      </c>
      <c r="D61" s="24" t="n">
        <v>0.37</v>
      </c>
      <c r="E61" s="15" t="n">
        <v>0.32</v>
      </c>
      <c r="F61" s="15" t="n">
        <v>0.13</v>
      </c>
      <c r="G61" s="15" t="n">
        <v>0.3</v>
      </c>
      <c r="H61" s="15" t="n">
        <v>0.05</v>
      </c>
      <c r="I61" s="15" t="n">
        <v>0.56</v>
      </c>
      <c r="J61" s="15" t="n">
        <v>0</v>
      </c>
      <c r="K61" s="15" t="n">
        <v>0.63</v>
      </c>
      <c r="L61" s="15" t="n">
        <v>0.49</v>
      </c>
      <c r="M61" s="15" t="n">
        <v>0</v>
      </c>
      <c r="N61" s="15" t="n">
        <v>0</v>
      </c>
      <c r="O61" s="15" t="n">
        <v>0.06</v>
      </c>
      <c r="P61" s="15" t="n">
        <v>0.03</v>
      </c>
      <c r="Q61" s="15" t="n">
        <v>0.11</v>
      </c>
      <c r="R61" s="15" t="n">
        <v>0.09</v>
      </c>
      <c r="S61" s="15" t="n">
        <v>1.8</v>
      </c>
      <c r="T61" s="16" t="n">
        <v>0.5</v>
      </c>
    </row>
    <row r="62" customFormat="false" ht="18" hidden="false" customHeight="false" outlineLevel="0" collapsed="false">
      <c r="C62" s="19" t="s">
        <v>26</v>
      </c>
      <c r="D62" s="20" t="n">
        <v>12.58</v>
      </c>
      <c r="E62" s="9" t="n">
        <v>27.8</v>
      </c>
      <c r="F62" s="9" t="n">
        <v>9.77</v>
      </c>
      <c r="G62" s="9" t="n">
        <v>19.12</v>
      </c>
      <c r="H62" s="9" t="n">
        <v>22.89</v>
      </c>
      <c r="I62" s="9" t="n">
        <v>13.59</v>
      </c>
      <c r="J62" s="9" t="n">
        <v>1.92</v>
      </c>
      <c r="K62" s="9" t="n">
        <v>17.08</v>
      </c>
      <c r="L62" s="9" t="n">
        <v>17.6</v>
      </c>
      <c r="M62" s="9" t="n">
        <v>10.25</v>
      </c>
      <c r="N62" s="9" t="n">
        <v>6.32</v>
      </c>
      <c r="O62" s="9" t="n">
        <v>23.83</v>
      </c>
      <c r="P62" s="9" t="n">
        <v>17.01</v>
      </c>
      <c r="Q62" s="9" t="n">
        <v>15.6</v>
      </c>
      <c r="R62" s="9" t="n">
        <v>16.52</v>
      </c>
      <c r="S62" s="9" t="n">
        <v>53.08</v>
      </c>
      <c r="T62" s="10" t="n">
        <v>22.32</v>
      </c>
    </row>
    <row r="63" customFormat="false" ht="18.5" hidden="false" customHeight="false" outlineLevel="0" collapsed="false">
      <c r="C63" s="23" t="s">
        <v>18</v>
      </c>
      <c r="D63" s="24" t="n">
        <v>1</v>
      </c>
      <c r="E63" s="15" t="n">
        <v>2.1</v>
      </c>
      <c r="F63" s="15" t="n">
        <v>0.7</v>
      </c>
      <c r="G63" s="15" t="n">
        <v>1.4</v>
      </c>
      <c r="H63" s="15" t="n">
        <v>1.7</v>
      </c>
      <c r="I63" s="15" t="n">
        <v>1</v>
      </c>
      <c r="J63" s="15" t="n">
        <v>0.1</v>
      </c>
      <c r="K63" s="15" t="n">
        <v>1.3</v>
      </c>
      <c r="L63" s="15" t="n">
        <v>1.3</v>
      </c>
      <c r="M63" s="15" t="n">
        <v>0.8</v>
      </c>
      <c r="N63" s="15" t="n">
        <v>0.5</v>
      </c>
      <c r="O63" s="15" t="n">
        <v>1.8</v>
      </c>
      <c r="P63" s="15" t="n">
        <v>1.3</v>
      </c>
      <c r="Q63" s="15" t="n">
        <v>1.2</v>
      </c>
      <c r="R63" s="15" t="n">
        <v>1.2</v>
      </c>
      <c r="S63" s="15" t="n">
        <v>4</v>
      </c>
      <c r="T63" s="16" t="n">
        <v>1.7</v>
      </c>
    </row>
  </sheetData>
  <hyperlinks>
    <hyperlink ref="C2" r:id="rId1" display="http://www.env.go.jp/earth/report/h23-03/chpt4.pdf"/>
    <hyperlink ref="D3" r:id="rId2" display="https://www.env.go.jp/earth/report/h23-03/summary_en.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N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RowHeight="18"/>
  <cols>
    <col collapsed="false" hidden="false" max="2" min="1" style="0" width="8.57085020242915"/>
    <col collapsed="false" hidden="false" max="3" min="3" style="0" width="17.4615384615385"/>
    <col collapsed="false" hidden="false" max="4" min="4" style="0" width="10.497975708502"/>
    <col collapsed="false" hidden="false" max="5" min="5" style="0" width="11.7813765182186"/>
    <col collapsed="false" hidden="false" max="1025" min="6" style="0" width="8.57085020242915"/>
  </cols>
  <sheetData>
    <row r="2" customFormat="false" ht="18" hidden="false" customHeight="false" outlineLevel="0" collapsed="false">
      <c r="B2" s="1" t="n">
        <v>40603</v>
      </c>
      <c r="C2" s="2" t="s">
        <v>0</v>
      </c>
    </row>
    <row r="3" customFormat="false" ht="18" hidden="false" customHeight="false" outlineLevel="0" collapsed="false">
      <c r="C3" s="3" t="s">
        <v>99</v>
      </c>
    </row>
    <row r="4" customFormat="false" ht="18" hidden="false" customHeight="false" outlineLevel="0" collapsed="false">
      <c r="C4" s="38" t="s">
        <v>100</v>
      </c>
    </row>
    <row r="6" customFormat="false" ht="18" hidden="false" customHeight="false" outlineLevel="0" collapsed="false">
      <c r="B6" s="0" t="s">
        <v>4</v>
      </c>
    </row>
    <row r="7" customFormat="false" ht="18" hidden="false" customHeight="false" outlineLevel="0" collapsed="false">
      <c r="B7" s="0" t="s">
        <v>5</v>
      </c>
      <c r="C7" s="0" t="s">
        <v>101</v>
      </c>
    </row>
    <row r="8" customFormat="false" ht="18" hidden="false" customHeight="false" outlineLevel="0" collapsed="false">
      <c r="C8" s="4" t="s">
        <v>102</v>
      </c>
      <c r="D8" s="39"/>
      <c r="E8" s="39"/>
    </row>
    <row r="9" customFormat="false" ht="18" hidden="false" customHeight="false" outlineLevel="0" collapsed="false">
      <c r="C9" s="39" t="s">
        <v>103</v>
      </c>
      <c r="D9" s="39"/>
      <c r="E9" s="39"/>
    </row>
    <row r="10" customFormat="false" ht="18" hidden="false" customHeight="false" outlineLevel="0" collapsed="false">
      <c r="C10" s="39" t="s">
        <v>104</v>
      </c>
      <c r="D10" s="39"/>
      <c r="E10" s="39"/>
    </row>
    <row r="11" customFormat="false" ht="18" hidden="false" customHeight="false" outlineLevel="0" collapsed="false">
      <c r="C11" s="39"/>
      <c r="D11" s="39"/>
      <c r="E11" s="39"/>
    </row>
    <row r="12" customFormat="false" ht="18" hidden="false" customHeight="false" outlineLevel="0" collapsed="false">
      <c r="C12" s="39" t="s">
        <v>105</v>
      </c>
      <c r="D12" s="39"/>
      <c r="E12" s="39"/>
    </row>
    <row r="13" customFormat="false" ht="18" hidden="false" customHeight="false" outlineLevel="0" collapsed="false">
      <c r="C13" s="39" t="s">
        <v>106</v>
      </c>
      <c r="D13" s="39"/>
      <c r="E13" s="39"/>
    </row>
    <row r="15" customFormat="false" ht="18.5" hidden="false" customHeight="false" outlineLevel="0" collapsed="false">
      <c r="B15" s="0" t="s">
        <v>107</v>
      </c>
      <c r="C15" s="0" t="s">
        <v>108</v>
      </c>
      <c r="D15" s="0" t="s">
        <v>109</v>
      </c>
    </row>
    <row r="16" customFormat="false" ht="18.5" hidden="false" customHeight="false" outlineLevel="0" collapsed="false">
      <c r="C16" s="5" t="s">
        <v>15</v>
      </c>
      <c r="D16" s="6" t="s">
        <v>16</v>
      </c>
      <c r="E16" s="6" t="s">
        <v>17</v>
      </c>
      <c r="F16" s="7" t="s">
        <v>18</v>
      </c>
    </row>
    <row r="17" customFormat="false" ht="13.8" hidden="false" customHeight="false" outlineLevel="0" collapsed="false">
      <c r="C17" s="11" t="s">
        <v>21</v>
      </c>
      <c r="D17" s="12" t="n">
        <v>40561</v>
      </c>
      <c r="E17" s="12" t="n">
        <f aca="false">D17/100</f>
        <v>405.61</v>
      </c>
      <c r="F17" s="13" t="n">
        <v>25.8</v>
      </c>
    </row>
    <row r="18" customFormat="false" ht="18" hidden="false" customHeight="false" outlineLevel="0" collapsed="false">
      <c r="C18" s="11" t="s">
        <v>22</v>
      </c>
      <c r="D18" s="12" t="n">
        <v>55917</v>
      </c>
      <c r="E18" s="12" t="n">
        <f aca="false">D18/100</f>
        <v>559.17</v>
      </c>
      <c r="F18" s="13" t="n">
        <v>35.6</v>
      </c>
    </row>
    <row r="19" customFormat="false" ht="18" hidden="false" customHeight="false" outlineLevel="0" collapsed="false">
      <c r="C19" s="11" t="s">
        <v>23</v>
      </c>
      <c r="D19" s="12" t="n">
        <v>36852</v>
      </c>
      <c r="E19" s="12" t="n">
        <f aca="false">D19/100</f>
        <v>368.52</v>
      </c>
      <c r="F19" s="13" t="n">
        <v>23.4</v>
      </c>
    </row>
    <row r="20" customFormat="false" ht="18" hidden="false" customHeight="false" outlineLevel="0" collapsed="false">
      <c r="C20" s="11" t="s">
        <v>24</v>
      </c>
      <c r="D20" s="12" t="n">
        <v>17903</v>
      </c>
      <c r="E20" s="12" t="n">
        <f aca="false">D20/100</f>
        <v>179.03</v>
      </c>
      <c r="F20" s="13" t="n">
        <v>11.4</v>
      </c>
    </row>
    <row r="21" customFormat="false" ht="18" hidden="false" customHeight="false" outlineLevel="0" collapsed="false">
      <c r="C21" s="11" t="s">
        <v>25</v>
      </c>
      <c r="D21" s="12" t="n">
        <v>6029</v>
      </c>
      <c r="E21" s="12" t="n">
        <f aca="false">D21/100</f>
        <v>60.29</v>
      </c>
      <c r="F21" s="13" t="n">
        <v>3.8</v>
      </c>
    </row>
    <row r="22" customFormat="false" ht="18.5" hidden="false" customHeight="false" outlineLevel="0" collapsed="false">
      <c r="C22" s="14" t="s">
        <v>26</v>
      </c>
      <c r="D22" s="15" t="n">
        <v>157262</v>
      </c>
      <c r="E22" s="15" t="n">
        <f aca="false">D22/100</f>
        <v>1572.62</v>
      </c>
      <c r="F22" s="16" t="n">
        <v>100</v>
      </c>
    </row>
    <row r="23" customFormat="false" ht="18" hidden="false" customHeight="false" outlineLevel="0" collapsed="false">
      <c r="C23" s="0" t="s">
        <v>27</v>
      </c>
    </row>
    <row r="24" customFormat="false" ht="18" hidden="false" customHeight="false" outlineLevel="0" collapsed="false">
      <c r="C24" s="0" t="s">
        <v>110</v>
      </c>
    </row>
    <row r="26" customFormat="false" ht="18.5" hidden="false" customHeight="false" outlineLevel="0" collapsed="false">
      <c r="B26" s="0" t="s">
        <v>111</v>
      </c>
      <c r="C26" s="0" t="s">
        <v>112</v>
      </c>
      <c r="D26" s="0" t="s">
        <v>113</v>
      </c>
    </row>
    <row r="27" customFormat="false" ht="18.5" hidden="false" customHeight="false" outlineLevel="0" collapsed="false">
      <c r="C27" s="17" t="s">
        <v>15</v>
      </c>
      <c r="D27" s="18" t="s">
        <v>32</v>
      </c>
      <c r="E27" s="6" t="s">
        <v>33</v>
      </c>
      <c r="F27" s="6" t="s">
        <v>34</v>
      </c>
      <c r="G27" s="6" t="s">
        <v>35</v>
      </c>
      <c r="H27" s="6" t="s">
        <v>36</v>
      </c>
      <c r="I27" s="6" t="s">
        <v>37</v>
      </c>
      <c r="J27" s="6" t="s">
        <v>38</v>
      </c>
      <c r="K27" s="6" t="s">
        <v>39</v>
      </c>
      <c r="L27" s="6" t="s">
        <v>40</v>
      </c>
      <c r="M27" s="6" t="s">
        <v>41</v>
      </c>
      <c r="N27" s="7" t="s">
        <v>42</v>
      </c>
    </row>
    <row r="28" customFormat="false" ht="18" hidden="false" customHeight="false" outlineLevel="0" collapsed="false">
      <c r="C28" s="21" t="s">
        <v>21</v>
      </c>
      <c r="D28" s="22" t="n">
        <v>405.61</v>
      </c>
      <c r="E28" s="12" t="n">
        <v>58.01</v>
      </c>
      <c r="F28" s="12" t="n">
        <v>69.38</v>
      </c>
      <c r="G28" s="12" t="n">
        <v>20.37</v>
      </c>
      <c r="H28" s="12" t="n">
        <v>34.59</v>
      </c>
      <c r="I28" s="12" t="n">
        <v>9.21</v>
      </c>
      <c r="J28" s="12" t="n">
        <v>16.16</v>
      </c>
      <c r="K28" s="12" t="n">
        <v>59.03</v>
      </c>
      <c r="L28" s="12" t="n">
        <v>22.7</v>
      </c>
      <c r="M28" s="12" t="n">
        <v>99.73</v>
      </c>
      <c r="N28" s="13" t="n">
        <v>16.43</v>
      </c>
    </row>
    <row r="29" customFormat="false" ht="18" hidden="false" customHeight="false" outlineLevel="0" collapsed="false">
      <c r="C29" s="21" t="s">
        <v>22</v>
      </c>
      <c r="D29" s="22" t="n">
        <v>559.17</v>
      </c>
      <c r="E29" s="12" t="n">
        <v>98.49</v>
      </c>
      <c r="F29" s="12" t="n">
        <v>71.05</v>
      </c>
      <c r="G29" s="12" t="n">
        <v>18.44</v>
      </c>
      <c r="H29" s="12" t="n">
        <v>27.53</v>
      </c>
      <c r="I29" s="12" t="n">
        <v>8.56</v>
      </c>
      <c r="J29" s="12" t="n">
        <v>8.56</v>
      </c>
      <c r="K29" s="12" t="n">
        <v>89.48</v>
      </c>
      <c r="L29" s="12" t="n">
        <v>15.39</v>
      </c>
      <c r="M29" s="12" t="n">
        <v>183.74</v>
      </c>
      <c r="N29" s="13" t="n">
        <v>37.91</v>
      </c>
    </row>
    <row r="30" customFormat="false" ht="18" hidden="false" customHeight="false" outlineLevel="0" collapsed="false">
      <c r="C30" s="21" t="s">
        <v>23</v>
      </c>
      <c r="D30" s="22" t="n">
        <v>368.52</v>
      </c>
      <c r="E30" s="12" t="n">
        <v>109.36</v>
      </c>
      <c r="F30" s="12" t="n">
        <v>49.16</v>
      </c>
      <c r="G30" s="12" t="n">
        <v>26.28</v>
      </c>
      <c r="H30" s="12" t="n">
        <v>0</v>
      </c>
      <c r="I30" s="12" t="n">
        <v>14.26</v>
      </c>
      <c r="J30" s="12" t="n">
        <v>0.7</v>
      </c>
      <c r="K30" s="12" t="n">
        <v>3.48</v>
      </c>
      <c r="L30" s="12" t="n">
        <v>3.58</v>
      </c>
      <c r="M30" s="12" t="n">
        <v>140.65</v>
      </c>
      <c r="N30" s="13" t="n">
        <v>21.07</v>
      </c>
    </row>
    <row r="31" customFormat="false" ht="18" hidden="false" customHeight="false" outlineLevel="0" collapsed="false">
      <c r="C31" s="21" t="s">
        <v>24</v>
      </c>
      <c r="D31" s="22" t="n">
        <v>179.03</v>
      </c>
      <c r="E31" s="12" t="n">
        <v>95.32</v>
      </c>
      <c r="F31" s="12" t="n">
        <v>25.14</v>
      </c>
      <c r="G31" s="12" t="n">
        <v>7.53</v>
      </c>
      <c r="H31" s="12" t="n">
        <v>0</v>
      </c>
      <c r="I31" s="12" t="n">
        <v>5.6</v>
      </c>
      <c r="J31" s="12" t="n">
        <v>0</v>
      </c>
      <c r="K31" s="12" t="n">
        <v>0</v>
      </c>
      <c r="L31" s="12" t="n">
        <v>0</v>
      </c>
      <c r="M31" s="12" t="n">
        <v>30.13</v>
      </c>
      <c r="N31" s="13" t="n">
        <v>15.31</v>
      </c>
    </row>
    <row r="32" customFormat="false" ht="18.5" hidden="false" customHeight="false" outlineLevel="0" collapsed="false">
      <c r="C32" s="23" t="s">
        <v>25</v>
      </c>
      <c r="D32" s="24" t="n">
        <v>60.29</v>
      </c>
      <c r="E32" s="15" t="n">
        <v>41.97</v>
      </c>
      <c r="F32" s="15" t="n">
        <v>10.06</v>
      </c>
      <c r="G32" s="15" t="n">
        <v>6.76</v>
      </c>
      <c r="H32" s="15" t="n">
        <v>0</v>
      </c>
      <c r="I32" s="15" t="n">
        <v>1.06</v>
      </c>
      <c r="J32" s="15" t="n">
        <v>0</v>
      </c>
      <c r="K32" s="15" t="n">
        <v>0</v>
      </c>
      <c r="L32" s="15" t="n">
        <v>0</v>
      </c>
      <c r="M32" s="15" t="n">
        <v>0.43</v>
      </c>
      <c r="N32" s="16" t="n">
        <v>0.01</v>
      </c>
    </row>
    <row r="33" customFormat="false" ht="18.5" hidden="false" customHeight="false" outlineLevel="0" collapsed="false">
      <c r="C33" s="40" t="s">
        <v>26</v>
      </c>
      <c r="D33" s="30" t="n">
        <f aca="false">SUM(D28:D32)</f>
        <v>1572.62</v>
      </c>
      <c r="E33" s="31" t="n">
        <v>403.14</v>
      </c>
      <c r="F33" s="31" t="n">
        <f aca="false">SUM(F28:F32)</f>
        <v>224.79</v>
      </c>
      <c r="G33" s="31" t="n">
        <f aca="false">SUM(G28:G32)</f>
        <v>79.38</v>
      </c>
      <c r="H33" s="31" t="n">
        <f aca="false">SUM(H28:H32)</f>
        <v>62.12</v>
      </c>
      <c r="I33" s="31" t="n">
        <f aca="false">SUM(I28:I32)</f>
        <v>38.69</v>
      </c>
      <c r="J33" s="31" t="n">
        <f aca="false">SUM(J28:J32)</f>
        <v>25.42</v>
      </c>
      <c r="K33" s="31" t="n">
        <f aca="false">SUM(K28:K32)</f>
        <v>151.99</v>
      </c>
      <c r="L33" s="31" t="n">
        <f aca="false">SUM(L28:L32)</f>
        <v>41.67</v>
      </c>
      <c r="M33" s="31" t="n">
        <v>454.67</v>
      </c>
      <c r="N33" s="31" t="n">
        <v>90.74</v>
      </c>
    </row>
    <row r="35" customFormat="false" ht="13.8" hidden="false" customHeight="false" outlineLevel="0" collapsed="false"/>
  </sheetData>
  <hyperlinks>
    <hyperlink ref="C2" r:id="rId1" display="http://www.env.go.jp/earth/report/h23-03/chpt4.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D15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Q161" activeCellId="0" sqref="Q161"/>
    </sheetView>
  </sheetViews>
  <sheetFormatPr defaultRowHeight="18"/>
  <cols>
    <col collapsed="false" hidden="false" max="1025" min="1" style="0" width="8.57085020242915"/>
  </cols>
  <sheetData>
    <row r="2" customFormat="false" ht="18" hidden="false" customHeight="false" outlineLevel="0" collapsed="false">
      <c r="B2" s="1" t="n">
        <v>43101</v>
      </c>
      <c r="C2" s="0" t="s">
        <v>114</v>
      </c>
    </row>
    <row r="3" customFormat="false" ht="18" hidden="false" customHeight="false" outlineLevel="0" collapsed="false">
      <c r="C3" s="2" t="s">
        <v>115</v>
      </c>
    </row>
    <row r="4" customFormat="false" ht="18" hidden="false" customHeight="false" outlineLevel="0" collapsed="false">
      <c r="C4" s="38" t="s">
        <v>116</v>
      </c>
    </row>
    <row r="5" customFormat="false" ht="18" hidden="false" customHeight="false" outlineLevel="0" collapsed="false">
      <c r="C5" s="41" t="s">
        <v>117</v>
      </c>
    </row>
    <row r="8" customFormat="false" ht="18" hidden="false" customHeight="false" outlineLevel="0" collapsed="false">
      <c r="B8" s="0" t="s">
        <v>4</v>
      </c>
    </row>
    <row r="9" customFormat="false" ht="18" hidden="false" customHeight="false" outlineLevel="0" collapsed="false">
      <c r="B9" s="0" t="s">
        <v>118</v>
      </c>
    </row>
    <row r="19" customFormat="false" ht="18" hidden="false" customHeight="false" outlineLevel="0" collapsed="false">
      <c r="C19" s="0" t="s">
        <v>119</v>
      </c>
      <c r="D19" s="0" t="s">
        <v>120</v>
      </c>
    </row>
    <row r="20" customFormat="false" ht="18" hidden="false" customHeight="false" outlineLevel="0" collapsed="false">
      <c r="C20" s="0" t="s">
        <v>121</v>
      </c>
      <c r="D20" s="0" t="s">
        <v>122</v>
      </c>
    </row>
    <row r="21" customFormat="false" ht="18" hidden="false" customHeight="false" outlineLevel="0" collapsed="false">
      <c r="D21" s="4" t="s">
        <v>123</v>
      </c>
    </row>
    <row r="23" customFormat="false" ht="18" hidden="false" customHeight="false" outlineLevel="0" collapsed="false">
      <c r="B23" s="0" t="s">
        <v>124</v>
      </c>
      <c r="C23" s="41" t="s">
        <v>125</v>
      </c>
    </row>
    <row r="34" customFormat="false" ht="18" hidden="false" customHeight="false" outlineLevel="0" collapsed="false">
      <c r="C34" s="4"/>
    </row>
    <row r="35" customFormat="false" ht="18" hidden="false" customHeight="false" outlineLevel="0" collapsed="false">
      <c r="B35" s="0" t="s">
        <v>126</v>
      </c>
      <c r="C35" s="41" t="s">
        <v>127</v>
      </c>
    </row>
    <row r="37" customFormat="false" ht="18" hidden="false" customHeight="false" outlineLevel="0" collapsed="false">
      <c r="B37" s="0" t="s">
        <v>128</v>
      </c>
    </row>
    <row r="45" customFormat="false" ht="18" hidden="false" customHeight="false" outlineLevel="0" collapsed="false">
      <c r="B45" s="0" t="s">
        <v>129</v>
      </c>
      <c r="C45" s="0" t="s">
        <v>130</v>
      </c>
    </row>
    <row r="61" customFormat="false" ht="18" hidden="false" customHeight="false" outlineLevel="0" collapsed="false">
      <c r="B61" s="42" t="s">
        <v>131</v>
      </c>
    </row>
    <row r="62" customFormat="false" ht="18" hidden="false" customHeight="false" outlineLevel="0" collapsed="false">
      <c r="B62" s="0" t="s">
        <v>132</v>
      </c>
      <c r="C62" s="0" t="s">
        <v>133</v>
      </c>
    </row>
    <row r="73" customFormat="false" ht="18" hidden="false" customHeight="false" outlineLevel="0" collapsed="false">
      <c r="B73" s="0" t="s">
        <v>134</v>
      </c>
      <c r="C73" s="0" t="s">
        <v>135</v>
      </c>
    </row>
    <row r="90" customFormat="false" ht="18" hidden="false" customHeight="false" outlineLevel="0" collapsed="false">
      <c r="B90" s="43" t="s">
        <v>136</v>
      </c>
    </row>
    <row r="92" customFormat="false" ht="18" hidden="false" customHeight="false" outlineLevel="0" collapsed="false">
      <c r="B92" s="0" t="s">
        <v>137</v>
      </c>
      <c r="C92" s="0" t="s">
        <v>136</v>
      </c>
    </row>
    <row r="103" customFormat="false" ht="18" hidden="false" customHeight="false" outlineLevel="0" collapsed="false">
      <c r="C103" s="41" t="s">
        <v>138</v>
      </c>
    </row>
    <row r="105" customFormat="false" ht="18" hidden="false" customHeight="false" outlineLevel="0" collapsed="false">
      <c r="B105" s="0" t="s">
        <v>139</v>
      </c>
      <c r="C105" s="0" t="s">
        <v>140</v>
      </c>
    </row>
    <row r="117" customFormat="false" ht="18" hidden="false" customHeight="false" outlineLevel="0" collapsed="false">
      <c r="B117" s="43" t="s">
        <v>141</v>
      </c>
    </row>
    <row r="118" customFormat="false" ht="18" hidden="false" customHeight="false" outlineLevel="0" collapsed="false">
      <c r="B118" s="43"/>
    </row>
    <row r="119" customFormat="false" ht="18" hidden="false" customHeight="false" outlineLevel="0" collapsed="false">
      <c r="B119" s="0" t="s">
        <v>142</v>
      </c>
    </row>
    <row r="131" customFormat="false" ht="18" hidden="false" customHeight="false" outlineLevel="0" collapsed="false">
      <c r="C131" s="0" t="s">
        <v>143</v>
      </c>
    </row>
    <row r="133" customFormat="false" ht="18" hidden="false" customHeight="false" outlineLevel="0" collapsed="false">
      <c r="B133" s="0" t="s">
        <v>144</v>
      </c>
      <c r="C133" s="0" t="s">
        <v>145</v>
      </c>
    </row>
    <row r="144" customFormat="false" ht="18" hidden="false" customHeight="false" outlineLevel="0" collapsed="false">
      <c r="C144" s="0" t="s">
        <v>146</v>
      </c>
    </row>
    <row r="156" customFormat="false" ht="18" hidden="false" customHeight="false" outlineLevel="0" collapsed="false">
      <c r="B156" s="4" t="s">
        <v>147</v>
      </c>
      <c r="C156" s="4" t="s">
        <v>148</v>
      </c>
    </row>
  </sheetData>
  <hyperlinks>
    <hyperlink ref="C3" r:id="rId1" display="https://www.renewable-ei.org/en/activities/reports/img/pdf/20180125/JapanWindPowerCostReport_EN_20180124.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B2:C5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P16" activeCellId="0" sqref="P16"/>
    </sheetView>
  </sheetViews>
  <sheetFormatPr defaultRowHeight="18"/>
  <cols>
    <col collapsed="false" hidden="false" max="1025" min="1" style="0" width="8.57085020242915"/>
  </cols>
  <sheetData>
    <row r="2" customFormat="false" ht="18" hidden="false" customHeight="false" outlineLevel="0" collapsed="false">
      <c r="B2" s="1" t="n">
        <v>43344</v>
      </c>
      <c r="C2" s="0" t="s">
        <v>149</v>
      </c>
    </row>
    <row r="3" customFormat="false" ht="18" hidden="false" customHeight="false" outlineLevel="0" collapsed="false">
      <c r="C3" s="2" t="s">
        <v>150</v>
      </c>
    </row>
    <row r="4" customFormat="false" ht="13.8" hidden="false" customHeight="false" outlineLevel="0" collapsed="false">
      <c r="C4" s="2"/>
    </row>
    <row r="7" customFormat="false" ht="18" hidden="false" customHeight="false" outlineLevel="0" collapsed="false">
      <c r="B7" s="0" t="n">
        <v>1</v>
      </c>
    </row>
    <row r="19" customFormat="false" ht="18" hidden="false" customHeight="false" outlineLevel="0" collapsed="false">
      <c r="B19" s="0" t="n">
        <v>2</v>
      </c>
    </row>
    <row r="31" customFormat="false" ht="18" hidden="false" customHeight="false" outlineLevel="0" collapsed="false">
      <c r="B31" s="0" t="n">
        <v>3</v>
      </c>
    </row>
    <row r="43" customFormat="false" ht="18" hidden="false" customHeight="false" outlineLevel="0" collapsed="false">
      <c r="B43" s="0" t="n">
        <v>4</v>
      </c>
    </row>
    <row r="55" customFormat="false" ht="18" hidden="false" customHeight="false" outlineLevel="0" collapsed="false">
      <c r="B55" s="0" t="n">
        <v>5</v>
      </c>
    </row>
  </sheetData>
  <hyperlinks>
    <hyperlink ref="C3" r:id="rId1" display="https://www.renewable-ei.org/en/statistics/resourc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2:C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3" activeCellId="0" sqref="M23"/>
    </sheetView>
  </sheetViews>
  <sheetFormatPr defaultRowHeight="18"/>
  <cols>
    <col collapsed="false" hidden="false" max="1025" min="1" style="0" width="8.57085020242915"/>
  </cols>
  <sheetData>
    <row r="2" customFormat="false" ht="18" hidden="false" customHeight="false" outlineLevel="0" collapsed="false">
      <c r="A2" s="0" t="n">
        <v>1</v>
      </c>
      <c r="B2" s="1" t="n">
        <v>43313</v>
      </c>
      <c r="C2" s="0" t="s">
        <v>151</v>
      </c>
    </row>
    <row r="3" customFormat="false" ht="18" hidden="false" customHeight="false" outlineLevel="0" collapsed="false">
      <c r="C3" s="0" t="s">
        <v>152</v>
      </c>
    </row>
    <row r="6" customFormat="false" ht="18" hidden="false" customHeight="false" outlineLevel="0" collapsed="false">
      <c r="A6" s="0" t="n">
        <v>2</v>
      </c>
      <c r="B6" s="1" t="n">
        <v>42064</v>
      </c>
      <c r="C6" s="44" t="s">
        <v>153</v>
      </c>
    </row>
    <row r="7" customFormat="false" ht="18" hidden="false" customHeight="false" outlineLevel="0" collapsed="false">
      <c r="C7" s="0" t="s">
        <v>154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J7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9" activeCellId="0" sqref="D69"/>
    </sheetView>
  </sheetViews>
  <sheetFormatPr defaultRowHeight="18"/>
  <cols>
    <col collapsed="false" hidden="false" max="1" min="1" style="0" width="8.57085020242915"/>
    <col collapsed="false" hidden="false" max="2" min="2" style="0" width="11.6761133603239"/>
    <col collapsed="false" hidden="false" max="3" min="3" style="0" width="19.2834008097166"/>
    <col collapsed="false" hidden="false" max="4" min="4" style="0" width="14.331983805668"/>
    <col collapsed="false" hidden="false" max="1025" min="5" style="0" width="8.57085020242915"/>
  </cols>
  <sheetData>
    <row r="4" customFormat="false" ht="18" hidden="false" customHeight="false" outlineLevel="0" collapsed="false">
      <c r="B4" s="2"/>
    </row>
    <row r="6" customFormat="false" ht="18" hidden="false" customHeight="false" outlineLevel="0" collapsed="false">
      <c r="A6" s="0" t="n">
        <v>1</v>
      </c>
      <c r="B6" s="1" t="n">
        <v>43191</v>
      </c>
      <c r="C6" s="0" t="s">
        <v>155</v>
      </c>
    </row>
    <row r="7" customFormat="false" ht="18" hidden="false" customHeight="false" outlineLevel="0" collapsed="false">
      <c r="C7" s="2" t="s">
        <v>156</v>
      </c>
    </row>
    <row r="8" customFormat="false" ht="18" hidden="false" customHeight="false" outlineLevel="0" collapsed="false">
      <c r="C8" s="45" t="s">
        <v>157</v>
      </c>
    </row>
    <row r="10" customFormat="false" ht="18" hidden="false" customHeight="false" outlineLevel="0" collapsed="false">
      <c r="A10" s="0" t="n">
        <v>2</v>
      </c>
      <c r="B10" s="1" t="n">
        <v>43313</v>
      </c>
      <c r="C10" s="0" t="s">
        <v>158</v>
      </c>
    </row>
    <row r="11" customFormat="false" ht="18" hidden="false" customHeight="false" outlineLevel="0" collapsed="false">
      <c r="C11" s="2" t="s">
        <v>159</v>
      </c>
    </row>
    <row r="12" customFormat="false" ht="18" hidden="false" customHeight="false" outlineLevel="0" collapsed="false">
      <c r="C12" s="42" t="s">
        <v>160</v>
      </c>
    </row>
    <row r="14" customFormat="false" ht="18" hidden="false" customHeight="false" outlineLevel="0" collapsed="false">
      <c r="A14" s="0" t="n">
        <v>3</v>
      </c>
      <c r="B14" s="1" t="n">
        <v>43160</v>
      </c>
      <c r="C14" s="0" t="s">
        <v>161</v>
      </c>
    </row>
    <row r="15" customFormat="false" ht="18" hidden="false" customHeight="false" outlineLevel="0" collapsed="false">
      <c r="C15" s="2" t="s">
        <v>162</v>
      </c>
    </row>
    <row r="16" customFormat="false" ht="18" hidden="false" customHeight="false" outlineLevel="0" collapsed="false">
      <c r="C16" s="46" t="s">
        <v>163</v>
      </c>
    </row>
    <row r="17" customFormat="false" ht="18" hidden="false" customHeight="false" outlineLevel="0" collapsed="false">
      <c r="C17" s="46"/>
    </row>
    <row r="19" customFormat="false" ht="18" hidden="false" customHeight="false" outlineLevel="0" collapsed="false">
      <c r="B19" s="4" t="s">
        <v>164</v>
      </c>
      <c r="C19" s="47" t="s">
        <v>165</v>
      </c>
    </row>
    <row r="20" customFormat="false" ht="18" hidden="false" customHeight="false" outlineLevel="0" collapsed="false">
      <c r="B20" s="39" t="s">
        <v>166</v>
      </c>
      <c r="C20" s="47" t="s">
        <v>167</v>
      </c>
    </row>
    <row r="21" customFormat="false" ht="18" hidden="false" customHeight="false" outlineLevel="0" collapsed="false">
      <c r="B21" s="39" t="s">
        <v>168</v>
      </c>
      <c r="C21" s="47" t="s">
        <v>169</v>
      </c>
    </row>
    <row r="22" customFormat="false" ht="18" hidden="false" customHeight="false" outlineLevel="0" collapsed="false">
      <c r="B22" s="39" t="s">
        <v>170</v>
      </c>
      <c r="C22" s="47" t="s">
        <v>171</v>
      </c>
    </row>
    <row r="23" customFormat="false" ht="18" hidden="false" customHeight="false" outlineLevel="0" collapsed="false">
      <c r="B23" s="39"/>
      <c r="C23" s="39"/>
    </row>
    <row r="25" customFormat="false" ht="18" hidden="false" customHeight="false" outlineLevel="0" collapsed="false">
      <c r="A25" s="0" t="s">
        <v>172</v>
      </c>
      <c r="B25" s="0" t="s">
        <v>4</v>
      </c>
    </row>
    <row r="26" customFormat="false" ht="18" hidden="false" customHeight="false" outlineLevel="0" collapsed="false">
      <c r="A26" s="0" t="n">
        <v>1</v>
      </c>
      <c r="B26" s="0" t="n">
        <v>17</v>
      </c>
      <c r="C26" s="0" t="s">
        <v>173</v>
      </c>
    </row>
    <row r="27" customFormat="false" ht="18" hidden="false" customHeight="false" outlineLevel="0" collapsed="false">
      <c r="C27" s="0" t="s">
        <v>174</v>
      </c>
      <c r="D27" s="0" t="s">
        <v>175</v>
      </c>
      <c r="E27" s="0" t="s">
        <v>176</v>
      </c>
    </row>
    <row r="28" customFormat="false" ht="18" hidden="false" customHeight="false" outlineLevel="0" collapsed="false">
      <c r="C28" s="0" t="n">
        <v>3230</v>
      </c>
      <c r="D28" s="0" t="n">
        <v>177</v>
      </c>
      <c r="E28" s="0" t="n">
        <v>3400</v>
      </c>
    </row>
    <row r="30" customFormat="false" ht="18" hidden="false" customHeight="false" outlineLevel="0" collapsed="false">
      <c r="B30" s="0" t="n">
        <v>50</v>
      </c>
      <c r="C30" s="0" t="s">
        <v>177</v>
      </c>
      <c r="D30" s="0" t="s">
        <v>178</v>
      </c>
    </row>
    <row r="31" customFormat="false" ht="18" hidden="false" customHeight="false" outlineLevel="0" collapsed="false">
      <c r="C31" s="0" t="s">
        <v>179</v>
      </c>
      <c r="D31" s="0" t="s">
        <v>180</v>
      </c>
    </row>
    <row r="32" customFormat="false" ht="18" hidden="false" customHeight="false" outlineLevel="0" collapsed="false">
      <c r="C32" s="0" t="s">
        <v>181</v>
      </c>
      <c r="D32" s="0" t="s">
        <v>182</v>
      </c>
    </row>
    <row r="33" customFormat="false" ht="18" hidden="false" customHeight="false" outlineLevel="0" collapsed="false">
      <c r="C33" s="0" t="s">
        <v>183</v>
      </c>
      <c r="D33" s="0" t="s">
        <v>184</v>
      </c>
    </row>
    <row r="34" customFormat="false" ht="18" hidden="false" customHeight="false" outlineLevel="0" collapsed="false">
      <c r="C34" s="39" t="s">
        <v>185</v>
      </c>
    </row>
    <row r="35" customFormat="false" ht="18" hidden="false" customHeight="false" outlineLevel="0" collapsed="false">
      <c r="C35" s="39" t="s">
        <v>186</v>
      </c>
    </row>
    <row r="37" customFormat="false" ht="18.5" hidden="false" customHeight="false" outlineLevel="0" collapsed="false">
      <c r="C37" s="0" t="s">
        <v>187</v>
      </c>
    </row>
    <row r="38" customFormat="false" ht="18.5" hidden="false" customHeight="false" outlineLevel="0" collapsed="false">
      <c r="C38" s="17"/>
      <c r="D38" s="18" t="s">
        <v>188</v>
      </c>
      <c r="E38" s="6" t="s">
        <v>189</v>
      </c>
      <c r="F38" s="6" t="s">
        <v>190</v>
      </c>
      <c r="G38" s="7" t="s">
        <v>191</v>
      </c>
    </row>
    <row r="39" customFormat="false" ht="18" hidden="false" customHeight="false" outlineLevel="0" collapsed="false">
      <c r="C39" s="19" t="s">
        <v>192</v>
      </c>
      <c r="D39" s="20" t="s">
        <v>193</v>
      </c>
      <c r="E39" s="9" t="n">
        <v>20</v>
      </c>
      <c r="F39" s="9" t="n">
        <v>19</v>
      </c>
      <c r="G39" s="10" t="n">
        <v>18</v>
      </c>
    </row>
    <row r="40" customFormat="false" ht="18" hidden="false" customHeight="false" outlineLevel="0" collapsed="false">
      <c r="C40" s="21" t="s">
        <v>194</v>
      </c>
      <c r="D40" s="22" t="n">
        <v>18</v>
      </c>
      <c r="E40" s="12" t="n">
        <v>17</v>
      </c>
      <c r="F40" s="12" t="n">
        <v>16</v>
      </c>
      <c r="G40" s="13" t="n">
        <v>16</v>
      </c>
    </row>
    <row r="41" customFormat="false" ht="18" hidden="false" customHeight="false" outlineLevel="0" collapsed="false">
      <c r="C41" s="21" t="s">
        <v>195</v>
      </c>
      <c r="D41" s="22" t="n">
        <v>36</v>
      </c>
      <c r="E41" s="12" t="n">
        <v>36</v>
      </c>
      <c r="F41" s="12" t="n">
        <v>36</v>
      </c>
      <c r="G41" s="13"/>
    </row>
    <row r="42" customFormat="false" ht="18.5" hidden="false" customHeight="false" outlineLevel="0" collapsed="false">
      <c r="C42" s="23" t="s">
        <v>196</v>
      </c>
      <c r="D42" s="24" t="n">
        <v>36</v>
      </c>
      <c r="E42" s="15" t="n">
        <v>36</v>
      </c>
      <c r="F42" s="15" t="n">
        <v>36</v>
      </c>
      <c r="G42" s="16" t="n">
        <v>36</v>
      </c>
    </row>
    <row r="43" customFormat="false" ht="18" hidden="false" customHeight="false" outlineLevel="0" collapsed="false">
      <c r="C43" s="0" t="s">
        <v>197</v>
      </c>
    </row>
    <row r="47" customFormat="false" ht="18.5" hidden="false" customHeight="false" outlineLevel="0" collapsed="false">
      <c r="A47" s="0" t="n">
        <v>2</v>
      </c>
      <c r="B47" s="0" t="n">
        <v>9</v>
      </c>
      <c r="C47" s="0" t="s">
        <v>198</v>
      </c>
    </row>
    <row r="48" customFormat="false" ht="18" hidden="false" customHeight="false" outlineLevel="0" collapsed="false">
      <c r="C48" s="48"/>
      <c r="D48" s="48" t="s">
        <v>199</v>
      </c>
      <c r="E48" s="49" t="s">
        <v>200</v>
      </c>
      <c r="F48" s="50"/>
      <c r="G48" s="50"/>
      <c r="H48" s="50"/>
      <c r="I48" s="51"/>
      <c r="J48" s="52"/>
    </row>
    <row r="49" customFormat="false" ht="18.5" hidden="false" customHeight="false" outlineLevel="0" collapsed="false">
      <c r="C49" s="53"/>
      <c r="D49" s="53" t="s">
        <v>201</v>
      </c>
      <c r="E49" s="52" t="s">
        <v>22</v>
      </c>
      <c r="F49" s="52" t="s">
        <v>23</v>
      </c>
      <c r="G49" s="52" t="s">
        <v>24</v>
      </c>
      <c r="H49" s="52" t="s">
        <v>202</v>
      </c>
      <c r="I49" s="54" t="s">
        <v>203</v>
      </c>
      <c r="J49" s="52"/>
    </row>
    <row r="50" customFormat="false" ht="18.5" hidden="false" customHeight="false" outlineLevel="0" collapsed="false">
      <c r="C50" s="17" t="s">
        <v>32</v>
      </c>
      <c r="D50" s="17" t="n">
        <v>91906</v>
      </c>
      <c r="E50" s="55" t="n">
        <v>37623</v>
      </c>
      <c r="F50" s="55" t="n">
        <v>32729</v>
      </c>
      <c r="G50" s="55" t="n">
        <v>16301</v>
      </c>
      <c r="H50" s="55" t="n">
        <v>4598</v>
      </c>
      <c r="I50" s="56" t="n">
        <v>655</v>
      </c>
      <c r="J50" s="52"/>
    </row>
    <row r="51" customFormat="false" ht="18" hidden="false" customHeight="false" outlineLevel="0" collapsed="false">
      <c r="C51" s="53" t="s">
        <v>204</v>
      </c>
      <c r="D51" s="53" t="n">
        <v>34492</v>
      </c>
      <c r="E51" s="52" t="n">
        <v>9688</v>
      </c>
      <c r="F51" s="52" t="n">
        <v>13391</v>
      </c>
      <c r="G51" s="52" t="n">
        <v>8648</v>
      </c>
      <c r="H51" s="52" t="n">
        <v>2337</v>
      </c>
      <c r="I51" s="54" t="n">
        <v>428</v>
      </c>
      <c r="J51" s="52"/>
    </row>
    <row r="52" customFormat="false" ht="18" hidden="false" customHeight="false" outlineLevel="0" collapsed="false">
      <c r="C52" s="53" t="s">
        <v>205</v>
      </c>
      <c r="D52" s="53" t="n">
        <v>15999</v>
      </c>
      <c r="E52" s="52" t="n">
        <v>6595</v>
      </c>
      <c r="F52" s="52" t="n">
        <v>6211</v>
      </c>
      <c r="G52" s="52" t="n">
        <v>2192</v>
      </c>
      <c r="H52" s="52" t="n">
        <v>876</v>
      </c>
      <c r="I52" s="54" t="n">
        <v>126</v>
      </c>
      <c r="J52" s="52"/>
    </row>
    <row r="53" customFormat="false" ht="18" hidden="false" customHeight="false" outlineLevel="0" collapsed="false">
      <c r="C53" s="53" t="s">
        <v>206</v>
      </c>
      <c r="D53" s="53" t="n">
        <v>12680</v>
      </c>
      <c r="E53" s="52" t="n">
        <v>5650</v>
      </c>
      <c r="F53" s="52" t="n">
        <v>5322</v>
      </c>
      <c r="G53" s="52" t="n">
        <v>1480</v>
      </c>
      <c r="H53" s="52" t="n">
        <v>126</v>
      </c>
      <c r="I53" s="54" t="n">
        <v>101</v>
      </c>
      <c r="J53" s="52"/>
    </row>
    <row r="54" customFormat="false" ht="18" hidden="false" customHeight="false" outlineLevel="0" collapsed="false">
      <c r="C54" s="53" t="s">
        <v>207</v>
      </c>
      <c r="D54" s="53" t="n">
        <v>11243</v>
      </c>
      <c r="E54" s="52" t="n">
        <v>3112</v>
      </c>
      <c r="F54" s="52" t="n">
        <v>3395</v>
      </c>
      <c r="G54" s="52" t="n">
        <v>3477</v>
      </c>
      <c r="H54" s="52" t="n">
        <v>1260</v>
      </c>
      <c r="I54" s="54" t="n">
        <v>0</v>
      </c>
      <c r="J54" s="52"/>
    </row>
    <row r="55" customFormat="false" ht="18" hidden="false" customHeight="false" outlineLevel="0" collapsed="false">
      <c r="C55" s="53" t="s">
        <v>208</v>
      </c>
      <c r="D55" s="53" t="n">
        <v>0</v>
      </c>
      <c r="E55" s="52" t="n">
        <v>0</v>
      </c>
      <c r="F55" s="52" t="n">
        <v>0</v>
      </c>
      <c r="G55" s="52" t="n">
        <v>0</v>
      </c>
      <c r="H55" s="52" t="n">
        <v>0</v>
      </c>
      <c r="I55" s="54" t="n">
        <v>0</v>
      </c>
      <c r="J55" s="52"/>
    </row>
    <row r="56" customFormat="false" ht="18" hidden="false" customHeight="false" outlineLevel="0" collapsed="false">
      <c r="C56" s="53" t="s">
        <v>209</v>
      </c>
      <c r="D56" s="53" t="n">
        <v>1449</v>
      </c>
      <c r="E56" s="52" t="n">
        <v>1247</v>
      </c>
      <c r="F56" s="52" t="n">
        <v>195</v>
      </c>
      <c r="G56" s="52" t="n">
        <v>6</v>
      </c>
      <c r="H56" s="52" t="n">
        <v>0</v>
      </c>
      <c r="I56" s="54" t="n">
        <v>0</v>
      </c>
      <c r="J56" s="52"/>
    </row>
    <row r="57" customFormat="false" ht="18" hidden="false" customHeight="false" outlineLevel="0" collapsed="false">
      <c r="C57" s="53" t="s">
        <v>210</v>
      </c>
      <c r="D57" s="53" t="n">
        <v>510</v>
      </c>
      <c r="E57" s="52" t="n">
        <v>435</v>
      </c>
      <c r="F57" s="52" t="n">
        <v>76</v>
      </c>
      <c r="G57" s="52" t="n">
        <v>0</v>
      </c>
      <c r="H57" s="52" t="n">
        <v>0</v>
      </c>
      <c r="I57" s="54" t="n">
        <v>0</v>
      </c>
      <c r="J57" s="52"/>
    </row>
    <row r="58" customFormat="false" ht="18" hidden="false" customHeight="false" outlineLevel="0" collapsed="false">
      <c r="C58" s="53" t="s">
        <v>211</v>
      </c>
      <c r="D58" s="53" t="n">
        <v>2482</v>
      </c>
      <c r="E58" s="52" t="n">
        <v>2173</v>
      </c>
      <c r="F58" s="52" t="n">
        <v>258</v>
      </c>
      <c r="G58" s="52" t="n">
        <v>50</v>
      </c>
      <c r="H58" s="52" t="n">
        <v>0</v>
      </c>
      <c r="I58" s="54" t="n">
        <v>0</v>
      </c>
      <c r="J58" s="52"/>
    </row>
    <row r="59" customFormat="false" ht="18.5" hidden="false" customHeight="false" outlineLevel="0" collapsed="false">
      <c r="C59" s="40" t="s">
        <v>212</v>
      </c>
      <c r="D59" s="40" t="n">
        <v>13051</v>
      </c>
      <c r="E59" s="57" t="n">
        <v>8724</v>
      </c>
      <c r="F59" s="57" t="n">
        <v>3880</v>
      </c>
      <c r="G59" s="57" t="n">
        <v>447</v>
      </c>
      <c r="H59" s="57" t="n">
        <v>0</v>
      </c>
      <c r="I59" s="58" t="n">
        <v>0</v>
      </c>
      <c r="J59" s="52"/>
    </row>
    <row r="62" customFormat="false" ht="18" hidden="false" customHeight="false" outlineLevel="0" collapsed="false">
      <c r="B62" s="0" t="n">
        <v>11</v>
      </c>
      <c r="C62" s="0" t="s">
        <v>213</v>
      </c>
    </row>
    <row r="63" customFormat="false" ht="18" hidden="false" customHeight="false" outlineLevel="0" collapsed="false">
      <c r="C63" s="0" t="s">
        <v>214</v>
      </c>
      <c r="D63" s="0" t="s">
        <v>215</v>
      </c>
      <c r="E63" s="0" t="s">
        <v>216</v>
      </c>
    </row>
    <row r="64" customFormat="false" ht="18" hidden="false" customHeight="false" outlineLevel="0" collapsed="false">
      <c r="C64" s="0" t="s">
        <v>217</v>
      </c>
      <c r="D64" s="0" t="s">
        <v>218</v>
      </c>
      <c r="E64" s="0" t="s">
        <v>219</v>
      </c>
      <c r="F64" s="0" t="s">
        <v>220</v>
      </c>
    </row>
    <row r="65" customFormat="false" ht="18" hidden="false" customHeight="false" outlineLevel="0" collapsed="false">
      <c r="D65" s="0" t="s">
        <v>221</v>
      </c>
      <c r="E65" s="0" t="s">
        <v>222</v>
      </c>
      <c r="F65" s="0" t="s">
        <v>223</v>
      </c>
    </row>
    <row r="66" customFormat="false" ht="18" hidden="false" customHeight="false" outlineLevel="0" collapsed="false">
      <c r="C66" s="0" t="s">
        <v>224</v>
      </c>
      <c r="D66" s="0" t="s">
        <v>225</v>
      </c>
      <c r="E66" s="0" t="s">
        <v>226</v>
      </c>
      <c r="F66" s="0" t="s">
        <v>227</v>
      </c>
    </row>
    <row r="67" customFormat="false" ht="18" hidden="false" customHeight="false" outlineLevel="0" collapsed="false">
      <c r="D67" s="0" t="s">
        <v>228</v>
      </c>
      <c r="E67" s="0" t="s">
        <v>229</v>
      </c>
      <c r="F67" s="0" t="s">
        <v>230</v>
      </c>
    </row>
    <row r="68" customFormat="false" ht="18" hidden="false" customHeight="false" outlineLevel="0" collapsed="false">
      <c r="C68" s="0" t="s">
        <v>231</v>
      </c>
      <c r="D68" s="0" t="s">
        <v>232</v>
      </c>
      <c r="E68" s="0" t="s">
        <v>233</v>
      </c>
      <c r="F68" s="0" t="s">
        <v>234</v>
      </c>
    </row>
    <row r="69" customFormat="false" ht="18" hidden="false" customHeight="false" outlineLevel="0" collapsed="false">
      <c r="D69" s="0" t="s">
        <v>235</v>
      </c>
      <c r="E69" s="0" t="s">
        <v>236</v>
      </c>
      <c r="F69" s="0" t="s">
        <v>237</v>
      </c>
    </row>
    <row r="72" customFormat="false" ht="18" hidden="false" customHeight="false" outlineLevel="0" collapsed="false">
      <c r="A72" s="0" t="n">
        <v>3</v>
      </c>
      <c r="B72" s="0" t="n">
        <v>4</v>
      </c>
      <c r="C72" s="1" t="n">
        <v>42795</v>
      </c>
      <c r="D72" s="0" t="s">
        <v>238</v>
      </c>
      <c r="E72" s="0" t="s">
        <v>239</v>
      </c>
    </row>
    <row r="74" customFormat="false" ht="18" hidden="false" customHeight="false" outlineLevel="0" collapsed="false">
      <c r="B74" s="0" t="n">
        <v>8</v>
      </c>
      <c r="C74" s="0" t="s">
        <v>240</v>
      </c>
    </row>
  </sheetData>
  <hyperlinks>
    <hyperlink ref="C7" r:id="rId1" display="https://www.slideshare.net/wyakab/gwec-global-wind-report-april-2018"/>
    <hyperlink ref="C11" r:id="rId2" display="https://www.pref.yamagata.jp/ou/kankyoenergy/050016/senryaku/yojo/yuza1bukai/shiryo3-1.pdf"/>
    <hyperlink ref="C15" r:id="rId3" display="http://www.meti.go.jp/meti_lib/report/H29FY/000009.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8"/>
  <cols>
    <col collapsed="false" hidden="false" max="1025" min="1" style="0" width="8.57085020242915"/>
  </cols>
  <sheetData>
    <row r="2" customFormat="false" ht="18" hidden="false" customHeight="false" outlineLevel="0" collapsed="false">
      <c r="B2" s="0" t="s">
        <v>241</v>
      </c>
      <c r="D2" s="0" t="s">
        <v>242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LibreOffice/5.1.6.2$Linux_X86_64 LibreOffice_project/10m0$Build-2</Applicat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2019-03-01T20:48:18Z</dcterms:created>
  <dc:creator>Akari</dc:creator>
  <dc:description/>
  <dc:language>en-US</dc:language>
  <cp:lastModifiedBy/>
  <dcterms:modified xsi:type="dcterms:W3CDTF">2019-03-06T15:40:03Z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