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AD\Desktop\Carbon Trade in Japan\"/>
    </mc:Choice>
  </mc:AlternateContent>
  <bookViews>
    <workbookView xWindow="0" yWindow="0" windowWidth="8496" windowHeight="4824"/>
  </bookViews>
  <sheets>
    <sheet name="Sheet1" sheetId="1" r:id="rId1"/>
    <sheet name="min max avg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B12" i="1" l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<sst xmlns="http://schemas.openxmlformats.org/spreadsheetml/2006/main" count="37" uniqueCount="21">
  <si>
    <t>LCOE Data</t>
  </si>
  <si>
    <t>2014 1H</t>
  </si>
  <si>
    <t>2014 2H</t>
  </si>
  <si>
    <t>2015 1H</t>
  </si>
  <si>
    <t>2015 2H</t>
  </si>
  <si>
    <t>2016 1H</t>
  </si>
  <si>
    <t>2016 2H</t>
  </si>
  <si>
    <t>2017 1H</t>
  </si>
  <si>
    <t>Technology</t>
  </si>
  <si>
    <t>Onshore Wind</t>
  </si>
  <si>
    <t>PV (Non Tracking)</t>
  </si>
  <si>
    <t>CCGT</t>
  </si>
  <si>
    <t>Coal</t>
  </si>
  <si>
    <t>Historic ($USD/MWh, Nominal)</t>
  </si>
  <si>
    <t>Current and Projected ($USD/MWh Median Range Values in real 2017 $USD)</t>
  </si>
  <si>
    <t>2018 1h</t>
    <phoneticPr fontId="2"/>
  </si>
  <si>
    <t>min</t>
  </si>
  <si>
    <t>max</t>
  </si>
  <si>
    <t>avg</t>
  </si>
  <si>
    <t>Onshore wind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</si>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</sst>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E13" sqref="E13"/>
    </sheetView>
  </sheetViews>
  <sheetFormatPr defaultRowHeight="14.4"/>
  <cols>
    <col min="1" max="1" width="11.109375" style="1" bestFit="1" customWidth="1"/>
    <col min="2" max="2" width="13.88671875" bestFit="1" customWidth="1"/>
    <col min="3" max="3" width="16.88671875" bestFit="1" customWidth="1"/>
    <col min="4" max="4" width="10.5546875" customWidth="1"/>
    <col min="5" max="5" width="23.44140625" bestFit="1" customWidth="1"/>
    <col min="6" max="6" width="11.6640625" customWidth="1"/>
    <col min="7" max="7" width="11.109375" customWidth="1"/>
    <col min="8" max="8" width="13.88671875" customWidth="1"/>
  </cols>
  <sheetData>
    <row r="1" spans="1:5">
      <c r="A1" s="1" t="s">
        <v>0</v>
      </c>
    </row>
    <row r="3" spans="1:5">
      <c r="A3" s="2" t="s">
        <v>13</v>
      </c>
    </row>
    <row r="4" spans="1:5" s="3" customFormat="1">
      <c r="A4" s="2" t="s">
        <v>8</v>
      </c>
      <c r="B4" s="3" t="s">
        <v>9</v>
      </c>
      <c r="C4" s="3" t="s">
        <v>10</v>
      </c>
      <c r="D4" s="3" t="s">
        <v>11</v>
      </c>
      <c r="E4" s="3" t="s">
        <v>12</v>
      </c>
    </row>
    <row r="5" spans="1:5">
      <c r="A5" s="1" t="s">
        <v>1</v>
      </c>
      <c r="B5">
        <v>187</v>
      </c>
      <c r="C5">
        <v>329</v>
      </c>
      <c r="D5">
        <v>121</v>
      </c>
    </row>
    <row r="6" spans="1:5">
      <c r="A6" s="1" t="s">
        <v>2</v>
      </c>
      <c r="B6">
        <v>178</v>
      </c>
      <c r="C6">
        <v>292</v>
      </c>
      <c r="D6">
        <v>117</v>
      </c>
      <c r="E6">
        <v>93</v>
      </c>
    </row>
    <row r="7" spans="1:5">
      <c r="A7" s="1" t="s">
        <v>3</v>
      </c>
      <c r="B7">
        <v>153</v>
      </c>
      <c r="C7">
        <v>222</v>
      </c>
      <c r="D7">
        <v>102</v>
      </c>
      <c r="E7">
        <v>73</v>
      </c>
    </row>
    <row r="8" spans="1:5">
      <c r="A8" s="1" t="s">
        <v>4</v>
      </c>
      <c r="B8">
        <v>155</v>
      </c>
      <c r="C8">
        <v>218</v>
      </c>
      <c r="D8">
        <v>114</v>
      </c>
      <c r="E8">
        <v>79</v>
      </c>
    </row>
    <row r="9" spans="1:5">
      <c r="A9" s="1" t="s">
        <v>5</v>
      </c>
      <c r="B9">
        <v>156</v>
      </c>
      <c r="C9">
        <v>192</v>
      </c>
      <c r="D9">
        <v>99</v>
      </c>
      <c r="E9">
        <v>53</v>
      </c>
    </row>
    <row r="10" spans="1:5">
      <c r="A10" s="1" t="s">
        <v>6</v>
      </c>
      <c r="B10">
        <v>179</v>
      </c>
      <c r="C10">
        <v>188</v>
      </c>
      <c r="D10">
        <v>103</v>
      </c>
      <c r="E10">
        <v>55</v>
      </c>
    </row>
    <row r="11" spans="1:5">
      <c r="A11" s="1" t="s">
        <v>7</v>
      </c>
      <c r="B11">
        <v>144</v>
      </c>
      <c r="C11">
        <v>161</v>
      </c>
      <c r="D11">
        <v>94</v>
      </c>
      <c r="E11">
        <v>58</v>
      </c>
    </row>
    <row r="12" spans="1:5">
      <c r="A12" s="1" t="s">
        <v>15</v>
      </c>
      <c r="B12">
        <f>(88+191)/2</f>
        <v>139.5</v>
      </c>
      <c r="C12">
        <f>(64+279)/2</f>
        <v>171.5</v>
      </c>
      <c r="D12">
        <f>(86+93)/2</f>
        <v>89.5</v>
      </c>
      <c r="E12">
        <f>(50+62)/2</f>
        <v>56</v>
      </c>
    </row>
    <row r="14" spans="1:5">
      <c r="A14" s="2" t="s">
        <v>14</v>
      </c>
    </row>
    <row r="15" spans="1:5" s="3" customFormat="1">
      <c r="A15" s="2" t="s">
        <v>8</v>
      </c>
      <c r="B15" s="3" t="s">
        <v>9</v>
      </c>
      <c r="C15" s="3" t="s">
        <v>10</v>
      </c>
      <c r="D15" s="3" t="s">
        <v>11</v>
      </c>
      <c r="E15" s="3" t="s">
        <v>12</v>
      </c>
    </row>
    <row r="16" spans="1:5">
      <c r="A16" s="1">
        <v>2018</v>
      </c>
      <c r="B16">
        <v>114</v>
      </c>
      <c r="C16">
        <v>163.5</v>
      </c>
      <c r="D16">
        <v>82.5</v>
      </c>
      <c r="E16">
        <v>53.5</v>
      </c>
    </row>
    <row r="17" spans="1:5">
      <c r="A17" s="1">
        <f>A16+1</f>
        <v>2019</v>
      </c>
      <c r="B17">
        <v>111</v>
      </c>
      <c r="C17">
        <v>146.5</v>
      </c>
      <c r="D17">
        <v>83</v>
      </c>
      <c r="E17">
        <v>56</v>
      </c>
    </row>
    <row r="18" spans="1:5">
      <c r="A18" s="1">
        <f t="shared" ref="A18:A38" si="0">A17+1</f>
        <v>2020</v>
      </c>
      <c r="B18">
        <v>106.5</v>
      </c>
      <c r="C18">
        <v>132.5</v>
      </c>
      <c r="D18">
        <v>83.5</v>
      </c>
      <c r="E18">
        <v>58</v>
      </c>
    </row>
    <row r="19" spans="1:5">
      <c r="A19" s="1">
        <f t="shared" si="0"/>
        <v>2021</v>
      </c>
      <c r="B19">
        <v>98.5</v>
      </c>
      <c r="C19">
        <v>117</v>
      </c>
      <c r="D19">
        <v>83</v>
      </c>
      <c r="E19">
        <v>58.5</v>
      </c>
    </row>
    <row r="20" spans="1:5">
      <c r="A20" s="1">
        <f t="shared" si="0"/>
        <v>2022</v>
      </c>
      <c r="B20">
        <v>95.5</v>
      </c>
      <c r="C20">
        <v>102.5</v>
      </c>
      <c r="D20">
        <v>83</v>
      </c>
      <c r="E20">
        <v>58.5</v>
      </c>
    </row>
    <row r="21" spans="1:5">
      <c r="A21" s="1">
        <f t="shared" si="0"/>
        <v>2023</v>
      </c>
      <c r="B21">
        <v>92.5</v>
      </c>
      <c r="C21">
        <v>83</v>
      </c>
      <c r="D21">
        <v>83</v>
      </c>
      <c r="E21">
        <v>59.5</v>
      </c>
    </row>
    <row r="22" spans="1:5">
      <c r="A22" s="1">
        <f t="shared" si="0"/>
        <v>2024</v>
      </c>
      <c r="B22">
        <v>89</v>
      </c>
      <c r="C22">
        <v>69</v>
      </c>
      <c r="D22">
        <v>82.5</v>
      </c>
      <c r="E22">
        <v>60</v>
      </c>
    </row>
    <row r="23" spans="1:5">
      <c r="A23" s="1">
        <f t="shared" si="0"/>
        <v>2025</v>
      </c>
      <c r="B23">
        <v>86.5</v>
      </c>
      <c r="C23">
        <v>56</v>
      </c>
      <c r="D23">
        <v>82.5</v>
      </c>
      <c r="E23">
        <v>60</v>
      </c>
    </row>
    <row r="24" spans="1:5">
      <c r="A24" s="1">
        <f t="shared" si="0"/>
        <v>2026</v>
      </c>
      <c r="B24">
        <v>84</v>
      </c>
      <c r="C24">
        <v>54</v>
      </c>
      <c r="D24">
        <v>82</v>
      </c>
      <c r="E24">
        <v>61</v>
      </c>
    </row>
    <row r="25" spans="1:5">
      <c r="A25" s="1">
        <f t="shared" si="0"/>
        <v>2027</v>
      </c>
      <c r="B25">
        <v>81.5</v>
      </c>
      <c r="C25">
        <v>51.5</v>
      </c>
      <c r="D25">
        <v>82</v>
      </c>
      <c r="E25">
        <v>61</v>
      </c>
    </row>
    <row r="26" spans="1:5">
      <c r="A26" s="1">
        <f t="shared" si="0"/>
        <v>2028</v>
      </c>
      <c r="B26">
        <v>79</v>
      </c>
      <c r="C26">
        <v>50</v>
      </c>
      <c r="D26">
        <v>82</v>
      </c>
      <c r="E26">
        <v>61.5</v>
      </c>
    </row>
    <row r="27" spans="1:5">
      <c r="A27" s="1">
        <f t="shared" si="0"/>
        <v>2029</v>
      </c>
      <c r="B27">
        <v>74</v>
      </c>
      <c r="C27">
        <v>48</v>
      </c>
      <c r="D27">
        <v>82</v>
      </c>
      <c r="E27">
        <v>61.5</v>
      </c>
    </row>
    <row r="28" spans="1:5">
      <c r="A28" s="1">
        <f t="shared" si="0"/>
        <v>2030</v>
      </c>
      <c r="B28">
        <v>72</v>
      </c>
      <c r="C28">
        <v>46.5</v>
      </c>
      <c r="D28">
        <v>82</v>
      </c>
      <c r="E28">
        <v>62</v>
      </c>
    </row>
    <row r="29" spans="1:5">
      <c r="A29" s="1">
        <f t="shared" si="0"/>
        <v>2031</v>
      </c>
      <c r="B29">
        <v>70.5</v>
      </c>
      <c r="C29">
        <v>44.5</v>
      </c>
      <c r="D29">
        <v>81.5</v>
      </c>
      <c r="E29">
        <v>62</v>
      </c>
    </row>
    <row r="30" spans="1:5">
      <c r="A30" s="1">
        <f t="shared" si="0"/>
        <v>2032</v>
      </c>
      <c r="B30">
        <v>68</v>
      </c>
      <c r="C30">
        <v>43</v>
      </c>
      <c r="D30">
        <v>81.5</v>
      </c>
      <c r="E30">
        <v>61.5</v>
      </c>
    </row>
    <row r="31" spans="1:5">
      <c r="A31" s="1">
        <f t="shared" si="0"/>
        <v>2033</v>
      </c>
      <c r="B31">
        <v>66.5</v>
      </c>
      <c r="C31">
        <v>42</v>
      </c>
      <c r="D31">
        <v>81</v>
      </c>
      <c r="E31">
        <v>61.5</v>
      </c>
    </row>
    <row r="32" spans="1:5">
      <c r="A32" s="1">
        <f t="shared" si="0"/>
        <v>2034</v>
      </c>
      <c r="B32">
        <v>65</v>
      </c>
      <c r="C32">
        <v>40.5</v>
      </c>
      <c r="D32">
        <v>81</v>
      </c>
      <c r="E32">
        <v>61.5</v>
      </c>
    </row>
    <row r="33" spans="1:5">
      <c r="A33" s="1">
        <f t="shared" si="0"/>
        <v>2035</v>
      </c>
      <c r="B33">
        <v>63</v>
      </c>
      <c r="C33">
        <v>39</v>
      </c>
      <c r="D33">
        <v>81</v>
      </c>
      <c r="E33">
        <v>61.5</v>
      </c>
    </row>
    <row r="34" spans="1:5">
      <c r="A34" s="1">
        <f t="shared" si="0"/>
        <v>2036</v>
      </c>
      <c r="B34">
        <v>62</v>
      </c>
      <c r="C34">
        <v>37.5</v>
      </c>
      <c r="D34">
        <v>81</v>
      </c>
      <c r="E34">
        <v>61.5</v>
      </c>
    </row>
    <row r="35" spans="1:5">
      <c r="A35" s="1">
        <f t="shared" si="0"/>
        <v>2037</v>
      </c>
      <c r="B35">
        <v>60.5</v>
      </c>
      <c r="C35">
        <v>36.5</v>
      </c>
      <c r="D35">
        <v>81</v>
      </c>
      <c r="E35">
        <v>61.5</v>
      </c>
    </row>
    <row r="36" spans="1:5">
      <c r="A36" s="1">
        <f t="shared" si="0"/>
        <v>2038</v>
      </c>
      <c r="B36">
        <v>59</v>
      </c>
      <c r="C36">
        <v>36</v>
      </c>
      <c r="D36">
        <v>81</v>
      </c>
      <c r="E36">
        <v>61.5</v>
      </c>
    </row>
    <row r="37" spans="1:5">
      <c r="A37" s="1">
        <f t="shared" si="0"/>
        <v>2039</v>
      </c>
      <c r="B37">
        <v>57</v>
      </c>
      <c r="C37">
        <v>35</v>
      </c>
      <c r="D37">
        <v>81</v>
      </c>
      <c r="E37">
        <v>61.5</v>
      </c>
    </row>
    <row r="38" spans="1:5">
      <c r="A38" s="1">
        <f t="shared" si="0"/>
        <v>2040</v>
      </c>
      <c r="B38">
        <v>55.5</v>
      </c>
      <c r="C38">
        <v>33.5</v>
      </c>
      <c r="D38">
        <v>80.5</v>
      </c>
      <c r="E38">
        <v>61.5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I1" workbookViewId="0">
      <selection activeCell="M35" sqref="M35"/>
    </sheetView>
  </sheetViews>
  <sheetFormatPr defaultRowHeight="14.4"/>
  <sheetData>
    <row r="1" spans="1:18">
      <c r="B1" s="4" t="s">
        <v>19</v>
      </c>
      <c r="C1" s="4"/>
      <c r="D1" s="4"/>
      <c r="E1" s="4" t="s">
        <v>20</v>
      </c>
      <c r="F1" s="4"/>
      <c r="G1" s="4"/>
      <c r="H1" s="4" t="s">
        <v>11</v>
      </c>
      <c r="I1" s="4"/>
      <c r="J1" s="4"/>
      <c r="K1" s="4" t="s">
        <v>12</v>
      </c>
      <c r="L1" s="4"/>
      <c r="M1" s="4"/>
    </row>
    <row r="2" spans="1:18">
      <c r="B2" t="s">
        <v>16</v>
      </c>
      <c r="C2" t="s">
        <v>17</v>
      </c>
      <c r="D2" t="s">
        <v>18</v>
      </c>
      <c r="E2" t="s">
        <v>16</v>
      </c>
      <c r="F2" t="s">
        <v>17</v>
      </c>
      <c r="G2" t="s">
        <v>18</v>
      </c>
      <c r="H2" t="s">
        <v>16</v>
      </c>
      <c r="I2" t="s">
        <v>17</v>
      </c>
      <c r="J2" t="s">
        <v>18</v>
      </c>
      <c r="K2" t="s">
        <v>16</v>
      </c>
      <c r="L2" t="s">
        <v>17</v>
      </c>
      <c r="M2" t="s">
        <v>18</v>
      </c>
    </row>
    <row r="3" spans="1:18">
      <c r="A3">
        <v>2018</v>
      </c>
      <c r="B3">
        <v>97</v>
      </c>
      <c r="C3">
        <v>131</v>
      </c>
      <c r="D3">
        <f>(B3+C3)/2</f>
        <v>114</v>
      </c>
      <c r="E3">
        <v>132</v>
      </c>
      <c r="F3">
        <v>195</v>
      </c>
      <c r="G3">
        <f>(E3+F3)/2</f>
        <v>163.5</v>
      </c>
      <c r="H3">
        <v>81</v>
      </c>
      <c r="I3">
        <v>84</v>
      </c>
      <c r="J3">
        <f>(H3+I3)/2</f>
        <v>82.5</v>
      </c>
      <c r="K3">
        <v>49</v>
      </c>
      <c r="L3">
        <v>58</v>
      </c>
      <c r="M3">
        <f>(K3+L3)/2</f>
        <v>53.5</v>
      </c>
    </row>
    <row r="4" spans="1:18">
      <c r="A4">
        <v>2019</v>
      </c>
      <c r="B4">
        <v>95</v>
      </c>
      <c r="C4">
        <v>127</v>
      </c>
      <c r="D4">
        <f t="shared" ref="D4:D25" si="0">(B4+C4)/2</f>
        <v>111</v>
      </c>
      <c r="E4">
        <v>118</v>
      </c>
      <c r="F4">
        <v>175</v>
      </c>
      <c r="G4">
        <f t="shared" ref="G4:G25" si="1">(E4+F4)/2</f>
        <v>146.5</v>
      </c>
      <c r="H4">
        <v>81</v>
      </c>
      <c r="I4">
        <v>85</v>
      </c>
      <c r="J4">
        <f t="shared" ref="J4:J25" si="2">(H4+I4)/2</f>
        <v>83</v>
      </c>
      <c r="K4">
        <v>51</v>
      </c>
      <c r="L4">
        <v>61</v>
      </c>
      <c r="M4">
        <f t="shared" ref="M4:M25" si="3">(K4+L4)/2</f>
        <v>56</v>
      </c>
    </row>
    <row r="5" spans="1:18">
      <c r="A5">
        <v>2020</v>
      </c>
      <c r="B5">
        <v>91</v>
      </c>
      <c r="C5">
        <v>122</v>
      </c>
      <c r="D5">
        <f t="shared" si="0"/>
        <v>106.5</v>
      </c>
      <c r="E5">
        <v>108</v>
      </c>
      <c r="F5">
        <v>157</v>
      </c>
      <c r="G5">
        <f t="shared" si="1"/>
        <v>132.5</v>
      </c>
      <c r="H5">
        <v>82</v>
      </c>
      <c r="I5">
        <v>85</v>
      </c>
      <c r="J5">
        <f t="shared" si="2"/>
        <v>83.5</v>
      </c>
      <c r="K5">
        <v>53</v>
      </c>
      <c r="L5">
        <v>63</v>
      </c>
      <c r="M5">
        <f t="shared" si="3"/>
        <v>58</v>
      </c>
    </row>
    <row r="6" spans="1:18">
      <c r="A6">
        <v>2021</v>
      </c>
      <c r="B6">
        <v>85</v>
      </c>
      <c r="C6">
        <v>112</v>
      </c>
      <c r="D6">
        <f t="shared" si="0"/>
        <v>98.5</v>
      </c>
      <c r="E6">
        <v>94</v>
      </c>
      <c r="F6">
        <v>140</v>
      </c>
      <c r="G6">
        <f t="shared" si="1"/>
        <v>117</v>
      </c>
      <c r="H6">
        <v>82</v>
      </c>
      <c r="I6">
        <v>84</v>
      </c>
      <c r="J6">
        <f t="shared" si="2"/>
        <v>83</v>
      </c>
      <c r="K6">
        <v>53</v>
      </c>
      <c r="L6">
        <v>64</v>
      </c>
      <c r="M6">
        <f t="shared" si="3"/>
        <v>58.5</v>
      </c>
      <c r="O6" s="3"/>
      <c r="P6" s="3"/>
      <c r="Q6" s="3"/>
      <c r="R6" s="3"/>
    </row>
    <row r="7" spans="1:18">
      <c r="A7">
        <v>2022</v>
      </c>
      <c r="B7">
        <v>82</v>
      </c>
      <c r="C7">
        <v>109</v>
      </c>
      <c r="D7">
        <f t="shared" si="0"/>
        <v>95.5</v>
      </c>
      <c r="E7">
        <v>82</v>
      </c>
      <c r="F7">
        <v>123</v>
      </c>
      <c r="G7">
        <f t="shared" si="1"/>
        <v>102.5</v>
      </c>
      <c r="H7">
        <v>82</v>
      </c>
      <c r="I7">
        <v>84</v>
      </c>
      <c r="J7">
        <f t="shared" si="2"/>
        <v>83</v>
      </c>
      <c r="K7">
        <v>53</v>
      </c>
      <c r="L7">
        <v>64</v>
      </c>
      <c r="M7">
        <f t="shared" si="3"/>
        <v>58.5</v>
      </c>
    </row>
    <row r="8" spans="1:18">
      <c r="A8">
        <v>2023</v>
      </c>
      <c r="B8">
        <v>80</v>
      </c>
      <c r="C8">
        <v>105</v>
      </c>
      <c r="D8">
        <f t="shared" si="0"/>
        <v>92.5</v>
      </c>
      <c r="E8">
        <v>71</v>
      </c>
      <c r="F8">
        <v>95</v>
      </c>
      <c r="G8">
        <f t="shared" si="1"/>
        <v>83</v>
      </c>
      <c r="H8">
        <v>82</v>
      </c>
      <c r="I8">
        <v>84</v>
      </c>
      <c r="J8">
        <f t="shared" si="2"/>
        <v>83</v>
      </c>
      <c r="K8">
        <v>54</v>
      </c>
      <c r="L8">
        <v>65</v>
      </c>
      <c r="M8">
        <f t="shared" si="3"/>
        <v>59.5</v>
      </c>
    </row>
    <row r="9" spans="1:18">
      <c r="A9">
        <v>2024</v>
      </c>
      <c r="B9">
        <v>77</v>
      </c>
      <c r="C9">
        <v>101</v>
      </c>
      <c r="D9">
        <f t="shared" si="0"/>
        <v>89</v>
      </c>
      <c r="E9">
        <v>59</v>
      </c>
      <c r="F9">
        <v>79</v>
      </c>
      <c r="G9">
        <f t="shared" si="1"/>
        <v>69</v>
      </c>
      <c r="H9">
        <v>81</v>
      </c>
      <c r="I9">
        <v>84</v>
      </c>
      <c r="J9">
        <f t="shared" si="2"/>
        <v>82.5</v>
      </c>
      <c r="K9">
        <v>54</v>
      </c>
      <c r="L9">
        <v>66</v>
      </c>
      <c r="M9">
        <f t="shared" si="3"/>
        <v>60</v>
      </c>
    </row>
    <row r="10" spans="1:18">
      <c r="A10">
        <v>2025</v>
      </c>
      <c r="B10">
        <v>75</v>
      </c>
      <c r="C10">
        <v>98</v>
      </c>
      <c r="D10">
        <f t="shared" si="0"/>
        <v>86.5</v>
      </c>
      <c r="E10">
        <v>48</v>
      </c>
      <c r="F10">
        <v>64</v>
      </c>
      <c r="G10">
        <f t="shared" si="1"/>
        <v>56</v>
      </c>
      <c r="H10">
        <v>81</v>
      </c>
      <c r="I10">
        <v>84</v>
      </c>
      <c r="J10">
        <f t="shared" si="2"/>
        <v>82.5</v>
      </c>
      <c r="K10">
        <v>54</v>
      </c>
      <c r="L10">
        <v>66</v>
      </c>
      <c r="M10">
        <f t="shared" si="3"/>
        <v>60</v>
      </c>
    </row>
    <row r="11" spans="1:18">
      <c r="A11">
        <v>2026</v>
      </c>
      <c r="B11">
        <v>73</v>
      </c>
      <c r="C11">
        <v>95</v>
      </c>
      <c r="D11">
        <f t="shared" si="0"/>
        <v>84</v>
      </c>
      <c r="E11">
        <v>46</v>
      </c>
      <c r="F11">
        <v>62</v>
      </c>
      <c r="G11">
        <f t="shared" si="1"/>
        <v>54</v>
      </c>
      <c r="H11">
        <v>81</v>
      </c>
      <c r="I11">
        <v>83</v>
      </c>
      <c r="J11">
        <f t="shared" si="2"/>
        <v>82</v>
      </c>
      <c r="K11">
        <v>55</v>
      </c>
      <c r="L11">
        <v>67</v>
      </c>
      <c r="M11">
        <f t="shared" si="3"/>
        <v>61</v>
      </c>
    </row>
    <row r="12" spans="1:18">
      <c r="A12">
        <v>2027</v>
      </c>
      <c r="B12">
        <v>71</v>
      </c>
      <c r="C12">
        <v>92</v>
      </c>
      <c r="D12">
        <f t="shared" si="0"/>
        <v>81.5</v>
      </c>
      <c r="E12">
        <v>44</v>
      </c>
      <c r="F12">
        <v>59</v>
      </c>
      <c r="G12">
        <f t="shared" si="1"/>
        <v>51.5</v>
      </c>
      <c r="H12">
        <v>81</v>
      </c>
      <c r="I12">
        <v>83</v>
      </c>
      <c r="J12">
        <f t="shared" si="2"/>
        <v>82</v>
      </c>
      <c r="K12">
        <v>55</v>
      </c>
      <c r="L12">
        <v>67</v>
      </c>
      <c r="M12">
        <f t="shared" si="3"/>
        <v>61</v>
      </c>
    </row>
    <row r="13" spans="1:18">
      <c r="A13">
        <v>2028</v>
      </c>
      <c r="B13">
        <v>69</v>
      </c>
      <c r="C13">
        <v>89</v>
      </c>
      <c r="D13">
        <f t="shared" si="0"/>
        <v>79</v>
      </c>
      <c r="E13">
        <v>43</v>
      </c>
      <c r="F13">
        <v>57</v>
      </c>
      <c r="G13">
        <f t="shared" si="1"/>
        <v>50</v>
      </c>
      <c r="H13">
        <v>81</v>
      </c>
      <c r="I13">
        <v>83</v>
      </c>
      <c r="J13">
        <f t="shared" si="2"/>
        <v>82</v>
      </c>
      <c r="K13">
        <v>55</v>
      </c>
      <c r="L13">
        <v>68</v>
      </c>
      <c r="M13">
        <f t="shared" si="3"/>
        <v>61.5</v>
      </c>
    </row>
    <row r="14" spans="1:18">
      <c r="A14">
        <v>2029</v>
      </c>
      <c r="B14">
        <v>65</v>
      </c>
      <c r="C14">
        <v>83</v>
      </c>
      <c r="D14">
        <f t="shared" si="0"/>
        <v>74</v>
      </c>
      <c r="E14">
        <v>41</v>
      </c>
      <c r="F14">
        <v>55</v>
      </c>
      <c r="G14">
        <f t="shared" si="1"/>
        <v>48</v>
      </c>
      <c r="H14">
        <v>81</v>
      </c>
      <c r="I14">
        <v>83</v>
      </c>
      <c r="J14">
        <f t="shared" si="2"/>
        <v>82</v>
      </c>
      <c r="K14">
        <v>55</v>
      </c>
      <c r="L14">
        <v>68</v>
      </c>
      <c r="M14">
        <f t="shared" si="3"/>
        <v>61.5</v>
      </c>
    </row>
    <row r="15" spans="1:18">
      <c r="A15">
        <v>2030</v>
      </c>
      <c r="B15">
        <v>63</v>
      </c>
      <c r="C15">
        <v>81</v>
      </c>
      <c r="D15">
        <f t="shared" si="0"/>
        <v>72</v>
      </c>
      <c r="E15">
        <v>40</v>
      </c>
      <c r="F15">
        <v>53</v>
      </c>
      <c r="G15">
        <f t="shared" si="1"/>
        <v>46.5</v>
      </c>
      <c r="H15">
        <v>81</v>
      </c>
      <c r="I15">
        <v>83</v>
      </c>
      <c r="J15">
        <f t="shared" si="2"/>
        <v>82</v>
      </c>
      <c r="K15">
        <v>55</v>
      </c>
      <c r="L15">
        <v>69</v>
      </c>
      <c r="M15">
        <f t="shared" si="3"/>
        <v>62</v>
      </c>
    </row>
    <row r="16" spans="1:18">
      <c r="A16">
        <v>2031</v>
      </c>
      <c r="B16">
        <v>62</v>
      </c>
      <c r="C16">
        <v>79</v>
      </c>
      <c r="D16">
        <f t="shared" si="0"/>
        <v>70.5</v>
      </c>
      <c r="E16">
        <v>38</v>
      </c>
      <c r="F16">
        <v>51</v>
      </c>
      <c r="G16">
        <f t="shared" si="1"/>
        <v>44.5</v>
      </c>
      <c r="H16">
        <v>80</v>
      </c>
      <c r="I16">
        <v>83</v>
      </c>
      <c r="J16">
        <f t="shared" si="2"/>
        <v>81.5</v>
      </c>
      <c r="K16">
        <v>55</v>
      </c>
      <c r="L16">
        <v>69</v>
      </c>
      <c r="M16">
        <f t="shared" si="3"/>
        <v>62</v>
      </c>
    </row>
    <row r="17" spans="1:13">
      <c r="A17">
        <v>2032</v>
      </c>
      <c r="B17">
        <v>60</v>
      </c>
      <c r="C17">
        <v>76</v>
      </c>
      <c r="D17">
        <f t="shared" si="0"/>
        <v>68</v>
      </c>
      <c r="E17">
        <v>37</v>
      </c>
      <c r="F17">
        <v>49</v>
      </c>
      <c r="G17">
        <f t="shared" si="1"/>
        <v>43</v>
      </c>
      <c r="H17">
        <v>80</v>
      </c>
      <c r="I17">
        <v>83</v>
      </c>
      <c r="J17">
        <f t="shared" si="2"/>
        <v>81.5</v>
      </c>
      <c r="K17">
        <v>55</v>
      </c>
      <c r="L17">
        <v>68</v>
      </c>
      <c r="M17">
        <f t="shared" si="3"/>
        <v>61.5</v>
      </c>
    </row>
    <row r="18" spans="1:13">
      <c r="A18">
        <v>2033</v>
      </c>
      <c r="B18">
        <v>59</v>
      </c>
      <c r="C18">
        <v>74</v>
      </c>
      <c r="D18">
        <f t="shared" si="0"/>
        <v>66.5</v>
      </c>
      <c r="E18">
        <v>36</v>
      </c>
      <c r="F18">
        <v>48</v>
      </c>
      <c r="G18">
        <f t="shared" si="1"/>
        <v>42</v>
      </c>
      <c r="H18">
        <v>80</v>
      </c>
      <c r="I18">
        <v>82</v>
      </c>
      <c r="J18">
        <f t="shared" si="2"/>
        <v>81</v>
      </c>
      <c r="K18">
        <v>55</v>
      </c>
      <c r="L18">
        <v>68</v>
      </c>
      <c r="M18">
        <f t="shared" si="3"/>
        <v>61.5</v>
      </c>
    </row>
    <row r="19" spans="1:13">
      <c r="A19">
        <v>2034</v>
      </c>
      <c r="B19">
        <v>58</v>
      </c>
      <c r="C19">
        <v>72</v>
      </c>
      <c r="D19">
        <f t="shared" si="0"/>
        <v>65</v>
      </c>
      <c r="E19">
        <v>35</v>
      </c>
      <c r="F19">
        <v>46</v>
      </c>
      <c r="G19">
        <f t="shared" si="1"/>
        <v>40.5</v>
      </c>
      <c r="H19">
        <v>80</v>
      </c>
      <c r="I19">
        <v>82</v>
      </c>
      <c r="J19">
        <f t="shared" si="2"/>
        <v>81</v>
      </c>
      <c r="K19">
        <v>55</v>
      </c>
      <c r="L19">
        <v>68</v>
      </c>
      <c r="M19">
        <f t="shared" si="3"/>
        <v>61.5</v>
      </c>
    </row>
    <row r="20" spans="1:13">
      <c r="A20">
        <v>2035</v>
      </c>
      <c r="B20">
        <v>56</v>
      </c>
      <c r="C20">
        <v>70</v>
      </c>
      <c r="D20">
        <f t="shared" si="0"/>
        <v>63</v>
      </c>
      <c r="E20">
        <v>33</v>
      </c>
      <c r="F20">
        <v>45</v>
      </c>
      <c r="G20">
        <f t="shared" si="1"/>
        <v>39</v>
      </c>
      <c r="H20">
        <v>80</v>
      </c>
      <c r="I20">
        <v>82</v>
      </c>
      <c r="J20">
        <f t="shared" si="2"/>
        <v>81</v>
      </c>
      <c r="K20">
        <v>55</v>
      </c>
      <c r="L20">
        <v>68</v>
      </c>
      <c r="M20">
        <f t="shared" si="3"/>
        <v>61.5</v>
      </c>
    </row>
    <row r="21" spans="1:13">
      <c r="A21">
        <v>2036</v>
      </c>
      <c r="B21">
        <v>55</v>
      </c>
      <c r="C21">
        <v>69</v>
      </c>
      <c r="D21">
        <f t="shared" si="0"/>
        <v>62</v>
      </c>
      <c r="E21">
        <v>32</v>
      </c>
      <c r="F21">
        <v>43</v>
      </c>
      <c r="G21">
        <f t="shared" si="1"/>
        <v>37.5</v>
      </c>
      <c r="H21">
        <v>80</v>
      </c>
      <c r="I21">
        <v>82</v>
      </c>
      <c r="J21">
        <f t="shared" si="2"/>
        <v>81</v>
      </c>
      <c r="K21">
        <v>55</v>
      </c>
      <c r="L21">
        <v>68</v>
      </c>
      <c r="M21">
        <f t="shared" si="3"/>
        <v>61.5</v>
      </c>
    </row>
    <row r="22" spans="1:13">
      <c r="A22">
        <v>2037</v>
      </c>
      <c r="B22">
        <v>54</v>
      </c>
      <c r="C22">
        <v>67</v>
      </c>
      <c r="D22">
        <f t="shared" si="0"/>
        <v>60.5</v>
      </c>
      <c r="E22">
        <v>31</v>
      </c>
      <c r="F22">
        <v>42</v>
      </c>
      <c r="G22">
        <f t="shared" si="1"/>
        <v>36.5</v>
      </c>
      <c r="H22">
        <v>80</v>
      </c>
      <c r="I22">
        <v>82</v>
      </c>
      <c r="J22">
        <f t="shared" si="2"/>
        <v>81</v>
      </c>
      <c r="K22">
        <v>55</v>
      </c>
      <c r="L22">
        <v>68</v>
      </c>
      <c r="M22">
        <f t="shared" si="3"/>
        <v>61.5</v>
      </c>
    </row>
    <row r="23" spans="1:13">
      <c r="A23">
        <v>2038</v>
      </c>
      <c r="B23">
        <v>53</v>
      </c>
      <c r="C23">
        <v>65</v>
      </c>
      <c r="D23">
        <f t="shared" si="0"/>
        <v>59</v>
      </c>
      <c r="E23">
        <v>31</v>
      </c>
      <c r="F23">
        <v>41</v>
      </c>
      <c r="G23">
        <f t="shared" si="1"/>
        <v>36</v>
      </c>
      <c r="H23">
        <v>80</v>
      </c>
      <c r="I23">
        <v>82</v>
      </c>
      <c r="J23">
        <f t="shared" si="2"/>
        <v>81</v>
      </c>
      <c r="K23">
        <v>55</v>
      </c>
      <c r="L23">
        <v>68</v>
      </c>
      <c r="M23">
        <f t="shared" si="3"/>
        <v>61.5</v>
      </c>
    </row>
    <row r="24" spans="1:13">
      <c r="A24">
        <v>2039</v>
      </c>
      <c r="B24">
        <v>51</v>
      </c>
      <c r="C24">
        <v>63</v>
      </c>
      <c r="D24">
        <f t="shared" si="0"/>
        <v>57</v>
      </c>
      <c r="E24">
        <v>30</v>
      </c>
      <c r="F24">
        <v>40</v>
      </c>
      <c r="G24">
        <f t="shared" si="1"/>
        <v>35</v>
      </c>
      <c r="H24">
        <v>80</v>
      </c>
      <c r="I24">
        <v>82</v>
      </c>
      <c r="J24">
        <f t="shared" si="2"/>
        <v>81</v>
      </c>
      <c r="K24">
        <v>55</v>
      </c>
      <c r="L24">
        <v>68</v>
      </c>
      <c r="M24">
        <f t="shared" si="3"/>
        <v>61.5</v>
      </c>
    </row>
    <row r="25" spans="1:13">
      <c r="A25">
        <v>2040</v>
      </c>
      <c r="B25">
        <v>50</v>
      </c>
      <c r="C25">
        <v>61</v>
      </c>
      <c r="D25">
        <f t="shared" si="0"/>
        <v>55.5</v>
      </c>
      <c r="E25">
        <v>29</v>
      </c>
      <c r="F25">
        <v>38</v>
      </c>
      <c r="G25">
        <f t="shared" si="1"/>
        <v>33.5</v>
      </c>
      <c r="H25">
        <v>79</v>
      </c>
      <c r="I25">
        <v>82</v>
      </c>
      <c r="J25">
        <f t="shared" si="2"/>
        <v>80.5</v>
      </c>
      <c r="K25">
        <v>55</v>
      </c>
      <c r="L25">
        <v>68</v>
      </c>
      <c r="M25">
        <f t="shared" si="3"/>
        <v>61.5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min max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Chapman</dc:creator>
  <cp:lastModifiedBy>EAD</cp:lastModifiedBy>
  <dcterms:created xsi:type="dcterms:W3CDTF">2018-07-24T01:57:15Z</dcterms:created>
  <dcterms:modified xsi:type="dcterms:W3CDTF">2018-07-27T06:39:32Z</dcterms:modified>
</cp:coreProperties>
</file>