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1"/>
  </bookViews>
  <sheets>
    <sheet name="Plot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<sst xmlns="http://schemas.openxmlformats.org/spreadsheetml/2006/main" count="12" uniqueCount="7">
  <si>
    <t xml:space="preserve">N_fuel</t>
  </si>
  <si>
    <t xml:space="preserve">H fac</t>
  </si>
  <si>
    <t xml:space="preserve">Mod Density</t>
  </si>
  <si>
    <t xml:space="preserve">N_H</t>
  </si>
  <si>
    <t xml:space="preserve">M/F Ratio</t>
  </si>
  <si>
    <t xml:space="preserve">k_IMP</t>
  </si>
  <si>
    <t xml:space="preserve">I/P File No.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</si>
</sst>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00"/>
      <name val="Arial"/>
      <family val="2"/>
    </font>
    <font>
      <b val="true"/>
      <sz val="14"/>
      <color rgb="FF000000"/>
      <name val="Calibri"/>
      <family val="2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1319957761352"/>
          <c:y val="0.0487133933176686"/>
          <c:w val="0.768658922914467"/>
          <c:h val="0.826809559287065"/>
        </c:manualLayout>
      </c:layout>
      <c:scatterChart>
        <c:scatterStyle val="lineMarker"/>
        <c:varyColors val="0"/>
        <c:ser>
          <c:idx val="0"/>
          <c:order val="0"/>
          <c:tx>
            <c:strRef>
              <c:f>"K_IMP"</c:f>
              <c:strCache>
                <c:ptCount val="1"/>
                <c:pt idx="0">
                  <c:v>K_IMP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>
              <c:idx val="21"/>
              <c:dLblPos val="r"/>
              <c:showLegendKey val="0"/>
              <c:showVal val="1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Sheet1!$C$6:$C$41</c:f>
              <c:numCache>
                <c:formatCode>General</c:formatCode>
                <c:ptCount val="36"/>
                <c:pt idx="0">
                  <c:v>2.64251683265366</c:v>
                </c:pt>
                <c:pt idx="1">
                  <c:v>2.67187813079426</c:v>
                </c:pt>
                <c:pt idx="2">
                  <c:v>2.70123942893486</c:v>
                </c:pt>
                <c:pt idx="3">
                  <c:v>2.73060072707545</c:v>
                </c:pt>
                <c:pt idx="4">
                  <c:v>2.75996202521605</c:v>
                </c:pt>
                <c:pt idx="5">
                  <c:v>2.78932332335665</c:v>
                </c:pt>
                <c:pt idx="6">
                  <c:v>2.81868462149724</c:v>
                </c:pt>
                <c:pt idx="7">
                  <c:v>2.84804591963784</c:v>
                </c:pt>
                <c:pt idx="8">
                  <c:v>2.87740721777843</c:v>
                </c:pt>
                <c:pt idx="9">
                  <c:v>2.90676851591903</c:v>
                </c:pt>
                <c:pt idx="10">
                  <c:v>2.93612981405963</c:v>
                </c:pt>
                <c:pt idx="11">
                  <c:v>2.96549111220022</c:v>
                </c:pt>
                <c:pt idx="12">
                  <c:v>2.99485241034082</c:v>
                </c:pt>
                <c:pt idx="13">
                  <c:v>3.02421370848142</c:v>
                </c:pt>
                <c:pt idx="14">
                  <c:v>3.05357500662201</c:v>
                </c:pt>
                <c:pt idx="15">
                  <c:v>3.08293630476261</c:v>
                </c:pt>
                <c:pt idx="16">
                  <c:v>3.1122976029032</c:v>
                </c:pt>
                <c:pt idx="17">
                  <c:v>3.1416589010438</c:v>
                </c:pt>
                <c:pt idx="18">
                  <c:v>3.1710201991844</c:v>
                </c:pt>
                <c:pt idx="19">
                  <c:v>3.20038149732499</c:v>
                </c:pt>
                <c:pt idx="20">
                  <c:v>3.22974279546559</c:v>
                </c:pt>
                <c:pt idx="21">
                  <c:v>3.25910409360619</c:v>
                </c:pt>
                <c:pt idx="22">
                  <c:v>3.28846539174678</c:v>
                </c:pt>
                <c:pt idx="23">
                  <c:v>3.31782668988738</c:v>
                </c:pt>
                <c:pt idx="24">
                  <c:v>3.34718798802798</c:v>
                </c:pt>
                <c:pt idx="25">
                  <c:v>3.37654928616857</c:v>
                </c:pt>
                <c:pt idx="26">
                  <c:v>3.40591058430917</c:v>
                </c:pt>
                <c:pt idx="27">
                  <c:v>3.43527188244976</c:v>
                </c:pt>
                <c:pt idx="28">
                  <c:v>3.46463318059036</c:v>
                </c:pt>
                <c:pt idx="29">
                  <c:v>3.49399447873096</c:v>
                </c:pt>
                <c:pt idx="30">
                  <c:v>3.52335577687155</c:v>
                </c:pt>
                <c:pt idx="31">
                  <c:v>3.58207837315275</c:v>
                </c:pt>
                <c:pt idx="32">
                  <c:v>3.64080096943394</c:v>
                </c:pt>
                <c:pt idx="33">
                  <c:v>3.69952356571513</c:v>
                </c:pt>
                <c:pt idx="34">
                  <c:v>3.75824616199632</c:v>
                </c:pt>
                <c:pt idx="35">
                  <c:v>3.81696875827752</c:v>
                </c:pt>
              </c:numCache>
            </c:numRef>
          </c:xVal>
          <c:yVal>
            <c:numRef>
              <c:f>Sheet1!$D$6:$D$41</c:f>
              <c:numCache>
                <c:formatCode>General</c:formatCode>
                <c:ptCount val="36"/>
                <c:pt idx="0">
                  <c:v>1.1595</c:v>
                </c:pt>
                <c:pt idx="1">
                  <c:v>1.16141</c:v>
                </c:pt>
                <c:pt idx="2">
                  <c:v>1.16107</c:v>
                </c:pt>
                <c:pt idx="3">
                  <c:v>1.16173</c:v>
                </c:pt>
                <c:pt idx="4">
                  <c:v>1.16248</c:v>
                </c:pt>
                <c:pt idx="5">
                  <c:v>1.16312</c:v>
                </c:pt>
                <c:pt idx="6">
                  <c:v>1.16378</c:v>
                </c:pt>
                <c:pt idx="7">
                  <c:v>1.16464</c:v>
                </c:pt>
                <c:pt idx="8">
                  <c:v>1.16467</c:v>
                </c:pt>
                <c:pt idx="9">
                  <c:v>1.16445</c:v>
                </c:pt>
                <c:pt idx="10">
                  <c:v>1.16572</c:v>
                </c:pt>
                <c:pt idx="11">
                  <c:v>1.16524</c:v>
                </c:pt>
                <c:pt idx="12">
                  <c:v>1.16534</c:v>
                </c:pt>
                <c:pt idx="13">
                  <c:v>1.16579</c:v>
                </c:pt>
                <c:pt idx="14">
                  <c:v>1.16611</c:v>
                </c:pt>
                <c:pt idx="15">
                  <c:v>1.1669</c:v>
                </c:pt>
                <c:pt idx="16">
                  <c:v>1.16681</c:v>
                </c:pt>
                <c:pt idx="17">
                  <c:v>1.16637</c:v>
                </c:pt>
                <c:pt idx="18">
                  <c:v>1.16716</c:v>
                </c:pt>
                <c:pt idx="19">
                  <c:v>1.16638</c:v>
                </c:pt>
                <c:pt idx="20">
                  <c:v>1.16689</c:v>
                </c:pt>
                <c:pt idx="21">
                  <c:v>1.16768</c:v>
                </c:pt>
                <c:pt idx="22">
                  <c:v>1.16698</c:v>
                </c:pt>
                <c:pt idx="23">
                  <c:v>1.16714</c:v>
                </c:pt>
                <c:pt idx="24">
                  <c:v>1.16698</c:v>
                </c:pt>
                <c:pt idx="25">
                  <c:v>1.16725</c:v>
                </c:pt>
                <c:pt idx="26">
                  <c:v>1.16663</c:v>
                </c:pt>
                <c:pt idx="27">
                  <c:v>1.16682</c:v>
                </c:pt>
                <c:pt idx="28">
                  <c:v>1.16718</c:v>
                </c:pt>
                <c:pt idx="29">
                  <c:v>1.16708</c:v>
                </c:pt>
                <c:pt idx="30">
                  <c:v>1.1668</c:v>
                </c:pt>
                <c:pt idx="31">
                  <c:v>1.16656</c:v>
                </c:pt>
                <c:pt idx="32">
                  <c:v>1.16635</c:v>
                </c:pt>
                <c:pt idx="33">
                  <c:v>1.16553</c:v>
                </c:pt>
                <c:pt idx="34">
                  <c:v>1.16566</c:v>
                </c:pt>
                <c:pt idx="35">
                  <c:v>1.16471</c:v>
                </c:pt>
              </c:numCache>
            </c:numRef>
          </c:yVal>
          <c:smooth val="0"/>
        </c:ser>
        <c:axId val="94322485"/>
        <c:axId val="20921903"/>
      </c:scatterChart>
      <c:valAx>
        <c:axId val="94322485"/>
        <c:scaling>
          <c:orientation val="minMax"/>
          <c:min val="2.4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Moderator to Fuel Ratio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921903"/>
        <c:crosses val="autoZero"/>
        <c:crossBetween val="midCat"/>
      </c:valAx>
      <c:valAx>
        <c:axId val="2092190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k_imp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3224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521640</xdr:colOff>
      <xdr:row>38</xdr:row>
      <xdr:rowOff>104040</xdr:rowOff>
    </xdr:to>
    <xdr:graphicFrame>
      <xdr:nvGraphicFramePr>
        <xdr:cNvPr id="0" name="Chart 1"/>
        <xdr:cNvGraphicFramePr/>
      </xdr:nvGraphicFramePr>
      <xdr:xfrm>
        <a:off x="0" y="0"/>
        <a:ext cx="8522640" cy="628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1" activeCellId="0" sqref="A1"/>
    </sheetView>
  </sheetViews>
  <sheetFormatPr defaultRowHeight="12.8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3.2"/>
  <sheetData>
    <row r="1" customFormat="false" ht="13.2" hidden="false" customHeight="false" outlineLevel="0" collapsed="false">
      <c r="A1" s="0" t="s">
        <v>0</v>
      </c>
      <c r="B1" s="1" t="n">
        <v>2.276955153E+022</v>
      </c>
    </row>
    <row r="2" customFormat="false" ht="13.2" hidden="false" customHeight="false" outlineLevel="0" collapsed="false">
      <c r="A2" s="0" t="s">
        <v>1</v>
      </c>
      <c r="B2" s="0" t="n">
        <f aca="false">6.68543591E+022</f>
        <v>6.68543591E+022</v>
      </c>
    </row>
    <row r="5" customFormat="false" ht="12.8" hidden="false" customHeight="false" outlineLevel="0" collapsed="false">
      <c r="A5" s="0" t="s">
        <v>2</v>
      </c>
      <c r="B5" s="0" t="s">
        <v>3</v>
      </c>
      <c r="C5" s="0" t="s">
        <v>4</v>
      </c>
      <c r="D5" s="0" t="s">
        <v>5</v>
      </c>
      <c r="E5" s="0" t="s">
        <v>6</v>
      </c>
      <c r="G5" s="0" t="s">
        <v>2</v>
      </c>
      <c r="H5" s="0" t="s">
        <v>3</v>
      </c>
      <c r="I5" s="0" t="s">
        <v>4</v>
      </c>
      <c r="J5" s="0" t="s">
        <v>5</v>
      </c>
      <c r="K5" s="0" t="s">
        <v>6</v>
      </c>
    </row>
    <row r="6" customFormat="false" ht="12.8" hidden="false" customHeight="false" outlineLevel="0" collapsed="false">
      <c r="A6" s="0" t="n">
        <v>0.9</v>
      </c>
      <c r="B6" s="0" t="n">
        <f aca="false">A6*$B$2</f>
        <v>6.016892319E+022</v>
      </c>
      <c r="C6" s="0" t="n">
        <f aca="false">B6/$B$1</f>
        <v>2.64251683265366</v>
      </c>
      <c r="D6" s="0" t="n">
        <v>1.1595</v>
      </c>
      <c r="E6" s="0" t="n">
        <v>2</v>
      </c>
      <c r="G6" s="0" t="n">
        <v>0.1</v>
      </c>
      <c r="J6" s="0" t="n">
        <v>0.69503</v>
      </c>
      <c r="K6" s="0" t="n">
        <v>2</v>
      </c>
    </row>
    <row r="7" customFormat="false" ht="12.8" hidden="false" customHeight="false" outlineLevel="0" collapsed="false">
      <c r="A7" s="0" t="n">
        <v>0.91</v>
      </c>
      <c r="B7" s="0" t="n">
        <f aca="false">A7*$B$2</f>
        <v>6.0837466781E+022</v>
      </c>
      <c r="C7" s="0" t="n">
        <f aca="false">B7/$B$1</f>
        <v>2.67187813079426</v>
      </c>
      <c r="D7" s="0" t="n">
        <v>1.16141</v>
      </c>
      <c r="E7" s="0" t="n">
        <v>3</v>
      </c>
      <c r="G7" s="0" t="n">
        <v>0.2</v>
      </c>
      <c r="J7" s="0" t="n">
        <v>0.86977</v>
      </c>
      <c r="K7" s="0" t="n">
        <v>3</v>
      </c>
    </row>
    <row r="8" customFormat="false" ht="12.8" hidden="false" customHeight="false" outlineLevel="0" collapsed="false">
      <c r="A8" s="0" t="n">
        <v>0.92</v>
      </c>
      <c r="B8" s="0" t="n">
        <f aca="false">A8*$B$2</f>
        <v>6.1506010372E+022</v>
      </c>
      <c r="C8" s="0" t="n">
        <f aca="false">B8/$B$1</f>
        <v>2.70123942893486</v>
      </c>
      <c r="D8" s="0" t="n">
        <v>1.16107</v>
      </c>
      <c r="E8" s="0" t="n">
        <v>4</v>
      </c>
      <c r="G8" s="0" t="n">
        <v>0.3</v>
      </c>
      <c r="J8" s="0" t="n">
        <v>0.97407</v>
      </c>
      <c r="K8" s="0" t="n">
        <v>4</v>
      </c>
    </row>
    <row r="9" customFormat="false" ht="12.8" hidden="false" customHeight="false" outlineLevel="0" collapsed="false">
      <c r="A9" s="0" t="n">
        <v>0.93</v>
      </c>
      <c r="B9" s="0" t="n">
        <f aca="false">A9*$B$2</f>
        <v>6.2174553963E+022</v>
      </c>
      <c r="C9" s="0" t="n">
        <f aca="false">B9/$B$1</f>
        <v>2.73060072707545</v>
      </c>
      <c r="D9" s="0" t="n">
        <v>1.16173</v>
      </c>
      <c r="E9" s="0" t="n">
        <v>11</v>
      </c>
      <c r="G9" s="0" t="n">
        <v>0.33</v>
      </c>
      <c r="J9" s="0" t="n">
        <v>0.99653</v>
      </c>
    </row>
    <row r="10" customFormat="false" ht="12.8" hidden="false" customHeight="false" outlineLevel="0" collapsed="false">
      <c r="A10" s="0" t="n">
        <v>0.94</v>
      </c>
      <c r="B10" s="0" t="n">
        <f aca="false">A10*$B$2</f>
        <v>6.2843097554E+022</v>
      </c>
      <c r="C10" s="0" t="n">
        <f aca="false">B10/$B$1</f>
        <v>2.75996202521605</v>
      </c>
      <c r="D10" s="0" t="n">
        <v>1.16248</v>
      </c>
      <c r="E10" s="0" t="n">
        <v>5</v>
      </c>
      <c r="G10" s="0" t="n">
        <v>0.335</v>
      </c>
      <c r="J10" s="0" t="n">
        <v>1.00115</v>
      </c>
    </row>
    <row r="11" customFormat="false" ht="12.8" hidden="false" customHeight="false" outlineLevel="0" collapsed="false">
      <c r="A11" s="0" t="n">
        <v>0.95</v>
      </c>
      <c r="B11" s="0" t="n">
        <f aca="false">A11*$B$2</f>
        <v>6.3511641145E+022</v>
      </c>
      <c r="C11" s="0" t="n">
        <f aca="false">B11/$B$1</f>
        <v>2.78932332335665</v>
      </c>
      <c r="D11" s="0" t="n">
        <v>1.16312</v>
      </c>
      <c r="E11" s="0" t="n">
        <v>6</v>
      </c>
      <c r="G11" s="0" t="n">
        <v>0.34</v>
      </c>
      <c r="J11" s="0" t="n">
        <v>1.00447</v>
      </c>
    </row>
    <row r="12" customFormat="false" ht="12.8" hidden="false" customHeight="false" outlineLevel="0" collapsed="false">
      <c r="A12" s="0" t="n">
        <v>0.96</v>
      </c>
      <c r="B12" s="0" t="n">
        <f aca="false">A12*$B$2</f>
        <v>6.4180184736E+022</v>
      </c>
      <c r="C12" s="0" t="n">
        <f aca="false">B12/$B$1</f>
        <v>2.81868462149724</v>
      </c>
      <c r="D12" s="0" t="n">
        <v>1.16378</v>
      </c>
      <c r="E12" s="0" t="n">
        <v>7</v>
      </c>
      <c r="G12" s="0" t="n">
        <v>0.4</v>
      </c>
      <c r="J12" s="0" t="n">
        <v>1.04135</v>
      </c>
      <c r="K12" s="0" t="n">
        <v>5</v>
      </c>
    </row>
    <row r="13" customFormat="false" ht="12.8" hidden="false" customHeight="false" outlineLevel="0" collapsed="false">
      <c r="A13" s="0" t="n">
        <v>0.97</v>
      </c>
      <c r="B13" s="0" t="n">
        <f aca="false">A13*$B$2</f>
        <v>6.4848728327E+022</v>
      </c>
      <c r="C13" s="0" t="n">
        <f aca="false">B13/$B$1</f>
        <v>2.84804591963784</v>
      </c>
      <c r="D13" s="0" t="n">
        <v>1.16464</v>
      </c>
      <c r="E13" s="0" t="n">
        <v>8</v>
      </c>
      <c r="G13" s="0" t="n">
        <v>0.5</v>
      </c>
      <c r="J13" s="0" t="n">
        <v>1.08608</v>
      </c>
      <c r="K13" s="0" t="n">
        <v>6</v>
      </c>
    </row>
    <row r="14" customFormat="false" ht="12.8" hidden="false" customHeight="false" outlineLevel="0" collapsed="false">
      <c r="A14" s="0" t="n">
        <v>0.98</v>
      </c>
      <c r="B14" s="0" t="n">
        <f aca="false">A14*$B$2</f>
        <v>6.5517271918E+022</v>
      </c>
      <c r="C14" s="0" t="n">
        <f aca="false">B14/$B$1</f>
        <v>2.87740721777843</v>
      </c>
      <c r="D14" s="0" t="n">
        <v>1.16467</v>
      </c>
      <c r="E14" s="0" t="n">
        <v>9</v>
      </c>
      <c r="G14" s="0" t="n">
        <v>0.6</v>
      </c>
      <c r="J14" s="0" t="n">
        <v>1.11721</v>
      </c>
      <c r="K14" s="0" t="n">
        <v>7</v>
      </c>
    </row>
    <row r="15" customFormat="false" ht="12.8" hidden="false" customHeight="false" outlineLevel="0" collapsed="false">
      <c r="A15" s="0" t="n">
        <v>0.99</v>
      </c>
      <c r="B15" s="0" t="n">
        <f aca="false">A15*$B$2</f>
        <v>6.6185815509E+022</v>
      </c>
      <c r="C15" s="0" t="n">
        <f aca="false">B15/$B$1</f>
        <v>2.90676851591903</v>
      </c>
      <c r="D15" s="0" t="n">
        <v>1.16445</v>
      </c>
      <c r="E15" s="0" t="n">
        <v>10</v>
      </c>
      <c r="G15" s="0" t="n">
        <v>0.7</v>
      </c>
      <c r="J15" s="0" t="n">
        <v>1.13738</v>
      </c>
      <c r="K15" s="0" t="n">
        <v>8</v>
      </c>
    </row>
    <row r="16" customFormat="false" ht="12.8" hidden="false" customHeight="false" outlineLevel="0" collapsed="false">
      <c r="A16" s="0" t="n">
        <v>1</v>
      </c>
      <c r="B16" s="0" t="n">
        <f aca="false">A16*$B$2</f>
        <v>6.68543591E+022</v>
      </c>
      <c r="C16" s="0" t="n">
        <f aca="false">B16/$B$1</f>
        <v>2.93612981405963</v>
      </c>
      <c r="D16" s="0" t="n">
        <v>1.16572</v>
      </c>
      <c r="E16" s="0" t="n">
        <v>0</v>
      </c>
      <c r="G16" s="0" t="n">
        <v>0.8</v>
      </c>
      <c r="J16" s="0" t="n">
        <v>1.15151</v>
      </c>
      <c r="K16" s="0" t="n">
        <v>9</v>
      </c>
    </row>
    <row r="17" customFormat="false" ht="12.8" hidden="false" customHeight="false" outlineLevel="0" collapsed="false">
      <c r="A17" s="0" t="n">
        <v>1.01</v>
      </c>
      <c r="B17" s="0" t="n">
        <f aca="false">A17*$B$2</f>
        <v>6.7522902691E+022</v>
      </c>
      <c r="C17" s="0" t="n">
        <f aca="false">B17/$B$1</f>
        <v>2.96549111220022</v>
      </c>
      <c r="D17" s="0" t="n">
        <v>1.16524</v>
      </c>
      <c r="E17" s="0" t="n">
        <v>12</v>
      </c>
      <c r="G17" s="0" t="n">
        <v>0.9</v>
      </c>
      <c r="H17" s="0" t="n">
        <f aca="false">G17*$B$2</f>
        <v>6.016892319E+022</v>
      </c>
      <c r="I17" s="0" t="n">
        <f aca="false">H17/$B$1</f>
        <v>2.64251683265366</v>
      </c>
      <c r="J17" s="0" t="n">
        <v>1.1595</v>
      </c>
      <c r="K17" s="0" t="n">
        <v>10</v>
      </c>
    </row>
    <row r="18" customFormat="false" ht="12.8" hidden="false" customHeight="false" outlineLevel="0" collapsed="false">
      <c r="A18" s="0" t="n">
        <v>1.02</v>
      </c>
      <c r="B18" s="0" t="n">
        <f aca="false">A18*$B$2</f>
        <v>6.8191446282E+022</v>
      </c>
      <c r="C18" s="0" t="n">
        <f aca="false">B18/$B$1</f>
        <v>2.99485241034082</v>
      </c>
      <c r="D18" s="0" t="n">
        <v>1.16534</v>
      </c>
      <c r="E18" s="0" t="n">
        <v>13</v>
      </c>
      <c r="G18" s="0" t="n">
        <v>1</v>
      </c>
      <c r="H18" s="0" t="n">
        <f aca="false">G18*$B$2</f>
        <v>6.68543591E+022</v>
      </c>
      <c r="I18" s="0" t="n">
        <f aca="false">H18/$B$1</f>
        <v>2.93612981405963</v>
      </c>
      <c r="J18" s="0" t="n">
        <v>1.16572</v>
      </c>
      <c r="K18" s="0" t="n">
        <v>0</v>
      </c>
    </row>
    <row r="19" customFormat="false" ht="12.8" hidden="false" customHeight="false" outlineLevel="0" collapsed="false">
      <c r="A19" s="0" t="n">
        <v>1.03</v>
      </c>
      <c r="B19" s="0" t="n">
        <f aca="false">A19*$B$2</f>
        <v>6.8859989873E+022</v>
      </c>
      <c r="C19" s="0" t="n">
        <f aca="false">B19/$B$1</f>
        <v>3.02421370848142</v>
      </c>
      <c r="D19" s="0" t="n">
        <v>1.16579</v>
      </c>
      <c r="E19" s="0" t="n">
        <v>14</v>
      </c>
      <c r="G19" s="0" t="n">
        <v>1.1</v>
      </c>
      <c r="H19" s="0" t="n">
        <f aca="false">G19*$B$2</f>
        <v>7.353979501E+022</v>
      </c>
      <c r="I19" s="0" t="n">
        <f aca="false">H19/$B$1</f>
        <v>3.22974279546559</v>
      </c>
      <c r="J19" s="0" t="n">
        <v>1.16689</v>
      </c>
      <c r="K19" s="0" t="n">
        <v>11</v>
      </c>
    </row>
    <row r="20" customFormat="false" ht="12.8" hidden="false" customHeight="false" outlineLevel="0" collapsed="false">
      <c r="A20" s="0" t="n">
        <v>1.04</v>
      </c>
      <c r="B20" s="0" t="n">
        <f aca="false">A20*$B$2</f>
        <v>6.9528533464E+022</v>
      </c>
      <c r="C20" s="0" t="n">
        <f aca="false">B20/$B$1</f>
        <v>3.05357500662201</v>
      </c>
      <c r="D20" s="0" t="n">
        <v>1.16611</v>
      </c>
      <c r="E20" s="0" t="n">
        <v>15</v>
      </c>
      <c r="G20" s="0" t="n">
        <v>1.2</v>
      </c>
      <c r="J20" s="0" t="n">
        <v>1.16723</v>
      </c>
      <c r="K20" s="0" t="n">
        <v>12</v>
      </c>
    </row>
    <row r="21" customFormat="false" ht="12.8" hidden="false" customHeight="false" outlineLevel="0" collapsed="false">
      <c r="A21" s="0" t="n">
        <v>1.05</v>
      </c>
      <c r="B21" s="0" t="n">
        <f aca="false">A21*$B$2</f>
        <v>7.0197077055E+022</v>
      </c>
      <c r="C21" s="0" t="n">
        <f aca="false">B21/$B$1</f>
        <v>3.08293630476261</v>
      </c>
      <c r="D21" s="0" t="n">
        <v>1.1669</v>
      </c>
      <c r="E21" s="0" t="n">
        <v>16</v>
      </c>
      <c r="G21" s="0" t="n">
        <v>1.3</v>
      </c>
      <c r="K21" s="0" t="n">
        <v>13</v>
      </c>
    </row>
    <row r="22" customFormat="false" ht="12.8" hidden="false" customHeight="false" outlineLevel="0" collapsed="false">
      <c r="A22" s="0" t="n">
        <v>1.06</v>
      </c>
      <c r="B22" s="0" t="n">
        <f aca="false">A22*$B$2</f>
        <v>7.0865620646E+022</v>
      </c>
      <c r="C22" s="0" t="n">
        <f aca="false">B22/$B$1</f>
        <v>3.1122976029032</v>
      </c>
      <c r="D22" s="0" t="n">
        <v>1.16681</v>
      </c>
      <c r="E22" s="0" t="n">
        <v>17</v>
      </c>
      <c r="G22" s="0" t="n">
        <v>1.4</v>
      </c>
      <c r="K22" s="0" t="n">
        <v>14</v>
      </c>
    </row>
    <row r="23" customFormat="false" ht="12.8" hidden="false" customHeight="false" outlineLevel="0" collapsed="false">
      <c r="A23" s="0" t="n">
        <v>1.07</v>
      </c>
      <c r="B23" s="0" t="n">
        <f aca="false">A23*$B$2</f>
        <v>7.1534164237E+022</v>
      </c>
      <c r="C23" s="0" t="n">
        <f aca="false">B23/$B$1</f>
        <v>3.1416589010438</v>
      </c>
      <c r="D23" s="0" t="n">
        <v>1.16637</v>
      </c>
      <c r="E23" s="0" t="n">
        <v>18</v>
      </c>
      <c r="G23" s="0" t="n">
        <v>1.5</v>
      </c>
      <c r="K23" s="0" t="n">
        <v>15</v>
      </c>
    </row>
    <row r="24" customFormat="false" ht="12.8" hidden="false" customHeight="false" outlineLevel="0" collapsed="false">
      <c r="A24" s="0" t="n">
        <v>1.08</v>
      </c>
      <c r="B24" s="0" t="n">
        <f aca="false">A24*$B$2</f>
        <v>7.2202707828E+022</v>
      </c>
      <c r="C24" s="0" t="n">
        <f aca="false">B24/$B$1</f>
        <v>3.1710201991844</v>
      </c>
      <c r="D24" s="0" t="n">
        <v>1.16716</v>
      </c>
      <c r="E24" s="0" t="n">
        <v>19</v>
      </c>
      <c r="G24" s="0" t="n">
        <v>1.6</v>
      </c>
      <c r="K24" s="0" t="n">
        <v>16</v>
      </c>
    </row>
    <row r="25" customFormat="false" ht="12.8" hidden="false" customHeight="false" outlineLevel="0" collapsed="false">
      <c r="A25" s="0" t="n">
        <v>1.09</v>
      </c>
      <c r="B25" s="0" t="n">
        <f aca="false">A25*$B$2</f>
        <v>7.2871251419E+022</v>
      </c>
      <c r="C25" s="0" t="n">
        <f aca="false">B25/$B$1</f>
        <v>3.20038149732499</v>
      </c>
      <c r="D25" s="0" t="n">
        <v>1.16638</v>
      </c>
      <c r="E25" s="0" t="n">
        <v>20</v>
      </c>
      <c r="G25" s="0" t="n">
        <v>1.7</v>
      </c>
      <c r="K25" s="0" t="n">
        <v>17</v>
      </c>
    </row>
    <row r="26" customFormat="false" ht="13.2" hidden="false" customHeight="false" outlineLevel="0" collapsed="false">
      <c r="A26" s="0" t="n">
        <v>1.1</v>
      </c>
      <c r="B26" s="0" t="n">
        <f aca="false">A26*$B$2</f>
        <v>7.353979501E+022</v>
      </c>
      <c r="C26" s="0" t="n">
        <f aca="false">B26/$B$1</f>
        <v>3.22974279546559</v>
      </c>
      <c r="D26" s="0" t="n">
        <v>1.16689</v>
      </c>
      <c r="E26" s="0" t="n">
        <v>21</v>
      </c>
    </row>
    <row r="27" customFormat="false" ht="12.8" hidden="false" customHeight="false" outlineLevel="0" collapsed="false">
      <c r="A27" s="2" t="n">
        <v>1.11</v>
      </c>
      <c r="B27" s="2" t="n">
        <f aca="false">A27*$B$2</f>
        <v>7.4208338601E+022</v>
      </c>
      <c r="C27" s="2" t="n">
        <f aca="false">B27/$B$1</f>
        <v>3.25910409360619</v>
      </c>
      <c r="D27" s="2" t="n">
        <v>1.16768</v>
      </c>
      <c r="E27" s="2" t="n">
        <v>22</v>
      </c>
    </row>
    <row r="28" customFormat="false" ht="13.2" hidden="false" customHeight="false" outlineLevel="0" collapsed="false">
      <c r="A28" s="0" t="n">
        <v>1.12</v>
      </c>
      <c r="B28" s="0" t="n">
        <f aca="false">A28*$B$2</f>
        <v>7.4876882192E+022</v>
      </c>
      <c r="C28" s="0" t="n">
        <f aca="false">B28/$B$1</f>
        <v>3.28846539174678</v>
      </c>
      <c r="D28" s="0" t="n">
        <v>1.16698</v>
      </c>
      <c r="E28" s="0" t="n">
        <v>23</v>
      </c>
    </row>
    <row r="29" customFormat="false" ht="13.2" hidden="false" customHeight="false" outlineLevel="0" collapsed="false">
      <c r="A29" s="0" t="n">
        <v>1.13</v>
      </c>
      <c r="B29" s="0" t="n">
        <f aca="false">A29*$B$2</f>
        <v>7.5545425783E+022</v>
      </c>
      <c r="C29" s="0" t="n">
        <f aca="false">B29/$B$1</f>
        <v>3.31782668988738</v>
      </c>
      <c r="D29" s="0" t="n">
        <v>1.16714</v>
      </c>
      <c r="E29" s="0" t="n">
        <v>24</v>
      </c>
    </row>
    <row r="30" customFormat="false" ht="13.2" hidden="false" customHeight="false" outlineLevel="0" collapsed="false">
      <c r="A30" s="0" t="n">
        <v>1.14</v>
      </c>
      <c r="B30" s="0" t="n">
        <f aca="false">A30*$B$2</f>
        <v>7.6213969374E+022</v>
      </c>
      <c r="C30" s="0" t="n">
        <f aca="false">B30/$B$1</f>
        <v>3.34718798802798</v>
      </c>
      <c r="D30" s="0" t="n">
        <v>1.16698</v>
      </c>
      <c r="E30" s="0" t="n">
        <v>25</v>
      </c>
    </row>
    <row r="31" customFormat="false" ht="13.2" hidden="false" customHeight="false" outlineLevel="0" collapsed="false">
      <c r="A31" s="0" t="n">
        <v>1.15</v>
      </c>
      <c r="B31" s="0" t="n">
        <f aca="false">A31*$B$2</f>
        <v>7.6882512965E+022</v>
      </c>
      <c r="C31" s="0" t="n">
        <f aca="false">B31/$B$1</f>
        <v>3.37654928616857</v>
      </c>
      <c r="D31" s="0" t="n">
        <v>1.16725</v>
      </c>
      <c r="E31" s="0" t="n">
        <v>26</v>
      </c>
    </row>
    <row r="32" customFormat="false" ht="13.2" hidden="false" customHeight="false" outlineLevel="0" collapsed="false">
      <c r="A32" s="0" t="n">
        <v>1.16</v>
      </c>
      <c r="B32" s="0" t="n">
        <f aca="false">A32*$B$2</f>
        <v>7.7551056556E+022</v>
      </c>
      <c r="C32" s="0" t="n">
        <f aca="false">B32/$B$1</f>
        <v>3.40591058430917</v>
      </c>
      <c r="D32" s="0" t="n">
        <v>1.16663</v>
      </c>
      <c r="E32" s="0" t="n">
        <v>27</v>
      </c>
    </row>
    <row r="33" customFormat="false" ht="13.2" hidden="false" customHeight="false" outlineLevel="0" collapsed="false">
      <c r="A33" s="0" t="n">
        <v>1.17</v>
      </c>
      <c r="B33" s="0" t="n">
        <f aca="false">A33*$B$2</f>
        <v>7.8219600147E+022</v>
      </c>
      <c r="C33" s="0" t="n">
        <f aca="false">B33/$B$1</f>
        <v>3.43527188244976</v>
      </c>
      <c r="D33" s="0" t="n">
        <v>1.16682</v>
      </c>
      <c r="E33" s="0" t="n">
        <v>28</v>
      </c>
    </row>
    <row r="34" customFormat="false" ht="13.2" hidden="false" customHeight="false" outlineLevel="0" collapsed="false">
      <c r="A34" s="0" t="n">
        <v>1.18</v>
      </c>
      <c r="B34" s="0" t="n">
        <f aca="false">A34*$B$2</f>
        <v>7.8888143738E+022</v>
      </c>
      <c r="C34" s="0" t="n">
        <f aca="false">B34/$B$1</f>
        <v>3.46463318059036</v>
      </c>
      <c r="D34" s="0" t="n">
        <v>1.16718</v>
      </c>
      <c r="E34" s="0" t="n">
        <v>29</v>
      </c>
    </row>
    <row r="35" customFormat="false" ht="13.2" hidden="false" customHeight="false" outlineLevel="0" collapsed="false">
      <c r="A35" s="0" t="n">
        <v>1.19</v>
      </c>
      <c r="B35" s="0" t="n">
        <f aca="false">A35*$B$2</f>
        <v>7.9556687329E+022</v>
      </c>
      <c r="C35" s="0" t="n">
        <f aca="false">B35/$B$1</f>
        <v>3.49399447873096</v>
      </c>
      <c r="D35" s="0" t="n">
        <v>1.16708</v>
      </c>
      <c r="E35" s="0" t="n">
        <v>30</v>
      </c>
    </row>
    <row r="36" customFormat="false" ht="13.2" hidden="false" customHeight="false" outlineLevel="0" collapsed="false">
      <c r="A36" s="0" t="n">
        <v>1.2</v>
      </c>
      <c r="B36" s="0" t="n">
        <f aca="false">A36*$B$2</f>
        <v>8.022523092E+022</v>
      </c>
      <c r="C36" s="0" t="n">
        <f aca="false">B36/$B$1</f>
        <v>3.52335577687155</v>
      </c>
      <c r="D36" s="0" t="n">
        <v>1.1668</v>
      </c>
      <c r="E36" s="0" t="n">
        <v>31</v>
      </c>
    </row>
    <row r="37" customFormat="false" ht="13.2" hidden="false" customHeight="false" outlineLevel="0" collapsed="false">
      <c r="A37" s="0" t="n">
        <v>1.22</v>
      </c>
      <c r="B37" s="0" t="n">
        <f aca="false">A37*$B$2</f>
        <v>8.1562318102E+022</v>
      </c>
      <c r="C37" s="0" t="n">
        <f aca="false">B37/$B$1</f>
        <v>3.58207837315275</v>
      </c>
      <c r="D37" s="0" t="n">
        <v>1.16656</v>
      </c>
      <c r="E37" s="0" t="n">
        <v>32</v>
      </c>
    </row>
    <row r="38" customFormat="false" ht="13.2" hidden="false" customHeight="false" outlineLevel="0" collapsed="false">
      <c r="A38" s="0" t="n">
        <v>1.24</v>
      </c>
      <c r="B38" s="0" t="n">
        <f aca="false">A38*$B$2</f>
        <v>8.2899405284E+022</v>
      </c>
      <c r="C38" s="0" t="n">
        <f aca="false">B38/$B$1</f>
        <v>3.64080096943394</v>
      </c>
      <c r="D38" s="0" t="n">
        <v>1.16635</v>
      </c>
      <c r="E38" s="0" t="n">
        <v>33</v>
      </c>
    </row>
    <row r="39" customFormat="false" ht="13.2" hidden="false" customHeight="false" outlineLevel="0" collapsed="false">
      <c r="A39" s="0" t="n">
        <v>1.26</v>
      </c>
      <c r="B39" s="0" t="n">
        <f aca="false">A39*$B$2</f>
        <v>8.4236492466E+022</v>
      </c>
      <c r="C39" s="0" t="n">
        <f aca="false">B39/$B$1</f>
        <v>3.69952356571513</v>
      </c>
      <c r="D39" s="0" t="n">
        <v>1.16553</v>
      </c>
      <c r="E39" s="0" t="n">
        <v>34</v>
      </c>
    </row>
    <row r="40" customFormat="false" ht="13.2" hidden="false" customHeight="false" outlineLevel="0" collapsed="false">
      <c r="A40" s="0" t="n">
        <v>1.28</v>
      </c>
      <c r="B40" s="0" t="n">
        <f aca="false">A40*$B$2</f>
        <v>8.5573579648E+022</v>
      </c>
      <c r="C40" s="0" t="n">
        <f aca="false">B40/$B$1</f>
        <v>3.75824616199632</v>
      </c>
      <c r="D40" s="0" t="n">
        <v>1.16566</v>
      </c>
      <c r="E40" s="0" t="n">
        <v>35</v>
      </c>
    </row>
    <row r="41" customFormat="false" ht="13.2" hidden="false" customHeight="false" outlineLevel="0" collapsed="false">
      <c r="A41" s="0" t="n">
        <v>1.3</v>
      </c>
      <c r="B41" s="0" t="n">
        <f aca="false">A41*$B$2</f>
        <v>8.691066683E+022</v>
      </c>
      <c r="C41" s="0" t="n">
        <f aca="false">B41/$B$1</f>
        <v>3.81696875827752</v>
      </c>
      <c r="D41" s="0" t="n">
        <v>1.16471</v>
      </c>
      <c r="E41" s="0" t="n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2017-12-08T14:33:49Z</dcterms:created>
  <dc:creator/>
  <dc:description/>
  <dc:language>en-US</dc:language>
  <cp:lastModifiedBy/>
  <dcterms:modified xsi:type="dcterms:W3CDTF">2017-12-10T16:16:04Z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