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acion H&amp;S 2022" sheetId="1" r:id="rId4"/>
    <sheet state="visible" name="Hoja1" sheetId="2" r:id="rId5"/>
  </sheets>
  <definedNames/>
  <calcPr/>
  <extLst>
    <ext uri="GoogleSheetsCustomDataVersion1">
      <go:sheetsCustomData xmlns:go="http://customooxmlschemas.google.com/" r:id="rId6" roundtripDataSignature="AMtx7midmSRpb6i3BXhty99PaKLVJGXr3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245">
      <text>
        <t xml:space="preserve">Se envía correo a la ips
======</t>
      </text>
    </comment>
    <comment authorId="0" ref="BA170">
      <text>
        <t xml:space="preserve">======
ID#AAAAkiGoebs
SST ARGATRANS    (2022-11-28 03:28:12)
el aceite lubricante usado se envía a la estación de servicio LG donde realizan el proceso de disposición</t>
      </text>
    </comment>
    <comment authorId="0" ref="AT180">
      <text>
        <t xml:space="preserve">======
ID#AAAAjLaR0eY
SST ARGATRANS    (2022-11-02 07:01:35)
NO ENCUENTRO PROCEDIMIENTO, SOLO HAY PROGRAMA</t>
      </text>
    </comment>
    <comment authorId="0" ref="AQ110">
      <text>
        <t xml:space="preserve">======
ID#AAAAjLjpQ4g
SST ARGATRANS    (2022-11-02 00:04:12)
pendiente fincas</t>
      </text>
    </comment>
    <comment authorId="0" ref="V243">
      <text>
        <t xml:space="preserve">======
ID#AAAAWzcy4eI
SST ARGATRANS    (2022-03-31 20:19:37)
Se envía correo a IPS para este control, evidencia ubicada en la carpeta 22. Profesiograma AÑO 2022 (DRIVE)</t>
      </text>
    </comment>
    <comment authorId="0" ref="R257">
      <text>
        <t xml:space="preserve">======
ID#AAAAU8osIS4
SST ARGATRANS    (2022-02-22 20:51:51)
Queda pendiente la gestión para los descansa pies ergonómico.</t>
      </text>
    </comment>
    <comment authorId="0" ref="C244">
      <text>
        <t xml:space="preserve">======
ID#AAAAVPPsKCY
Mario Baron    (2022-02-10 17:42:09)
Se cotiza para cambiar de IPS</t>
      </text>
    </comment>
    <comment authorId="0" ref="P96">
      <text>
        <t xml:space="preserve">======
ID#AAAAVO8D70c
SST    (2022-02-09 19:59:43)
Se reprograma el seguimiento a los ATS que inicialmente estaba previsto para el mes de Junio</t>
      </text>
    </comment>
    <comment authorId="0" ref="U59">
      <text>
        <t xml:space="preserve">======
ID#AAAAUi9N2ms
SST ARGATRANS    (2022-01-30 14:27:47)
seguimiento EMO juan carlos, Rafael, ismael, pedro Gómez y Prieto, juan</t>
      </text>
    </comment>
    <comment authorId="0" ref="C210">
      <text>
        <t xml:space="preserve">======
ID#AAAAUeq5gzI
Acer    (2022-01-22 14:31:23)
antes habría que hacer el procedimiento, formatos. Capacitación? Si señora, ya lo coloque, cuidado para cuando le coloques las metas, lo coloque en cumplimiento legal arriba</t>
      </text>
    </comment>
    <comment authorId="0" ref="C216">
      <text>
        <t xml:space="preserve">======
ID#AAAAUeq5gzM
lenovoprieto    (2022-01-22 14:31:23)
ESTO  COMO SE REALIZA, ES LO MISMO DE LA AUDITORIA???</t>
      </text>
    </comment>
    <comment authorId="0" ref="C188">
      <text>
        <t xml:space="preserve">======
ID#AAAAUeq5gzE
Acer    (2022-01-22 14:31:23)
esto se realiza cada semestre? Se aconseja, pero el tiempo de implementación es poco, creo que para iniciar dejémoslo cada año</t>
      </text>
    </comment>
    <comment authorId="0" ref="C123">
      <text>
        <t xml:space="preserve">======
ID#AAAAUeq5gy8
Acer    (2022-01-22 14:31:23)
esto se colocaría si hay un accidente? O debe tener alguna fecha. Si, se coloca solo si hay una fecha</t>
      </text>
    </comment>
    <comment authorId="0" ref="Z91">
      <text>
        <t xml:space="preserve">======
ID#AAAAUeq5gzA
lenovoprieto    (2022-01-22 14:31:23)
INSPECCIÓN DE POSTURAS CARGAS Y PAUSAS ACTIVAS</t>
      </text>
    </comment>
    <comment authorId="0" ref="AM91">
      <text>
        <t xml:space="preserve">======
ID#AAAAUeq5gy4
Acer    (2022-01-22 14:31:23)
POSTURAS</t>
      </text>
    </comment>
    <comment authorId="0" ref="V91">
      <text>
        <t xml:space="preserve">======
ID#AAAAUeq5gyw
lenovoprieto    (2022-01-22 14:31:23)
sustancias químicas</t>
      </text>
    </comment>
    <comment authorId="0" ref="C192">
      <text>
        <t xml:space="preserve">======
ID#AAAAUeq5gyk
lenovoprieto    (2022-01-22 14:31:23)
SE REALIZO EL FORMATO PARA LAS EVALUACIONES HASTA EL DIA 12 DE DICIEMBRE LO PUDE ENTREGAR AL ING Y QUEDARON EN REALIZAR LAS EVALUACIONES Y DESPUÉS DEL ANÁLISIS QUE SE HAGA DIJERON QUE SE INFORMABA A LOS TRABAJADORES</t>
      </text>
    </comment>
    <comment authorId="0" ref="AI91">
      <text>
        <t xml:space="preserve">======
ID#AAAAUeq5gyo
Acer    (2022-01-22 14:31:23)
EXTINTOR</t>
      </text>
    </comment>
    <comment authorId="0" ref="AV102">
      <text>
        <t xml:space="preserve">======
ID#AAAAUeq5gys
Acer    (2022-01-22 14:31:23)
simulacro Nacional</t>
      </text>
    </comment>
    <comment authorId="0" ref="AD93">
      <text>
        <t xml:space="preserve">======
ID#AAAAUeq5gyg
Acer    (2022-01-22 14:31:23)
CARGADOR</t>
      </text>
    </comment>
    <comment authorId="0" ref="AY91">
      <text>
        <t xml:space="preserve">======
ID#AAAAUeq5gyU
lenovoprieto    (2022-01-22 14:31:23)
inspección de posturas , cargas y pausas activas</t>
      </text>
    </comment>
    <comment authorId="0" ref="AU93">
      <text>
        <t xml:space="preserve">======
ID#AAAAUeq5gyY
Acer    (2022-01-22 14:31:23)
VEHÍCULO</t>
      </text>
    </comment>
    <comment authorId="0" ref="R91">
      <text>
        <t xml:space="preserve">======
ID#AAAAUeq5gyc
lenovoprieto    (2022-01-22 14:31:23)
EXTINTORES</t>
      </text>
    </comment>
    <comment authorId="0" ref="AL104">
      <text>
        <t xml:space="preserve">======
ID#AAAAUeq5gyI
Acer    (2022-01-22 14:31:23)
se realizo la eleccion de la brigadas de emergencia en diciembre</t>
      </text>
    </comment>
    <comment authorId="0" ref="AU91">
      <text>
        <t xml:space="preserve">======
ID#AAAAUeq5gyQ
Acer    (2022-01-22 14:31:23)
botiquin</t>
      </text>
    </comment>
    <comment authorId="0" ref="AJ93">
      <text>
        <t xml:space="preserve">======
ID#AAAAUeq5gyE
Acer    (2022-01-22 14:31:23)
inspección de instalaciones locativas</t>
      </text>
    </comment>
    <comment authorId="0" ref="BC91">
      <text>
        <t xml:space="preserve">======
ID#AAAAUeq5gx0
Acer    (2022-01-22 14:31:23)
inspección pre operacional a retroexcavadora Kobelco 210 mina Wilson cortes</t>
      </text>
    </comment>
    <comment authorId="0" ref="AQ91">
      <text>
        <t xml:space="preserve">======
ID#AAAAUeq5gx4
lenovoprieto    (2022-01-22 14:31:23)
sustancias químicas</t>
      </text>
    </comment>
    <comment authorId="0" ref="BC93">
      <text>
        <t xml:space="preserve">======
ID#AAAAUeq5gx8
Acer    (2022-01-22 14:31:23)
inspección de herramientas</t>
      </text>
    </comment>
    <comment authorId="0" ref="C184">
      <text>
        <t xml:space="preserve">======
ID#AAAAUeq5gxw
lenovoprieto    (2022-01-22 14:31:23)
CARO LA VERDAD ME CONFUNDÍ AL REALIZAR ESTO COMO TU ME DIJISTE, NO SE QUE DEBO SELECCIONAR TU ME PUEDES AYUDAR CON ESTO GRACIAS</t>
      </text>
    </comment>
    <comment authorId="0" ref="C173">
      <text>
        <t xml:space="preserve">======
ID#AAAAUeq5gxs
Acer    (2022-01-22 14:31:23)
a que hace referencia?, se refiere a tomar el cronograma y mirar que porcentaje de capacitación se cumplió y que por
centaje de trabajadores asistieron y si hay acciones de mejora</t>
      </text>
    </comment>
    <comment authorId="0" ref="AY93">
      <text>
        <t xml:space="preserve">======
ID#AAAAUeq5gxo
lenovoprieto    (2022-01-22 14:31:23)
inspección de cargador</t>
      </text>
    </comment>
    <comment authorId="0" ref="AY102">
      <text>
        <t xml:space="preserve">======
ID#AAAAUeq5gxU
Acer    (2022-01-22 14:31:23)
divulgación del plan de emergencias Y CAPACITACIÓN A BRIGADA
------
ID#AAAAjDO4xLk
SST ARGATRANS    (2022-11-16 03:18:04)
solo esta pendiente la capacitación</t>
      </text>
    </comment>
    <comment authorId="0" ref="V93">
      <text>
        <t xml:space="preserve">======
ID#AAAAUeq5gxY
lenovoprieto    (2022-01-22 14:31:23)
ORDEN Y ASEO</t>
      </text>
    </comment>
    <comment authorId="0" ref="K91">
      <text>
        <t xml:space="preserve">======
ID#AAAAUeq5gxc
lenovoprieto    (2022-01-22 14:31:23)
BOTIQUÍN</t>
      </text>
    </comment>
    <comment authorId="0" ref="K93">
      <text>
        <t xml:space="preserve">======
ID#AAAAUeq5gxg
lenovoprieto    (2022-01-22 14:31:23)
extintores</t>
      </text>
    </comment>
    <comment authorId="0" ref="AL105">
      <text>
        <t xml:space="preserve">======
ID#AAAAUeq5gxE
Acer    (2022-01-22 14:31:23)
Convocatoria por Whatsapp</t>
      </text>
    </comment>
    <comment authorId="0" ref="AM93">
      <text>
        <t xml:space="preserve">======
ID#AAAAUeq5gxI
Acer    (2022-01-22 14:31:23)
inspección a retroexcavadora</t>
      </text>
    </comment>
    <comment authorId="0" ref="AE91">
      <text>
        <t xml:space="preserve">======
ID#AAAAUeq5gxM
lenovoprieto    (2022-01-22 14:31:23)
INSPECCIÓN HERRAMIENTAS</t>
      </text>
    </comment>
    <comment authorId="0" ref="R93">
      <text>
        <t xml:space="preserve">======
ID#AAAAUeq5gxQ
lenovoprieto    (2022-01-22 14:31:23)
BOTIQUÍN</t>
      </text>
    </comment>
    <comment authorId="0" ref="C146">
      <text>
        <t xml:space="preserve">======
ID#AAAAUeq5gxA
lenovoprieto    (2022-01-22 14:31:23)
NO TODOS LOS TRABAJADORES LOS TIENEN SON COMO 6 PERSONAS QUE LO TIENEN</t>
      </text>
    </comment>
    <comment authorId="0" ref="AC91">
      <text>
        <t xml:space="preserve">======
ID#AAAAUeq5gw0
lenovoprieto    (2022-01-22 14:31:23)
BOTIQUÍN</t>
      </text>
    </comment>
    <comment authorId="0" ref="AQ93">
      <text>
        <t xml:space="preserve">======
ID#AAAAUeq5gw4
Acer    (2022-01-22 14:31:23)
ORDEN Y ASEO</t>
      </text>
    </comment>
    <comment authorId="0" ref="C161">
      <text>
        <t xml:space="preserve">======
ID#AAAAUeq5gw8
inge    (2022-01-22 14:31:23)
Se cambia de lugar, se sube de mejora</t>
      </text>
    </comment>
    <comment authorId="0" ref="Z93">
      <text>
        <t xml:space="preserve">======
ID#AAAAUeq5gwo
lenovoprieto    (2022-01-22 14:31:23)
SUSTANCIAS QUÍMICAS</t>
      </text>
    </comment>
    <comment authorId="0" ref="C148">
      <text>
        <t xml:space="preserve">======
ID#AAAAUeq5gws
lenovoprieto    (2022-01-22 14:31:23)
ESTE NO SE SI DEJAMOS EL QUE ESTA EN EL DOCUMENTO QUE NOS MOSTRO EL ING</t>
      </text>
    </comment>
    <comment authorId="0" ref="AE93">
      <text>
        <t xml:space="preserve">======
ID#AAAAUeq5gww
lenovoprieto    (2022-01-22 14:31:23)
posturas cargas y pausas activas</t>
      </text>
    </comment>
    <comment authorId="0" ref="C212">
      <text>
        <t xml:space="preserve">======
ID#AAAAUeq5gwc
Acer    (2022-01-22 14:31:23)
antes habría que hacer el procedimiento, formatos. Capacitación? Ya lo adicione</t>
      </text>
    </comment>
  </commentList>
  <extLst>
    <ext uri="GoogleSheetsCustomDataVersion1">
      <go:sheetsCustomData xmlns:go="http://customooxmlschemas.google.com/" r:id="rId1" roundtripDataSignature="AMtx7mh6X5qXMeT8Sn7Ibss8Zh2Af0fzew=="/>
    </ext>
  </extLst>
</comments>
</file>

<file path=xl/sharedStrings.xml><?xml version="1.0" encoding="utf-8"?>
<sst xmlns="http://schemas.openxmlformats.org/spreadsheetml/2006/main" count="1141" uniqueCount="289">
  <si>
    <t xml:space="preserve">     </t>
  </si>
  <si>
    <t>PLAN DE TRABAJO ANUAL, CRONOGRAMA Y SEGUIMIENTO DE ACTIVIDADES
SISTEMA DE GESTIÓN INTEGRAL  - SGSST</t>
  </si>
  <si>
    <t>Código GMC-F-08</t>
  </si>
  <si>
    <t>Versión. 03</t>
  </si>
  <si>
    <t>Elaboración 31/12/2020</t>
  </si>
  <si>
    <t xml:space="preserve"> </t>
  </si>
  <si>
    <t>Para la implementación de este Plan de trabajo se establecieron los Objetivos, Metas, Responsables, indicadores en el documento nominado Objetivos, Metas, Indicadores, Matriz de Eficiencia. Las actividades se priorizan acorde a la Matriz de peligros, resultados de estadísticas, Exámenes médicos ocupacionales y/o diagnóstico de salud y se sombrean con fondo azul.</t>
  </si>
  <si>
    <r>
      <rPr>
        <rFont val="Arial"/>
        <b/>
        <color theme="1"/>
        <sz val="12.0"/>
      </rPr>
      <t>FECHA DE ACTUALIZACIÓN</t>
    </r>
    <r>
      <rPr>
        <rFont val="Arial"/>
        <color theme="1"/>
        <sz val="12.0"/>
      </rPr>
      <t xml:space="preserve">: </t>
    </r>
  </si>
  <si>
    <t>PERIODO: AÑO 2023</t>
  </si>
  <si>
    <t>Cumplimiento mensual</t>
  </si>
  <si>
    <t>%</t>
  </si>
  <si>
    <t>Cumplimiento semanal</t>
  </si>
  <si>
    <t xml:space="preserve">Numero de Actividades Planeadas </t>
  </si>
  <si>
    <t>P</t>
  </si>
  <si>
    <t xml:space="preserve">Numero de Actividades Ejecutadas </t>
  </si>
  <si>
    <t>E</t>
  </si>
  <si>
    <t>Est.</t>
  </si>
  <si>
    <t>% Ejecutado al</t>
  </si>
  <si>
    <t>% Cumplimiento al</t>
  </si>
  <si>
    <t>CICLO</t>
  </si>
  <si>
    <t>#</t>
  </si>
  <si>
    <t>QUÉ</t>
  </si>
  <si>
    <t>RESPONSABLE</t>
  </si>
  <si>
    <t>RECURSOS</t>
  </si>
  <si>
    <t>META</t>
  </si>
  <si>
    <t>ENE</t>
  </si>
  <si>
    <t>FEB</t>
  </si>
  <si>
    <t>MAR</t>
  </si>
  <si>
    <t>ABR</t>
  </si>
  <si>
    <t>MAYO</t>
  </si>
  <si>
    <t>JULIO</t>
  </si>
  <si>
    <t>AGOSTO</t>
  </si>
  <si>
    <t>SEPTIEMBRE</t>
  </si>
  <si>
    <t>OCTUBRE</t>
  </si>
  <si>
    <t>NOVIEMBRE</t>
  </si>
  <si>
    <t>DICIEMBRE</t>
  </si>
  <si>
    <t>SEGUIMIENTO</t>
  </si>
  <si>
    <t>FECHA</t>
  </si>
  <si>
    <t>4 5</t>
  </si>
  <si>
    <t>PLANEAR</t>
  </si>
  <si>
    <t>Planificación del SG-SST</t>
  </si>
  <si>
    <t>TEC/TECNOLÓGICOS</t>
  </si>
  <si>
    <t>INFRAESTRUCTURA</t>
  </si>
  <si>
    <t>HUMANO</t>
  </si>
  <si>
    <t>1.2</t>
  </si>
  <si>
    <t xml:space="preserve"> Elaborar el Plan de Acción</t>
  </si>
  <si>
    <t>Coordinador SST y Gerencia</t>
  </si>
  <si>
    <t>Computador, programas (exel,word,etc) Impresora tinta, papel.</t>
  </si>
  <si>
    <t>Instalaciones de la empresa para realizar las actividades.</t>
  </si>
  <si>
    <t>Coordinador Sst, asesor</t>
  </si>
  <si>
    <t xml:space="preserve">Evaluar el cumplimiento del cronograma de actividades del Sistema de Gestión Integral (SGSST) </t>
  </si>
  <si>
    <t>Implementación efectiva SST de acuerdo a desarrollo del proyecto, 80% cumplimiento actividades planeadas mensuales.</t>
  </si>
  <si>
    <t>1.3</t>
  </si>
  <si>
    <t>Establecer los objetivos, metas e Indicadores de Gestión.</t>
  </si>
  <si>
    <t>Establecer el presupuesto</t>
  </si>
  <si>
    <t>Evaluar el cumplimiento del Presupuesto del Sistema de Gestión Integral</t>
  </si>
  <si>
    <t>Implementación efectiva del Presupuesto del, 80% o más del cumplimiento actividades planeadas mensuales.</t>
  </si>
  <si>
    <t>Asignar y comunicar responsabilidades documentada (Manual de Funciones y Procedimientos, Responsabilidades)</t>
  </si>
  <si>
    <t>Coordinador SST y Jefe de cada trabajador</t>
  </si>
  <si>
    <t>Marco Legal / Normativo Básico</t>
  </si>
  <si>
    <t>Actualización / Políticas &amp; Directrices (SO, Prevención drogas alcohol y cigarrillo</t>
  </si>
  <si>
    <t>Coordinador SST</t>
  </si>
  <si>
    <t>Evaluar la aplicación y cumplimiento de la legislación Nacional vigente aplicable a las actividades</t>
  </si>
  <si>
    <t>Cumplimiento del 100 % de la Normatividad legal aplicable en el periodo 2019.</t>
  </si>
  <si>
    <t>Elaborar y publicar el  Reglamento Interno de Trabajo</t>
  </si>
  <si>
    <t>Actualización Reglamento de Higiene y Seguridad</t>
  </si>
  <si>
    <t>2.4</t>
  </si>
  <si>
    <t>Seguimiento Reuniones Copasst</t>
  </si>
  <si>
    <t>2.5</t>
  </si>
  <si>
    <t>Identificación, actualización y cumplimiento de Req. Legales.</t>
  </si>
  <si>
    <t>Actualizar el Manual o Guía del SG-SST.</t>
  </si>
  <si>
    <t>Actualizar el procedimiento de proveedores y contratista acorde al decreto  1072 y socializarlo</t>
  </si>
  <si>
    <t>Actualizar el procedimiento Gestión del cambio y socializarlo con los trabajadores y COPASST</t>
  </si>
  <si>
    <t>Llevar el control de documentos y registros del SG-SST</t>
  </si>
  <si>
    <t>Actualizar el  procedimiento de identificación de requisitos legales, capacitar y verificar matriz</t>
  </si>
  <si>
    <t>HACER</t>
  </si>
  <si>
    <t>Subprograma de Medicina Preventiva y del Trabajo (SVE)</t>
  </si>
  <si>
    <t>Examen Medico Ocupacional de Ingreso- Egreso</t>
  </si>
  <si>
    <t>ENTIDAD EXTERNA</t>
  </si>
  <si>
    <t>Mantener la ocurrencia de hipoacusia neurosensorial en 1 o menos</t>
  </si>
  <si>
    <t>Seguimiento y aprobación por el médico del profesiograma</t>
  </si>
  <si>
    <t>Mantener la ocurrencia de enfermedad profesional en 1 o menos de 1 (uno)</t>
  </si>
  <si>
    <t>Examen  Medico Ocupacional Periódicos y diagnóstico</t>
  </si>
  <si>
    <t>Mantener la ocurrencia de nuevo casos  patología osteomuscular en 1 o menos</t>
  </si>
  <si>
    <t>Elaborar el procedimiento para efectuar el diagnóstico de salud y EMO</t>
  </si>
  <si>
    <t>Gerente y Coordinador SST</t>
  </si>
  <si>
    <t xml:space="preserve">Solicitar el diagnóstico a la IPS </t>
  </si>
  <si>
    <t>Cumplir con el 80% o más de las acciones correctivas, preventivas o de mejora establecidas.</t>
  </si>
  <si>
    <t>Seguimiento recomendaciones EMO</t>
  </si>
  <si>
    <t>Garantizar la integridad física y mental de los trabajadores</t>
  </si>
  <si>
    <t>Actualización del SVE Osteomuscular</t>
  </si>
  <si>
    <t>Cumplir efectivamente con el 80% o más con el cronograma del SVE</t>
  </si>
  <si>
    <t>Evaluación riesgo psicosocial</t>
  </si>
  <si>
    <t>Plan de acción de recomendaciones Evaluación Psicosocial</t>
  </si>
  <si>
    <t xml:space="preserve">Determinar el estado de salud de los trabajadores  e identificar la morbilidad ocupacional por patología osteomuscular, asociado con la manipulación de cargas y posturas inadecuadas. </t>
  </si>
  <si>
    <t>Desinfección Empresarial</t>
  </si>
  <si>
    <t>Representante Copasst, Trabajadores</t>
  </si>
  <si>
    <t>Favorecer el adecuado disposición de los residuos sólidos</t>
  </si>
  <si>
    <t xml:space="preserve">Análisis de Indicadores de Ausentismo </t>
  </si>
  <si>
    <t>Mantener el ausentismo menor al 5%</t>
  </si>
  <si>
    <t xml:space="preserve">    </t>
  </si>
  <si>
    <t>Subprograma de Seguridad Industrial</t>
  </si>
  <si>
    <t>4.1</t>
  </si>
  <si>
    <t>Elaboración Procedimiento Identificación, evaluación y control de Peligros</t>
  </si>
  <si>
    <t>Mantener la ocurrencia de accidentes de trabajo en 1(uno) o menos de uno</t>
  </si>
  <si>
    <t>4.2</t>
  </si>
  <si>
    <t>Revisar y  Actualizar la Matriz de peligros y evaluación de riesgos con participación de los trabajadores incluir los de fincas</t>
  </si>
  <si>
    <t>Implementar el 80% o más de las recomendaciones provenientes de los accidentes o incidentes de trabajo</t>
  </si>
  <si>
    <t>4.3</t>
  </si>
  <si>
    <t>Seguimiento a los  Controles según la Matriz de peligros y evaluación de riesgos</t>
  </si>
  <si>
    <t>Implementar el 80% o más de las medidas de intervención establecidos en la Matriz de peligros</t>
  </si>
  <si>
    <t>4.4</t>
  </si>
  <si>
    <t>Revisar y actualizar el Programa de Inspecciones de seguridad</t>
  </si>
  <si>
    <t>Implementación efectiva del programa de inspecciones  al 80% o mas del cumplimiento de actividades planeadas</t>
  </si>
  <si>
    <t>Implementación del Programa de Inspecciones de seguridad</t>
  </si>
  <si>
    <t>4.5</t>
  </si>
  <si>
    <t>Inspección pre operacional Vehículos y Maquinaría (1 tracto mula, 1 volquetas doble troque , 1 camioneta de platón, 1 cargador y 2 excavadoras y operarios externos. Llevar registro de mantenimiento rutinario</t>
  </si>
  <si>
    <t>Coordinador SST
Responsable del vehículo</t>
  </si>
  <si>
    <t>p</t>
  </si>
  <si>
    <t>4.6</t>
  </si>
  <si>
    <t>Inspección uso de EPP (mensuales) incluye trabajadores de fincas y mina</t>
  </si>
  <si>
    <t>4.7</t>
  </si>
  <si>
    <t>Inspección de Orden y aseo (mensual) se incluye Fincas</t>
  </si>
  <si>
    <t>4.8</t>
  </si>
  <si>
    <t>Inspecciones Locativas, Acopio, Fincas, Mina, Lavadero</t>
  </si>
  <si>
    <t>Computador, programas (exel,word,etc) Impresora tinta, papel, internet</t>
  </si>
  <si>
    <t>Instalaciones de la empresa para realizar las actividades.o por medio de videollamada</t>
  </si>
  <si>
    <t>4.9</t>
  </si>
  <si>
    <t>Inspecciones SST diferentes a las rutinarias (mensuales)(Botiquín, posturas, herramientas, extintores, camillas, sustancias químicas) y de los vehículos tanto internos como externos</t>
  </si>
  <si>
    <t>Inspecciones de COPASST</t>
  </si>
  <si>
    <t xml:space="preserve">Re-Inducción SST General de Personal
</t>
  </si>
  <si>
    <t>Elaborar, hacer seguimiento y Divulgar los Procedimientos de Trabajo seguro (ATS o ARO), incluir seguridad vial y fincas.</t>
  </si>
  <si>
    <t xml:space="preserve">Reducir costos en a 1% o menos por perdidas ocasionadas en AT </t>
  </si>
  <si>
    <t xml:space="preserve">Verificación entrega y uso de EPP según programación </t>
  </si>
  <si>
    <t>Representante Copasst Trabajadores</t>
  </si>
  <si>
    <t xml:space="preserve">   </t>
  </si>
  <si>
    <t>Actualizar el Plan de Emergencias</t>
  </si>
  <si>
    <t>Coordinador SST y Brigadista</t>
  </si>
  <si>
    <r>
      <rPr>
        <rFont val="Arial"/>
        <color theme="1"/>
        <sz val="9.0"/>
      </rPr>
      <t>Implementación</t>
    </r>
    <r>
      <rPr>
        <rFont val="Arial"/>
        <color theme="1"/>
        <sz val="9.0"/>
      </rPr>
      <t xml:space="preserve"> Plan de Emergencias (capacitación, simulacro, inspecciones elementos)</t>
    </r>
  </si>
  <si>
    <t>Capacitar al 80% o más de las trabajadores programados a capacitar</t>
  </si>
  <si>
    <t>Conformación / Actualización Brigadas de Emergencia</t>
  </si>
  <si>
    <t>Inventario de Productos químicos de uso. Se incluyen las fincas</t>
  </si>
  <si>
    <t>Implementación efectiva del SST de acuerdo a desarrollo del proyecto, 80% cumplimiento actividades planeadas mensuales.</t>
  </si>
  <si>
    <t>Elaborar el Procedimiento manejo de sustancias químicas (peligrosas)</t>
  </si>
  <si>
    <t>Rotulación y etiquetado de las sustancias químicas y vehículos, incluyendo fincas</t>
  </si>
  <si>
    <t>Actualización del Programas de Mantenimiento y socialización</t>
  </si>
  <si>
    <t>Coordinador SST, responsable del vehículo, maquina o equipo</t>
  </si>
  <si>
    <t>Cumplir con el 90% o mas de las actividades del programa de mantenimiento</t>
  </si>
  <si>
    <t>Elaboración de la Lista de Equipos, maquinas y herramientas</t>
  </si>
  <si>
    <t xml:space="preserve">Implementación Programa de Mantenimiento </t>
  </si>
  <si>
    <t>Elaborar hojas de vida con sus registros de mantenimiento</t>
  </si>
  <si>
    <t>Realizar el control a los mantenimientos en el formato seguimiento mantenimiento vehículos pesados</t>
  </si>
  <si>
    <t>Actualizar el procedimiento de investigación de accidentes e incidentes la identificación documentación de deficiencias en el SGSST</t>
  </si>
  <si>
    <t>Reportar e investigar los incidentes y accidentes de trabajo</t>
  </si>
  <si>
    <t>Implementación Plan Estratégico de Seguridad Vial</t>
  </si>
  <si>
    <t>5.1</t>
  </si>
  <si>
    <t>Revisar y Actualizar el documento del Programa de Seguridad Vial</t>
  </si>
  <si>
    <t>Fortalecer el componente humano en materia de seguridad vial, a través de procesos de sensibilización y capacitación</t>
  </si>
  <si>
    <t>Implementación efectiva del Cronograma de SST de acuerdo a desarrollo del proyecto, 80% cumplimiento actividades planeadas mensuales.</t>
  </si>
  <si>
    <t>5.2</t>
  </si>
  <si>
    <t>Elaborar la Política del Plan de Seguridad Vial socializarla y publicarla</t>
  </si>
  <si>
    <t>5.3</t>
  </si>
  <si>
    <t>Elaborar el Acta del Comité de Seguridad Vial</t>
  </si>
  <si>
    <t xml:space="preserve">                     </t>
  </si>
  <si>
    <t>5.4</t>
  </si>
  <si>
    <t>Actualizar el procedimiento de identificación de peligros, evaluación y control de riesgos Viales y realizar la identificación de los mismos</t>
  </si>
  <si>
    <t>5.5</t>
  </si>
  <si>
    <t>5.6</t>
  </si>
  <si>
    <t>Hacer seguimiento al cumplimiento de la contratación de vehículos y conductores</t>
  </si>
  <si>
    <t>Coordinador SST y Encargado de Recursos humanos</t>
  </si>
  <si>
    <t>5.7</t>
  </si>
  <si>
    <t>Actualiza la encuesta para el diagnóstico</t>
  </si>
  <si>
    <t>5.10</t>
  </si>
  <si>
    <t>Seguimiento a los indicadores del SG-SST los indicadores del programa de seguridad Vial.</t>
  </si>
  <si>
    <t>5.11</t>
  </si>
  <si>
    <t>5.12</t>
  </si>
  <si>
    <t>Recopilación de la información de los conductores</t>
  </si>
  <si>
    <t>5.13</t>
  </si>
  <si>
    <t>5.14</t>
  </si>
  <si>
    <t>Revisión formato hojas de vida acorde al requisito PESV y entregarlos</t>
  </si>
  <si>
    <t>5.15</t>
  </si>
  <si>
    <t>5.16</t>
  </si>
  <si>
    <t>Verificación de comparendos de los conductores o infracciones de transito</t>
  </si>
  <si>
    <t xml:space="preserve">Fortalecer la gestión en materia de seguridad vial </t>
  </si>
  <si>
    <t>5.17</t>
  </si>
  <si>
    <t>5.18</t>
  </si>
  <si>
    <t>Realización de los exámenes periódicos incluyendo los psicosensometricos de los conductores</t>
  </si>
  <si>
    <t>5.19</t>
  </si>
  <si>
    <t>5.20</t>
  </si>
  <si>
    <t>Revisar y actualizar el ruto grama y socializarlo con los trabajadores.</t>
  </si>
  <si>
    <t>5.21</t>
  </si>
  <si>
    <t>5.22</t>
  </si>
  <si>
    <t xml:space="preserve">Realizar la auditoría incluyendo el tema de seguridad vial </t>
  </si>
  <si>
    <t>5.23</t>
  </si>
  <si>
    <t>Subprograma de Higiene Industrial</t>
  </si>
  <si>
    <t>Realizar mediciones Higiénicas sílice</t>
  </si>
  <si>
    <t>Reducir los niveles de exposición a ruido hasta donde sea razonablemente posible, mediante la aplicación de métodos de control administrativos y de ingeniería o el uso de protección auditiva en los trabajadores.</t>
  </si>
  <si>
    <t>Evaluar al 80% o más de los trabajadores expuestos posturas inadecuada, manipulación de cargas  y  ruido en los puestos de trabajo</t>
  </si>
  <si>
    <t>Dotación de Líquido para Hidratación trabajador y protector solar</t>
  </si>
  <si>
    <t xml:space="preserve">Realizar Pausas Activas y llevar el registro. </t>
  </si>
  <si>
    <t>Coordinador de áreas</t>
  </si>
  <si>
    <t>Implementar medidas de control para los factores de riesgos identificados como alta y media prioridad.</t>
  </si>
  <si>
    <t>Mantener la ocurrencia de patología osteomuscular en 1 o menos</t>
  </si>
  <si>
    <t>6.5</t>
  </si>
  <si>
    <t>Realizar el plan de acción de las mediciones higienicas</t>
  </si>
  <si>
    <t>Coordinador de SST</t>
  </si>
  <si>
    <t>7.1</t>
  </si>
  <si>
    <t>Actualización del programa de motivación e incentivos</t>
  </si>
  <si>
    <t>Director Administrativo</t>
  </si>
  <si>
    <t>7.3</t>
  </si>
  <si>
    <t>Celebración evento especial</t>
  </si>
  <si>
    <t>GERENCIA</t>
  </si>
  <si>
    <t>Subprograma de Gestión Ambiental</t>
  </si>
  <si>
    <t>Llevar formato de registro y control de los residuos</t>
  </si>
  <si>
    <t>Director ambiental</t>
  </si>
  <si>
    <t>Capacitar al 90% o más de los trabajadores sobre la adecuada disposición de los residuos</t>
  </si>
  <si>
    <t>Actualizar documento de manejo de residuos</t>
  </si>
  <si>
    <t>Seguimiento  y disposición de  residuos peligrosos</t>
  </si>
  <si>
    <t>Cumplir efectivamente con el 80% o más con el cronograma de capacitación a nivel ambiental</t>
  </si>
  <si>
    <t>Programa de Capacitación / Entrenamiento en SST</t>
  </si>
  <si>
    <t>8.1</t>
  </si>
  <si>
    <t>Evaluación del Programa de Capacitación / Entrenamiento</t>
  </si>
  <si>
    <t xml:space="preserve">Capacitar a la población trabajadora en la identificación y control de los riesgos expuestos. </t>
  </si>
  <si>
    <t>8.2</t>
  </si>
  <si>
    <t>Programar capacitaciones según necesidad</t>
  </si>
  <si>
    <t>8.3</t>
  </si>
  <si>
    <t>Verificar la efectividad de las capacitaciones</t>
  </si>
  <si>
    <t>VERIFICAR</t>
  </si>
  <si>
    <t>MEJORAMIENTO CONTINUO</t>
  </si>
  <si>
    <t>Seguimiento al programa de  Mantenimiento, etc.)</t>
  </si>
  <si>
    <t>Seguimiento a los procedimientos SST (ATS, analisis procedimientos seguros de trabajo, explotación minera)</t>
  </si>
  <si>
    <t>Realizar seguimiento al procedimiento de EPP</t>
  </si>
  <si>
    <t>Realizar seguimiento al programa de Orden y Aseo e incluir Vehículos</t>
  </si>
  <si>
    <t>Análisis de indicadores y de cumplimiento de objetivos</t>
  </si>
  <si>
    <t>Evaluación a proveedores</t>
  </si>
  <si>
    <t>Aux Admón.-AUX-contable</t>
  </si>
  <si>
    <t>Presentar menos de 2 quejas por semestre, y que ninguna presente un alto impacto en el desarrollo de los contratos, ordenes de servicio u trabajos en curso.</t>
  </si>
  <si>
    <t>Evaluación de desempeño y socialización con los trabajadores</t>
  </si>
  <si>
    <t>Análisis de resultados de evaluación de desempeño</t>
  </si>
  <si>
    <t>Realizar seguimiento al procedimiento de medición y seguimiento</t>
  </si>
  <si>
    <t>Actualizar el  Procedimiento de Acciones Preventivas / Correctivas</t>
  </si>
  <si>
    <t>Efectuar seguimiento de Acciones Correctivas y Preventivas</t>
  </si>
  <si>
    <t>Garantizar la oportuna identificación de acciones de mejora del desempeño SST</t>
  </si>
  <si>
    <t>Realizar auditorias internas</t>
  </si>
  <si>
    <t>PERSONAL CERTIFICADO</t>
  </si>
  <si>
    <t xml:space="preserve">Cumplimiento del 100 % de la Normatividad legal aplicable en el periodo </t>
  </si>
  <si>
    <t>Realizar el análisis de causas de la auditorias internas y seguimiento a las acciones correctivas</t>
  </si>
  <si>
    <t>Realizar seguimiento al presupuesto</t>
  </si>
  <si>
    <t>Coordinador SST y Auxiliar Contable</t>
  </si>
  <si>
    <t>Realizar seguimiento al cronograma SG-SST</t>
  </si>
  <si>
    <t>Realizar seguimiento a las gestiones de cambio</t>
  </si>
  <si>
    <t>Realizar seguimiento al profesiograma</t>
  </si>
  <si>
    <t>Seguimiento al Programa de Gestión de Riesgo Vial</t>
  </si>
  <si>
    <t>Coordinador SST y Director Minería</t>
  </si>
  <si>
    <t>Realizar revisión por la dirección y rendición de cuentas acorde decreto 1072 de 2015</t>
  </si>
  <si>
    <t>Seguimiento al cumplimiento del chek list del protocolo de bioseguirdad</t>
  </si>
  <si>
    <t>Registro de Ausentismo</t>
  </si>
  <si>
    <t>ACTUAR</t>
  </si>
  <si>
    <t>Plan de Mejora revisión  por la dirección del 2 de OCTUBRE del 2021</t>
  </si>
  <si>
    <t>Hacer la cotización y enviarla a aprobación de la certificación RETIE</t>
  </si>
  <si>
    <t>Pasante SST, asesor</t>
  </si>
  <si>
    <t xml:space="preserve">Realizar el seguimiento a los EMO de las personas que presenten recomendación de hipertensión </t>
  </si>
  <si>
    <t>Hacerle revisión y continuar con la implementación del SVE Cardiovascular</t>
  </si>
  <si>
    <t>Realizar un comunicado sobre solicitar los permisos en el formato de comunicado interno, publicarlo frente a la ventanilla y hacer firmar el recibido</t>
  </si>
  <si>
    <t>Acciones correctivas de la revisión de la auditoria del mes de diciembre del 2022</t>
  </si>
  <si>
    <t>Incluir en el registro de las capacitaciones e inducción el lugar de las memorías</t>
  </si>
  <si>
    <t>Aclarar en el protocolo que en caso de un positivo COVID-19 los tiempos de aislamiento serán aquellos indicados por la EPS quien a su vez cumple con las recomendaciones de la OMS.</t>
  </si>
  <si>
    <t>Se recomienda Incluir gráficas de los indicadores en informes gerenciales.</t>
  </si>
  <si>
    <t>Revisar que se incluyó la circular 0071 del 30 noviembre con soporte en la matriz de requisitos legales</t>
  </si>
  <si>
    <t>Avalar los repuestos según criterio escrito y explícito del experto acreditado que realiza el mantenimiento sea una persona o una entidad y corroborada contra el manual de fábrica de cada vehículo.</t>
  </si>
  <si>
    <t xml:space="preserve">Realiza seguimiento con IPS de casos en los que los trabajadores presenten Hipertensión y sobrepeso especialmente con los conductores ya que es una condición que establece un alto riesgo de siniestro en el sector y actividades de transporte. </t>
  </si>
  <si>
    <t>Realizar reunión con la IPS para revisión de los profesiogramas versus exámenes de ingreso.</t>
  </si>
  <si>
    <t>PRESENTAR Análisis / consolidado de restricciones y recomendaciones médico/laborales de la EPS ARL del personal. Comunicación al trabajador de restricciones / recomendaciones. Acatamiento y seguimiento a restricciones y recomendaciones. Adecuación de métodos de trabajo.
Adecuación de puestos de trabajo. Seguimiento a casos que requieren calificación de origen laboral o por perdida de capacidad laboral. Bases de datos sobre recomendaciones
/restricciones medico laborales Actas de reunión y seguimiento, Soportes de notificación / capacitación al personal, Soportes implementación de
recomendaciones y controles en puestos de trabajo</t>
  </si>
  <si>
    <t>PRESENTAR Procedimiento de selección y evaluación de contratistas y proveedores, Soportes de selección / evaluación proveedores y/o contratistas
entre ellos: Proveedor de SG-SST, ARL, Extintores, EPP y cualquier otro que pueda afectar eldesarrollo del SG-SST.</t>
  </si>
  <si>
    <t>Reforzar las campañas de estilos de vida y trabajo saludable y enfocarlas al riesgo cardiovascular y sobrepeso para minimizar los posibles riesgos de infarto especialmente en el cargo de conductor de vehículo y operarios de maquinaria y herramientas.</t>
  </si>
  <si>
    <t xml:space="preserve">ACCIONES CORRECTIVAS  DE  LOS ESTANDARES MINIMOS </t>
  </si>
  <si>
    <t>REALIZAR EL SEGUIMIENTO AL CUMPLIMIENTO DE LOS INDICADORES AL 31 DE DICIEMBRE DEL 2022 (MATRIZ DE OBJETIVOS, METAS E INDICADORES)</t>
  </si>
  <si>
    <t>REALIZAR LA RENDICIÓN DE CUENTAS DE COPASST, COMITÉ DE CONVIVENCIA Y BRIGADISTA</t>
  </si>
  <si>
    <t>DESARROLLAR LA ACCIONES ESTABLECIDAS EN LA EVALUACIÓN DE LAS CONDICIONES ERGONÓMICAS</t>
  </si>
  <si>
    <t xml:space="preserve">Responsable del SG-SST gerencias , los comites de convivencia y copasst con curso 50 virtual. con el certificado emitido por el Ministerio de Trabajo o institución delegada para tal fin.
</t>
  </si>
  <si>
    <t>REALIZAR LA EVALUACIÓN DE PROVEEDORES Y CONTRATISTAS</t>
  </si>
  <si>
    <t xml:space="preserve">ANÁLISIS AL SEGUIMIENTO PLAN DE ACCIÓN: </t>
  </si>
  <si>
    <t>Fecha de Elaboración y aprobación diciembre 2022</t>
  </si>
  <si>
    <t>Elaboro :  Departamento de SST  / Mario Hernan Pulido Baron / Auxiliar SST</t>
  </si>
  <si>
    <t>Firma Elaboración.</t>
  </si>
  <si>
    <t>Revisó:  Jenny Carolina Briceño/ Asesor SST</t>
  </si>
  <si>
    <t>Firma de Revisión:</t>
  </si>
  <si>
    <t>Aprobó. Luis Prieto/ Gerente</t>
  </si>
  <si>
    <t>Firma Aprobación: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</si>
</sst>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32">
    <font>
      <sz val="10.0"/>
      <color rgb="FF000000"/>
      <name val="Calibri"/>
      <scheme val="minor"/>
    </font>
    <font>
      <sz val="10.0"/>
      <color theme="1"/>
      <name val="Arial"/>
    </font>
    <font/>
    <font>
      <b/>
      <sz val="12.0"/>
      <color theme="0"/>
      <name val="Arial"/>
    </font>
    <font>
      <sz val="8.0"/>
      <color rgb="FF262626"/>
      <name val="Arial"/>
    </font>
    <font>
      <sz val="12.0"/>
      <color theme="1"/>
      <name val="Arial"/>
    </font>
    <font>
      <b/>
      <sz val="16.0"/>
      <color theme="1"/>
      <name val="Arial"/>
    </font>
    <font>
      <sz val="9.0"/>
      <color theme="1"/>
      <name val="Bodoni"/>
    </font>
    <font>
      <sz val="12.0"/>
      <color theme="1"/>
      <name val="Bodoni"/>
    </font>
    <font>
      <b/>
      <sz val="12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b/>
      <sz val="30.0"/>
      <color theme="1"/>
      <name val="Arial"/>
    </font>
    <font>
      <b/>
      <sz val="8.0"/>
      <color theme="1"/>
      <name val="Arial"/>
    </font>
    <font>
      <sz val="11.0"/>
      <color theme="1"/>
      <name val="Arial"/>
    </font>
    <font>
      <b/>
      <sz val="8.0"/>
      <color rgb="FF000000"/>
      <name val="Arial"/>
    </font>
    <font>
      <sz val="8.0"/>
      <color rgb="FFFFFFFF"/>
      <name val="Arial"/>
    </font>
    <font>
      <sz val="8.0"/>
      <color theme="0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>
      <sz val="10.0"/>
      <color rgb="FF00FF00"/>
      <name val="Arial"/>
    </font>
    <font>
      <sz val="22.0"/>
      <color theme="1"/>
      <name val="Arial"/>
    </font>
    <font>
      <sz val="24.0"/>
      <color theme="1"/>
      <name val="Arial"/>
    </font>
    <font>
      <b/>
      <sz val="8.0"/>
      <color theme="0"/>
      <name val="Arial"/>
    </font>
    <font>
      <sz val="10.0"/>
      <color theme="1"/>
      <name val="Calibri"/>
    </font>
    <font>
      <sz val="10.0"/>
      <color rgb="FFF3F3F3"/>
      <name val="Arial"/>
    </font>
    <font>
      <b/>
      <sz val="11.0"/>
      <color theme="1"/>
      <name val="Arial"/>
    </font>
    <font>
      <b/>
      <sz val="18.0"/>
      <color theme="1"/>
      <name val="Arial"/>
    </font>
    <font>
      <sz val="18.0"/>
      <color theme="1"/>
      <name val="Arial"/>
    </font>
    <font>
      <b/>
      <i/>
      <sz val="18.0"/>
      <color theme="1"/>
      <name val="Arial"/>
    </font>
    <font>
      <i/>
      <sz val="18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DC63F"/>
        <bgColor rgb="FF8DC63F"/>
      </patternFill>
    </fill>
    <fill>
      <patternFill patternType="solid">
        <fgColor theme="0"/>
        <bgColor theme="0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E36C09"/>
        <bgColor rgb="FFE36C09"/>
      </patternFill>
    </fill>
    <fill>
      <patternFill patternType="solid">
        <fgColor rgb="FFCC66FF"/>
        <bgColor rgb="FFCC66FF"/>
      </patternFill>
    </fill>
    <fill>
      <patternFill patternType="solid">
        <fgColor rgb="FF7F7F7F"/>
        <bgColor rgb="FF7F7F7F"/>
      </patternFill>
    </fill>
    <fill>
      <patternFill patternType="solid">
        <fgColor rgb="FF31859B"/>
        <bgColor rgb="FF31859B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3366FF"/>
        <bgColor rgb="FF3366FF"/>
      </patternFill>
    </fill>
    <fill>
      <patternFill patternType="solid">
        <fgColor rgb="FF205867"/>
        <bgColor rgb="FF205867"/>
      </patternFill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rgb="FFA8B90B"/>
        <bgColor rgb="FFA8B90B"/>
      </patternFill>
    </fill>
    <fill>
      <patternFill patternType="solid">
        <fgColor rgb="FF990099"/>
        <bgColor rgb="FF990099"/>
      </patternFill>
    </fill>
    <fill>
      <patternFill patternType="solid">
        <fgColor rgb="FFEFEFEF"/>
        <bgColor rgb="FFEFEFEF"/>
      </patternFill>
    </fill>
  </fills>
  <borders count="8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C0C0C0"/>
      </right>
      <top style="thin">
        <color rgb="FFC0C0C0"/>
      </top>
      <bottom/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3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4" fontId="1" numFmtId="0" xfId="0" applyBorder="1" applyFill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0" xfId="0" applyAlignment="1" applyBorder="1" applyFont="1">
      <alignment horizontal="center"/>
    </xf>
    <xf borderId="8" fillId="4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14" fillId="2" fontId="1" numFmtId="0" xfId="0" applyBorder="1" applyFont="1"/>
    <xf borderId="15" fillId="2" fontId="1" numFmtId="0" xfId="0" applyBorder="1" applyFont="1"/>
    <xf borderId="16" fillId="5" fontId="1" numFmtId="0" xfId="0" applyAlignment="1" applyBorder="1" applyFill="1" applyFont="1">
      <alignment vertical="center"/>
    </xf>
    <xf borderId="17" fillId="0" fontId="2" numFmtId="0" xfId="0" applyBorder="1" applyFont="1"/>
    <xf borderId="18" fillId="0" fontId="2" numFmtId="0" xfId="0" applyBorder="1" applyFont="1"/>
    <xf borderId="8" fillId="5" fontId="1" numFmtId="0" xfId="0" applyAlignment="1" applyBorder="1" applyFont="1">
      <alignment vertical="center"/>
    </xf>
    <xf borderId="8" fillId="2" fontId="5" numFmtId="0" xfId="0" applyBorder="1" applyFont="1"/>
    <xf borderId="19" fillId="2" fontId="6" numFmtId="164" xfId="0" applyAlignment="1" applyBorder="1" applyFont="1" applyNumberFormat="1">
      <alignment horizontal="center" vertical="center"/>
    </xf>
    <xf borderId="16" fillId="2" fontId="1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vertical="center"/>
    </xf>
    <xf borderId="8" fillId="6" fontId="1" numFmtId="0" xfId="0" applyBorder="1" applyFill="1" applyFont="1"/>
    <xf borderId="8" fillId="6" fontId="5" numFmtId="0" xfId="0" applyBorder="1" applyFont="1"/>
    <xf borderId="20" fillId="0" fontId="2" numFmtId="0" xfId="0" applyBorder="1" applyFont="1"/>
    <xf borderId="8" fillId="6" fontId="1" numFmtId="0" xfId="0" applyAlignment="1" applyBorder="1" applyFont="1">
      <alignment vertical="center"/>
    </xf>
    <xf borderId="8" fillId="6" fontId="7" numFmtId="0" xfId="0" applyBorder="1" applyFont="1"/>
    <xf borderId="15" fillId="2" fontId="5" numFmtId="0" xfId="0" applyBorder="1" applyFont="1"/>
    <xf borderId="21" fillId="0" fontId="2" numFmtId="0" xfId="0" applyBorder="1" applyFont="1"/>
    <xf borderId="8" fillId="2" fontId="5" numFmtId="164" xfId="0" applyAlignment="1" applyBorder="1" applyFont="1" applyNumberFormat="1">
      <alignment horizontal="left" vertical="center"/>
    </xf>
    <xf borderId="8" fillId="2" fontId="5" numFmtId="0" xfId="0" applyAlignment="1" applyBorder="1" applyFont="1">
      <alignment vertical="center"/>
    </xf>
    <xf borderId="8" fillId="2" fontId="8" numFmtId="0" xfId="0" applyBorder="1" applyFont="1"/>
    <xf borderId="8" fillId="2" fontId="9" numFmtId="0" xfId="0" applyBorder="1" applyFont="1"/>
    <xf borderId="8" fillId="4" fontId="5" numFmtId="0" xfId="0" applyBorder="1" applyFont="1"/>
    <xf borderId="14" fillId="2" fontId="5" numFmtId="0" xfId="0" applyBorder="1" applyFont="1"/>
    <xf borderId="8" fillId="6" fontId="1" numFmtId="0" xfId="0" applyAlignment="1" applyBorder="1" applyFont="1">
      <alignment horizontal="right"/>
    </xf>
    <xf borderId="8" fillId="6" fontId="1" numFmtId="164" xfId="0" applyAlignment="1" applyBorder="1" applyFont="1" applyNumberFormat="1">
      <alignment horizontal="left" vertical="center"/>
    </xf>
    <xf borderId="16" fillId="6" fontId="10" numFmtId="164" xfId="0" applyAlignment="1" applyBorder="1" applyFont="1" applyNumberFormat="1">
      <alignment horizontal="center" vertical="center"/>
    </xf>
    <xf borderId="8" fillId="6" fontId="10" numFmtId="164" xfId="0" applyAlignment="1" applyBorder="1" applyFont="1" applyNumberFormat="1">
      <alignment vertical="center"/>
    </xf>
    <xf borderId="8" fillId="2" fontId="1" numFmtId="0" xfId="0" applyBorder="1" applyFont="1"/>
    <xf borderId="8" fillId="2" fontId="1" numFmtId="0" xfId="0" applyAlignment="1" applyBorder="1" applyFont="1">
      <alignment horizontal="right"/>
    </xf>
    <xf borderId="8" fillId="2" fontId="1" numFmtId="164" xfId="0" applyAlignment="1" applyBorder="1" applyFont="1" applyNumberFormat="1">
      <alignment horizontal="left" vertical="center"/>
    </xf>
    <xf borderId="8" fillId="2" fontId="7" numFmtId="0" xfId="0" applyBorder="1" applyFont="1"/>
    <xf borderId="8" fillId="2" fontId="1" numFmtId="164" xfId="0" applyBorder="1" applyFont="1" applyNumberFormat="1"/>
    <xf borderId="4" fillId="6" fontId="11" numFmtId="0" xfId="0" applyAlignment="1" applyBorder="1" applyFont="1">
      <alignment horizontal="center" vertical="center"/>
    </xf>
    <xf borderId="5" fillId="6" fontId="11" numFmtId="9" xfId="0" applyAlignment="1" applyBorder="1" applyFont="1" applyNumberFormat="1">
      <alignment horizontal="center" vertical="center"/>
    </xf>
    <xf borderId="22" fillId="0" fontId="2" numFmtId="0" xfId="0" applyBorder="1" applyFont="1"/>
    <xf borderId="23" fillId="6" fontId="11" numFmtId="9" xfId="0" applyAlignment="1" applyBorder="1" applyFont="1" applyNumberFormat="1">
      <alignment horizontal="center" vertical="center"/>
    </xf>
    <xf borderId="24" fillId="0" fontId="2" numFmtId="0" xfId="0" applyBorder="1" applyFont="1"/>
    <xf borderId="25" fillId="0" fontId="2" numFmtId="0" xfId="0" applyBorder="1" applyFont="1"/>
    <xf borderId="26" fillId="6" fontId="11" numFmtId="9" xfId="0" applyAlignment="1" applyBorder="1" applyFont="1" applyNumberFormat="1">
      <alignment horizontal="center" vertical="center"/>
    </xf>
    <xf borderId="8" fillId="6" fontId="11" numFmtId="9" xfId="0" applyAlignment="1" applyBorder="1" applyFont="1" applyNumberFormat="1">
      <alignment horizontal="center" vertical="center"/>
    </xf>
    <xf borderId="19" fillId="6" fontId="12" numFmtId="9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left"/>
    </xf>
    <xf borderId="4" fillId="2" fontId="11" numFmtId="0" xfId="0" applyAlignment="1" applyBorder="1" applyFont="1">
      <alignment horizontal="center" vertical="center"/>
    </xf>
    <xf borderId="4" fillId="2" fontId="11" numFmtId="9" xfId="0" applyAlignment="1" applyBorder="1" applyFont="1" applyNumberFormat="1">
      <alignment horizontal="center" vertical="center"/>
    </xf>
    <xf borderId="27" fillId="2" fontId="11" numFmtId="9" xfId="0" applyAlignment="1" applyBorder="1" applyFont="1" applyNumberFormat="1">
      <alignment horizontal="center" vertical="center"/>
    </xf>
    <xf borderId="28" fillId="2" fontId="11" numFmtId="9" xfId="0" applyAlignment="1" applyBorder="1" applyFont="1" applyNumberFormat="1">
      <alignment horizontal="center" vertical="center"/>
    </xf>
    <xf borderId="29" fillId="2" fontId="11" numFmtId="9" xfId="0" applyAlignment="1" applyBorder="1" applyFont="1" applyNumberFormat="1">
      <alignment horizontal="center" vertical="center"/>
    </xf>
    <xf borderId="30" fillId="2" fontId="13" numFmtId="9" xfId="0" applyAlignment="1" applyBorder="1" applyFont="1" applyNumberFormat="1">
      <alignment horizontal="center" vertical="center"/>
    </xf>
    <xf borderId="28" fillId="2" fontId="13" numFmtId="9" xfId="0" applyAlignment="1" applyBorder="1" applyFont="1" applyNumberFormat="1">
      <alignment horizontal="center" vertical="center"/>
    </xf>
    <xf borderId="8" fillId="2" fontId="11" numFmtId="9" xfId="0" applyAlignment="1" applyBorder="1" applyFont="1" applyNumberFormat="1">
      <alignment horizontal="center" vertical="center"/>
    </xf>
    <xf borderId="8" fillId="6" fontId="14" numFmtId="0" xfId="0" applyBorder="1" applyFont="1"/>
    <xf borderId="8" fillId="6" fontId="1" numFmtId="0" xfId="0" applyAlignment="1" applyBorder="1" applyFont="1">
      <alignment horizontal="right" vertical="center"/>
    </xf>
    <xf borderId="4" fillId="6" fontId="15" numFmtId="0" xfId="0" applyAlignment="1" applyBorder="1" applyFont="1">
      <alignment horizontal="center" vertical="center"/>
    </xf>
    <xf borderId="31" fillId="6" fontId="15" numFmtId="0" xfId="0" applyAlignment="1" applyBorder="1" applyFont="1">
      <alignment horizontal="center" vertical="center"/>
    </xf>
    <xf borderId="32" fillId="6" fontId="15" numFmtId="0" xfId="0" applyAlignment="1" applyBorder="1" applyFont="1">
      <alignment horizontal="center" vertical="center"/>
    </xf>
    <xf borderId="8" fillId="6" fontId="11" numFmtId="0" xfId="0" applyAlignment="1" applyBorder="1" applyFont="1">
      <alignment horizontal="center" vertical="center"/>
    </xf>
    <xf borderId="8" fillId="6" fontId="16" numFmtId="0" xfId="0" applyAlignment="1" applyBorder="1" applyFont="1">
      <alignment horizontal="center" vertical="center"/>
    </xf>
    <xf borderId="8" fillId="6" fontId="17" numFmtId="0" xfId="0" applyAlignment="1" applyBorder="1" applyFont="1">
      <alignment horizontal="center" vertical="center"/>
    </xf>
    <xf borderId="8" fillId="4" fontId="14" numFmtId="0" xfId="0" applyBorder="1" applyFont="1"/>
    <xf borderId="14" fillId="2" fontId="14" numFmtId="0" xfId="0" applyBorder="1" applyFont="1"/>
    <xf borderId="15" fillId="2" fontId="14" numFmtId="0" xfId="0" applyBorder="1" applyFont="1"/>
    <xf borderId="8" fillId="2" fontId="14" numFmtId="0" xfId="0" applyBorder="1" applyFont="1"/>
    <xf borderId="8" fillId="2" fontId="1" numFmtId="0" xfId="0" applyAlignment="1" applyBorder="1" applyFont="1">
      <alignment horizontal="right" vertical="center"/>
    </xf>
    <xf borderId="33" fillId="2" fontId="13" numFmtId="0" xfId="0" applyAlignment="1" applyBorder="1" applyFont="1">
      <alignment horizontal="center" vertical="center"/>
    </xf>
    <xf borderId="31" fillId="2" fontId="11" numFmtId="0" xfId="0" applyAlignment="1" applyBorder="1" applyFont="1">
      <alignment horizontal="center" vertical="center"/>
    </xf>
    <xf borderId="32" fillId="2" fontId="13" numFmtId="0" xfId="0" applyAlignment="1" applyBorder="1" applyFont="1">
      <alignment horizontal="center" vertical="center"/>
    </xf>
    <xf borderId="4" fillId="2" fontId="13" numFmtId="0" xfId="0" applyAlignment="1" applyBorder="1" applyFont="1">
      <alignment horizontal="center" vertical="center"/>
    </xf>
    <xf borderId="8" fillId="2" fontId="11" numFmtId="0" xfId="0" applyAlignment="1" applyBorder="1" applyFont="1">
      <alignment horizontal="center" vertical="center"/>
    </xf>
    <xf borderId="8" fillId="2" fontId="17" numFmtId="0" xfId="0" applyAlignment="1" applyBorder="1" applyFont="1">
      <alignment horizontal="center" vertical="center"/>
    </xf>
    <xf borderId="8" fillId="6" fontId="11" numFmtId="0" xfId="0" applyBorder="1" applyFont="1"/>
    <xf borderId="8" fillId="6" fontId="13" numFmtId="0" xfId="0" applyAlignment="1" applyBorder="1" applyFont="1">
      <alignment vertical="center"/>
    </xf>
    <xf borderId="34" fillId="6" fontId="13" numFmtId="0" xfId="0" applyAlignment="1" applyBorder="1" applyFont="1">
      <alignment vertical="center"/>
    </xf>
    <xf borderId="33" fillId="6" fontId="13" numFmtId="0" xfId="0" applyAlignment="1" applyBorder="1" applyFont="1">
      <alignment vertical="center"/>
    </xf>
    <xf borderId="23" fillId="6" fontId="13" numFmtId="0" xfId="0" applyAlignment="1" applyBorder="1" applyFont="1">
      <alignment horizontal="center" vertical="center"/>
    </xf>
    <xf borderId="35" fillId="0" fontId="2" numFmtId="0" xfId="0" applyBorder="1" applyFont="1"/>
    <xf borderId="34" fillId="6" fontId="13" numFmtId="0" xfId="0" applyAlignment="1" applyBorder="1" applyFont="1">
      <alignment horizontal="center" vertical="center"/>
    </xf>
    <xf borderId="8" fillId="6" fontId="13" numFmtId="0" xfId="0" applyAlignment="1" applyBorder="1" applyFont="1">
      <alignment horizontal="center" vertical="center"/>
    </xf>
    <xf borderId="15" fillId="6" fontId="14" numFmtId="0" xfId="0" applyBorder="1" applyFont="1"/>
    <xf borderId="8" fillId="6" fontId="10" numFmtId="0" xfId="0" applyAlignment="1" applyBorder="1" applyFont="1">
      <alignment horizontal="center" shrinkToFit="0" wrapText="1"/>
    </xf>
    <xf borderId="8" fillId="6" fontId="10" numFmtId="0" xfId="0" applyAlignment="1" applyBorder="1" applyFont="1">
      <alignment horizontal="center" shrinkToFit="0" vertical="center" wrapText="1"/>
    </xf>
    <xf borderId="32" fillId="2" fontId="13" numFmtId="0" xfId="0" applyAlignment="1" applyBorder="1" applyFont="1">
      <alignment vertical="center"/>
    </xf>
    <xf borderId="31" fillId="2" fontId="13" numFmtId="0" xfId="0" applyAlignment="1" applyBorder="1" applyFont="1">
      <alignment vertical="center"/>
    </xf>
    <xf borderId="36" fillId="2" fontId="13" numFmtId="0" xfId="0" applyAlignment="1" applyBorder="1" applyFont="1">
      <alignment horizontal="center" vertical="center"/>
    </xf>
    <xf borderId="37" fillId="2" fontId="13" numFmtId="0" xfId="0" applyAlignment="1" applyBorder="1" applyFont="1">
      <alignment vertical="center"/>
    </xf>
    <xf borderId="38" fillId="2" fontId="13" numFmtId="0" xfId="0" applyAlignment="1" applyBorder="1" applyFont="1">
      <alignment horizontal="center" vertical="center"/>
    </xf>
    <xf borderId="39" fillId="0" fontId="2" numFmtId="0" xfId="0" applyBorder="1" applyFont="1"/>
    <xf borderId="40" fillId="0" fontId="2" numFmtId="0" xfId="0" applyBorder="1" applyFont="1"/>
    <xf borderId="41" fillId="2" fontId="13" numFmtId="0" xfId="0" applyAlignment="1" applyBorder="1" applyFont="1">
      <alignment horizontal="center" vertical="center"/>
    </xf>
    <xf borderId="38" fillId="2" fontId="18" numFmtId="0" xfId="0" applyAlignment="1" applyBorder="1" applyFont="1">
      <alignment horizontal="center" shrinkToFit="0" vertical="center" wrapText="1"/>
    </xf>
    <xf borderId="38" fillId="2" fontId="13" numFmtId="0" xfId="0" applyAlignment="1" applyBorder="1" applyFont="1">
      <alignment horizontal="center" shrinkToFit="0" vertical="center" wrapText="1"/>
    </xf>
    <xf borderId="42" fillId="2" fontId="13" numFmtId="0" xfId="0" applyAlignment="1" applyBorder="1" applyFont="1">
      <alignment horizontal="center" vertical="center"/>
    </xf>
    <xf borderId="43" fillId="2" fontId="13" numFmtId="0" xfId="0" applyAlignment="1" applyBorder="1" applyFont="1">
      <alignment horizontal="center" vertical="center"/>
    </xf>
    <xf borderId="31" fillId="2" fontId="13" numFmtId="16" xfId="0" applyAlignment="1" applyBorder="1" applyFont="1" applyNumberFormat="1">
      <alignment horizontal="center" shrinkToFit="0" vertical="center" wrapText="1"/>
    </xf>
    <xf borderId="34" fillId="2" fontId="10" numFmtId="0" xfId="0" applyAlignment="1" applyBorder="1" applyFont="1">
      <alignment shrinkToFit="0" wrapText="1"/>
    </xf>
    <xf borderId="8" fillId="2" fontId="10" numFmtId="0" xfId="0" applyAlignment="1" applyBorder="1" applyFont="1">
      <alignment horizontal="center" shrinkToFit="0" wrapText="1"/>
    </xf>
    <xf borderId="8" fillId="2" fontId="10" numFmtId="164" xfId="0" applyAlignment="1" applyBorder="1" applyFont="1" applyNumberFormat="1">
      <alignment horizontal="center" vertical="center"/>
    </xf>
    <xf borderId="44" fillId="6" fontId="13" numFmtId="0" xfId="0" applyAlignment="1" applyBorder="1" applyFont="1">
      <alignment vertical="center"/>
    </xf>
    <xf borderId="31" fillId="6" fontId="13" numFmtId="0" xfId="0" applyAlignment="1" applyBorder="1" applyFont="1">
      <alignment vertical="center"/>
    </xf>
    <xf borderId="45" fillId="6" fontId="13" numFmtId="0" xfId="0" applyAlignment="1" applyBorder="1" applyFont="1">
      <alignment vertical="center"/>
    </xf>
    <xf borderId="45" fillId="6" fontId="13" numFmtId="0" xfId="0" applyAlignment="1" applyBorder="1" applyFont="1">
      <alignment horizontal="center" vertical="center"/>
    </xf>
    <xf borderId="32" fillId="6" fontId="13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7" fillId="6" fontId="13" numFmtId="0" xfId="0" applyAlignment="1" applyBorder="1" applyFont="1">
      <alignment vertical="center"/>
    </xf>
    <xf borderId="46" fillId="6" fontId="13" numFmtId="0" xfId="0" applyAlignment="1" applyBorder="1" applyFont="1">
      <alignment horizontal="center" vertical="center"/>
    </xf>
    <xf borderId="44" fillId="6" fontId="13" numFmtId="0" xfId="0" applyAlignment="1" applyBorder="1" applyFont="1">
      <alignment horizontal="center" vertical="center"/>
    </xf>
    <xf borderId="47" fillId="6" fontId="13" numFmtId="0" xfId="0" applyAlignment="1" applyBorder="1" applyFont="1">
      <alignment horizontal="center" vertical="center"/>
    </xf>
    <xf borderId="48" fillId="6" fontId="13" numFmtId="0" xfId="0" applyAlignment="1" applyBorder="1" applyFont="1">
      <alignment horizontal="center" vertical="center"/>
    </xf>
    <xf borderId="49" fillId="6" fontId="13" numFmtId="0" xfId="0" applyAlignment="1" applyBorder="1" applyFont="1">
      <alignment horizontal="center" vertical="center"/>
    </xf>
    <xf borderId="50" fillId="6" fontId="13" numFmtId="0" xfId="0" applyAlignment="1" applyBorder="1" applyFont="1">
      <alignment horizontal="center" vertical="center"/>
    </xf>
    <xf borderId="51" fillId="6" fontId="13" numFmtId="0" xfId="0" applyAlignment="1" applyBorder="1" applyFont="1">
      <alignment horizontal="center" vertical="center"/>
    </xf>
    <xf borderId="52" fillId="6" fontId="13" numFmtId="1" xfId="0" applyAlignment="1" applyBorder="1" applyFont="1" applyNumberFormat="1">
      <alignment horizontal="center" vertical="center"/>
    </xf>
    <xf borderId="52" fillId="6" fontId="13" numFmtId="2" xfId="0" applyAlignment="1" applyBorder="1" applyFont="1" applyNumberFormat="1">
      <alignment horizontal="center" vertical="center"/>
    </xf>
    <xf borderId="42" fillId="6" fontId="13" numFmtId="0" xfId="0" applyAlignment="1" applyBorder="1" applyFont="1">
      <alignment horizontal="center" vertical="center"/>
    </xf>
    <xf borderId="43" fillId="6" fontId="13" numFmtId="0" xfId="0" applyAlignment="1" applyBorder="1" applyFont="1">
      <alignment horizontal="center" vertical="center"/>
    </xf>
    <xf borderId="4" fillId="6" fontId="13" numFmtId="0" xfId="0" applyAlignment="1" applyBorder="1" applyFont="1">
      <alignment horizontal="center" vertical="center"/>
    </xf>
    <xf borderId="8" fillId="6" fontId="10" numFmtId="164" xfId="0" applyAlignment="1" applyBorder="1" applyFont="1" applyNumberFormat="1">
      <alignment horizontal="center" vertical="center"/>
    </xf>
    <xf borderId="53" fillId="2" fontId="10" numFmtId="0" xfId="0" applyAlignment="1" applyBorder="1" applyFont="1">
      <alignment horizontal="center" textRotation="255" vertical="center"/>
    </xf>
    <xf borderId="5" fillId="2" fontId="1" numFmtId="0" xfId="0" applyAlignment="1" applyBorder="1" applyFont="1">
      <alignment horizontal="center" shrinkToFit="0" vertical="center" wrapText="1"/>
    </xf>
    <xf borderId="4" fillId="2" fontId="10" numFmtId="0" xfId="0" applyAlignment="1" applyBorder="1" applyFont="1">
      <alignment horizontal="center" shrinkToFit="0" vertical="center" wrapText="1"/>
    </xf>
    <xf borderId="31" fillId="2" fontId="10" numFmtId="0" xfId="0" applyAlignment="1" applyBorder="1" applyFont="1">
      <alignment shrinkToFit="0" wrapText="1"/>
    </xf>
    <xf borderId="45" fillId="2" fontId="10" numFmtId="0" xfId="0" applyAlignment="1" applyBorder="1" applyFont="1">
      <alignment shrinkToFit="0" wrapText="1"/>
    </xf>
    <xf borderId="54" fillId="2" fontId="10" numFmtId="0" xfId="0" applyAlignment="1" applyBorder="1" applyFont="1">
      <alignment shrinkToFit="0" wrapText="1"/>
    </xf>
    <xf borderId="55" fillId="2" fontId="10" numFmtId="0" xfId="0" applyAlignment="1" applyBorder="1" applyFont="1">
      <alignment shrinkToFit="0" wrapText="1"/>
    </xf>
    <xf borderId="56" fillId="2" fontId="10" numFmtId="0" xfId="0" applyAlignment="1" applyBorder="1" applyFont="1">
      <alignment shrinkToFit="0" wrapText="1"/>
    </xf>
    <xf borderId="57" fillId="2" fontId="10" numFmtId="0" xfId="0" applyAlignment="1" applyBorder="1" applyFont="1">
      <alignment shrinkToFit="0" wrapText="1"/>
    </xf>
    <xf borderId="58" fillId="2" fontId="10" numFmtId="0" xfId="0" applyAlignment="1" applyBorder="1" applyFont="1">
      <alignment shrinkToFit="0" wrapText="1"/>
    </xf>
    <xf borderId="59" fillId="2" fontId="10" numFmtId="0" xfId="0" applyAlignment="1" applyBorder="1" applyFont="1">
      <alignment shrinkToFit="0" wrapText="1"/>
    </xf>
    <xf borderId="60" fillId="2" fontId="10" numFmtId="0" xfId="0" applyAlignment="1" applyBorder="1" applyFont="1">
      <alignment shrinkToFit="0" wrapText="1"/>
    </xf>
    <xf borderId="42" fillId="2" fontId="10" numFmtId="0" xfId="0" applyAlignment="1" applyBorder="1" applyFont="1">
      <alignment shrinkToFit="0" wrapText="1"/>
    </xf>
    <xf borderId="47" fillId="2" fontId="10" numFmtId="0" xfId="0" applyAlignment="1" applyBorder="1" applyFont="1">
      <alignment shrinkToFit="0" wrapText="1"/>
    </xf>
    <xf borderId="32" fillId="2" fontId="10" numFmtId="0" xfId="0" applyAlignment="1" applyBorder="1" applyFont="1">
      <alignment shrinkToFit="0" wrapText="1"/>
    </xf>
    <xf borderId="8" fillId="2" fontId="10" numFmtId="0" xfId="0" applyAlignment="1" applyBorder="1" applyFont="1">
      <alignment shrinkToFit="0" wrapText="1"/>
    </xf>
    <xf borderId="8" fillId="2" fontId="11" numFmtId="0" xfId="0" applyBorder="1" applyFont="1"/>
    <xf borderId="16" fillId="2" fontId="1" numFmtId="0" xfId="0" applyAlignment="1" applyBorder="1" applyFont="1">
      <alignment horizontal="left" shrinkToFit="0" vertical="top" wrapText="1"/>
    </xf>
    <xf borderId="8" fillId="2" fontId="1" numFmtId="0" xfId="0" applyAlignment="1" applyBorder="1" applyFont="1">
      <alignment vertical="top"/>
    </xf>
    <xf borderId="8" fillId="4" fontId="1" numFmtId="0" xfId="0" applyAlignment="1" applyBorder="1" applyFont="1">
      <alignment vertical="top"/>
    </xf>
    <xf borderId="61" fillId="0" fontId="2" numFmtId="0" xfId="0" applyBorder="1" applyFont="1"/>
    <xf borderId="53" fillId="6" fontId="11" numFmtId="0" xfId="0" applyAlignment="1" applyBorder="1" applyFont="1">
      <alignment horizontal="center" vertical="center"/>
    </xf>
    <xf borderId="53" fillId="6" fontId="19" numFmtId="0" xfId="0" applyAlignment="1" applyBorder="1" applyFont="1">
      <alignment horizontal="left" shrinkToFit="0" vertical="center" wrapText="1"/>
    </xf>
    <xf borderId="53" fillId="6" fontId="11" numFmtId="0" xfId="0" applyAlignment="1" applyBorder="1" applyFont="1">
      <alignment horizontal="center" shrinkToFit="0" vertical="center" wrapText="1"/>
    </xf>
    <xf borderId="62" fillId="6" fontId="11" numFmtId="0" xfId="0" applyAlignment="1" applyBorder="1" applyFont="1">
      <alignment horizontal="center" shrinkToFit="0" vertical="center" wrapText="1"/>
    </xf>
    <xf borderId="31" fillId="6" fontId="20" numFmtId="0" xfId="0" applyAlignment="1" applyBorder="1" applyFont="1">
      <alignment horizontal="center" vertical="center"/>
    </xf>
    <xf borderId="27" fillId="6" fontId="1" numFmtId="0" xfId="0" applyBorder="1" applyFont="1"/>
    <xf borderId="28" fillId="6" fontId="1" numFmtId="0" xfId="0" applyBorder="1" applyFont="1"/>
    <xf borderId="63" fillId="6" fontId="1" numFmtId="0" xfId="0" applyBorder="1" applyFont="1"/>
    <xf borderId="64" fillId="6" fontId="1" numFmtId="0" xfId="0" applyBorder="1" applyFont="1"/>
    <xf borderId="65" fillId="6" fontId="1" numFmtId="0" xfId="0" applyBorder="1" applyFont="1"/>
    <xf borderId="66" fillId="6" fontId="1" numFmtId="0" xfId="0" applyBorder="1" applyFont="1"/>
    <xf borderId="67" fillId="6" fontId="1" numFmtId="0" xfId="0" applyAlignment="1" applyBorder="1" applyFont="1">
      <alignment horizontal="center"/>
    </xf>
    <xf borderId="53" fillId="6" fontId="1" numFmtId="0" xfId="0" applyAlignment="1" applyBorder="1" applyFont="1">
      <alignment horizontal="center"/>
    </xf>
    <xf borderId="8" fillId="6" fontId="1" numFmtId="0" xfId="0" applyAlignment="1" applyBorder="1" applyFont="1">
      <alignment horizontal="center"/>
    </xf>
    <xf borderId="8" fillId="6" fontId="1" numFmtId="0" xfId="0" applyAlignment="1" applyBorder="1" applyFont="1">
      <alignment vertical="top"/>
    </xf>
    <xf borderId="68" fillId="0" fontId="2" numFmtId="0" xfId="0" applyBorder="1" applyFont="1"/>
    <xf borderId="69" fillId="0" fontId="2" numFmtId="0" xfId="0" applyBorder="1" applyFont="1"/>
    <xf borderId="31" fillId="2" fontId="13" numFmtId="0" xfId="0" applyAlignment="1" applyBorder="1" applyFont="1">
      <alignment horizontal="center" vertical="center"/>
    </xf>
    <xf borderId="70" fillId="2" fontId="1" numFmtId="0" xfId="0" applyBorder="1" applyFont="1"/>
    <xf borderId="4" fillId="2" fontId="1" numFmtId="0" xfId="0" applyBorder="1" applyFont="1"/>
    <xf borderId="71" fillId="2" fontId="1" numFmtId="0" xfId="0" applyBorder="1" applyFont="1"/>
    <xf borderId="72" fillId="0" fontId="2" numFmtId="0" xfId="0" applyBorder="1" applyFont="1"/>
    <xf borderId="53" fillId="6" fontId="19" numFmtId="0" xfId="0" applyAlignment="1" applyBorder="1" applyFont="1">
      <alignment shrinkToFit="0" vertical="center" wrapText="1"/>
    </xf>
    <xf borderId="70" fillId="6" fontId="1" numFmtId="0" xfId="0" applyBorder="1" applyFont="1"/>
    <xf borderId="4" fillId="6" fontId="1" numFmtId="0" xfId="0" applyBorder="1" applyFont="1"/>
    <xf borderId="71" fillId="6" fontId="1" numFmtId="0" xfId="0" applyBorder="1" applyFont="1"/>
    <xf borderId="67" fillId="6" fontId="11" numFmtId="0" xfId="0" applyAlignment="1" applyBorder="1" applyFont="1">
      <alignment horizontal="center"/>
    </xf>
    <xf borderId="53" fillId="6" fontId="11" numFmtId="0" xfId="0" applyAlignment="1" applyBorder="1" applyFont="1">
      <alignment horizontal="center"/>
    </xf>
    <xf borderId="8" fillId="6" fontId="11" numFmtId="0" xfId="0" applyAlignment="1" applyBorder="1" applyFont="1">
      <alignment horizontal="center"/>
    </xf>
    <xf borderId="8" fillId="2" fontId="11" numFmtId="0" xfId="0" applyAlignment="1" applyBorder="1" applyFont="1">
      <alignment horizontal="center"/>
    </xf>
    <xf borderId="5" fillId="7" fontId="10" numFmtId="0" xfId="0" applyAlignment="1" applyBorder="1" applyFill="1" applyFont="1">
      <alignment horizontal="center" shrinkToFit="0" vertical="center" wrapText="1"/>
    </xf>
    <xf borderId="45" fillId="6" fontId="10" numFmtId="0" xfId="0" applyAlignment="1" applyBorder="1" applyFont="1">
      <alignment shrinkToFit="0" wrapText="1"/>
    </xf>
    <xf borderId="45" fillId="6" fontId="10" numFmtId="0" xfId="0" applyAlignment="1" applyBorder="1" applyFont="1">
      <alignment horizontal="left" shrinkToFit="0" vertical="center" wrapText="1"/>
    </xf>
    <xf borderId="31" fillId="6" fontId="10" numFmtId="0" xfId="0" applyAlignment="1" applyBorder="1" applyFont="1">
      <alignment shrinkToFit="0" vertical="center" wrapText="1"/>
    </xf>
    <xf borderId="32" fillId="6" fontId="10" numFmtId="0" xfId="0" applyAlignment="1" applyBorder="1" applyFont="1">
      <alignment shrinkToFit="0" vertical="center" wrapText="1"/>
    </xf>
    <xf borderId="4" fillId="6" fontId="10" numFmtId="0" xfId="0" applyAlignment="1" applyBorder="1" applyFont="1">
      <alignment shrinkToFit="0" vertical="center" wrapText="1"/>
    </xf>
    <xf borderId="8" fillId="6" fontId="10" numFmtId="0" xfId="0" applyAlignment="1" applyBorder="1" applyFont="1">
      <alignment shrinkToFit="0" vertical="center" wrapText="1"/>
    </xf>
    <xf borderId="67" fillId="2" fontId="11" numFmtId="0" xfId="0" applyAlignment="1" applyBorder="1" applyFont="1">
      <alignment horizontal="center" vertical="center"/>
    </xf>
    <xf borderId="53" fillId="2" fontId="19" numFmtId="0" xfId="0" applyAlignment="1" applyBorder="1" applyFont="1">
      <alignment horizontal="left" shrinkToFit="0" vertical="center" wrapText="1"/>
    </xf>
    <xf borderId="53" fillId="2" fontId="11" numFmtId="0" xfId="0" applyAlignment="1" applyBorder="1" applyFont="1">
      <alignment horizontal="center" shrinkToFit="0" vertical="center" wrapText="1"/>
    </xf>
    <xf borderId="62" fillId="2" fontId="11" numFmtId="0" xfId="0" applyAlignment="1" applyBorder="1" applyFont="1">
      <alignment horizontal="center" shrinkToFit="0" vertical="center" wrapText="1"/>
    </xf>
    <xf borderId="31" fillId="2" fontId="20" numFmtId="0" xfId="0" applyAlignment="1" applyBorder="1" applyFont="1">
      <alignment horizontal="center" vertical="center"/>
    </xf>
    <xf borderId="67" fillId="2" fontId="11" numFmtId="0" xfId="0" applyAlignment="1" applyBorder="1" applyFont="1">
      <alignment horizontal="center"/>
    </xf>
    <xf borderId="53" fillId="2" fontId="11" numFmtId="0" xfId="0" applyAlignment="1" applyBorder="1" applyFont="1">
      <alignment horizontal="center"/>
    </xf>
    <xf borderId="8" fillId="4" fontId="11" numFmtId="0" xfId="0" applyBorder="1" applyFont="1"/>
    <xf borderId="14" fillId="2" fontId="11" numFmtId="0" xfId="0" applyBorder="1" applyFont="1"/>
    <xf borderId="15" fillId="2" fontId="11" numFmtId="0" xfId="0" applyBorder="1" applyFont="1"/>
    <xf borderId="31" fillId="6" fontId="13" numFmtId="0" xfId="0" applyAlignment="1" applyBorder="1" applyFont="1">
      <alignment horizontal="center" vertical="center"/>
    </xf>
    <xf borderId="73" fillId="2" fontId="1" numFmtId="0" xfId="0" applyBorder="1" applyFont="1"/>
    <xf borderId="74" fillId="2" fontId="1" numFmtId="0" xfId="0" applyBorder="1" applyFont="1"/>
    <xf borderId="8" fillId="6" fontId="21" numFmtId="0" xfId="0" applyBorder="1" applyFont="1"/>
    <xf borderId="8" fillId="3" fontId="21" numFmtId="0" xfId="0" applyBorder="1" applyFont="1"/>
    <xf borderId="8" fillId="3" fontId="1" numFmtId="0" xfId="0" applyBorder="1" applyFont="1"/>
    <xf borderId="8" fillId="2" fontId="21" numFmtId="0" xfId="0" applyBorder="1" applyFont="1"/>
    <xf borderId="8" fillId="4" fontId="21" numFmtId="0" xfId="0" applyBorder="1" applyFont="1"/>
    <xf borderId="75" fillId="0" fontId="2" numFmtId="0" xfId="0" applyBorder="1" applyFont="1"/>
    <xf borderId="67" fillId="2" fontId="11" numFmtId="165" xfId="0" applyAlignment="1" applyBorder="1" applyFont="1" applyNumberFormat="1">
      <alignment horizontal="center" vertical="center"/>
    </xf>
    <xf borderId="67" fillId="2" fontId="11" numFmtId="2" xfId="0" applyAlignment="1" applyBorder="1" applyFont="1" applyNumberFormat="1">
      <alignment horizontal="center" vertical="center"/>
    </xf>
    <xf borderId="36" fillId="8" fontId="10" numFmtId="0" xfId="0" applyAlignment="1" applyBorder="1" applyFill="1" applyFont="1">
      <alignment horizontal="center" shrinkToFit="0" vertical="center" wrapText="1"/>
    </xf>
    <xf borderId="45" fillId="2" fontId="10" numFmtId="0" xfId="0" applyAlignment="1" applyBorder="1" applyFont="1">
      <alignment horizontal="left" readingOrder="1" shrinkToFit="0" vertical="center" wrapText="1"/>
    </xf>
    <xf borderId="45" fillId="2" fontId="10" numFmtId="0" xfId="0" applyAlignment="1" applyBorder="1" applyFont="1">
      <alignment shrinkToFit="0" vertical="center" wrapText="1"/>
    </xf>
    <xf borderId="31" fillId="2" fontId="10" numFmtId="0" xfId="0" applyAlignment="1" applyBorder="1" applyFont="1">
      <alignment shrinkToFit="0" vertical="center" wrapText="1"/>
    </xf>
    <xf borderId="32" fillId="2" fontId="10" numFmtId="0" xfId="0" applyAlignment="1" applyBorder="1" applyFont="1">
      <alignment shrinkToFit="0" vertical="center" wrapText="1"/>
    </xf>
    <xf borderId="4" fillId="2" fontId="10" numFmtId="0" xfId="0" applyAlignment="1" applyBorder="1" applyFont="1">
      <alignment shrinkToFit="0" vertical="center" wrapText="1"/>
    </xf>
    <xf borderId="8" fillId="2" fontId="10" numFmtId="0" xfId="0" applyAlignment="1" applyBorder="1" applyFont="1">
      <alignment shrinkToFit="0" vertical="center" wrapText="1"/>
    </xf>
    <xf borderId="8" fillId="2" fontId="10" numFmtId="0" xfId="0" applyBorder="1" applyFont="1"/>
    <xf borderId="67" fillId="6" fontId="11" numFmtId="0" xfId="0" applyAlignment="1" applyBorder="1" applyFont="1">
      <alignment horizontal="center" vertical="center"/>
    </xf>
    <xf borderId="14" fillId="4" fontId="11" numFmtId="0" xfId="0" applyBorder="1" applyFont="1"/>
    <xf borderId="15" fillId="4" fontId="11" numFmtId="0" xfId="0" applyBorder="1" applyFont="1"/>
    <xf borderId="8" fillId="6" fontId="22" numFmtId="9" xfId="0" applyBorder="1" applyFont="1" applyNumberFormat="1"/>
    <xf borderId="32" fillId="6" fontId="11" numFmtId="2" xfId="0" applyAlignment="1" applyBorder="1" applyFont="1" applyNumberFormat="1">
      <alignment horizontal="center" vertical="center"/>
    </xf>
    <xf borderId="4" fillId="6" fontId="19" numFmtId="0" xfId="0" applyAlignment="1" applyBorder="1" applyFont="1">
      <alignment horizontal="left" shrinkToFit="0" vertical="center" wrapText="1"/>
    </xf>
    <xf borderId="4" fillId="6" fontId="11" numFmtId="0" xfId="0" applyAlignment="1" applyBorder="1" applyFont="1">
      <alignment horizontal="center" shrinkToFit="0" vertical="center" wrapText="1"/>
    </xf>
    <xf borderId="31" fillId="6" fontId="11" numFmtId="0" xfId="0" applyAlignment="1" applyBorder="1" applyFont="1">
      <alignment horizontal="center" shrinkToFit="0" vertical="center" wrapText="1"/>
    </xf>
    <xf borderId="32" fillId="6" fontId="11" numFmtId="0" xfId="0" applyAlignment="1" applyBorder="1" applyFont="1">
      <alignment horizontal="center"/>
    </xf>
    <xf borderId="4" fillId="6" fontId="11" numFmtId="0" xfId="0" applyAlignment="1" applyBorder="1" applyFont="1">
      <alignment horizontal="center"/>
    </xf>
    <xf borderId="36" fillId="9" fontId="10" numFmtId="0" xfId="0" applyAlignment="1" applyBorder="1" applyFill="1" applyFont="1">
      <alignment horizontal="center" shrinkToFit="0" vertical="center" wrapText="1"/>
    </xf>
    <xf borderId="76" fillId="0" fontId="2" numFmtId="0" xfId="0" applyBorder="1" applyFont="1"/>
    <xf borderId="8" fillId="6" fontId="10" numFmtId="0" xfId="0" applyAlignment="1" applyBorder="1" applyFont="1">
      <alignment horizontal="left" shrinkToFit="0" vertical="center" wrapText="1"/>
    </xf>
    <xf borderId="8" fillId="4" fontId="10" numFmtId="0" xfId="0" applyAlignment="1" applyBorder="1" applyFont="1">
      <alignment horizontal="left" shrinkToFit="0" vertical="center" wrapText="1"/>
    </xf>
    <xf borderId="8" fillId="2" fontId="10" numFmtId="0" xfId="0" applyAlignment="1" applyBorder="1" applyFont="1">
      <alignment horizontal="left" shrinkToFit="0" vertical="center" wrapText="1"/>
    </xf>
    <xf borderId="77" fillId="6" fontId="19" numFmtId="0" xfId="0" applyAlignment="1" applyBorder="1" applyFont="1">
      <alignment horizontal="left" shrinkToFit="0" vertical="center" wrapText="1"/>
    </xf>
    <xf borderId="36" fillId="10" fontId="18" numFmtId="0" xfId="0" applyAlignment="1" applyBorder="1" applyFill="1" applyFont="1">
      <alignment horizontal="center" shrinkToFit="0" vertical="center" wrapText="1"/>
    </xf>
    <xf borderId="45" fillId="6" fontId="10" numFmtId="0" xfId="0" applyAlignment="1" applyBorder="1" applyFont="1">
      <alignment shrinkToFit="0" vertical="center" wrapText="1"/>
    </xf>
    <xf borderId="31" fillId="6" fontId="1" numFmtId="0" xfId="0" applyAlignment="1" applyBorder="1" applyFont="1">
      <alignment horizontal="left" shrinkToFit="0" vertical="center" wrapText="1"/>
    </xf>
    <xf borderId="8" fillId="6" fontId="10" numFmtId="0" xfId="0" applyBorder="1" applyFont="1"/>
    <xf borderId="8" fillId="4" fontId="10" numFmtId="0" xfId="0" applyBorder="1" applyFont="1"/>
    <xf borderId="8" fillId="11" fontId="10" numFmtId="0" xfId="0" applyBorder="1" applyFill="1" applyFont="1"/>
    <xf borderId="14" fillId="11" fontId="10" numFmtId="0" xfId="0" applyBorder="1" applyFont="1"/>
    <xf borderId="15" fillId="11" fontId="10" numFmtId="0" xfId="0" applyBorder="1" applyFont="1"/>
    <xf borderId="67" fillId="2" fontId="13" numFmtId="0" xfId="0" applyAlignment="1" applyBorder="1" applyFont="1">
      <alignment horizontal="center"/>
    </xf>
    <xf borderId="53" fillId="2" fontId="13" numFmtId="0" xfId="0" applyAlignment="1" applyBorder="1" applyFont="1">
      <alignment horizontal="center"/>
    </xf>
    <xf borderId="8" fillId="2" fontId="13" numFmtId="0" xfId="0" applyAlignment="1" applyBorder="1" applyFont="1">
      <alignment horizontal="center"/>
    </xf>
    <xf borderId="14" fillId="2" fontId="10" numFmtId="0" xfId="0" applyBorder="1" applyFont="1"/>
    <xf borderId="15" fillId="2" fontId="10" numFmtId="0" xfId="0" applyBorder="1" applyFont="1"/>
    <xf borderId="8" fillId="6" fontId="13" numFmtId="0" xfId="0" applyAlignment="1" applyBorder="1" applyFont="1">
      <alignment horizontal="center"/>
    </xf>
    <xf borderId="53" fillId="2" fontId="18" numFmtId="0" xfId="0" applyAlignment="1" applyBorder="1" applyFont="1">
      <alignment horizontal="left" shrinkToFit="0" vertical="center" wrapText="1"/>
    </xf>
    <xf borderId="78" fillId="2" fontId="11" numFmtId="0" xfId="0" applyAlignment="1" applyBorder="1" applyFont="1">
      <alignment horizontal="center" shrinkToFit="0" vertical="center" wrapText="1"/>
    </xf>
    <xf borderId="53" fillId="2" fontId="19" numFmtId="0" xfId="0" applyAlignment="1" applyBorder="1" applyFont="1">
      <alignment horizontal="center" shrinkToFit="0" vertical="center" wrapText="1"/>
    </xf>
    <xf borderId="5" fillId="12" fontId="18" numFmtId="0" xfId="0" applyAlignment="1" applyBorder="1" applyFill="1" applyFont="1">
      <alignment horizontal="center" shrinkToFit="0" vertical="center" wrapText="1"/>
    </xf>
    <xf borderId="31" fillId="2" fontId="18" numFmtId="0" xfId="0" applyAlignment="1" applyBorder="1" applyFont="1">
      <alignment shrinkToFit="0" vertical="center" wrapText="1"/>
    </xf>
    <xf borderId="32" fillId="2" fontId="18" numFmtId="0" xfId="0" applyAlignment="1" applyBorder="1" applyFont="1">
      <alignment horizontal="left" shrinkToFit="0" vertical="center" wrapText="1"/>
    </xf>
    <xf borderId="4" fillId="2" fontId="18" numFmtId="0" xfId="0" applyAlignment="1" applyBorder="1" applyFont="1">
      <alignment horizontal="left" shrinkToFit="0" vertical="center" wrapText="1"/>
    </xf>
    <xf borderId="8" fillId="2" fontId="18" numFmtId="0" xfId="0" applyAlignment="1" applyBorder="1" applyFont="1">
      <alignment horizontal="left" shrinkToFit="0" vertical="center" wrapText="1"/>
    </xf>
    <xf borderId="19" fillId="2" fontId="12" numFmtId="9" xfId="0" applyAlignment="1" applyBorder="1" applyFont="1" applyNumberFormat="1">
      <alignment horizontal="center" vertical="center"/>
    </xf>
    <xf borderId="14" fillId="3" fontId="1" numFmtId="0" xfId="0" applyBorder="1" applyFont="1"/>
    <xf borderId="15" fillId="3" fontId="1" numFmtId="0" xfId="0" applyBorder="1" applyFont="1"/>
    <xf borderId="5" fillId="13" fontId="18" numFmtId="0" xfId="0" applyAlignment="1" applyBorder="1" applyFill="1" applyFont="1">
      <alignment horizontal="left" shrinkToFit="0" vertical="center" wrapText="1"/>
    </xf>
    <xf borderId="31" fillId="6" fontId="18" numFmtId="0" xfId="0" applyAlignment="1" applyBorder="1" applyFont="1">
      <alignment shrinkToFit="0" vertical="center" wrapText="1"/>
    </xf>
    <xf borderId="32" fillId="6" fontId="18" numFmtId="0" xfId="0" applyAlignment="1" applyBorder="1" applyFont="1">
      <alignment horizontal="left" shrinkToFit="0" vertical="center" wrapText="1"/>
    </xf>
    <xf borderId="4" fillId="6" fontId="18" numFmtId="0" xfId="0" applyAlignment="1" applyBorder="1" applyFont="1">
      <alignment horizontal="left" shrinkToFit="0" vertical="center" wrapText="1"/>
    </xf>
    <xf borderId="8" fillId="6" fontId="18" numFmtId="0" xfId="0" applyAlignment="1" applyBorder="1" applyFont="1">
      <alignment horizontal="left" shrinkToFit="0" vertical="center" wrapText="1"/>
    </xf>
    <xf borderId="67" fillId="2" fontId="1" numFmtId="0" xfId="0" applyAlignment="1" applyBorder="1" applyFont="1">
      <alignment horizontal="center"/>
    </xf>
    <xf borderId="53" fillId="2" fontId="1" numFmtId="0" xfId="0" applyAlignment="1" applyBorder="1" applyFont="1">
      <alignment horizontal="center"/>
    </xf>
    <xf borderId="32" fillId="2" fontId="11" numFmtId="0" xfId="0" applyAlignment="1" applyBorder="1" applyFont="1">
      <alignment horizontal="center" vertical="center"/>
    </xf>
    <xf borderId="32" fillId="6" fontId="11" numFmtId="0" xfId="0" applyAlignment="1" applyBorder="1" applyFont="1">
      <alignment horizontal="center" vertical="center"/>
    </xf>
    <xf borderId="36" fillId="14" fontId="10" numFmtId="0" xfId="0" applyAlignment="1" applyBorder="1" applyFill="1" applyFont="1">
      <alignment horizontal="center" shrinkToFit="0" vertical="center" wrapText="1"/>
    </xf>
    <xf borderId="45" fillId="2" fontId="1" numFmtId="0" xfId="0" applyAlignment="1" applyBorder="1" applyFont="1">
      <alignment shrinkToFit="0" vertical="center" wrapText="1"/>
    </xf>
    <xf borderId="67" fillId="6" fontId="11" numFmtId="0" xfId="0" applyAlignment="1" applyBorder="1" applyFont="1">
      <alignment horizontal="center" shrinkToFit="0" vertical="center" wrapText="1"/>
    </xf>
    <xf borderId="8" fillId="6" fontId="1" numFmtId="0" xfId="0" applyAlignment="1" applyBorder="1" applyFont="1">
      <alignment horizontal="center" shrinkToFit="0" vertical="center" wrapText="1"/>
    </xf>
    <xf borderId="79" fillId="2" fontId="1" numFmtId="0" xfId="0" applyBorder="1" applyFont="1"/>
    <xf borderId="80" fillId="2" fontId="1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81" fillId="6" fontId="11" numFmtId="0" xfId="0" applyAlignment="1" applyBorder="1" applyFont="1">
      <alignment horizontal="center"/>
    </xf>
    <xf borderId="82" fillId="6" fontId="11" numFmtId="0" xfId="0" applyAlignment="1" applyBorder="1" applyFont="1">
      <alignment horizontal="center"/>
    </xf>
    <xf borderId="81" fillId="2" fontId="11" numFmtId="0" xfId="0" applyAlignment="1" applyBorder="1" applyFont="1">
      <alignment horizontal="center"/>
    </xf>
    <xf borderId="82" fillId="2" fontId="11" numFmtId="0" xfId="0" applyAlignment="1" applyBorder="1" applyFont="1">
      <alignment horizontal="center"/>
    </xf>
    <xf borderId="36" fillId="15" fontId="10" numFmtId="0" xfId="0" applyAlignment="1" applyBorder="1" applyFill="1" applyFont="1">
      <alignment horizontal="left" shrinkToFit="0" vertical="center" wrapText="1"/>
    </xf>
    <xf borderId="8" fillId="4" fontId="10" numFmtId="0" xfId="0" applyAlignment="1" applyBorder="1" applyFont="1">
      <alignment shrinkToFit="0" vertical="center" wrapText="1"/>
    </xf>
    <xf borderId="67" fillId="2" fontId="11" numFmtId="0" xfId="0" applyAlignment="1" applyBorder="1" applyFont="1">
      <alignment horizontal="center" shrinkToFit="0" vertical="center" wrapText="1"/>
    </xf>
    <xf borderId="36" fillId="16" fontId="10" numFmtId="0" xfId="0" applyAlignment="1" applyBorder="1" applyFill="1" applyFont="1">
      <alignment horizontal="left" shrinkToFit="0" vertical="center" wrapText="1"/>
    </xf>
    <xf borderId="45" fillId="2" fontId="10" numFmtId="0" xfId="0" applyAlignment="1" applyBorder="1" applyFont="1">
      <alignment horizontal="left" shrinkToFit="0" vertical="center" wrapText="1"/>
    </xf>
    <xf borderId="62" fillId="6" fontId="19" numFmtId="0" xfId="0" applyAlignment="1" applyBorder="1" applyFont="1">
      <alignment horizontal="left" shrinkToFit="0" vertical="center" wrapText="1"/>
    </xf>
    <xf borderId="67" fillId="6" fontId="10" numFmtId="0" xfId="0" applyAlignment="1" applyBorder="1" applyFont="1">
      <alignment horizontal="center" textRotation="255" vertical="center"/>
    </xf>
    <xf borderId="5" fillId="17" fontId="10" numFmtId="0" xfId="0" applyAlignment="1" applyBorder="1" applyFill="1" applyFont="1">
      <alignment horizontal="left" shrinkToFit="0" vertical="center" wrapText="1"/>
    </xf>
    <xf borderId="83" fillId="0" fontId="2" numFmtId="0" xfId="0" applyBorder="1" applyFont="1"/>
    <xf borderId="53" fillId="2" fontId="11" numFmtId="0" xfId="0" applyAlignment="1" applyBorder="1" applyFont="1">
      <alignment horizontal="center" vertical="center"/>
    </xf>
    <xf borderId="8" fillId="6" fontId="5" numFmtId="9" xfId="0" applyBorder="1" applyFont="1" applyNumberFormat="1"/>
    <xf borderId="8" fillId="2" fontId="1" numFmtId="0" xfId="0" applyAlignment="1" applyBorder="1" applyFont="1">
      <alignment shrinkToFit="0" vertical="center" wrapText="1"/>
    </xf>
    <xf borderId="15" fillId="6" fontId="1" numFmtId="0" xfId="0" applyBorder="1" applyFont="1"/>
    <xf borderId="84" fillId="2" fontId="1" numFmtId="0" xfId="0" applyBorder="1" applyFont="1"/>
    <xf borderId="53" fillId="2" fontId="11" numFmtId="2" xfId="0" applyAlignment="1" applyBorder="1" applyFont="1" applyNumberFormat="1">
      <alignment horizontal="center" vertical="center"/>
    </xf>
    <xf borderId="8" fillId="6" fontId="1" numFmtId="0" xfId="0" applyAlignment="1" applyBorder="1" applyFont="1">
      <alignment shrinkToFit="0" vertical="center" wrapText="1"/>
    </xf>
    <xf borderId="8" fillId="2" fontId="23" numFmtId="9" xfId="0" applyAlignment="1" applyBorder="1" applyFont="1" applyNumberFormat="1">
      <alignment horizontal="center" vertical="center"/>
    </xf>
    <xf borderId="8" fillId="6" fontId="1" numFmtId="9" xfId="0" applyAlignment="1" applyBorder="1" applyFont="1" applyNumberFormat="1">
      <alignment shrinkToFit="0" vertical="center" wrapText="1"/>
    </xf>
    <xf borderId="53" fillId="4" fontId="19" numFmtId="0" xfId="0" applyAlignment="1" applyBorder="1" applyFont="1">
      <alignment horizontal="left" shrinkToFit="0" vertical="center" wrapText="1"/>
    </xf>
    <xf borderId="53" fillId="2" fontId="10" numFmtId="0" xfId="0" applyAlignment="1" applyBorder="1" applyFont="1">
      <alignment horizontal="center" shrinkToFit="0" textRotation="255" vertical="center" wrapText="1"/>
    </xf>
    <xf borderId="5" fillId="18" fontId="10" numFmtId="0" xfId="0" applyAlignment="1" applyBorder="1" applyFill="1" applyFont="1">
      <alignment horizontal="center" vertical="center"/>
    </xf>
    <xf borderId="67" fillId="6" fontId="11" numFmtId="2" xfId="0" applyAlignment="1" applyBorder="1" applyFont="1" applyNumberFormat="1">
      <alignment horizontal="center" vertical="center"/>
    </xf>
    <xf borderId="5" fillId="7" fontId="10" numFmtId="0" xfId="0" applyAlignment="1" applyBorder="1" applyFont="1">
      <alignment horizontal="center" vertical="center"/>
    </xf>
    <xf borderId="42" fillId="6" fontId="10" numFmtId="0" xfId="0" applyAlignment="1" applyBorder="1" applyFont="1">
      <alignment vertical="center"/>
    </xf>
    <xf borderId="31" fillId="2" fontId="24" numFmtId="0" xfId="0" applyAlignment="1" applyBorder="1" applyFont="1">
      <alignment horizontal="center" vertical="center"/>
    </xf>
    <xf borderId="32" fillId="2" fontId="11" numFmtId="0" xfId="0" applyAlignment="1" applyBorder="1" applyFont="1">
      <alignment horizontal="center"/>
    </xf>
    <xf borderId="4" fillId="2" fontId="11" numFmtId="0" xfId="0" applyAlignment="1" applyBorder="1" applyFont="1">
      <alignment horizontal="center"/>
    </xf>
    <xf borderId="67" fillId="2" fontId="19" numFmtId="0" xfId="0" applyAlignment="1" applyBorder="1" applyFont="1">
      <alignment horizontal="center" shrinkToFit="0" vertical="center" wrapText="1"/>
    </xf>
    <xf borderId="73" fillId="4" fontId="1" numFmtId="0" xfId="0" applyBorder="1" applyFont="1"/>
    <xf borderId="74" fillId="4" fontId="1" numFmtId="0" xfId="0" applyBorder="1" applyFont="1"/>
    <xf borderId="77" fillId="6" fontId="25" numFmtId="0" xfId="0" applyAlignment="1" applyBorder="1" applyFont="1">
      <alignment horizontal="center"/>
    </xf>
    <xf borderId="77" fillId="6" fontId="25" numFmtId="0" xfId="0" applyAlignment="1" applyBorder="1" applyFont="1">
      <alignment horizontal="left" shrinkToFit="0" vertical="top" wrapText="1"/>
    </xf>
    <xf borderId="82" fillId="6" fontId="25" numFmtId="0" xfId="0" applyBorder="1" applyFont="1"/>
    <xf borderId="53" fillId="6" fontId="25" numFmtId="0" xfId="0" applyAlignment="1" applyBorder="1" applyFont="1">
      <alignment horizontal="left" shrinkToFit="0" vertical="top" wrapText="1"/>
    </xf>
    <xf borderId="71" fillId="19" fontId="26" numFmtId="0" xfId="0" applyBorder="1" applyFill="1" applyFont="1"/>
    <xf borderId="71" fillId="19" fontId="1" numFmtId="0" xfId="0" applyBorder="1" applyFont="1"/>
    <xf borderId="36" fillId="10" fontId="27" numFmtId="2" xfId="0" applyAlignment="1" applyBorder="1" applyFont="1" applyNumberFormat="1">
      <alignment horizontal="left" vertical="center"/>
    </xf>
    <xf borderId="31" fillId="2" fontId="27" numFmtId="0" xfId="0" applyAlignment="1" applyBorder="1" applyFont="1">
      <alignment vertical="center"/>
    </xf>
    <xf borderId="45" fillId="2" fontId="27" numFmtId="0" xfId="0" applyBorder="1" applyFont="1"/>
    <xf borderId="32" fillId="2" fontId="27" numFmtId="0" xfId="0" applyBorder="1" applyFont="1"/>
    <xf borderId="8" fillId="2" fontId="27" numFmtId="0" xfId="0" applyBorder="1" applyFont="1"/>
    <xf borderId="8" fillId="4" fontId="27" numFmtId="0" xfId="0" applyBorder="1" applyFont="1"/>
    <xf borderId="53" fillId="6" fontId="11" numFmtId="0" xfId="0" applyAlignment="1" applyBorder="1" applyFont="1">
      <alignment horizontal="left" shrinkToFit="0" vertical="center" wrapText="1"/>
    </xf>
    <xf borderId="31" fillId="6" fontId="24" numFmtId="0" xfId="0" applyAlignment="1" applyBorder="1" applyFont="1">
      <alignment horizontal="center" vertical="center"/>
    </xf>
    <xf borderId="53" fillId="6" fontId="19" numFmtId="0" xfId="0" applyAlignment="1" applyBorder="1" applyFont="1">
      <alignment horizontal="center" shrinkToFit="0" vertical="center" wrapText="1"/>
    </xf>
    <xf borderId="62" fillId="6" fontId="24" numFmtId="0" xfId="0" applyAlignment="1" applyBorder="1" applyFont="1">
      <alignment horizontal="center" vertical="center"/>
    </xf>
    <xf borderId="8" fillId="6" fontId="11" numFmtId="2" xfId="0" applyAlignment="1" applyBorder="1" applyFont="1" applyNumberFormat="1">
      <alignment horizontal="center" vertical="center"/>
    </xf>
    <xf borderId="8" fillId="2" fontId="11" numFmtId="2" xfId="0" applyAlignment="1" applyBorder="1" applyFont="1" applyNumberFormat="1">
      <alignment horizontal="center" vertical="center"/>
    </xf>
    <xf borderId="81" fillId="2" fontId="25" numFmtId="0" xfId="0" applyBorder="1" applyFont="1"/>
    <xf borderId="53" fillId="2" fontId="5" numFmtId="0" xfId="0" applyAlignment="1" applyBorder="1" applyFont="1">
      <alignment horizontal="center" shrinkToFit="0" vertical="center" wrapText="1"/>
    </xf>
    <xf borderId="82" fillId="2" fontId="25" numFmtId="0" xfId="0" applyBorder="1" applyFont="1"/>
    <xf borderId="53" fillId="2" fontId="25" numFmtId="0" xfId="0" applyAlignment="1" applyBorder="1" applyFont="1">
      <alignment horizontal="center"/>
    </xf>
    <xf borderId="48" fillId="2" fontId="1" numFmtId="0" xfId="0" applyBorder="1" applyFont="1"/>
    <xf borderId="51" fillId="2" fontId="1" numFmtId="0" xfId="0" applyBorder="1" applyFont="1"/>
    <xf borderId="50" fillId="2" fontId="1" numFmtId="0" xfId="0" applyBorder="1" applyFont="1"/>
    <xf borderId="8" fillId="2" fontId="10" numFmtId="0" xfId="0" applyAlignment="1" applyBorder="1" applyFont="1">
      <alignment horizontal="center" vertical="center"/>
    </xf>
    <xf borderId="0" fillId="0" fontId="19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center"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8" fillId="4" fontId="13" numFmtId="0" xfId="0" applyAlignment="1" applyBorder="1" applyFont="1">
      <alignment horizontal="center" vertical="center"/>
    </xf>
    <xf borderId="8" fillId="4" fontId="11" numFmtId="0" xfId="0" applyAlignment="1" applyBorder="1" applyFont="1">
      <alignment horizontal="center"/>
    </xf>
    <xf borderId="5" fillId="2" fontId="28" numFmtId="0" xfId="0" applyAlignment="1" applyBorder="1" applyFont="1">
      <alignment horizontal="left" vertical="top"/>
    </xf>
    <xf borderId="8" fillId="4" fontId="28" numFmtId="0" xfId="0" applyAlignment="1" applyBorder="1" applyFont="1">
      <alignment horizontal="center" vertical="center"/>
    </xf>
    <xf borderId="8" fillId="4" fontId="29" numFmtId="0" xfId="0" applyBorder="1" applyFont="1"/>
    <xf borderId="8" fillId="4" fontId="29" numFmtId="0" xfId="0" applyAlignment="1" applyBorder="1" applyFont="1">
      <alignment horizontal="center"/>
    </xf>
    <xf borderId="8" fillId="2" fontId="28" numFmtId="0" xfId="0" applyAlignment="1" applyBorder="1" applyFont="1">
      <alignment horizontal="center" vertical="center"/>
    </xf>
    <xf borderId="8" fillId="2" fontId="29" numFmtId="2" xfId="0" applyAlignment="1" applyBorder="1" applyFont="1" applyNumberFormat="1">
      <alignment horizontal="center" vertical="center"/>
    </xf>
    <xf borderId="0" fillId="0" fontId="29" numFmtId="0" xfId="0" applyAlignment="1" applyFont="1">
      <alignment horizontal="left" shrinkToFit="0" vertical="center" wrapText="1"/>
    </xf>
    <xf borderId="0" fillId="0" fontId="29" numFmtId="0" xfId="0" applyAlignment="1" applyFont="1">
      <alignment horizontal="center" shrinkToFit="0" vertical="center" wrapText="1"/>
    </xf>
    <xf borderId="2" fillId="0" fontId="29" numFmtId="0" xfId="0" applyAlignment="1" applyBorder="1" applyFont="1">
      <alignment shrinkToFit="0" vertical="center" wrapText="1"/>
    </xf>
    <xf borderId="8" fillId="2" fontId="11" numFmtId="0" xfId="0" applyAlignment="1" applyBorder="1" applyFont="1">
      <alignment shrinkToFit="0" vertical="top" wrapText="1"/>
    </xf>
    <xf borderId="0" fillId="0" fontId="29" numFmtId="0" xfId="0" applyAlignment="1" applyFont="1">
      <alignment shrinkToFit="0" vertical="center" wrapText="1"/>
    </xf>
    <xf borderId="8" fillId="2" fontId="11" numFmtId="0" xfId="0" applyAlignment="1" applyBorder="1" applyFont="1">
      <alignment horizontal="left" shrinkToFit="0" vertical="top" wrapText="1"/>
    </xf>
    <xf borderId="5" fillId="4" fontId="28" numFmtId="0" xfId="0" applyAlignment="1" applyBorder="1" applyFont="1">
      <alignment shrinkToFit="0" vertical="top" wrapText="1"/>
    </xf>
    <xf borderId="12" fillId="0" fontId="29" numFmtId="0" xfId="0" applyAlignment="1" applyBorder="1" applyFont="1">
      <alignment shrinkToFit="0" vertical="center" wrapText="1"/>
    </xf>
    <xf borderId="8" fillId="2" fontId="29" numFmtId="0" xfId="0" applyAlignment="1" applyBorder="1" applyFont="1">
      <alignment shrinkToFit="0" vertical="top" wrapText="1"/>
    </xf>
    <xf borderId="5" fillId="2" fontId="28" numFmtId="0" xfId="0" applyAlignment="1" applyBorder="1" applyFont="1">
      <alignment shrinkToFit="0" vertical="top" wrapText="1"/>
    </xf>
    <xf borderId="5" fillId="2" fontId="29" numFmtId="0" xfId="0" applyAlignment="1" applyBorder="1" applyFont="1">
      <alignment horizontal="center" shrinkToFit="0" vertical="top" wrapText="1"/>
    </xf>
    <xf borderId="5" fillId="2" fontId="28" numFmtId="0" xfId="0" applyAlignment="1" applyBorder="1" applyFont="1">
      <alignment horizontal="left" shrinkToFit="0" vertical="top" wrapText="1"/>
    </xf>
    <xf borderId="8" fillId="2" fontId="29" numFmtId="0" xfId="0" applyAlignment="1" applyBorder="1" applyFont="1">
      <alignment horizontal="left" shrinkToFit="0" vertical="top" wrapText="1"/>
    </xf>
    <xf borderId="45" fillId="2" fontId="29" numFmtId="0" xfId="0" applyAlignment="1" applyBorder="1" applyFont="1">
      <alignment shrinkToFit="0" vertical="top" wrapText="1"/>
    </xf>
    <xf borderId="1" fillId="2" fontId="28" numFmtId="0" xfId="0" applyAlignment="1" applyBorder="1" applyFont="1">
      <alignment horizontal="left" vertical="center"/>
    </xf>
    <xf borderId="1" fillId="2" fontId="29" numFmtId="0" xfId="0" applyAlignment="1" applyBorder="1" applyFont="1">
      <alignment horizontal="center" vertical="center"/>
    </xf>
    <xf borderId="1" fillId="2" fontId="28" numFmtId="0" xfId="0" applyAlignment="1" applyBorder="1" applyFont="1">
      <alignment horizontal="left" shrinkToFit="0" vertical="top" wrapText="1"/>
    </xf>
    <xf borderId="8" fillId="2" fontId="29" numFmtId="0" xfId="0" applyBorder="1" applyFont="1"/>
    <xf borderId="8" fillId="2" fontId="29" numFmtId="0" xfId="0" applyAlignment="1" applyBorder="1" applyFont="1">
      <alignment vertical="center"/>
    </xf>
    <xf borderId="8" fillId="4" fontId="29" numFmtId="0" xfId="0" applyAlignment="1" applyBorder="1" applyFont="1">
      <alignment horizontal="left" shrinkToFit="0" vertical="top" wrapText="1"/>
    </xf>
    <xf borderId="8" fillId="4" fontId="29" numFmtId="0" xfId="0" applyAlignment="1" applyBorder="1" applyFont="1">
      <alignment vertical="center"/>
    </xf>
    <xf borderId="8" fillId="4" fontId="30" numFmtId="0" xfId="0" applyAlignment="1" applyBorder="1" applyFont="1">
      <alignment vertical="center"/>
    </xf>
    <xf borderId="8" fillId="4" fontId="31" numFmtId="0" xfId="0" applyAlignment="1" applyBorder="1" applyFont="1">
      <alignment vertical="center"/>
    </xf>
    <xf borderId="8" fillId="4" fontId="1" numFmtId="0" xfId="0" applyAlignment="1" applyBorder="1" applyFont="1">
      <alignment vertical="center"/>
    </xf>
    <xf borderId="8" fillId="4" fontId="1" numFmtId="0" xfId="0" applyAlignment="1" applyBorder="1" applyFont="1">
      <alignment horizontal="left" shrinkToFit="0" vertical="top" wrapText="1"/>
    </xf>
    <xf borderId="85" fillId="4" fontId="1" numFmtId="0" xfId="0" applyBorder="1" applyFont="1"/>
    <xf borderId="79" fillId="4" fontId="1" numFmtId="0" xfId="0" applyBorder="1" applyFont="1"/>
    <xf borderId="80" fillId="4" fontId="1" numFmtId="0" xfId="0" applyBorder="1" applyFont="1"/>
    <xf borderId="84" fillId="4" fontId="1" numFmtId="0" xfId="0" applyBorder="1" applyFont="1"/>
    <xf borderId="14" fillId="4" fontId="1" numFmtId="0" xfId="0" applyBorder="1" applyFont="1"/>
    <xf borderId="15" fillId="4" fontId="1" numFmtId="0" xfId="0" applyBorder="1" applyFont="1"/>
    <xf borderId="80" fillId="4" fontId="1" numFmtId="0" xfId="0" applyAlignment="1" applyBorder="1" applyFont="1">
      <alignment horizontal="left" shrinkToFit="0" vertical="top" wrapText="1"/>
    </xf>
    <xf borderId="80" fillId="4" fontId="1" numFmtId="0" xfId="0" applyAlignment="1" applyBorder="1" applyFont="1">
      <alignment vertical="center"/>
    </xf>
    <xf borderId="15" fillId="4" fontId="1" numFmtId="0" xfId="0" applyAlignment="1" applyBorder="1" applyFont="1">
      <alignment horizontal="left" shrinkToFit="0" vertical="top" wrapText="1"/>
    </xf>
    <xf borderId="15" fillId="4" fontId="1" numFmtId="0" xfId="0" applyAlignment="1" applyBorder="1" applyFont="1">
      <alignment vertical="center"/>
    </xf>
    <xf borderId="86" fillId="0" fontId="1" numFmtId="0" xfId="0" applyBorder="1" applyFont="1"/>
  </cellXfs>
  <cellStyles count="1">
    <cellStyle xfId="0" name="Normal" builtinId="0"/>
  </cellStyles>
  <dxfs count="6"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92D050"/>
      </font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  <dxf>
      <font>
        <color theme="0"/>
      </font>
      <fill>
        <patternFill patternType="solid">
          <fgColor theme="0"/>
          <bgColor theme="0"/>
        </patternFill>
      </fill>
      <border/>
    </dxf>
    <dxf>
      <font>
        <color rgb="FF00B0F0"/>
      </font>
      <fill>
        <patternFill patternType="solid">
          <fgColor rgb="FF00B0F0"/>
          <bgColor rgb="FF00B0F0"/>
        </patternFill>
      </fill>
      <border/>
    </dxf>
    <dxf>
      <font>
        <color rgb="FF0070C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352425</xdr:colOff>
      <xdr:row>10</xdr:row>
      <xdr:rowOff>219075</xdr:rowOff>
    </xdr:from>
    <xdr:ext cx="2933700" cy="1152525"/>
    <xdr:sp>
      <xdr:nvSpPr>
        <xdr:cNvPr id="3" name="Shape 3"/>
        <xdr:cNvSpPr txBox="1"/>
      </xdr:nvSpPr>
      <xdr:spPr>
        <a:xfrm>
          <a:off x="3883913" y="3208500"/>
          <a:ext cx="2924175" cy="11430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Seguimiento de Actividades  SG-SST 2022</a:t>
          </a:r>
          <a:endParaRPr sz="1400"/>
        </a:p>
      </xdr:txBody>
    </xdr:sp>
    <xdr:clientData fLocksWithSheet="0"/>
  </xdr:oneCellAnchor>
  <xdr:oneCellAnchor>
    <xdr:from>
      <xdr:col>64</xdr:col>
      <xdr:colOff>219075</xdr:colOff>
      <xdr:row>10</xdr:row>
      <xdr:rowOff>-95250</xdr:rowOff>
    </xdr:from>
    <xdr:ext cx="1285875" cy="1400175"/>
    <xdr:sp>
      <xdr:nvSpPr>
        <xdr:cNvPr id="4" name="Shape 4"/>
        <xdr:cNvSpPr/>
      </xdr:nvSpPr>
      <xdr:spPr>
        <a:xfrm>
          <a:off x="4712588" y="3089438"/>
          <a:ext cx="1266825" cy="1381125"/>
        </a:xfrm>
        <a:prstGeom prst="ellipse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1390650" cy="600075"/>
    <xdr:sp>
      <xdr:nvSpPr>
        <xdr:cNvPr id="5" name="Shape 5"/>
        <xdr:cNvSpPr/>
      </xdr:nvSpPr>
      <xdr:spPr>
        <a:xfrm>
          <a:off x="4655438" y="3484725"/>
          <a:ext cx="1381125" cy="5905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4000"/>
            <a:buFont typeface="Arial"/>
            <a:buNone/>
          </a:pPr>
          <a:r>
            <a:t/>
          </a:r>
          <a:endParaRPr b="1" sz="4000" cap="none">
            <a:solidFill>
              <a:srgbClr val="BDD1F9"/>
            </a:solidFill>
          </a:endParaRPr>
        </a:p>
      </xdr:txBody>
    </xdr:sp>
    <xdr:clientData fLocksWithSheet="0"/>
  </xdr:oneCellAnchor>
  <xdr:oneCellAnchor>
    <xdr:from>
      <xdr:col>64</xdr:col>
      <xdr:colOff>247650</xdr:colOff>
      <xdr:row>10</xdr:row>
      <xdr:rowOff>-76200</xdr:rowOff>
    </xdr:from>
    <xdr:ext cx="1219200" cy="1323975"/>
    <xdr:sp>
      <xdr:nvSpPr>
        <xdr:cNvPr id="6" name="Shape 6"/>
        <xdr:cNvSpPr/>
      </xdr:nvSpPr>
      <xdr:spPr>
        <a:xfrm>
          <a:off x="4745925" y="3127538"/>
          <a:ext cx="1200150" cy="1304925"/>
        </a:xfrm>
        <a:prstGeom prst="ellipse">
          <a:avLst/>
        </a:prstGeom>
        <a:noFill/>
        <a:ln cap="flat" cmpd="sng" w="25400">
          <a:solidFill>
            <a:srgbClr val="00FF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361950</xdr:colOff>
      <xdr:row>7</xdr:row>
      <xdr:rowOff>0</xdr:rowOff>
    </xdr:from>
    <xdr:ext cx="647700" cy="1990725"/>
    <xdr:sp>
      <xdr:nvSpPr>
        <xdr:cNvPr id="7" name="Shape 7"/>
        <xdr:cNvSpPr/>
      </xdr:nvSpPr>
      <xdr:spPr>
        <a:xfrm>
          <a:off x="5026913" y="2789400"/>
          <a:ext cx="638175" cy="1981200"/>
        </a:xfrm>
        <a:prstGeom prst="leftBrace">
          <a:avLst>
            <a:gd fmla="val 8333" name="adj1"/>
            <a:gd fmla="val 50000" name="adj2"/>
          </a:avLst>
        </a:prstGeom>
        <a:noFill/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65</xdr:col>
      <xdr:colOff>276225</xdr:colOff>
      <xdr:row>10</xdr:row>
      <xdr:rowOff>-95250</xdr:rowOff>
    </xdr:from>
    <xdr:ext cx="1504950" cy="1419225"/>
    <xdr:sp>
      <xdr:nvSpPr>
        <xdr:cNvPr id="8" name="Shape 8"/>
        <xdr:cNvSpPr/>
      </xdr:nvSpPr>
      <xdr:spPr>
        <a:xfrm>
          <a:off x="4603050" y="3079913"/>
          <a:ext cx="1485900" cy="1400175"/>
        </a:xfrm>
        <a:prstGeom prst="ellipse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65</xdr:col>
      <xdr:colOff>304800</xdr:colOff>
      <xdr:row>10</xdr:row>
      <xdr:rowOff>-66675</xdr:rowOff>
    </xdr:from>
    <xdr:ext cx="1419225" cy="1323975"/>
    <xdr:sp>
      <xdr:nvSpPr>
        <xdr:cNvPr id="9" name="Shape 9"/>
        <xdr:cNvSpPr/>
      </xdr:nvSpPr>
      <xdr:spPr>
        <a:xfrm>
          <a:off x="4645913" y="3127538"/>
          <a:ext cx="1400175" cy="1304925"/>
        </a:xfrm>
        <a:prstGeom prst="ellipse">
          <a:avLst/>
        </a:prstGeom>
        <a:noFill/>
        <a:ln cap="flat" cmpd="sng" w="25400">
          <a:solidFill>
            <a:srgbClr val="00FF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2095500" cy="5905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66FF"/>
    <pageSetUpPr/>
  </sheetPr>
  <sheetViews>
    <sheetView workbookViewId="0">
      <pane xSplit="2.0" ySplit="16.0" topLeftCell="C17" activePane="bottomRight" state="frozen"/>
      <selection activeCell="C1" sqref="C1" pane="topRight"/>
      <selection activeCell="A17" sqref="A17" pane="bottomLeft"/>
      <selection activeCell="C17" sqref="C17" pane="bottomRight"/>
    </sheetView>
  </sheetViews>
  <sheetFormatPr customHeight="1" defaultColWidth="14.43" defaultRowHeight="15.0"/>
  <cols>
    <col customWidth="1" hidden="1" min="1" max="1" width="5.0"/>
    <col customWidth="1" min="2" max="2" width="13.29"/>
    <col customWidth="1" min="3" max="3" width="151.43"/>
    <col customWidth="1" hidden="1" min="4" max="4" width="15.43"/>
    <col customWidth="1" hidden="1" min="5" max="5" width="19.0"/>
    <col customWidth="1" hidden="1" min="6" max="7" width="14.0"/>
    <col customWidth="1" min="8" max="8" width="19.29"/>
    <col customWidth="1" min="9" max="9" width="15.86"/>
    <col customWidth="1" min="10" max="10" width="3.57"/>
    <col customWidth="1" min="11" max="11" width="5.14"/>
    <col customWidth="1" min="12" max="12" width="5.0"/>
    <col customWidth="1" min="13" max="13" width="5.29"/>
    <col customWidth="1" min="14" max="14" width="4.86"/>
    <col customWidth="1" min="15" max="15" width="5.0"/>
    <col customWidth="1" min="16" max="16" width="5.29"/>
    <col customWidth="1" min="17" max="18" width="5.86"/>
    <col customWidth="1" min="19" max="19" width="5.14"/>
    <col customWidth="1" min="20" max="20" width="5.43"/>
    <col customWidth="1" min="21" max="21" width="10.43"/>
    <col customWidth="1" min="22" max="22" width="7.71"/>
    <col customWidth="1" min="23" max="23" width="6.0"/>
    <col customWidth="1" min="24" max="24" width="5.0"/>
    <col customWidth="1" min="25" max="25" width="4.71"/>
    <col customWidth="1" min="26" max="26" width="5.0"/>
    <col customWidth="1" min="27" max="27" width="5.57"/>
    <col customWidth="1" min="28" max="28" width="4.71"/>
    <col customWidth="1" min="29" max="29" width="5.71"/>
    <col customWidth="1" min="30" max="30" width="5.43"/>
    <col customWidth="1" min="31" max="31" width="5.29"/>
    <col customWidth="1" min="32" max="32" width="5.0"/>
    <col customWidth="1" min="33" max="33" width="5.14"/>
    <col customWidth="1" min="34" max="34" width="4.71"/>
    <col customWidth="1" min="35" max="35" width="5.57"/>
    <col customWidth="1" min="36" max="37" width="5.29"/>
    <col customWidth="1" min="38" max="39" width="5.43"/>
    <col customWidth="1" min="40" max="40" width="7.14"/>
    <col customWidth="1" min="41" max="41" width="7.71"/>
    <col customWidth="1" min="42" max="42" width="6.43"/>
    <col customWidth="1" min="43" max="43" width="4.14"/>
    <col customWidth="1" min="44" max="44" width="7.43"/>
    <col customWidth="1" min="45" max="45" width="4.14"/>
    <col customWidth="1" min="46" max="46" width="6.86"/>
    <col customWidth="1" min="47" max="48" width="4.57"/>
    <col customWidth="1" min="49" max="50" width="4.86"/>
    <col customWidth="1" min="51" max="58" width="4.14"/>
    <col customWidth="1" min="59" max="59" width="18.14"/>
    <col customWidth="1" min="60" max="60" width="16.14"/>
    <col customWidth="1" min="61" max="61" width="12.57"/>
    <col customWidth="1" min="62" max="63" width="6.71"/>
    <col customWidth="1" min="64" max="64" width="3.0"/>
    <col customWidth="1" min="65" max="65" width="27.29"/>
    <col customWidth="1" min="66" max="66" width="65.14"/>
    <col customWidth="1" min="67" max="67" width="17.0"/>
    <col customWidth="1" min="68" max="87" width="11.43"/>
  </cols>
  <sheetData>
    <row r="1" ht="18.75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  <c r="BC1" s="5"/>
      <c r="BD1" s="5"/>
      <c r="BE1" s="5"/>
      <c r="BF1" s="6" t="s">
        <v>2</v>
      </c>
      <c r="BG1" s="7"/>
      <c r="BH1" s="7"/>
      <c r="BI1" s="7"/>
      <c r="BJ1" s="7"/>
      <c r="BK1" s="7"/>
      <c r="BL1" s="7"/>
      <c r="BM1" s="8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</row>
    <row r="2" ht="16.5" customHeight="1">
      <c r="A2" s="10"/>
      <c r="C2" s="11"/>
      <c r="D2" s="10"/>
      <c r="BB2" s="11"/>
      <c r="BC2" s="5"/>
      <c r="BD2" s="5"/>
      <c r="BE2" s="5"/>
      <c r="BF2" s="6" t="s">
        <v>3</v>
      </c>
      <c r="BG2" s="7"/>
      <c r="BH2" s="7"/>
      <c r="BI2" s="7"/>
      <c r="BJ2" s="7"/>
      <c r="BK2" s="7"/>
      <c r="BL2" s="7"/>
      <c r="BM2" s="8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</row>
    <row r="3" ht="19.5" customHeight="1">
      <c r="A3" s="12"/>
      <c r="B3" s="13"/>
      <c r="C3" s="14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  <c r="BC3" s="5"/>
      <c r="BD3" s="5"/>
      <c r="BE3" s="5"/>
      <c r="BF3" s="6" t="s">
        <v>4</v>
      </c>
      <c r="BG3" s="7"/>
      <c r="BH3" s="7"/>
      <c r="BI3" s="7"/>
      <c r="BJ3" s="7"/>
      <c r="BK3" s="7"/>
      <c r="BL3" s="7"/>
      <c r="BM3" s="8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</row>
    <row r="4" ht="19.5" customHeight="1">
      <c r="A4" s="15"/>
      <c r="B4" s="15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 t="s">
        <v>5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7"/>
      <c r="BG4" s="17"/>
      <c r="BH4" s="17"/>
      <c r="BI4" s="17"/>
      <c r="BJ4" s="17"/>
      <c r="BK4" s="17"/>
      <c r="BL4" s="17"/>
      <c r="BM4" s="17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18"/>
      <c r="CC4" s="19"/>
      <c r="CD4" s="19"/>
      <c r="CE4" s="19"/>
      <c r="CF4" s="19"/>
      <c r="CG4" s="19"/>
      <c r="CH4" s="19"/>
    </row>
    <row r="5" ht="26.25" customHeight="1">
      <c r="A5" s="20" t="s">
        <v>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2"/>
      <c r="BM5" s="23"/>
      <c r="BN5" s="23"/>
      <c r="BO5" s="23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18"/>
      <c r="CB5" s="19"/>
      <c r="CC5" s="19"/>
      <c r="CD5" s="19"/>
      <c r="CE5" s="19"/>
      <c r="CF5" s="19"/>
      <c r="CG5" s="19"/>
      <c r="CH5" s="19"/>
    </row>
    <row r="6" ht="26.25" customHeight="1">
      <c r="A6" s="19"/>
      <c r="B6" s="24" t="s">
        <v>7</v>
      </c>
      <c r="C6" s="24"/>
      <c r="D6" s="25">
        <f t="shared" ref="D6:E6" si="1">TODAY()</f>
        <v>44929</v>
      </c>
      <c r="E6" s="26">
        <f t="shared" si="1"/>
        <v>44929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2"/>
      <c r="BK6" s="27"/>
      <c r="BL6" s="27"/>
      <c r="BM6" s="27"/>
      <c r="BN6" s="27"/>
      <c r="BO6" s="27"/>
      <c r="BP6" s="27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18"/>
      <c r="CC6" s="19"/>
      <c r="CD6" s="19"/>
      <c r="CE6" s="19"/>
      <c r="CF6" s="19"/>
      <c r="CG6" s="19"/>
      <c r="CH6" s="19"/>
    </row>
    <row r="7" ht="13.5" customHeight="1">
      <c r="A7" s="28"/>
      <c r="B7" s="29"/>
      <c r="C7" s="29"/>
      <c r="D7" s="30"/>
      <c r="E7" s="31"/>
      <c r="F7" s="31"/>
      <c r="G7" s="31"/>
      <c r="H7" s="31"/>
      <c r="I7" s="31"/>
      <c r="J7" s="31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32"/>
      <c r="BC7" s="32"/>
      <c r="BD7" s="32"/>
      <c r="BE7" s="32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18"/>
      <c r="CC7" s="19"/>
      <c r="CD7" s="19"/>
      <c r="CE7" s="19"/>
      <c r="CF7" s="19"/>
      <c r="CG7" s="19"/>
      <c r="CH7" s="19"/>
    </row>
    <row r="8" ht="12.75" customHeight="1">
      <c r="A8" s="33"/>
      <c r="B8" s="24"/>
      <c r="C8" s="24"/>
      <c r="D8" s="34"/>
      <c r="E8" s="35"/>
      <c r="F8" s="35"/>
      <c r="G8" s="35"/>
      <c r="H8" s="35"/>
      <c r="I8" s="35"/>
      <c r="J8" s="3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37"/>
      <c r="BC8" s="37"/>
      <c r="BD8" s="37"/>
      <c r="BE8" s="37"/>
      <c r="BF8" s="24"/>
      <c r="BG8" s="38"/>
      <c r="BH8" s="24"/>
      <c r="BI8" s="24"/>
      <c r="BJ8" s="24"/>
      <c r="BK8" s="24"/>
      <c r="BL8" s="24"/>
      <c r="BM8" s="24"/>
      <c r="BN8" s="24"/>
      <c r="BO8" s="24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40"/>
      <c r="CC8" s="33"/>
      <c r="CD8" s="33"/>
      <c r="CE8" s="33"/>
      <c r="CF8" s="33"/>
      <c r="CG8" s="33"/>
      <c r="CH8" s="33"/>
    </row>
    <row r="9" ht="14.25" customHeight="1">
      <c r="A9" s="28"/>
      <c r="B9" s="28"/>
      <c r="C9" s="41"/>
      <c r="D9" s="42"/>
      <c r="E9" s="42"/>
      <c r="F9" s="42"/>
      <c r="G9" s="42"/>
      <c r="H9" s="42"/>
      <c r="I9" s="43" t="s">
        <v>8</v>
      </c>
      <c r="J9" s="21"/>
      <c r="K9" s="21"/>
      <c r="L9" s="21"/>
      <c r="M9" s="22"/>
      <c r="N9" s="44"/>
      <c r="O9" s="44"/>
      <c r="P9" s="44"/>
      <c r="Q9" s="44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32"/>
      <c r="BC9" s="32"/>
      <c r="BD9" s="32"/>
      <c r="BE9" s="32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18"/>
      <c r="CC9" s="19"/>
      <c r="CD9" s="19"/>
      <c r="CE9" s="19"/>
      <c r="CF9" s="19"/>
      <c r="CG9" s="19"/>
      <c r="CH9" s="19"/>
    </row>
    <row r="10" ht="14.25" customHeight="1">
      <c r="A10" s="45"/>
      <c r="B10" s="45"/>
      <c r="C10" s="46"/>
      <c r="D10" s="47"/>
      <c r="E10" s="47"/>
      <c r="F10" s="47"/>
      <c r="G10" s="47"/>
      <c r="H10" s="47"/>
      <c r="I10" s="47"/>
      <c r="J10" s="27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8"/>
      <c r="BC10" s="48"/>
      <c r="BD10" s="48"/>
      <c r="BE10" s="48"/>
      <c r="BF10" s="45"/>
      <c r="BG10" s="45"/>
      <c r="BH10" s="45"/>
      <c r="BI10" s="49">
        <f>TODAY()</f>
        <v>44929</v>
      </c>
      <c r="BJ10" s="49"/>
      <c r="BK10" s="45"/>
      <c r="BL10" s="45"/>
      <c r="BM10" s="45"/>
      <c r="BN10" s="45"/>
      <c r="BO10" s="45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18"/>
      <c r="CC10" s="19"/>
      <c r="CD10" s="19"/>
      <c r="CE10" s="19"/>
      <c r="CF10" s="19"/>
      <c r="CG10" s="19"/>
      <c r="CH10" s="19"/>
    </row>
    <row r="11" ht="38.25" customHeight="1">
      <c r="A11" s="28"/>
      <c r="B11" s="28"/>
      <c r="C11" s="28"/>
      <c r="D11" s="31"/>
      <c r="E11" s="31"/>
      <c r="F11" s="31"/>
      <c r="G11" s="31"/>
      <c r="H11" s="31"/>
      <c r="I11" s="31" t="s">
        <v>9</v>
      </c>
      <c r="J11" s="50" t="s">
        <v>10</v>
      </c>
      <c r="K11" s="51">
        <f>(SUM(K14:N14)/SUM(K13:N13))</f>
        <v>0</v>
      </c>
      <c r="L11" s="7"/>
      <c r="M11" s="7"/>
      <c r="N11" s="52"/>
      <c r="O11" s="51">
        <f>(SUM(O14:R14)/SUM(O13:R13))</f>
        <v>0.6842105263</v>
      </c>
      <c r="P11" s="7"/>
      <c r="Q11" s="7"/>
      <c r="R11" s="52"/>
      <c r="S11" s="51">
        <f>(SUM(S14:V14)/SUM(S13:V13))</f>
        <v>0</v>
      </c>
      <c r="T11" s="7"/>
      <c r="U11" s="7"/>
      <c r="V11" s="52"/>
      <c r="W11" s="51">
        <f>(SUM(W14:Z14)/SUM(W13:Z13))</f>
        <v>0</v>
      </c>
      <c r="X11" s="7"/>
      <c r="Y11" s="7"/>
      <c r="Z11" s="8"/>
      <c r="AA11" s="53">
        <f>(SUM(AA14:AD14)/SUM(AA13:AD13))</f>
        <v>0</v>
      </c>
      <c r="AB11" s="54"/>
      <c r="AC11" s="54"/>
      <c r="AD11" s="55"/>
      <c r="AE11" s="56">
        <f>(SUM(AE14:AH14)/SUM(AE13:AH13))</f>
        <v>0</v>
      </c>
      <c r="AF11" s="54"/>
      <c r="AG11" s="54"/>
      <c r="AH11" s="55"/>
      <c r="AI11" s="56">
        <f>(SUM(AI14:AL14)/SUM(AI13:AL13))</f>
        <v>0</v>
      </c>
      <c r="AJ11" s="54"/>
      <c r="AK11" s="54"/>
      <c r="AL11" s="55"/>
      <c r="AM11" s="56">
        <f>(SUM(AM14:AP14)/SUM(AM13:AP13))</f>
        <v>0</v>
      </c>
      <c r="AN11" s="54"/>
      <c r="AO11" s="54"/>
      <c r="AP11" s="55"/>
      <c r="AQ11" s="56">
        <f>(SUM(AQ14:AT14)/SUM(AQ13:AT13))</f>
        <v>0</v>
      </c>
      <c r="AR11" s="54"/>
      <c r="AS11" s="54"/>
      <c r="AT11" s="55"/>
      <c r="AU11" s="56">
        <f>(SUM(AU14:AX14)/SUM(AU13:AX13))</f>
        <v>0</v>
      </c>
      <c r="AV11" s="54"/>
      <c r="AW11" s="54"/>
      <c r="AX11" s="55"/>
      <c r="AY11" s="56">
        <f>(SUM(AY14:BB14)/SUM(AY13:BB13))</f>
        <v>0</v>
      </c>
      <c r="AZ11" s="54"/>
      <c r="BA11" s="54"/>
      <c r="BB11" s="55"/>
      <c r="BC11" s="51">
        <f>(SUM(BC14:BF14)/SUM(BC13:BF13))</f>
        <v>0</v>
      </c>
      <c r="BD11" s="7"/>
      <c r="BE11" s="7"/>
      <c r="BF11" s="8"/>
      <c r="BG11" s="57"/>
      <c r="BH11" s="57"/>
      <c r="BI11" s="57"/>
      <c r="BJ11" s="57"/>
      <c r="BK11" s="28"/>
      <c r="BL11" s="28"/>
      <c r="BM11" s="58">
        <f>BG14/BG13</f>
        <v>0.06483790524</v>
      </c>
      <c r="BN11" s="58">
        <f>(SUM(K14:AH14)/((SUM(K13:AH13))))</f>
        <v>0.1313131313</v>
      </c>
      <c r="BO11" s="58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18"/>
      <c r="CC11" s="19"/>
      <c r="CD11" s="19"/>
      <c r="CE11" s="19"/>
      <c r="CF11" s="19"/>
      <c r="CG11" s="19"/>
      <c r="CH11" s="19"/>
    </row>
    <row r="12" ht="16.5" customHeight="1">
      <c r="A12" s="45"/>
      <c r="B12" s="45"/>
      <c r="C12" s="59"/>
      <c r="D12" s="47"/>
      <c r="E12" s="27"/>
      <c r="F12" s="27"/>
      <c r="G12" s="27"/>
      <c r="H12" s="27"/>
      <c r="I12" s="27" t="s">
        <v>11</v>
      </c>
      <c r="J12" s="60" t="s">
        <v>10</v>
      </c>
      <c r="K12" s="61">
        <f t="shared" ref="K12:AP12" si="2">K14/K13</f>
        <v>0</v>
      </c>
      <c r="L12" s="61">
        <f t="shared" si="2"/>
        <v>0</v>
      </c>
      <c r="M12" s="61">
        <f t="shared" si="2"/>
        <v>0</v>
      </c>
      <c r="N12" s="61">
        <f t="shared" si="2"/>
        <v>0</v>
      </c>
      <c r="O12" s="61">
        <f t="shared" si="2"/>
        <v>0</v>
      </c>
      <c r="P12" s="61">
        <f t="shared" si="2"/>
        <v>0</v>
      </c>
      <c r="Q12" s="61">
        <f t="shared" si="2"/>
        <v>0</v>
      </c>
      <c r="R12" s="61">
        <f t="shared" si="2"/>
        <v>1</v>
      </c>
      <c r="S12" s="61">
        <f t="shared" si="2"/>
        <v>0</v>
      </c>
      <c r="T12" s="61">
        <f t="shared" si="2"/>
        <v>0</v>
      </c>
      <c r="U12" s="61">
        <f t="shared" si="2"/>
        <v>0</v>
      </c>
      <c r="V12" s="61">
        <f t="shared" si="2"/>
        <v>0</v>
      </c>
      <c r="W12" s="62">
        <f t="shared" si="2"/>
        <v>0</v>
      </c>
      <c r="X12" s="63">
        <f t="shared" si="2"/>
        <v>0</v>
      </c>
      <c r="Y12" s="63">
        <f t="shared" si="2"/>
        <v>0</v>
      </c>
      <c r="Z12" s="64">
        <f t="shared" si="2"/>
        <v>0</v>
      </c>
      <c r="AA12" s="61">
        <f t="shared" si="2"/>
        <v>0</v>
      </c>
      <c r="AB12" s="61">
        <f t="shared" si="2"/>
        <v>0</v>
      </c>
      <c r="AC12" s="61">
        <f t="shared" si="2"/>
        <v>0</v>
      </c>
      <c r="AD12" s="61">
        <f t="shared" si="2"/>
        <v>0</v>
      </c>
      <c r="AE12" s="61">
        <f t="shared" si="2"/>
        <v>0</v>
      </c>
      <c r="AF12" s="61">
        <f t="shared" si="2"/>
        <v>0</v>
      </c>
      <c r="AG12" s="61">
        <f t="shared" si="2"/>
        <v>0</v>
      </c>
      <c r="AH12" s="61">
        <f t="shared" si="2"/>
        <v>0</v>
      </c>
      <c r="AI12" s="61">
        <f t="shared" si="2"/>
        <v>0</v>
      </c>
      <c r="AJ12" s="61">
        <f t="shared" si="2"/>
        <v>0</v>
      </c>
      <c r="AK12" s="61">
        <f t="shared" si="2"/>
        <v>0</v>
      </c>
      <c r="AL12" s="61">
        <f t="shared" si="2"/>
        <v>0</v>
      </c>
      <c r="AM12" s="61">
        <f t="shared" si="2"/>
        <v>0</v>
      </c>
      <c r="AN12" s="61">
        <f t="shared" si="2"/>
        <v>0</v>
      </c>
      <c r="AO12" s="61">
        <f t="shared" si="2"/>
        <v>0</v>
      </c>
      <c r="AP12" s="61">
        <f t="shared" si="2"/>
        <v>0</v>
      </c>
      <c r="AQ12" s="61"/>
      <c r="AR12" s="61">
        <f t="shared" ref="AR12:BF12" si="3">AR14/AR13</f>
        <v>0</v>
      </c>
      <c r="AS12" s="61">
        <f t="shared" si="3"/>
        <v>0</v>
      </c>
      <c r="AT12" s="61">
        <f t="shared" si="3"/>
        <v>0</v>
      </c>
      <c r="AU12" s="61">
        <f t="shared" si="3"/>
        <v>0</v>
      </c>
      <c r="AV12" s="61">
        <f t="shared" si="3"/>
        <v>0</v>
      </c>
      <c r="AW12" s="61">
        <f t="shared" si="3"/>
        <v>0</v>
      </c>
      <c r="AX12" s="61">
        <f t="shared" si="3"/>
        <v>0</v>
      </c>
      <c r="AY12" s="61">
        <f t="shared" si="3"/>
        <v>0</v>
      </c>
      <c r="AZ12" s="61">
        <f t="shared" si="3"/>
        <v>0</v>
      </c>
      <c r="BA12" s="61">
        <f t="shared" si="3"/>
        <v>0</v>
      </c>
      <c r="BB12" s="61">
        <f t="shared" si="3"/>
        <v>0</v>
      </c>
      <c r="BC12" s="65">
        <f t="shared" si="3"/>
        <v>0</v>
      </c>
      <c r="BD12" s="66">
        <f t="shared" si="3"/>
        <v>0</v>
      </c>
      <c r="BE12" s="66">
        <f t="shared" si="3"/>
        <v>0</v>
      </c>
      <c r="BF12" s="66">
        <f t="shared" si="3"/>
        <v>0</v>
      </c>
      <c r="BG12" s="67"/>
      <c r="BH12" s="67"/>
      <c r="BI12" s="67"/>
      <c r="BJ12" s="67"/>
      <c r="BK12" s="45"/>
      <c r="BL12" s="45"/>
      <c r="BM12" s="30"/>
      <c r="BN12" s="30"/>
      <c r="BO12" s="30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18"/>
      <c r="CC12" s="19"/>
      <c r="CD12" s="19"/>
      <c r="CE12" s="19"/>
      <c r="CF12" s="19"/>
      <c r="CG12" s="19"/>
      <c r="CH12" s="19"/>
    </row>
    <row r="13" ht="17.25" customHeight="1">
      <c r="A13" s="68"/>
      <c r="B13" s="68"/>
      <c r="C13" s="68"/>
      <c r="D13" s="69"/>
      <c r="E13" s="69"/>
      <c r="F13" s="69"/>
      <c r="G13" s="69"/>
      <c r="H13" s="69"/>
      <c r="I13" s="69" t="s">
        <v>12</v>
      </c>
      <c r="J13" s="70" t="s">
        <v>13</v>
      </c>
      <c r="K13" s="70">
        <f t="shared" ref="K13:Q13" si="4">+COUNTIF(K19:K254,1)</f>
        <v>24</v>
      </c>
      <c r="L13" s="70">
        <f t="shared" si="4"/>
        <v>3</v>
      </c>
      <c r="M13" s="70">
        <f t="shared" si="4"/>
        <v>3</v>
      </c>
      <c r="N13" s="70">
        <f t="shared" si="4"/>
        <v>3</v>
      </c>
      <c r="O13" s="70">
        <f t="shared" si="4"/>
        <v>4</v>
      </c>
      <c r="P13" s="70">
        <f t="shared" si="4"/>
        <v>4</v>
      </c>
      <c r="Q13" s="70">
        <f t="shared" si="4"/>
        <v>4</v>
      </c>
      <c r="R13" s="70">
        <f>+COUNTIF(R19:R262,1)</f>
        <v>26</v>
      </c>
      <c r="S13" s="70">
        <f t="shared" ref="S13:BF13" si="5">+COUNTIF(S19:S254,1)</f>
        <v>4</v>
      </c>
      <c r="T13" s="70">
        <f t="shared" si="5"/>
        <v>3</v>
      </c>
      <c r="U13" s="70">
        <f t="shared" si="5"/>
        <v>4</v>
      </c>
      <c r="V13" s="70">
        <f t="shared" si="5"/>
        <v>21</v>
      </c>
      <c r="W13" s="71">
        <f t="shared" si="5"/>
        <v>4</v>
      </c>
      <c r="X13" s="71">
        <f t="shared" si="5"/>
        <v>3</v>
      </c>
      <c r="Y13" s="71">
        <f t="shared" si="5"/>
        <v>3</v>
      </c>
      <c r="Z13" s="71">
        <f t="shared" si="5"/>
        <v>19</v>
      </c>
      <c r="AA13" s="70">
        <f t="shared" si="5"/>
        <v>5</v>
      </c>
      <c r="AB13" s="70">
        <f t="shared" si="5"/>
        <v>7</v>
      </c>
      <c r="AC13" s="70">
        <f t="shared" si="5"/>
        <v>13</v>
      </c>
      <c r="AD13" s="70">
        <f t="shared" si="5"/>
        <v>10</v>
      </c>
      <c r="AE13" s="70">
        <f t="shared" si="5"/>
        <v>10</v>
      </c>
      <c r="AF13" s="70">
        <f t="shared" si="5"/>
        <v>7</v>
      </c>
      <c r="AG13" s="70">
        <f t="shared" si="5"/>
        <v>7</v>
      </c>
      <c r="AH13" s="70">
        <f t="shared" si="5"/>
        <v>7</v>
      </c>
      <c r="AI13" s="70">
        <f t="shared" si="5"/>
        <v>8</v>
      </c>
      <c r="AJ13" s="70">
        <f t="shared" si="5"/>
        <v>8</v>
      </c>
      <c r="AK13" s="70">
        <f t="shared" si="5"/>
        <v>5</v>
      </c>
      <c r="AL13" s="70">
        <f t="shared" si="5"/>
        <v>8</v>
      </c>
      <c r="AM13" s="70">
        <f t="shared" si="5"/>
        <v>9</v>
      </c>
      <c r="AN13" s="70">
        <f t="shared" si="5"/>
        <v>8</v>
      </c>
      <c r="AO13" s="70">
        <f t="shared" si="5"/>
        <v>7</v>
      </c>
      <c r="AP13" s="70">
        <f t="shared" si="5"/>
        <v>9</v>
      </c>
      <c r="AQ13" s="70">
        <f t="shared" si="5"/>
        <v>11</v>
      </c>
      <c r="AR13" s="70">
        <f t="shared" si="5"/>
        <v>8</v>
      </c>
      <c r="AS13" s="70">
        <f t="shared" si="5"/>
        <v>10</v>
      </c>
      <c r="AT13" s="70">
        <f t="shared" si="5"/>
        <v>8</v>
      </c>
      <c r="AU13" s="70">
        <f t="shared" si="5"/>
        <v>9</v>
      </c>
      <c r="AV13" s="70">
        <f t="shared" si="5"/>
        <v>7</v>
      </c>
      <c r="AW13" s="70">
        <f t="shared" si="5"/>
        <v>6</v>
      </c>
      <c r="AX13" s="70">
        <f t="shared" si="5"/>
        <v>10</v>
      </c>
      <c r="AY13" s="70">
        <f t="shared" si="5"/>
        <v>10</v>
      </c>
      <c r="AZ13" s="70">
        <f t="shared" si="5"/>
        <v>7</v>
      </c>
      <c r="BA13" s="70">
        <f t="shared" si="5"/>
        <v>9</v>
      </c>
      <c r="BB13" s="70">
        <f t="shared" si="5"/>
        <v>8</v>
      </c>
      <c r="BC13" s="72">
        <f t="shared" si="5"/>
        <v>12</v>
      </c>
      <c r="BD13" s="70">
        <f t="shared" si="5"/>
        <v>7</v>
      </c>
      <c r="BE13" s="70">
        <f t="shared" si="5"/>
        <v>9</v>
      </c>
      <c r="BF13" s="70">
        <f t="shared" si="5"/>
        <v>10</v>
      </c>
      <c r="BG13" s="73">
        <f t="shared" ref="BG13:BG14" si="8">SUM(K13:BF13)</f>
        <v>401</v>
      </c>
      <c r="BH13" s="74"/>
      <c r="BI13" s="74"/>
      <c r="BJ13" s="74"/>
      <c r="BK13" s="75"/>
      <c r="BL13" s="75"/>
      <c r="BM13" s="30"/>
      <c r="BN13" s="30"/>
      <c r="BO13" s="30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7"/>
      <c r="CC13" s="78"/>
      <c r="CD13" s="78"/>
      <c r="CE13" s="78"/>
      <c r="CF13" s="78"/>
      <c r="CG13" s="78"/>
      <c r="CH13" s="78"/>
    </row>
    <row r="14" ht="17.25" customHeight="1">
      <c r="A14" s="79"/>
      <c r="B14" s="79"/>
      <c r="C14" s="79"/>
      <c r="D14" s="80"/>
      <c r="E14" s="80"/>
      <c r="F14" s="80"/>
      <c r="G14" s="80"/>
      <c r="H14" s="80"/>
      <c r="I14" s="80" t="s">
        <v>14</v>
      </c>
      <c r="J14" s="81" t="s">
        <v>15</v>
      </c>
      <c r="K14" s="60">
        <f t="shared" ref="K14:Q14" si="6">+COUNTIF(K19:K254,2)</f>
        <v>0</v>
      </c>
      <c r="L14" s="60">
        <f t="shared" si="6"/>
        <v>0</v>
      </c>
      <c r="M14" s="60">
        <f t="shared" si="6"/>
        <v>0</v>
      </c>
      <c r="N14" s="60">
        <f t="shared" si="6"/>
        <v>0</v>
      </c>
      <c r="O14" s="60">
        <f t="shared" si="6"/>
        <v>0</v>
      </c>
      <c r="P14" s="60">
        <f t="shared" si="6"/>
        <v>0</v>
      </c>
      <c r="Q14" s="60">
        <f t="shared" si="6"/>
        <v>0</v>
      </c>
      <c r="R14" s="60">
        <f>+COUNTIF(R19:R262,1)</f>
        <v>26</v>
      </c>
      <c r="S14" s="60">
        <f t="shared" ref="S14:BF14" si="7">+COUNTIF(S19:S254,2)</f>
        <v>0</v>
      </c>
      <c r="T14" s="60">
        <f t="shared" si="7"/>
        <v>0</v>
      </c>
      <c r="U14" s="60">
        <f t="shared" si="7"/>
        <v>0</v>
      </c>
      <c r="V14" s="60">
        <f t="shared" si="7"/>
        <v>0</v>
      </c>
      <c r="W14" s="82">
        <f t="shared" si="7"/>
        <v>0</v>
      </c>
      <c r="X14" s="82">
        <f t="shared" si="7"/>
        <v>0</v>
      </c>
      <c r="Y14" s="82">
        <f t="shared" si="7"/>
        <v>0</v>
      </c>
      <c r="Z14" s="82">
        <f t="shared" si="7"/>
        <v>0</v>
      </c>
      <c r="AA14" s="60">
        <f t="shared" si="7"/>
        <v>0</v>
      </c>
      <c r="AB14" s="60">
        <f t="shared" si="7"/>
        <v>0</v>
      </c>
      <c r="AC14" s="60">
        <f t="shared" si="7"/>
        <v>0</v>
      </c>
      <c r="AD14" s="60">
        <f t="shared" si="7"/>
        <v>0</v>
      </c>
      <c r="AE14" s="60">
        <f t="shared" si="7"/>
        <v>0</v>
      </c>
      <c r="AF14" s="60">
        <f t="shared" si="7"/>
        <v>0</v>
      </c>
      <c r="AG14" s="60">
        <f t="shared" si="7"/>
        <v>0</v>
      </c>
      <c r="AH14" s="60">
        <f t="shared" si="7"/>
        <v>0</v>
      </c>
      <c r="AI14" s="60">
        <f t="shared" si="7"/>
        <v>0</v>
      </c>
      <c r="AJ14" s="60">
        <f t="shared" si="7"/>
        <v>0</v>
      </c>
      <c r="AK14" s="60">
        <f t="shared" si="7"/>
        <v>0</v>
      </c>
      <c r="AL14" s="60">
        <f t="shared" si="7"/>
        <v>0</v>
      </c>
      <c r="AM14" s="60">
        <f t="shared" si="7"/>
        <v>0</v>
      </c>
      <c r="AN14" s="60">
        <f t="shared" si="7"/>
        <v>0</v>
      </c>
      <c r="AO14" s="60">
        <f t="shared" si="7"/>
        <v>0</v>
      </c>
      <c r="AP14" s="60">
        <f t="shared" si="7"/>
        <v>0</v>
      </c>
      <c r="AQ14" s="60">
        <f t="shared" si="7"/>
        <v>0</v>
      </c>
      <c r="AR14" s="60">
        <f t="shared" si="7"/>
        <v>0</v>
      </c>
      <c r="AS14" s="60">
        <f t="shared" si="7"/>
        <v>0</v>
      </c>
      <c r="AT14" s="60">
        <f t="shared" si="7"/>
        <v>0</v>
      </c>
      <c r="AU14" s="60">
        <f t="shared" si="7"/>
        <v>0</v>
      </c>
      <c r="AV14" s="60">
        <f t="shared" si="7"/>
        <v>0</v>
      </c>
      <c r="AW14" s="60">
        <f t="shared" si="7"/>
        <v>0</v>
      </c>
      <c r="AX14" s="60">
        <f t="shared" si="7"/>
        <v>0</v>
      </c>
      <c r="AY14" s="60">
        <f t="shared" si="7"/>
        <v>0</v>
      </c>
      <c r="AZ14" s="60">
        <f t="shared" si="7"/>
        <v>0</v>
      </c>
      <c r="BA14" s="60">
        <f t="shared" si="7"/>
        <v>0</v>
      </c>
      <c r="BB14" s="60">
        <f t="shared" si="7"/>
        <v>0</v>
      </c>
      <c r="BC14" s="83">
        <f t="shared" si="7"/>
        <v>0</v>
      </c>
      <c r="BD14" s="84">
        <f t="shared" si="7"/>
        <v>0</v>
      </c>
      <c r="BE14" s="84">
        <f t="shared" si="7"/>
        <v>0</v>
      </c>
      <c r="BF14" s="84">
        <f t="shared" si="7"/>
        <v>0</v>
      </c>
      <c r="BG14" s="85">
        <f t="shared" si="8"/>
        <v>26</v>
      </c>
      <c r="BH14" s="85"/>
      <c r="BI14" s="85"/>
      <c r="BJ14" s="85"/>
      <c r="BK14" s="86"/>
      <c r="BL14" s="86"/>
      <c r="BM14" s="34"/>
      <c r="BN14" s="34"/>
      <c r="BO14" s="34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7"/>
      <c r="CC14" s="78"/>
      <c r="CD14" s="78"/>
      <c r="CE14" s="78"/>
      <c r="CF14" s="78"/>
      <c r="CG14" s="78"/>
      <c r="CH14" s="78"/>
    </row>
    <row r="15" ht="29.25" customHeight="1">
      <c r="A15" s="87"/>
      <c r="B15" s="87"/>
      <c r="C15" s="88"/>
      <c r="D15" s="89"/>
      <c r="E15" s="88"/>
      <c r="F15" s="88"/>
      <c r="G15" s="88"/>
      <c r="H15" s="88"/>
      <c r="I15" s="88"/>
      <c r="J15" s="90" t="s">
        <v>16</v>
      </c>
      <c r="K15" s="91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92"/>
      <c r="BG15" s="93"/>
      <c r="BH15" s="93"/>
      <c r="BI15" s="94"/>
      <c r="BJ15" s="94"/>
      <c r="BK15" s="95"/>
      <c r="BL15" s="96"/>
      <c r="BM15" s="97" t="s">
        <v>17</v>
      </c>
      <c r="BN15" s="97" t="s">
        <v>18</v>
      </c>
      <c r="BO15" s="97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7"/>
      <c r="CC15" s="78"/>
      <c r="CD15" s="78"/>
      <c r="CE15" s="78"/>
      <c r="CF15" s="78"/>
      <c r="CG15" s="78"/>
      <c r="CH15" s="78"/>
    </row>
    <row r="16" ht="25.5" customHeight="1">
      <c r="A16" s="98" t="s">
        <v>19</v>
      </c>
      <c r="B16" s="99" t="s">
        <v>20</v>
      </c>
      <c r="C16" s="98" t="s">
        <v>21</v>
      </c>
      <c r="D16" s="84" t="s">
        <v>22</v>
      </c>
      <c r="E16" s="100" t="s">
        <v>23</v>
      </c>
      <c r="F16" s="7"/>
      <c r="G16" s="8"/>
      <c r="H16" s="81"/>
      <c r="I16" s="81" t="s">
        <v>24</v>
      </c>
      <c r="J16" s="101"/>
      <c r="K16" s="102" t="s">
        <v>25</v>
      </c>
      <c r="L16" s="103"/>
      <c r="M16" s="103"/>
      <c r="N16" s="104"/>
      <c r="O16" s="102" t="s">
        <v>26</v>
      </c>
      <c r="P16" s="103"/>
      <c r="Q16" s="103"/>
      <c r="R16" s="104"/>
      <c r="S16" s="102" t="s">
        <v>27</v>
      </c>
      <c r="T16" s="103"/>
      <c r="U16" s="103"/>
      <c r="V16" s="104"/>
      <c r="W16" s="102" t="s">
        <v>28</v>
      </c>
      <c r="X16" s="103"/>
      <c r="Y16" s="103"/>
      <c r="Z16" s="104"/>
      <c r="AA16" s="105" t="s">
        <v>29</v>
      </c>
      <c r="AB16" s="103"/>
      <c r="AC16" s="103"/>
      <c r="AD16" s="104"/>
      <c r="AE16" s="106"/>
      <c r="AF16" s="103"/>
      <c r="AG16" s="103"/>
      <c r="AH16" s="104"/>
      <c r="AI16" s="107" t="s">
        <v>30</v>
      </c>
      <c r="AJ16" s="103"/>
      <c r="AK16" s="103"/>
      <c r="AL16" s="104"/>
      <c r="AM16" s="107" t="s">
        <v>31</v>
      </c>
      <c r="AN16" s="103"/>
      <c r="AO16" s="103"/>
      <c r="AP16" s="104"/>
      <c r="AQ16" s="107" t="s">
        <v>32</v>
      </c>
      <c r="AR16" s="103"/>
      <c r="AS16" s="103"/>
      <c r="AT16" s="104"/>
      <c r="AU16" s="107" t="s">
        <v>33</v>
      </c>
      <c r="AV16" s="103"/>
      <c r="AW16" s="103"/>
      <c r="AX16" s="104"/>
      <c r="AY16" s="107" t="s">
        <v>34</v>
      </c>
      <c r="AZ16" s="103"/>
      <c r="BA16" s="103"/>
      <c r="BB16" s="104"/>
      <c r="BC16" s="107" t="s">
        <v>35</v>
      </c>
      <c r="BD16" s="103"/>
      <c r="BE16" s="103"/>
      <c r="BF16" s="104"/>
      <c r="BG16" s="108" t="s">
        <v>36</v>
      </c>
      <c r="BH16" s="109" t="s">
        <v>37</v>
      </c>
      <c r="BI16" s="84" t="s">
        <v>22</v>
      </c>
      <c r="BJ16" s="110"/>
      <c r="BK16" s="111"/>
      <c r="BL16" s="112"/>
      <c r="BM16" s="113">
        <v>44926.0</v>
      </c>
      <c r="BN16" s="113">
        <v>44742.0</v>
      </c>
      <c r="BO16" s="113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7"/>
      <c r="CC16" s="78"/>
      <c r="CD16" s="78"/>
      <c r="CE16" s="78"/>
      <c r="CF16" s="78"/>
      <c r="CG16" s="78"/>
      <c r="CH16" s="78"/>
    </row>
    <row r="17" ht="16.5" customHeight="1">
      <c r="A17" s="114"/>
      <c r="B17" s="115"/>
      <c r="C17" s="116"/>
      <c r="D17" s="93"/>
      <c r="E17" s="117"/>
      <c r="F17" s="117"/>
      <c r="G17" s="118"/>
      <c r="H17" s="119"/>
      <c r="I17" s="119"/>
      <c r="J17" s="120"/>
      <c r="K17" s="121">
        <v>1.0</v>
      </c>
      <c r="L17" s="122">
        <v>2.0</v>
      </c>
      <c r="M17" s="122">
        <v>3.0</v>
      </c>
      <c r="N17" s="123" t="s">
        <v>38</v>
      </c>
      <c r="O17" s="124">
        <v>1.0</v>
      </c>
      <c r="P17" s="125">
        <v>2.0</v>
      </c>
      <c r="Q17" s="125">
        <v>3.0</v>
      </c>
      <c r="R17" s="126" t="s">
        <v>38</v>
      </c>
      <c r="S17" s="124">
        <v>1.0</v>
      </c>
      <c r="T17" s="127">
        <v>2.0</v>
      </c>
      <c r="U17" s="127">
        <v>3.0</v>
      </c>
      <c r="V17" s="126" t="s">
        <v>38</v>
      </c>
      <c r="W17" s="124">
        <v>1.0</v>
      </c>
      <c r="X17" s="127">
        <v>2.0</v>
      </c>
      <c r="Y17" s="127">
        <v>3.0</v>
      </c>
      <c r="Z17" s="126" t="s">
        <v>38</v>
      </c>
      <c r="AA17" s="122">
        <v>1.0</v>
      </c>
      <c r="AB17" s="128">
        <v>2.0</v>
      </c>
      <c r="AC17" s="128">
        <v>3.0</v>
      </c>
      <c r="AD17" s="129" t="s">
        <v>38</v>
      </c>
      <c r="AE17" s="121">
        <v>1.0</v>
      </c>
      <c r="AF17" s="119">
        <v>2.0</v>
      </c>
      <c r="AG17" s="119">
        <v>3.0</v>
      </c>
      <c r="AH17" s="129" t="s">
        <v>38</v>
      </c>
      <c r="AI17" s="121">
        <v>1.0</v>
      </c>
      <c r="AJ17" s="119">
        <v>2.0</v>
      </c>
      <c r="AK17" s="119">
        <v>3.0</v>
      </c>
      <c r="AL17" s="129" t="s">
        <v>38</v>
      </c>
      <c r="AM17" s="121">
        <v>1.0</v>
      </c>
      <c r="AN17" s="119">
        <v>2.0</v>
      </c>
      <c r="AO17" s="119">
        <v>3.0</v>
      </c>
      <c r="AP17" s="129" t="s">
        <v>38</v>
      </c>
      <c r="AQ17" s="121">
        <v>1.0</v>
      </c>
      <c r="AR17" s="119">
        <v>2.0</v>
      </c>
      <c r="AS17" s="119">
        <v>3.0</v>
      </c>
      <c r="AT17" s="129" t="s">
        <v>38</v>
      </c>
      <c r="AU17" s="121">
        <v>1.0</v>
      </c>
      <c r="AV17" s="119">
        <v>2.0</v>
      </c>
      <c r="AW17" s="119">
        <v>3.0</v>
      </c>
      <c r="AX17" s="129" t="s">
        <v>38</v>
      </c>
      <c r="AY17" s="121">
        <v>1.0</v>
      </c>
      <c r="AZ17" s="119">
        <v>2.0</v>
      </c>
      <c r="BA17" s="119">
        <v>3.0</v>
      </c>
      <c r="BB17" s="129" t="s">
        <v>38</v>
      </c>
      <c r="BC17" s="121">
        <v>1.0</v>
      </c>
      <c r="BD17" s="119">
        <v>2.0</v>
      </c>
      <c r="BE17" s="119">
        <v>3.0</v>
      </c>
      <c r="BF17" s="129" t="s">
        <v>38</v>
      </c>
      <c r="BG17" s="130"/>
      <c r="BH17" s="131"/>
      <c r="BI17" s="132"/>
      <c r="BJ17" s="94"/>
      <c r="BK17" s="96"/>
      <c r="BL17" s="96"/>
      <c r="BM17" s="133"/>
      <c r="BN17" s="133"/>
      <c r="BO17" s="133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7"/>
      <c r="CC17" s="78"/>
      <c r="CD17" s="78"/>
      <c r="CE17" s="78"/>
      <c r="CF17" s="78"/>
      <c r="CG17" s="78"/>
      <c r="CH17" s="78"/>
    </row>
    <row r="18" ht="29.25" customHeight="1">
      <c r="A18" s="134" t="s">
        <v>39</v>
      </c>
      <c r="B18" s="135" t="s">
        <v>40</v>
      </c>
      <c r="C18" s="52"/>
      <c r="D18" s="111"/>
      <c r="E18" s="136" t="s">
        <v>41</v>
      </c>
      <c r="F18" s="136" t="s">
        <v>42</v>
      </c>
      <c r="G18" s="136" t="s">
        <v>43</v>
      </c>
      <c r="H18" s="137"/>
      <c r="I18" s="138"/>
      <c r="J18" s="138"/>
      <c r="K18" s="139"/>
      <c r="L18" s="140"/>
      <c r="M18" s="140"/>
      <c r="N18" s="141"/>
      <c r="O18" s="142"/>
      <c r="P18" s="142"/>
      <c r="Q18" s="142"/>
      <c r="R18" s="143"/>
      <c r="S18" s="144"/>
      <c r="T18" s="142"/>
      <c r="U18" s="142"/>
      <c r="V18" s="143"/>
      <c r="W18" s="144"/>
      <c r="X18" s="142"/>
      <c r="Y18" s="142"/>
      <c r="Z18" s="143"/>
      <c r="AA18" s="145"/>
      <c r="AB18" s="146"/>
      <c r="AC18" s="146"/>
      <c r="AD18" s="147"/>
      <c r="AE18" s="145"/>
      <c r="AF18" s="146"/>
      <c r="AG18" s="146"/>
      <c r="AH18" s="147"/>
      <c r="AI18" s="145"/>
      <c r="AJ18" s="146"/>
      <c r="AK18" s="146"/>
      <c r="AL18" s="147"/>
      <c r="AM18" s="145"/>
      <c r="AN18" s="146"/>
      <c r="AO18" s="146"/>
      <c r="AP18" s="147"/>
      <c r="AQ18" s="145"/>
      <c r="AR18" s="146"/>
      <c r="AS18" s="146"/>
      <c r="AT18" s="147"/>
      <c r="AU18" s="145"/>
      <c r="AV18" s="146"/>
      <c r="AW18" s="146"/>
      <c r="AX18" s="147"/>
      <c r="AY18" s="145"/>
      <c r="AZ18" s="146"/>
      <c r="BA18" s="146"/>
      <c r="BB18" s="147"/>
      <c r="BC18" s="145"/>
      <c r="BD18" s="146"/>
      <c r="BE18" s="146"/>
      <c r="BF18" s="147"/>
      <c r="BG18" s="138"/>
      <c r="BH18" s="138"/>
      <c r="BI18" s="148"/>
      <c r="BJ18" s="149"/>
      <c r="BK18" s="150"/>
      <c r="BL18" s="150"/>
      <c r="BM18" s="151"/>
      <c r="BN18" s="22"/>
      <c r="BO18" s="152"/>
      <c r="BP18" s="153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7"/>
      <c r="CC18" s="78"/>
      <c r="CD18" s="78"/>
      <c r="CE18" s="78"/>
      <c r="CF18" s="78"/>
      <c r="CG18" s="78"/>
      <c r="CH18" s="78"/>
    </row>
    <row r="19" ht="12.75" customHeight="1">
      <c r="A19" s="154"/>
      <c r="B19" s="155" t="s">
        <v>44</v>
      </c>
      <c r="C19" s="156" t="s">
        <v>45</v>
      </c>
      <c r="D19" s="157" t="s">
        <v>46</v>
      </c>
      <c r="E19" s="157" t="s">
        <v>47</v>
      </c>
      <c r="F19" s="157" t="s">
        <v>48</v>
      </c>
      <c r="G19" s="157" t="s">
        <v>49</v>
      </c>
      <c r="H19" s="157" t="s">
        <v>50</v>
      </c>
      <c r="I19" s="158" t="s">
        <v>51</v>
      </c>
      <c r="J19" s="159" t="s">
        <v>13</v>
      </c>
      <c r="K19" s="160"/>
      <c r="L19" s="161"/>
      <c r="M19" s="161"/>
      <c r="N19" s="162"/>
      <c r="O19" s="163"/>
      <c r="P19" s="164"/>
      <c r="Q19" s="164"/>
      <c r="R19" s="165"/>
      <c r="S19" s="163"/>
      <c r="T19" s="164"/>
      <c r="U19" s="164"/>
      <c r="V19" s="165"/>
      <c r="W19" s="163"/>
      <c r="X19" s="164"/>
      <c r="Y19" s="164"/>
      <c r="Z19" s="165"/>
      <c r="AA19" s="163"/>
      <c r="AB19" s="164"/>
      <c r="AC19" s="164"/>
      <c r="AD19" s="165"/>
      <c r="AE19" s="163"/>
      <c r="AF19" s="164"/>
      <c r="AG19" s="164"/>
      <c r="AH19" s="165"/>
      <c r="AI19" s="163"/>
      <c r="AJ19" s="164"/>
      <c r="AK19" s="164"/>
      <c r="AL19" s="165"/>
      <c r="AM19" s="163"/>
      <c r="AN19" s="164"/>
      <c r="AO19" s="164"/>
      <c r="AP19" s="165"/>
      <c r="AQ19" s="163"/>
      <c r="AR19" s="164"/>
      <c r="AS19" s="164"/>
      <c r="AT19" s="165"/>
      <c r="AU19" s="163"/>
      <c r="AV19" s="164"/>
      <c r="AW19" s="164"/>
      <c r="AX19" s="165"/>
      <c r="AY19" s="163"/>
      <c r="AZ19" s="164"/>
      <c r="BA19" s="164"/>
      <c r="BB19" s="165"/>
      <c r="BC19" s="163"/>
      <c r="BD19" s="164"/>
      <c r="BE19" s="164"/>
      <c r="BF19" s="165">
        <v>1.0</v>
      </c>
      <c r="BG19" s="166"/>
      <c r="BH19" s="167"/>
      <c r="BI19" s="167"/>
      <c r="BJ19" s="168"/>
      <c r="BK19" s="28"/>
      <c r="BL19" s="28"/>
      <c r="BM19" s="169"/>
      <c r="BN19" s="169"/>
      <c r="BO19" s="169"/>
      <c r="BP19" s="153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18"/>
      <c r="CC19" s="19"/>
      <c r="CD19" s="19"/>
      <c r="CE19" s="19"/>
      <c r="CF19" s="19"/>
      <c r="CG19" s="19"/>
      <c r="CH19" s="19"/>
    </row>
    <row r="20" ht="30.0" customHeight="1">
      <c r="A20" s="154"/>
      <c r="B20" s="170"/>
      <c r="C20" s="170"/>
      <c r="D20" s="170"/>
      <c r="E20" s="170"/>
      <c r="F20" s="170"/>
      <c r="G20" s="170"/>
      <c r="H20" s="170"/>
      <c r="I20" s="171"/>
      <c r="J20" s="172" t="s">
        <v>15</v>
      </c>
      <c r="K20" s="173"/>
      <c r="L20" s="174"/>
      <c r="M20" s="174"/>
      <c r="N20" s="175"/>
      <c r="O20" s="173"/>
      <c r="P20" s="174"/>
      <c r="Q20" s="174"/>
      <c r="R20" s="175"/>
      <c r="S20" s="173"/>
      <c r="T20" s="174"/>
      <c r="U20" s="174"/>
      <c r="V20" s="175"/>
      <c r="W20" s="173"/>
      <c r="X20" s="174"/>
      <c r="Y20" s="174"/>
      <c r="Z20" s="175"/>
      <c r="AA20" s="173"/>
      <c r="AB20" s="174"/>
      <c r="AC20" s="174"/>
      <c r="AD20" s="175"/>
      <c r="AE20" s="173"/>
      <c r="AF20" s="174"/>
      <c r="AG20" s="174"/>
      <c r="AH20" s="175"/>
      <c r="AI20" s="173"/>
      <c r="AJ20" s="174"/>
      <c r="AK20" s="174"/>
      <c r="AL20" s="175"/>
      <c r="AM20" s="173"/>
      <c r="AN20" s="174"/>
      <c r="AO20" s="174"/>
      <c r="AP20" s="175"/>
      <c r="AQ20" s="173"/>
      <c r="AR20" s="174"/>
      <c r="AS20" s="174"/>
      <c r="AT20" s="175"/>
      <c r="AU20" s="173"/>
      <c r="AV20" s="174"/>
      <c r="AW20" s="174"/>
      <c r="AX20" s="175"/>
      <c r="AY20" s="173"/>
      <c r="AZ20" s="174"/>
      <c r="BA20" s="174"/>
      <c r="BB20" s="175"/>
      <c r="BC20" s="173"/>
      <c r="BD20" s="174"/>
      <c r="BE20" s="174"/>
      <c r="BF20" s="175"/>
      <c r="BG20" s="176"/>
      <c r="BH20" s="170"/>
      <c r="BI20" s="170"/>
      <c r="BJ20" s="15"/>
      <c r="BK20" s="45"/>
      <c r="BL20" s="45"/>
      <c r="BM20" s="152"/>
      <c r="BN20" s="152"/>
      <c r="BO20" s="152"/>
      <c r="BP20" s="153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18"/>
      <c r="CC20" s="19"/>
      <c r="CD20" s="19"/>
      <c r="CE20" s="19"/>
      <c r="CF20" s="19"/>
      <c r="CG20" s="19"/>
      <c r="CH20" s="19"/>
    </row>
    <row r="21" ht="12.0" customHeight="1">
      <c r="A21" s="154"/>
      <c r="B21" s="155" t="s">
        <v>52</v>
      </c>
      <c r="C21" s="177" t="s">
        <v>53</v>
      </c>
      <c r="D21" s="157" t="s">
        <v>46</v>
      </c>
      <c r="E21" s="157" t="s">
        <v>47</v>
      </c>
      <c r="F21" s="157" t="s">
        <v>48</v>
      </c>
      <c r="G21" s="157" t="s">
        <v>49</v>
      </c>
      <c r="H21" s="157" t="s">
        <v>50</v>
      </c>
      <c r="I21" s="158" t="s">
        <v>51</v>
      </c>
      <c r="J21" s="159" t="s">
        <v>13</v>
      </c>
      <c r="K21" s="178"/>
      <c r="L21" s="179"/>
      <c r="M21" s="179"/>
      <c r="N21" s="180"/>
      <c r="O21" s="178"/>
      <c r="P21" s="179"/>
      <c r="Q21" s="179"/>
      <c r="R21" s="180">
        <v>1.0</v>
      </c>
      <c r="S21" s="178"/>
      <c r="T21" s="179"/>
      <c r="U21" s="179"/>
      <c r="V21" s="180"/>
      <c r="W21" s="178"/>
      <c r="X21" s="179"/>
      <c r="Y21" s="179"/>
      <c r="Z21" s="180"/>
      <c r="AA21" s="178"/>
      <c r="AB21" s="179"/>
      <c r="AC21" s="179"/>
      <c r="AD21" s="180"/>
      <c r="AE21" s="178"/>
      <c r="AF21" s="179"/>
      <c r="AG21" s="179"/>
      <c r="AH21" s="180"/>
      <c r="AI21" s="178"/>
      <c r="AJ21" s="179"/>
      <c r="AK21" s="179"/>
      <c r="AL21" s="180"/>
      <c r="AM21" s="178"/>
      <c r="AN21" s="179"/>
      <c r="AO21" s="179"/>
      <c r="AP21" s="180"/>
      <c r="AQ21" s="178"/>
      <c r="AR21" s="179"/>
      <c r="AS21" s="179"/>
      <c r="AT21" s="180"/>
      <c r="AU21" s="178"/>
      <c r="AV21" s="179"/>
      <c r="AW21" s="179"/>
      <c r="AX21" s="180"/>
      <c r="AY21" s="178"/>
      <c r="AZ21" s="179"/>
      <c r="BA21" s="179"/>
      <c r="BB21" s="180"/>
      <c r="BC21" s="178"/>
      <c r="BD21" s="179"/>
      <c r="BE21" s="179"/>
      <c r="BF21" s="180"/>
      <c r="BG21" s="181"/>
      <c r="BH21" s="182"/>
      <c r="BI21" s="182"/>
      <c r="BJ21" s="183"/>
      <c r="BK21" s="87"/>
      <c r="BL21" s="28"/>
      <c r="BM21" s="169"/>
      <c r="BN21" s="169"/>
      <c r="BO21" s="169"/>
      <c r="BP21" s="153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18"/>
      <c r="CC21" s="19"/>
      <c r="CD21" s="19"/>
      <c r="CE21" s="19"/>
      <c r="CF21" s="19"/>
      <c r="CG21" s="19"/>
      <c r="CH21" s="19"/>
    </row>
    <row r="22" ht="44.25" customHeight="1">
      <c r="A22" s="154"/>
      <c r="B22" s="170"/>
      <c r="C22" s="170"/>
      <c r="D22" s="170"/>
      <c r="E22" s="170"/>
      <c r="F22" s="170"/>
      <c r="G22" s="170"/>
      <c r="H22" s="170"/>
      <c r="I22" s="171"/>
      <c r="J22" s="172" t="s">
        <v>15</v>
      </c>
      <c r="K22" s="173"/>
      <c r="L22" s="174"/>
      <c r="M22" s="174"/>
      <c r="N22" s="175"/>
      <c r="O22" s="173"/>
      <c r="P22" s="174"/>
      <c r="Q22" s="174"/>
      <c r="R22" s="175"/>
      <c r="S22" s="173"/>
      <c r="T22" s="174"/>
      <c r="U22" s="174"/>
      <c r="V22" s="175"/>
      <c r="W22" s="173"/>
      <c r="X22" s="174"/>
      <c r="Y22" s="174"/>
      <c r="Z22" s="175"/>
      <c r="AA22" s="173"/>
      <c r="AB22" s="174"/>
      <c r="AC22" s="174"/>
      <c r="AD22" s="175"/>
      <c r="AE22" s="173"/>
      <c r="AF22" s="174"/>
      <c r="AG22" s="174"/>
      <c r="AH22" s="175"/>
      <c r="AI22" s="173"/>
      <c r="AJ22" s="174"/>
      <c r="AK22" s="174"/>
      <c r="AL22" s="175"/>
      <c r="AM22" s="173"/>
      <c r="AN22" s="174"/>
      <c r="AO22" s="174"/>
      <c r="AP22" s="175"/>
      <c r="AQ22" s="173"/>
      <c r="AR22" s="174"/>
      <c r="AS22" s="174"/>
      <c r="AT22" s="175"/>
      <c r="AU22" s="173"/>
      <c r="AV22" s="174"/>
      <c r="AW22" s="174"/>
      <c r="AX22" s="175"/>
      <c r="AY22" s="173"/>
      <c r="AZ22" s="174"/>
      <c r="BA22" s="174"/>
      <c r="BB22" s="175"/>
      <c r="BC22" s="173"/>
      <c r="BD22" s="174"/>
      <c r="BE22" s="174"/>
      <c r="BF22" s="175"/>
      <c r="BG22" s="176"/>
      <c r="BH22" s="170"/>
      <c r="BI22" s="170"/>
      <c r="BJ22" s="184"/>
      <c r="BK22" s="150"/>
      <c r="BL22" s="45"/>
      <c r="BM22" s="152"/>
      <c r="BN22" s="152"/>
      <c r="BO22" s="152"/>
      <c r="BP22" s="153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18"/>
      <c r="CC22" s="19"/>
      <c r="CD22" s="19"/>
      <c r="CE22" s="19"/>
      <c r="CF22" s="19"/>
      <c r="CG22" s="19"/>
      <c r="CH22" s="19"/>
    </row>
    <row r="23" ht="12.0" customHeight="1">
      <c r="A23" s="154"/>
      <c r="B23" s="155">
        <v>1.5</v>
      </c>
      <c r="C23" s="177" t="s">
        <v>54</v>
      </c>
      <c r="D23" s="157" t="s">
        <v>46</v>
      </c>
      <c r="E23" s="157" t="s">
        <v>47</v>
      </c>
      <c r="F23" s="157" t="s">
        <v>48</v>
      </c>
      <c r="G23" s="157" t="s">
        <v>49</v>
      </c>
      <c r="H23" s="157" t="s">
        <v>55</v>
      </c>
      <c r="I23" s="158" t="s">
        <v>56</v>
      </c>
      <c r="J23" s="159" t="s">
        <v>13</v>
      </c>
      <c r="K23" s="178"/>
      <c r="L23" s="179"/>
      <c r="M23" s="179"/>
      <c r="N23" s="180"/>
      <c r="O23" s="178"/>
      <c r="P23" s="179"/>
      <c r="Q23" s="179"/>
      <c r="R23" s="180">
        <v>1.0</v>
      </c>
      <c r="S23" s="178"/>
      <c r="T23" s="179"/>
      <c r="U23" s="179"/>
      <c r="V23" s="180"/>
      <c r="W23" s="178"/>
      <c r="X23" s="179"/>
      <c r="Y23" s="179"/>
      <c r="Z23" s="180"/>
      <c r="AA23" s="178"/>
      <c r="AB23" s="179"/>
      <c r="AC23" s="179"/>
      <c r="AD23" s="180"/>
      <c r="AE23" s="178"/>
      <c r="AF23" s="179"/>
      <c r="AG23" s="179"/>
      <c r="AH23" s="180"/>
      <c r="AI23" s="178"/>
      <c r="AJ23" s="179"/>
      <c r="AK23" s="179"/>
      <c r="AL23" s="180"/>
      <c r="AM23" s="178"/>
      <c r="AN23" s="179"/>
      <c r="AO23" s="179"/>
      <c r="AP23" s="180"/>
      <c r="AQ23" s="178"/>
      <c r="AR23" s="179"/>
      <c r="AS23" s="179"/>
      <c r="AT23" s="180"/>
      <c r="AU23" s="178"/>
      <c r="AV23" s="179"/>
      <c r="AW23" s="179"/>
      <c r="AX23" s="180"/>
      <c r="AY23" s="178"/>
      <c r="AZ23" s="179"/>
      <c r="BA23" s="179"/>
      <c r="BB23" s="180"/>
      <c r="BC23" s="178"/>
      <c r="BD23" s="179"/>
      <c r="BE23" s="179"/>
      <c r="BF23" s="180"/>
      <c r="BG23" s="166"/>
      <c r="BH23" s="167"/>
      <c r="BI23" s="167"/>
      <c r="BJ23" s="168"/>
      <c r="BK23" s="87"/>
      <c r="BL23" s="28"/>
      <c r="BM23" s="169"/>
      <c r="BN23" s="169"/>
      <c r="BO23" s="169"/>
      <c r="BP23" s="153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18"/>
      <c r="CC23" s="19"/>
      <c r="CD23" s="19"/>
      <c r="CE23" s="19"/>
      <c r="CF23" s="19"/>
      <c r="CG23" s="19"/>
      <c r="CH23" s="19"/>
    </row>
    <row r="24" ht="26.25" customHeight="1">
      <c r="A24" s="154"/>
      <c r="B24" s="170"/>
      <c r="C24" s="170"/>
      <c r="D24" s="170"/>
      <c r="E24" s="170"/>
      <c r="F24" s="170"/>
      <c r="G24" s="170"/>
      <c r="H24" s="170"/>
      <c r="I24" s="171"/>
      <c r="J24" s="172" t="s">
        <v>15</v>
      </c>
      <c r="K24" s="173"/>
      <c r="L24" s="174"/>
      <c r="M24" s="174"/>
      <c r="N24" s="175"/>
      <c r="O24" s="173"/>
      <c r="P24" s="174"/>
      <c r="Q24" s="174"/>
      <c r="R24" s="175"/>
      <c r="S24" s="173"/>
      <c r="T24" s="174"/>
      <c r="U24" s="174"/>
      <c r="V24" s="175"/>
      <c r="W24" s="173"/>
      <c r="X24" s="174"/>
      <c r="Y24" s="174"/>
      <c r="Z24" s="175"/>
      <c r="AA24" s="173"/>
      <c r="AB24" s="174"/>
      <c r="AC24" s="174"/>
      <c r="AD24" s="175"/>
      <c r="AE24" s="173"/>
      <c r="AF24" s="174"/>
      <c r="AG24" s="174"/>
      <c r="AH24" s="175"/>
      <c r="AI24" s="173"/>
      <c r="AJ24" s="174"/>
      <c r="AK24" s="174"/>
      <c r="AL24" s="175"/>
      <c r="AM24" s="173"/>
      <c r="AN24" s="174"/>
      <c r="AO24" s="174"/>
      <c r="AP24" s="175"/>
      <c r="AQ24" s="173"/>
      <c r="AR24" s="174"/>
      <c r="AS24" s="174"/>
      <c r="AT24" s="175"/>
      <c r="AU24" s="173"/>
      <c r="AV24" s="174"/>
      <c r="AW24" s="174"/>
      <c r="AX24" s="175"/>
      <c r="AY24" s="173"/>
      <c r="AZ24" s="174"/>
      <c r="BA24" s="174"/>
      <c r="BB24" s="175"/>
      <c r="BC24" s="173"/>
      <c r="BD24" s="174"/>
      <c r="BE24" s="174"/>
      <c r="BF24" s="175"/>
      <c r="BG24" s="176"/>
      <c r="BH24" s="170"/>
      <c r="BI24" s="170"/>
      <c r="BJ24" s="15"/>
      <c r="BK24" s="150"/>
      <c r="BL24" s="45"/>
      <c r="BM24" s="152"/>
      <c r="BN24" s="152"/>
      <c r="BO24" s="152"/>
      <c r="BP24" s="153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18"/>
      <c r="CC24" s="19"/>
      <c r="CD24" s="19"/>
      <c r="CE24" s="19"/>
      <c r="CF24" s="19"/>
      <c r="CG24" s="19"/>
      <c r="CH24" s="19"/>
    </row>
    <row r="25" ht="21.75" customHeight="1">
      <c r="A25" s="154"/>
      <c r="B25" s="155">
        <v>1.6</v>
      </c>
      <c r="C25" s="177" t="s">
        <v>57</v>
      </c>
      <c r="D25" s="157" t="s">
        <v>58</v>
      </c>
      <c r="E25" s="157" t="s">
        <v>47</v>
      </c>
      <c r="F25" s="157" t="s">
        <v>48</v>
      </c>
      <c r="G25" s="157" t="s">
        <v>49</v>
      </c>
      <c r="H25" s="157" t="s">
        <v>55</v>
      </c>
      <c r="I25" s="158" t="s">
        <v>51</v>
      </c>
      <c r="J25" s="159" t="s">
        <v>13</v>
      </c>
      <c r="K25" s="178"/>
      <c r="L25" s="179"/>
      <c r="M25" s="179"/>
      <c r="N25" s="180"/>
      <c r="O25" s="178"/>
      <c r="P25" s="179"/>
      <c r="Q25" s="179"/>
      <c r="R25" s="180"/>
      <c r="S25" s="178"/>
      <c r="T25" s="179"/>
      <c r="U25" s="179"/>
      <c r="V25" s="180"/>
      <c r="W25" s="178"/>
      <c r="X25" s="179"/>
      <c r="Y25" s="179"/>
      <c r="Z25" s="180">
        <v>1.0</v>
      </c>
      <c r="AA25" s="178"/>
      <c r="AB25" s="179"/>
      <c r="AC25" s="179"/>
      <c r="AD25" s="180"/>
      <c r="AE25" s="178"/>
      <c r="AF25" s="179"/>
      <c r="AG25" s="179"/>
      <c r="AH25" s="180"/>
      <c r="AI25" s="178"/>
      <c r="AJ25" s="179"/>
      <c r="AK25" s="179"/>
      <c r="AL25" s="180"/>
      <c r="AM25" s="178"/>
      <c r="AN25" s="179"/>
      <c r="AO25" s="179"/>
      <c r="AP25" s="180"/>
      <c r="AQ25" s="178"/>
      <c r="AR25" s="179"/>
      <c r="AS25" s="179"/>
      <c r="AT25" s="180"/>
      <c r="AU25" s="178"/>
      <c r="AV25" s="179"/>
      <c r="AW25" s="179"/>
      <c r="AX25" s="180"/>
      <c r="AY25" s="178"/>
      <c r="AZ25" s="179"/>
      <c r="BA25" s="179"/>
      <c r="BB25" s="180"/>
      <c r="BC25" s="178"/>
      <c r="BD25" s="179"/>
      <c r="BE25" s="179"/>
      <c r="BF25" s="180"/>
      <c r="BG25" s="166"/>
      <c r="BH25" s="167"/>
      <c r="BI25" s="167"/>
      <c r="BJ25" s="168"/>
      <c r="BK25" s="87"/>
      <c r="BL25" s="28"/>
      <c r="BM25" s="169"/>
      <c r="BN25" s="169"/>
      <c r="BO25" s="169"/>
      <c r="BP25" s="153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18"/>
      <c r="CC25" s="19"/>
      <c r="CD25" s="19"/>
      <c r="CE25" s="19"/>
      <c r="CF25" s="19"/>
      <c r="CG25" s="19"/>
      <c r="CH25" s="19"/>
    </row>
    <row r="26" ht="72.0" customHeight="1">
      <c r="A26" s="154"/>
      <c r="B26" s="170"/>
      <c r="C26" s="170"/>
      <c r="D26" s="170"/>
      <c r="E26" s="170"/>
      <c r="F26" s="170"/>
      <c r="G26" s="170"/>
      <c r="H26" s="170"/>
      <c r="I26" s="171"/>
      <c r="J26" s="172" t="s">
        <v>15</v>
      </c>
      <c r="K26" s="173"/>
      <c r="L26" s="174"/>
      <c r="M26" s="174"/>
      <c r="N26" s="175"/>
      <c r="O26" s="173"/>
      <c r="P26" s="174"/>
      <c r="Q26" s="174"/>
      <c r="R26" s="175"/>
      <c r="S26" s="173"/>
      <c r="T26" s="174"/>
      <c r="U26" s="174"/>
      <c r="V26" s="175"/>
      <c r="W26" s="173"/>
      <c r="X26" s="174"/>
      <c r="Y26" s="174"/>
      <c r="Z26" s="175"/>
      <c r="AA26" s="173"/>
      <c r="AB26" s="174"/>
      <c r="AC26" s="174"/>
      <c r="AD26" s="175"/>
      <c r="AE26" s="173"/>
      <c r="AF26" s="174"/>
      <c r="AG26" s="174"/>
      <c r="AH26" s="175"/>
      <c r="AI26" s="173"/>
      <c r="AJ26" s="174"/>
      <c r="AK26" s="174"/>
      <c r="AL26" s="175"/>
      <c r="AM26" s="173"/>
      <c r="AN26" s="174"/>
      <c r="AO26" s="174"/>
      <c r="AP26" s="175"/>
      <c r="AQ26" s="173"/>
      <c r="AR26" s="174"/>
      <c r="AS26" s="174"/>
      <c r="AT26" s="175"/>
      <c r="AU26" s="173"/>
      <c r="AV26" s="174"/>
      <c r="AW26" s="174"/>
      <c r="AX26" s="175"/>
      <c r="AY26" s="173"/>
      <c r="AZ26" s="174"/>
      <c r="BA26" s="174"/>
      <c r="BB26" s="175"/>
      <c r="BC26" s="173"/>
      <c r="BD26" s="174"/>
      <c r="BE26" s="174"/>
      <c r="BF26" s="175"/>
      <c r="BG26" s="176"/>
      <c r="BH26" s="170"/>
      <c r="BI26" s="170"/>
      <c r="BJ26" s="15"/>
      <c r="BK26" s="150"/>
      <c r="BL26" s="45"/>
      <c r="BM26" s="152"/>
      <c r="BN26" s="152"/>
      <c r="BO26" s="152"/>
      <c r="BP26" s="153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18"/>
      <c r="CC26" s="19"/>
      <c r="CD26" s="19"/>
      <c r="CE26" s="19"/>
      <c r="CF26" s="19"/>
      <c r="CG26" s="19"/>
      <c r="CH26" s="19"/>
    </row>
    <row r="27" ht="12.75" customHeight="1">
      <c r="A27" s="154"/>
      <c r="B27" s="185" t="s">
        <v>59</v>
      </c>
      <c r="C27" s="52"/>
      <c r="D27" s="186"/>
      <c r="E27" s="186"/>
      <c r="F27" s="186"/>
      <c r="G27" s="186"/>
      <c r="H27" s="186"/>
      <c r="I27" s="187"/>
      <c r="J27" s="188"/>
      <c r="K27" s="178"/>
      <c r="L27" s="179"/>
      <c r="M27" s="179"/>
      <c r="N27" s="180"/>
      <c r="O27" s="178"/>
      <c r="P27" s="179"/>
      <c r="Q27" s="179"/>
      <c r="R27" s="180"/>
      <c r="S27" s="178"/>
      <c r="T27" s="179"/>
      <c r="U27" s="179"/>
      <c r="V27" s="180"/>
      <c r="W27" s="178"/>
      <c r="X27" s="179"/>
      <c r="Y27" s="179"/>
      <c r="Z27" s="180"/>
      <c r="AA27" s="178"/>
      <c r="AB27" s="179"/>
      <c r="AC27" s="179"/>
      <c r="AD27" s="180"/>
      <c r="AE27" s="178"/>
      <c r="AF27" s="179"/>
      <c r="AG27" s="179"/>
      <c r="AH27" s="180"/>
      <c r="AI27" s="178"/>
      <c r="AJ27" s="179"/>
      <c r="AK27" s="179"/>
      <c r="AL27" s="180"/>
      <c r="AM27" s="178"/>
      <c r="AN27" s="179"/>
      <c r="AO27" s="179"/>
      <c r="AP27" s="180"/>
      <c r="AQ27" s="178"/>
      <c r="AR27" s="179"/>
      <c r="AS27" s="179"/>
      <c r="AT27" s="180"/>
      <c r="AU27" s="178"/>
      <c r="AV27" s="179"/>
      <c r="AW27" s="179"/>
      <c r="AX27" s="180"/>
      <c r="AY27" s="178"/>
      <c r="AZ27" s="179"/>
      <c r="BA27" s="179"/>
      <c r="BB27" s="180"/>
      <c r="BC27" s="178"/>
      <c r="BD27" s="179"/>
      <c r="BE27" s="179"/>
      <c r="BF27" s="180"/>
      <c r="BG27" s="189"/>
      <c r="BH27" s="190"/>
      <c r="BI27" s="190"/>
      <c r="BJ27" s="191"/>
      <c r="BK27" s="28"/>
      <c r="BL27" s="28"/>
      <c r="BM27" s="28"/>
      <c r="BN27" s="28"/>
      <c r="BO27" s="28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18"/>
      <c r="CC27" s="19"/>
      <c r="CD27" s="19"/>
      <c r="CE27" s="19"/>
      <c r="CF27" s="19"/>
      <c r="CG27" s="19"/>
      <c r="CH27" s="19"/>
    </row>
    <row r="28" ht="12.75" customHeight="1">
      <c r="A28" s="154"/>
      <c r="B28" s="192">
        <v>2.1</v>
      </c>
      <c r="C28" s="193" t="s">
        <v>60</v>
      </c>
      <c r="D28" s="194" t="s">
        <v>61</v>
      </c>
      <c r="E28" s="194" t="s">
        <v>47</v>
      </c>
      <c r="F28" s="194" t="s">
        <v>48</v>
      </c>
      <c r="G28" s="194" t="s">
        <v>49</v>
      </c>
      <c r="H28" s="194" t="s">
        <v>62</v>
      </c>
      <c r="I28" s="195" t="s">
        <v>63</v>
      </c>
      <c r="J28" s="196" t="s">
        <v>13</v>
      </c>
      <c r="K28" s="173"/>
      <c r="L28" s="174"/>
      <c r="M28" s="174"/>
      <c r="N28" s="175"/>
      <c r="O28" s="173"/>
      <c r="P28" s="174"/>
      <c r="Q28" s="174"/>
      <c r="R28" s="175">
        <v>1.0</v>
      </c>
      <c r="S28" s="173"/>
      <c r="T28" s="174"/>
      <c r="U28" s="174"/>
      <c r="V28" s="175"/>
      <c r="W28" s="173"/>
      <c r="X28" s="174"/>
      <c r="Y28" s="174"/>
      <c r="Z28" s="175"/>
      <c r="AA28" s="173"/>
      <c r="AB28" s="174"/>
      <c r="AC28" s="174"/>
      <c r="AD28" s="175"/>
      <c r="AE28" s="173"/>
      <c r="AF28" s="174"/>
      <c r="AG28" s="174"/>
      <c r="AH28" s="175"/>
      <c r="AI28" s="173"/>
      <c r="AJ28" s="174"/>
      <c r="AK28" s="174"/>
      <c r="AL28" s="175"/>
      <c r="AM28" s="173"/>
      <c r="AN28" s="174"/>
      <c r="AO28" s="174"/>
      <c r="AP28" s="175"/>
      <c r="AQ28" s="173"/>
      <c r="AR28" s="174"/>
      <c r="AS28" s="174"/>
      <c r="AT28" s="175"/>
      <c r="AU28" s="173"/>
      <c r="AV28" s="174"/>
      <c r="AW28" s="174"/>
      <c r="AX28" s="175"/>
      <c r="AY28" s="173"/>
      <c r="AZ28" s="174"/>
      <c r="BA28" s="174"/>
      <c r="BB28" s="175"/>
      <c r="BC28" s="173"/>
      <c r="BD28" s="174"/>
      <c r="BE28" s="174"/>
      <c r="BF28" s="175"/>
      <c r="BG28" s="197"/>
      <c r="BH28" s="198"/>
      <c r="BI28" s="198"/>
      <c r="BJ28" s="184"/>
      <c r="BK28" s="45"/>
      <c r="BL28" s="45"/>
      <c r="BM28" s="45"/>
      <c r="BN28" s="150"/>
      <c r="BO28" s="150"/>
      <c r="BP28" s="199"/>
      <c r="BQ28" s="199"/>
      <c r="BR28" s="199"/>
      <c r="BS28" s="199"/>
      <c r="BT28" s="199"/>
      <c r="BU28" s="199"/>
      <c r="BV28" s="199"/>
      <c r="BW28" s="199"/>
      <c r="BX28" s="199"/>
      <c r="BY28" s="199"/>
      <c r="BZ28" s="199"/>
      <c r="CA28" s="199"/>
      <c r="CB28" s="200"/>
      <c r="CC28" s="201"/>
      <c r="CD28" s="201"/>
      <c r="CE28" s="201"/>
      <c r="CF28" s="201"/>
      <c r="CG28" s="201"/>
      <c r="CH28" s="201"/>
    </row>
    <row r="29" ht="62.25" customHeight="1">
      <c r="A29" s="154"/>
      <c r="B29" s="176"/>
      <c r="C29" s="170"/>
      <c r="D29" s="170"/>
      <c r="E29" s="170"/>
      <c r="F29" s="170"/>
      <c r="G29" s="170"/>
      <c r="H29" s="170"/>
      <c r="I29" s="171"/>
      <c r="J29" s="202" t="s">
        <v>15</v>
      </c>
      <c r="K29" s="178"/>
      <c r="L29" s="179"/>
      <c r="M29" s="179"/>
      <c r="N29" s="180"/>
      <c r="O29" s="178"/>
      <c r="P29" s="179"/>
      <c r="Q29" s="179"/>
      <c r="R29" s="180"/>
      <c r="S29" s="178"/>
      <c r="T29" s="179"/>
      <c r="U29" s="179"/>
      <c r="V29" s="180"/>
      <c r="W29" s="178"/>
      <c r="X29" s="179"/>
      <c r="Y29" s="179"/>
      <c r="Z29" s="180"/>
      <c r="AA29" s="178"/>
      <c r="AB29" s="179"/>
      <c r="AC29" s="179"/>
      <c r="AD29" s="180"/>
      <c r="AE29" s="178"/>
      <c r="AF29" s="179"/>
      <c r="AG29" s="179"/>
      <c r="AH29" s="180"/>
      <c r="AI29" s="178"/>
      <c r="AJ29" s="179"/>
      <c r="AK29" s="179"/>
      <c r="AL29" s="180"/>
      <c r="AM29" s="178"/>
      <c r="AN29" s="179"/>
      <c r="AO29" s="179"/>
      <c r="AP29" s="180"/>
      <c r="AQ29" s="178"/>
      <c r="AR29" s="179"/>
      <c r="AS29" s="179"/>
      <c r="AT29" s="180"/>
      <c r="AU29" s="178"/>
      <c r="AV29" s="179"/>
      <c r="AW29" s="179"/>
      <c r="AX29" s="180"/>
      <c r="AY29" s="178"/>
      <c r="AZ29" s="179"/>
      <c r="BA29" s="179"/>
      <c r="BB29" s="180"/>
      <c r="BC29" s="178"/>
      <c r="BD29" s="179"/>
      <c r="BE29" s="179"/>
      <c r="BF29" s="180"/>
      <c r="BG29" s="176"/>
      <c r="BH29" s="170"/>
      <c r="BI29" s="170"/>
      <c r="BJ29" s="183"/>
      <c r="BK29" s="28"/>
      <c r="BL29" s="28"/>
      <c r="BM29" s="28"/>
      <c r="BN29" s="87"/>
      <c r="BO29" s="87"/>
      <c r="BP29" s="199"/>
      <c r="BQ29" s="199"/>
      <c r="BR29" s="199"/>
      <c r="BS29" s="199"/>
      <c r="BT29" s="199"/>
      <c r="BU29" s="199"/>
      <c r="BV29" s="199"/>
      <c r="BW29" s="199"/>
      <c r="BX29" s="199"/>
      <c r="BY29" s="199"/>
      <c r="BZ29" s="199"/>
      <c r="CA29" s="199"/>
      <c r="CB29" s="200"/>
      <c r="CC29" s="201"/>
      <c r="CD29" s="201"/>
      <c r="CE29" s="201"/>
      <c r="CF29" s="201"/>
      <c r="CG29" s="201"/>
      <c r="CH29" s="201"/>
    </row>
    <row r="30" ht="12.75" customHeight="1">
      <c r="A30" s="154"/>
      <c r="B30" s="192">
        <v>2.2</v>
      </c>
      <c r="C30" s="193" t="s">
        <v>64</v>
      </c>
      <c r="D30" s="194" t="s">
        <v>61</v>
      </c>
      <c r="E30" s="194" t="s">
        <v>47</v>
      </c>
      <c r="F30" s="194" t="s">
        <v>48</v>
      </c>
      <c r="G30" s="194" t="s">
        <v>49</v>
      </c>
      <c r="H30" s="194" t="s">
        <v>62</v>
      </c>
      <c r="I30" s="195" t="s">
        <v>63</v>
      </c>
      <c r="J30" s="196" t="s">
        <v>13</v>
      </c>
      <c r="K30" s="173"/>
      <c r="L30" s="174"/>
      <c r="M30" s="174"/>
      <c r="N30" s="175"/>
      <c r="O30" s="173"/>
      <c r="P30" s="174"/>
      <c r="Q30" s="174"/>
      <c r="R30" s="175">
        <v>1.0</v>
      </c>
      <c r="S30" s="173"/>
      <c r="T30" s="174"/>
      <c r="U30" s="174"/>
      <c r="V30" s="175"/>
      <c r="W30" s="173"/>
      <c r="X30" s="174"/>
      <c r="Y30" s="174"/>
      <c r="Z30" s="175"/>
      <c r="AA30" s="173"/>
      <c r="AB30" s="174"/>
      <c r="AC30" s="174"/>
      <c r="AD30" s="175"/>
      <c r="AE30" s="173"/>
      <c r="AF30" s="174"/>
      <c r="AG30" s="174"/>
      <c r="AH30" s="175"/>
      <c r="AI30" s="173"/>
      <c r="AJ30" s="174"/>
      <c r="AK30" s="174"/>
      <c r="AL30" s="175"/>
      <c r="AM30" s="173"/>
      <c r="AN30" s="174"/>
      <c r="AO30" s="174"/>
      <c r="AP30" s="175"/>
      <c r="AQ30" s="173"/>
      <c r="AR30" s="174"/>
      <c r="AS30" s="174"/>
      <c r="AT30" s="175"/>
      <c r="AU30" s="173"/>
      <c r="AV30" s="174"/>
      <c r="AW30" s="174"/>
      <c r="AX30" s="175"/>
      <c r="AY30" s="173"/>
      <c r="AZ30" s="174"/>
      <c r="BA30" s="174"/>
      <c r="BB30" s="175"/>
      <c r="BC30" s="173"/>
      <c r="BD30" s="174"/>
      <c r="BE30" s="174"/>
      <c r="BF30" s="175"/>
      <c r="BG30" s="197"/>
      <c r="BH30" s="198"/>
      <c r="BI30" s="198"/>
      <c r="BJ30" s="184"/>
      <c r="BK30" s="45"/>
      <c r="BL30" s="45"/>
      <c r="BM30" s="45"/>
      <c r="BN30" s="150"/>
      <c r="BO30" s="150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200"/>
      <c r="CC30" s="201"/>
      <c r="CD30" s="201"/>
      <c r="CE30" s="201"/>
      <c r="CF30" s="201"/>
      <c r="CG30" s="201"/>
      <c r="CH30" s="201"/>
    </row>
    <row r="31" ht="51.0" customHeight="1">
      <c r="A31" s="154"/>
      <c r="B31" s="176"/>
      <c r="C31" s="170"/>
      <c r="D31" s="170"/>
      <c r="E31" s="170"/>
      <c r="F31" s="170"/>
      <c r="G31" s="170"/>
      <c r="H31" s="170"/>
      <c r="I31" s="171"/>
      <c r="J31" s="202" t="s">
        <v>15</v>
      </c>
      <c r="K31" s="178"/>
      <c r="L31" s="179"/>
      <c r="M31" s="179"/>
      <c r="N31" s="180"/>
      <c r="O31" s="178"/>
      <c r="P31" s="179"/>
      <c r="Q31" s="179"/>
      <c r="R31" s="180"/>
      <c r="S31" s="178"/>
      <c r="T31" s="179"/>
      <c r="U31" s="179"/>
      <c r="V31" s="180"/>
      <c r="W31" s="178"/>
      <c r="X31" s="179"/>
      <c r="Y31" s="179"/>
      <c r="Z31" s="180">
        <v>0.0</v>
      </c>
      <c r="AA31" s="178"/>
      <c r="AB31" s="179"/>
      <c r="AC31" s="179"/>
      <c r="AD31" s="180">
        <v>0.0</v>
      </c>
      <c r="AE31" s="178"/>
      <c r="AF31" s="179"/>
      <c r="AG31" s="179"/>
      <c r="AH31" s="180">
        <v>0.0</v>
      </c>
      <c r="AI31" s="178"/>
      <c r="AJ31" s="179"/>
      <c r="AK31" s="179"/>
      <c r="AL31" s="180">
        <v>0.0</v>
      </c>
      <c r="AM31" s="178"/>
      <c r="AN31" s="179"/>
      <c r="AO31" s="179"/>
      <c r="AP31" s="180">
        <v>0.0</v>
      </c>
      <c r="AQ31" s="178"/>
      <c r="AR31" s="179"/>
      <c r="AS31" s="179"/>
      <c r="AT31" s="180">
        <v>0.0</v>
      </c>
      <c r="AU31" s="178"/>
      <c r="AV31" s="179"/>
      <c r="AW31" s="179"/>
      <c r="AX31" s="180"/>
      <c r="AY31" s="178"/>
      <c r="AZ31" s="179"/>
      <c r="BA31" s="179"/>
      <c r="BB31" s="180"/>
      <c r="BC31" s="178"/>
      <c r="BD31" s="179"/>
      <c r="BE31" s="179"/>
      <c r="BF31" s="180"/>
      <c r="BG31" s="176"/>
      <c r="BH31" s="170"/>
      <c r="BI31" s="170"/>
      <c r="BJ31" s="183"/>
      <c r="BK31" s="28"/>
      <c r="BL31" s="28"/>
      <c r="BM31" s="28"/>
      <c r="BN31" s="87"/>
      <c r="BO31" s="87"/>
      <c r="BP31" s="199"/>
      <c r="BQ31" s="199"/>
      <c r="BR31" s="199"/>
      <c r="BS31" s="199"/>
      <c r="BT31" s="199"/>
      <c r="BU31" s="199"/>
      <c r="BV31" s="199"/>
      <c r="BW31" s="199"/>
      <c r="BX31" s="199"/>
      <c r="BY31" s="199"/>
      <c r="BZ31" s="199"/>
      <c r="CA31" s="199"/>
      <c r="CB31" s="200"/>
      <c r="CC31" s="201"/>
      <c r="CD31" s="201"/>
      <c r="CE31" s="201"/>
      <c r="CF31" s="201"/>
      <c r="CG31" s="201"/>
      <c r="CH31" s="201"/>
    </row>
    <row r="32" ht="12.75" customHeight="1">
      <c r="A32" s="154"/>
      <c r="B32" s="192">
        <v>2.3</v>
      </c>
      <c r="C32" s="193" t="s">
        <v>65</v>
      </c>
      <c r="D32" s="194" t="s">
        <v>61</v>
      </c>
      <c r="E32" s="194" t="s">
        <v>47</v>
      </c>
      <c r="F32" s="194" t="s">
        <v>48</v>
      </c>
      <c r="G32" s="194" t="s">
        <v>49</v>
      </c>
      <c r="H32" s="194" t="s">
        <v>62</v>
      </c>
      <c r="I32" s="195" t="s">
        <v>63</v>
      </c>
      <c r="J32" s="196" t="s">
        <v>13</v>
      </c>
      <c r="K32" s="173"/>
      <c r="L32" s="174"/>
      <c r="M32" s="174"/>
      <c r="N32" s="175"/>
      <c r="O32" s="173"/>
      <c r="P32" s="174"/>
      <c r="Q32" s="174"/>
      <c r="R32" s="175">
        <v>1.0</v>
      </c>
      <c r="S32" s="173"/>
      <c r="T32" s="174"/>
      <c r="U32" s="174"/>
      <c r="V32" s="175"/>
      <c r="W32" s="173"/>
      <c r="X32" s="174"/>
      <c r="Y32" s="174"/>
      <c r="Z32" s="175"/>
      <c r="AA32" s="173"/>
      <c r="AB32" s="174"/>
      <c r="AC32" s="174"/>
      <c r="AD32" s="175"/>
      <c r="AE32" s="173"/>
      <c r="AF32" s="174"/>
      <c r="AG32" s="174"/>
      <c r="AH32" s="175"/>
      <c r="AI32" s="173"/>
      <c r="AJ32" s="174"/>
      <c r="AK32" s="174"/>
      <c r="AL32" s="175"/>
      <c r="AM32" s="173"/>
      <c r="AN32" s="174"/>
      <c r="AO32" s="174"/>
      <c r="AP32" s="175"/>
      <c r="AQ32" s="173"/>
      <c r="AR32" s="174"/>
      <c r="AS32" s="174"/>
      <c r="AT32" s="175"/>
      <c r="AU32" s="173"/>
      <c r="AV32" s="174"/>
      <c r="AW32" s="174"/>
      <c r="AX32" s="175"/>
      <c r="AY32" s="173"/>
      <c r="AZ32" s="174"/>
      <c r="BA32" s="174"/>
      <c r="BB32" s="175"/>
      <c r="BC32" s="173"/>
      <c r="BD32" s="174"/>
      <c r="BE32" s="174"/>
      <c r="BF32" s="175"/>
      <c r="BG32" s="197"/>
      <c r="BH32" s="198"/>
      <c r="BI32" s="198"/>
      <c r="BJ32" s="184"/>
      <c r="BK32" s="45"/>
      <c r="BL32" s="45"/>
      <c r="BM32" s="45"/>
      <c r="BN32" s="150"/>
      <c r="BO32" s="150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200"/>
      <c r="CC32" s="201"/>
      <c r="CD32" s="201"/>
      <c r="CE32" s="201"/>
      <c r="CF32" s="201"/>
      <c r="CG32" s="201"/>
      <c r="CH32" s="201"/>
    </row>
    <row r="33" ht="36.0" customHeight="1">
      <c r="A33" s="154"/>
      <c r="B33" s="176"/>
      <c r="C33" s="170"/>
      <c r="D33" s="170"/>
      <c r="E33" s="170"/>
      <c r="F33" s="170"/>
      <c r="G33" s="170"/>
      <c r="H33" s="170"/>
      <c r="I33" s="171"/>
      <c r="J33" s="202" t="s">
        <v>15</v>
      </c>
      <c r="K33" s="178"/>
      <c r="L33" s="179"/>
      <c r="M33" s="179"/>
      <c r="N33" s="180"/>
      <c r="O33" s="178"/>
      <c r="P33" s="179"/>
      <c r="Q33" s="179"/>
      <c r="R33" s="180"/>
      <c r="S33" s="178"/>
      <c r="T33" s="179"/>
      <c r="U33" s="179"/>
      <c r="V33" s="180"/>
      <c r="W33" s="178"/>
      <c r="X33" s="179"/>
      <c r="Y33" s="179"/>
      <c r="Z33" s="180"/>
      <c r="AA33" s="178"/>
      <c r="AB33" s="179"/>
      <c r="AC33" s="179"/>
      <c r="AD33" s="180"/>
      <c r="AE33" s="178"/>
      <c r="AF33" s="179"/>
      <c r="AG33" s="179"/>
      <c r="AH33" s="180"/>
      <c r="AI33" s="178"/>
      <c r="AJ33" s="179"/>
      <c r="AK33" s="179"/>
      <c r="AL33" s="180"/>
      <c r="AM33" s="178"/>
      <c r="AN33" s="179"/>
      <c r="AO33" s="179"/>
      <c r="AP33" s="180"/>
      <c r="AQ33" s="178"/>
      <c r="AR33" s="179"/>
      <c r="AS33" s="179"/>
      <c r="AT33" s="180"/>
      <c r="AU33" s="178"/>
      <c r="AV33" s="179"/>
      <c r="AW33" s="179"/>
      <c r="AX33" s="180"/>
      <c r="AY33" s="178"/>
      <c r="AZ33" s="179"/>
      <c r="BA33" s="179"/>
      <c r="BB33" s="180"/>
      <c r="BC33" s="178"/>
      <c r="BD33" s="179"/>
      <c r="BE33" s="179"/>
      <c r="BF33" s="180"/>
      <c r="BG33" s="176"/>
      <c r="BH33" s="170"/>
      <c r="BI33" s="170"/>
      <c r="BJ33" s="183"/>
      <c r="BK33" s="28"/>
      <c r="BL33" s="28"/>
      <c r="BM33" s="28"/>
      <c r="BN33" s="87"/>
      <c r="BO33" s="87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200"/>
      <c r="CC33" s="201"/>
      <c r="CD33" s="201"/>
      <c r="CE33" s="201"/>
      <c r="CF33" s="201"/>
      <c r="CG33" s="201"/>
      <c r="CH33" s="201"/>
    </row>
    <row r="34" ht="12.75" customHeight="1">
      <c r="A34" s="154"/>
      <c r="B34" s="192" t="s">
        <v>66</v>
      </c>
      <c r="C34" s="193" t="s">
        <v>67</v>
      </c>
      <c r="D34" s="194" t="s">
        <v>61</v>
      </c>
      <c r="E34" s="194" t="s">
        <v>47</v>
      </c>
      <c r="F34" s="194" t="s">
        <v>48</v>
      </c>
      <c r="G34" s="194" t="s">
        <v>49</v>
      </c>
      <c r="H34" s="194" t="s">
        <v>62</v>
      </c>
      <c r="I34" s="195" t="s">
        <v>63</v>
      </c>
      <c r="J34" s="196" t="s">
        <v>13</v>
      </c>
      <c r="K34" s="173">
        <v>1.0</v>
      </c>
      <c r="L34" s="174"/>
      <c r="M34" s="174"/>
      <c r="N34" s="175"/>
      <c r="O34" s="173"/>
      <c r="P34" s="174"/>
      <c r="Q34" s="174"/>
      <c r="R34" s="175">
        <v>1.0</v>
      </c>
      <c r="S34" s="173"/>
      <c r="T34" s="174"/>
      <c r="U34" s="174"/>
      <c r="V34" s="175">
        <v>1.0</v>
      </c>
      <c r="W34" s="173"/>
      <c r="X34" s="174"/>
      <c r="Y34" s="174"/>
      <c r="Z34" s="175">
        <v>1.0</v>
      </c>
      <c r="AA34" s="173"/>
      <c r="AB34" s="174"/>
      <c r="AC34" s="174">
        <v>1.0</v>
      </c>
      <c r="AD34" s="175"/>
      <c r="AE34" s="173"/>
      <c r="AF34" s="174"/>
      <c r="AG34" s="174">
        <v>1.0</v>
      </c>
      <c r="AH34" s="175"/>
      <c r="AI34" s="173"/>
      <c r="AJ34" s="174"/>
      <c r="AK34" s="174">
        <v>1.0</v>
      </c>
      <c r="AL34" s="175"/>
      <c r="AM34" s="173"/>
      <c r="AN34" s="174"/>
      <c r="AO34" s="174">
        <v>1.0</v>
      </c>
      <c r="AP34" s="175"/>
      <c r="AQ34" s="173"/>
      <c r="AR34" s="174"/>
      <c r="AS34" s="174">
        <v>1.0</v>
      </c>
      <c r="AT34" s="175"/>
      <c r="AU34" s="173"/>
      <c r="AV34" s="174"/>
      <c r="AW34" s="174">
        <v>1.0</v>
      </c>
      <c r="AX34" s="175"/>
      <c r="AY34" s="173"/>
      <c r="AZ34" s="174"/>
      <c r="BA34" s="174">
        <v>1.0</v>
      </c>
      <c r="BB34" s="175"/>
      <c r="BC34" s="173"/>
      <c r="BD34" s="174"/>
      <c r="BE34" s="174">
        <v>1.0</v>
      </c>
      <c r="BF34" s="175"/>
      <c r="BG34" s="197"/>
      <c r="BH34" s="198"/>
      <c r="BI34" s="198"/>
      <c r="BJ34" s="184"/>
      <c r="BK34" s="45"/>
      <c r="BL34" s="45"/>
      <c r="BM34" s="45"/>
      <c r="BN34" s="150"/>
      <c r="BO34" s="150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200"/>
      <c r="CC34" s="201"/>
      <c r="CD34" s="201"/>
      <c r="CE34" s="201"/>
      <c r="CF34" s="201"/>
      <c r="CG34" s="201"/>
      <c r="CH34" s="201"/>
    </row>
    <row r="35" ht="36.0" customHeight="1">
      <c r="A35" s="154"/>
      <c r="B35" s="176"/>
      <c r="C35" s="170"/>
      <c r="D35" s="170"/>
      <c r="E35" s="170"/>
      <c r="F35" s="170"/>
      <c r="G35" s="170"/>
      <c r="H35" s="170"/>
      <c r="I35" s="171"/>
      <c r="J35" s="202" t="s">
        <v>15</v>
      </c>
      <c r="K35" s="178"/>
      <c r="L35" s="179"/>
      <c r="M35" s="179"/>
      <c r="N35" s="180"/>
      <c r="O35" s="178"/>
      <c r="P35" s="179"/>
      <c r="Q35" s="179"/>
      <c r="R35" s="180"/>
      <c r="S35" s="178"/>
      <c r="T35" s="179"/>
      <c r="U35" s="179"/>
      <c r="V35" s="180"/>
      <c r="W35" s="178"/>
      <c r="X35" s="179"/>
      <c r="Y35" s="179"/>
      <c r="Z35" s="180"/>
      <c r="AA35" s="178"/>
      <c r="AB35" s="179"/>
      <c r="AC35" s="179"/>
      <c r="AD35" s="180"/>
      <c r="AE35" s="178"/>
      <c r="AF35" s="179"/>
      <c r="AG35" s="179"/>
      <c r="AH35" s="180"/>
      <c r="AI35" s="178"/>
      <c r="AJ35" s="179"/>
      <c r="AK35" s="179"/>
      <c r="AL35" s="180"/>
      <c r="AM35" s="178"/>
      <c r="AN35" s="179"/>
      <c r="AO35" s="179"/>
      <c r="AP35" s="180"/>
      <c r="AQ35" s="178"/>
      <c r="AR35" s="179"/>
      <c r="AS35" s="179"/>
      <c r="AT35" s="180"/>
      <c r="AU35" s="178"/>
      <c r="AV35" s="179"/>
      <c r="AW35" s="179"/>
      <c r="AX35" s="180"/>
      <c r="AY35" s="178"/>
      <c r="AZ35" s="179"/>
      <c r="BA35" s="179"/>
      <c r="BB35" s="180"/>
      <c r="BC35" s="178"/>
      <c r="BD35" s="179"/>
      <c r="BE35" s="179"/>
      <c r="BF35" s="180"/>
      <c r="BG35" s="176"/>
      <c r="BH35" s="170"/>
      <c r="BI35" s="170"/>
      <c r="BJ35" s="183"/>
      <c r="BK35" s="28"/>
      <c r="BL35" s="28"/>
      <c r="BM35" s="28"/>
      <c r="BN35" s="87"/>
      <c r="BO35" s="87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200"/>
      <c r="CC35" s="201"/>
      <c r="CD35" s="201"/>
      <c r="CE35" s="201"/>
      <c r="CF35" s="201"/>
      <c r="CG35" s="201"/>
      <c r="CH35" s="201"/>
    </row>
    <row r="36" ht="12.75" customHeight="1">
      <c r="A36" s="154"/>
      <c r="B36" s="192" t="s">
        <v>68</v>
      </c>
      <c r="C36" s="193" t="s">
        <v>69</v>
      </c>
      <c r="D36" s="194" t="s">
        <v>61</v>
      </c>
      <c r="E36" s="194" t="s">
        <v>47</v>
      </c>
      <c r="F36" s="194" t="s">
        <v>48</v>
      </c>
      <c r="G36" s="194" t="s">
        <v>49</v>
      </c>
      <c r="H36" s="194" t="s">
        <v>62</v>
      </c>
      <c r="I36" s="195" t="s">
        <v>63</v>
      </c>
      <c r="J36" s="196" t="s">
        <v>13</v>
      </c>
      <c r="K36" s="173">
        <v>1.0</v>
      </c>
      <c r="L36" s="174"/>
      <c r="M36" s="174"/>
      <c r="N36" s="175"/>
      <c r="O36" s="173"/>
      <c r="P36" s="174"/>
      <c r="Q36" s="174"/>
      <c r="R36" s="175">
        <v>1.0</v>
      </c>
      <c r="S36" s="173"/>
      <c r="T36" s="174"/>
      <c r="U36" s="174"/>
      <c r="V36" s="175">
        <v>1.0</v>
      </c>
      <c r="W36" s="173"/>
      <c r="X36" s="174"/>
      <c r="Y36" s="174"/>
      <c r="Z36" s="175">
        <v>1.0</v>
      </c>
      <c r="AA36" s="173"/>
      <c r="AB36" s="174"/>
      <c r="AC36" s="174">
        <v>1.0</v>
      </c>
      <c r="AD36" s="175"/>
      <c r="AE36" s="173"/>
      <c r="AF36" s="174">
        <v>1.0</v>
      </c>
      <c r="AG36" s="174"/>
      <c r="AH36" s="175"/>
      <c r="AI36" s="173"/>
      <c r="AJ36" s="174"/>
      <c r="AK36" s="174"/>
      <c r="AL36" s="175">
        <v>1.0</v>
      </c>
      <c r="AM36" s="173"/>
      <c r="AN36" s="174"/>
      <c r="AO36" s="174"/>
      <c r="AP36" s="175">
        <v>1.0</v>
      </c>
      <c r="AQ36" s="173"/>
      <c r="AR36" s="174"/>
      <c r="AS36" s="174"/>
      <c r="AT36" s="175">
        <v>1.0</v>
      </c>
      <c r="AU36" s="173"/>
      <c r="AV36" s="174"/>
      <c r="AW36" s="174"/>
      <c r="AX36" s="175">
        <v>1.0</v>
      </c>
      <c r="AY36" s="173"/>
      <c r="AZ36" s="174"/>
      <c r="BA36" s="174"/>
      <c r="BB36" s="175">
        <v>1.0</v>
      </c>
      <c r="BC36" s="173"/>
      <c r="BD36" s="174"/>
      <c r="BE36" s="174"/>
      <c r="BF36" s="175">
        <v>1.0</v>
      </c>
      <c r="BG36" s="197"/>
      <c r="BH36" s="198"/>
      <c r="BI36" s="198"/>
      <c r="BJ36" s="184"/>
      <c r="BK36" s="45"/>
      <c r="BL36" s="45"/>
      <c r="BM36" s="45"/>
      <c r="BN36" s="45"/>
      <c r="BO36" s="45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203"/>
      <c r="CC36" s="204"/>
      <c r="CD36" s="204"/>
      <c r="CE36" s="204"/>
      <c r="CF36" s="204"/>
      <c r="CG36" s="204"/>
      <c r="CH36" s="204"/>
    </row>
    <row r="37" ht="68.25" customHeight="1">
      <c r="A37" s="154"/>
      <c r="B37" s="176"/>
      <c r="C37" s="170"/>
      <c r="D37" s="170"/>
      <c r="E37" s="170"/>
      <c r="F37" s="170"/>
      <c r="G37" s="170"/>
      <c r="H37" s="170"/>
      <c r="I37" s="171"/>
      <c r="J37" s="202" t="s">
        <v>15</v>
      </c>
      <c r="K37" s="178"/>
      <c r="L37" s="179"/>
      <c r="M37" s="179"/>
      <c r="N37" s="180"/>
      <c r="O37" s="178"/>
      <c r="P37" s="179"/>
      <c r="Q37" s="179"/>
      <c r="R37" s="180"/>
      <c r="S37" s="178"/>
      <c r="T37" s="179"/>
      <c r="U37" s="179"/>
      <c r="V37" s="180"/>
      <c r="W37" s="178"/>
      <c r="X37" s="179"/>
      <c r="Y37" s="179"/>
      <c r="Z37" s="180"/>
      <c r="AA37" s="178"/>
      <c r="AB37" s="179"/>
      <c r="AC37" s="179"/>
      <c r="AD37" s="180"/>
      <c r="AE37" s="178"/>
      <c r="AF37" s="179"/>
      <c r="AG37" s="179"/>
      <c r="AH37" s="180"/>
      <c r="AI37" s="178"/>
      <c r="AJ37" s="179"/>
      <c r="AK37" s="179"/>
      <c r="AL37" s="180"/>
      <c r="AM37" s="178"/>
      <c r="AN37" s="179"/>
      <c r="AO37" s="179"/>
      <c r="AP37" s="180"/>
      <c r="AQ37" s="178"/>
      <c r="AR37" s="179"/>
      <c r="AS37" s="179"/>
      <c r="AT37" s="180"/>
      <c r="AU37" s="178"/>
      <c r="AV37" s="179"/>
      <c r="AW37" s="179"/>
      <c r="AX37" s="180"/>
      <c r="AY37" s="178"/>
      <c r="AZ37" s="179"/>
      <c r="BA37" s="179"/>
      <c r="BB37" s="180"/>
      <c r="BC37" s="178"/>
      <c r="BD37" s="179"/>
      <c r="BE37" s="179"/>
      <c r="BF37" s="180"/>
      <c r="BG37" s="176"/>
      <c r="BH37" s="170"/>
      <c r="BI37" s="170"/>
      <c r="BJ37" s="183"/>
      <c r="BK37" s="28"/>
      <c r="BL37" s="28"/>
      <c r="BM37" s="28"/>
      <c r="BN37" s="205"/>
      <c r="BO37" s="205"/>
      <c r="BP37" s="206"/>
      <c r="BQ37" s="206"/>
      <c r="BR37" s="206"/>
      <c r="BS37" s="206"/>
      <c r="BT37" s="206"/>
      <c r="BU37" s="207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</row>
    <row r="38" ht="21.75" customHeight="1">
      <c r="A38" s="154"/>
      <c r="B38" s="192">
        <v>2.6</v>
      </c>
      <c r="C38" s="193" t="s">
        <v>70</v>
      </c>
      <c r="D38" s="194" t="s">
        <v>61</v>
      </c>
      <c r="E38" s="194" t="s">
        <v>47</v>
      </c>
      <c r="F38" s="194" t="s">
        <v>48</v>
      </c>
      <c r="G38" s="194" t="s">
        <v>49</v>
      </c>
      <c r="H38" s="194" t="s">
        <v>62</v>
      </c>
      <c r="I38" s="195" t="s">
        <v>63</v>
      </c>
      <c r="J38" s="196" t="s">
        <v>13</v>
      </c>
      <c r="K38" s="173"/>
      <c r="L38" s="174"/>
      <c r="M38" s="174"/>
      <c r="N38" s="175"/>
      <c r="O38" s="173"/>
      <c r="P38" s="174"/>
      <c r="Q38" s="174"/>
      <c r="R38" s="175"/>
      <c r="S38" s="173"/>
      <c r="T38" s="174"/>
      <c r="U38" s="174"/>
      <c r="V38" s="175"/>
      <c r="W38" s="173"/>
      <c r="X38" s="174"/>
      <c r="Y38" s="174"/>
      <c r="Z38" s="175"/>
      <c r="AA38" s="173"/>
      <c r="AB38" s="174"/>
      <c r="AC38" s="174">
        <v>1.0</v>
      </c>
      <c r="AD38" s="175"/>
      <c r="AE38" s="173"/>
      <c r="AF38" s="174"/>
      <c r="AG38" s="174"/>
      <c r="AH38" s="175"/>
      <c r="AI38" s="173"/>
      <c r="AJ38" s="174"/>
      <c r="AK38" s="174"/>
      <c r="AL38" s="175"/>
      <c r="AM38" s="173"/>
      <c r="AN38" s="174"/>
      <c r="AO38" s="174"/>
      <c r="AP38" s="175"/>
      <c r="AQ38" s="173"/>
      <c r="AR38" s="174"/>
      <c r="AS38" s="174"/>
      <c r="AT38" s="175"/>
      <c r="AU38" s="173"/>
      <c r="AV38" s="174"/>
      <c r="AW38" s="174"/>
      <c r="AX38" s="175"/>
      <c r="AY38" s="173"/>
      <c r="AZ38" s="174"/>
      <c r="BA38" s="174"/>
      <c r="BB38" s="175"/>
      <c r="BC38" s="173"/>
      <c r="BD38" s="174"/>
      <c r="BE38" s="174"/>
      <c r="BF38" s="175"/>
      <c r="BG38" s="197"/>
      <c r="BH38" s="198"/>
      <c r="BI38" s="198"/>
      <c r="BJ38" s="184"/>
      <c r="BK38" s="45"/>
      <c r="BL38" s="45"/>
      <c r="BM38" s="45"/>
      <c r="BN38" s="208"/>
      <c r="BO38" s="208"/>
      <c r="BP38" s="209"/>
      <c r="BQ38" s="209"/>
      <c r="BR38" s="209"/>
      <c r="BS38" s="209"/>
      <c r="BT38" s="209"/>
      <c r="BU38" s="9"/>
      <c r="BV38" s="9"/>
      <c r="BW38" s="9"/>
      <c r="BX38" s="9"/>
      <c r="BY38" s="9"/>
      <c r="BZ38" s="9"/>
      <c r="CA38" s="9"/>
      <c r="CB38" s="45"/>
      <c r="CC38" s="45"/>
      <c r="CD38" s="45"/>
      <c r="CE38" s="45"/>
      <c r="CF38" s="45"/>
      <c r="CG38" s="45"/>
      <c r="CH38" s="45"/>
    </row>
    <row r="39" ht="21.75" customHeight="1">
      <c r="A39" s="154"/>
      <c r="B39" s="176"/>
      <c r="C39" s="170"/>
      <c r="D39" s="170"/>
      <c r="E39" s="170"/>
      <c r="F39" s="170"/>
      <c r="G39" s="170"/>
      <c r="H39" s="170"/>
      <c r="I39" s="171"/>
      <c r="J39" s="202" t="s">
        <v>15</v>
      </c>
      <c r="K39" s="178"/>
      <c r="L39" s="179"/>
      <c r="M39" s="179"/>
      <c r="N39" s="180"/>
      <c r="O39" s="178"/>
      <c r="P39" s="179"/>
      <c r="Q39" s="179"/>
      <c r="R39" s="180"/>
      <c r="S39" s="178"/>
      <c r="T39" s="179"/>
      <c r="U39" s="179"/>
      <c r="V39" s="180"/>
      <c r="W39" s="178"/>
      <c r="X39" s="179"/>
      <c r="Y39" s="179"/>
      <c r="Z39" s="180"/>
      <c r="AA39" s="178"/>
      <c r="AB39" s="179"/>
      <c r="AC39" s="179"/>
      <c r="AD39" s="180"/>
      <c r="AE39" s="178"/>
      <c r="AF39" s="179"/>
      <c r="AG39" s="179"/>
      <c r="AH39" s="180"/>
      <c r="AI39" s="178"/>
      <c r="AJ39" s="179"/>
      <c r="AK39" s="179"/>
      <c r="AL39" s="180"/>
      <c r="AM39" s="178"/>
      <c r="AN39" s="179"/>
      <c r="AO39" s="179"/>
      <c r="AP39" s="180"/>
      <c r="AQ39" s="178"/>
      <c r="AR39" s="179"/>
      <c r="AS39" s="179"/>
      <c r="AT39" s="180"/>
      <c r="AU39" s="178"/>
      <c r="AV39" s="179"/>
      <c r="AW39" s="179"/>
      <c r="AX39" s="180"/>
      <c r="AY39" s="178"/>
      <c r="AZ39" s="179"/>
      <c r="BA39" s="179"/>
      <c r="BB39" s="180"/>
      <c r="BC39" s="178"/>
      <c r="BD39" s="179"/>
      <c r="BE39" s="179"/>
      <c r="BF39" s="180"/>
      <c r="BG39" s="176"/>
      <c r="BH39" s="170"/>
      <c r="BI39" s="170"/>
      <c r="BJ39" s="183"/>
      <c r="BK39" s="28"/>
      <c r="BL39" s="28"/>
      <c r="BM39" s="28"/>
      <c r="BN39" s="205"/>
      <c r="BO39" s="205"/>
      <c r="BP39" s="209"/>
      <c r="BQ39" s="209"/>
      <c r="BR39" s="209"/>
      <c r="BS39" s="209"/>
      <c r="BT39" s="209"/>
      <c r="BU39" s="9"/>
      <c r="BV39" s="9"/>
      <c r="BW39" s="9"/>
      <c r="BX39" s="9"/>
      <c r="BY39" s="9"/>
      <c r="BZ39" s="9"/>
      <c r="CA39" s="9"/>
      <c r="CB39" s="45"/>
      <c r="CC39" s="45"/>
      <c r="CD39" s="45"/>
      <c r="CE39" s="45"/>
      <c r="CF39" s="45"/>
      <c r="CG39" s="45"/>
      <c r="CH39" s="45"/>
    </row>
    <row r="40" ht="21.75" customHeight="1">
      <c r="A40" s="154"/>
      <c r="B40" s="192">
        <v>2.7</v>
      </c>
      <c r="C40" s="193" t="s">
        <v>71</v>
      </c>
      <c r="D40" s="194" t="s">
        <v>61</v>
      </c>
      <c r="E40" s="194" t="s">
        <v>47</v>
      </c>
      <c r="F40" s="194" t="s">
        <v>48</v>
      </c>
      <c r="G40" s="194" t="s">
        <v>49</v>
      </c>
      <c r="H40" s="194" t="s">
        <v>62</v>
      </c>
      <c r="I40" s="195" t="s">
        <v>63</v>
      </c>
      <c r="J40" s="196" t="s">
        <v>13</v>
      </c>
      <c r="K40" s="173"/>
      <c r="L40" s="174"/>
      <c r="M40" s="174"/>
      <c r="N40" s="175"/>
      <c r="O40" s="173"/>
      <c r="P40" s="174"/>
      <c r="Q40" s="174"/>
      <c r="R40" s="175"/>
      <c r="S40" s="173"/>
      <c r="T40" s="174"/>
      <c r="U40" s="174"/>
      <c r="V40" s="175"/>
      <c r="W40" s="173"/>
      <c r="X40" s="174"/>
      <c r="Y40" s="174"/>
      <c r="Z40" s="175"/>
      <c r="AA40" s="173"/>
      <c r="AB40" s="174"/>
      <c r="AC40" s="174">
        <v>1.0</v>
      </c>
      <c r="AD40" s="175"/>
      <c r="AE40" s="173"/>
      <c r="AF40" s="174"/>
      <c r="AG40" s="174"/>
      <c r="AH40" s="175"/>
      <c r="AI40" s="173"/>
      <c r="AJ40" s="174"/>
      <c r="AK40" s="174"/>
      <c r="AL40" s="175"/>
      <c r="AM40" s="173"/>
      <c r="AN40" s="174"/>
      <c r="AO40" s="174"/>
      <c r="AP40" s="175"/>
      <c r="AQ40" s="173"/>
      <c r="AR40" s="174"/>
      <c r="AS40" s="174"/>
      <c r="AT40" s="175"/>
      <c r="AU40" s="173"/>
      <c r="AV40" s="174"/>
      <c r="AW40" s="174"/>
      <c r="AX40" s="175"/>
      <c r="AY40" s="173"/>
      <c r="AZ40" s="174"/>
      <c r="BA40" s="174"/>
      <c r="BB40" s="175"/>
      <c r="BC40" s="173"/>
      <c r="BD40" s="174"/>
      <c r="BE40" s="174"/>
      <c r="BF40" s="175"/>
      <c r="BG40" s="197"/>
      <c r="BH40" s="198"/>
      <c r="BI40" s="198"/>
      <c r="BJ40" s="184"/>
      <c r="BK40" s="45"/>
      <c r="BL40" s="45"/>
      <c r="BM40" s="45"/>
      <c r="BN40" s="208"/>
      <c r="BO40" s="208"/>
      <c r="BP40" s="209"/>
      <c r="BQ40" s="209"/>
      <c r="BR40" s="209"/>
      <c r="BS40" s="209"/>
      <c r="BT40" s="209"/>
      <c r="BU40" s="9"/>
      <c r="BV40" s="9"/>
      <c r="BW40" s="9"/>
      <c r="BX40" s="9"/>
      <c r="BY40" s="9"/>
      <c r="BZ40" s="9"/>
      <c r="CA40" s="9"/>
      <c r="CB40" s="45"/>
      <c r="CC40" s="45"/>
      <c r="CD40" s="45"/>
      <c r="CE40" s="45"/>
      <c r="CF40" s="45"/>
      <c r="CG40" s="45"/>
      <c r="CH40" s="45"/>
    </row>
    <row r="41" ht="42.0" customHeight="1">
      <c r="A41" s="154"/>
      <c r="B41" s="176"/>
      <c r="C41" s="170"/>
      <c r="D41" s="170"/>
      <c r="E41" s="170"/>
      <c r="F41" s="170"/>
      <c r="G41" s="170"/>
      <c r="H41" s="170"/>
      <c r="I41" s="171"/>
      <c r="J41" s="202" t="s">
        <v>15</v>
      </c>
      <c r="K41" s="178"/>
      <c r="L41" s="179"/>
      <c r="M41" s="179"/>
      <c r="N41" s="180"/>
      <c r="O41" s="178"/>
      <c r="P41" s="179"/>
      <c r="Q41" s="179"/>
      <c r="R41" s="180"/>
      <c r="S41" s="178"/>
      <c r="T41" s="179"/>
      <c r="U41" s="179"/>
      <c r="V41" s="180"/>
      <c r="W41" s="178"/>
      <c r="X41" s="179"/>
      <c r="Y41" s="179"/>
      <c r="Z41" s="180"/>
      <c r="AA41" s="178"/>
      <c r="AB41" s="179"/>
      <c r="AC41" s="179"/>
      <c r="AD41" s="180"/>
      <c r="AE41" s="178"/>
      <c r="AF41" s="179"/>
      <c r="AG41" s="179"/>
      <c r="AH41" s="180">
        <v>0.0</v>
      </c>
      <c r="AI41" s="178"/>
      <c r="AJ41" s="179"/>
      <c r="AK41" s="179"/>
      <c r="AL41" s="180">
        <v>0.0</v>
      </c>
      <c r="AM41" s="178"/>
      <c r="AN41" s="179"/>
      <c r="AO41" s="179"/>
      <c r="AP41" s="180">
        <v>0.0</v>
      </c>
      <c r="AQ41" s="178"/>
      <c r="AR41" s="179"/>
      <c r="AS41" s="179"/>
      <c r="AT41" s="180">
        <v>0.0</v>
      </c>
      <c r="AU41" s="178"/>
      <c r="AV41" s="179"/>
      <c r="AW41" s="179"/>
      <c r="AX41" s="180">
        <v>0.0</v>
      </c>
      <c r="AY41" s="178"/>
      <c r="AZ41" s="179"/>
      <c r="BA41" s="179"/>
      <c r="BB41" s="180"/>
      <c r="BC41" s="178"/>
      <c r="BD41" s="179"/>
      <c r="BE41" s="179"/>
      <c r="BF41" s="180"/>
      <c r="BG41" s="176"/>
      <c r="BH41" s="170"/>
      <c r="BI41" s="170"/>
      <c r="BJ41" s="183"/>
      <c r="BK41" s="28"/>
      <c r="BL41" s="28"/>
      <c r="BM41" s="28"/>
      <c r="BN41" s="205"/>
      <c r="BO41" s="205"/>
      <c r="BP41" s="209"/>
      <c r="BQ41" s="209"/>
      <c r="BR41" s="209"/>
      <c r="BS41" s="209"/>
      <c r="BT41" s="209"/>
      <c r="BU41" s="9"/>
      <c r="BV41" s="9"/>
      <c r="BW41" s="9"/>
      <c r="BX41" s="9"/>
      <c r="BY41" s="9"/>
      <c r="BZ41" s="9"/>
      <c r="CA41" s="9"/>
      <c r="CB41" s="45"/>
      <c r="CC41" s="45"/>
      <c r="CD41" s="45"/>
      <c r="CE41" s="45"/>
      <c r="CF41" s="45"/>
      <c r="CG41" s="45"/>
      <c r="CH41" s="45"/>
    </row>
    <row r="42" ht="21.75" customHeight="1">
      <c r="A42" s="154"/>
      <c r="B42" s="192">
        <v>2.8</v>
      </c>
      <c r="C42" s="193" t="s">
        <v>72</v>
      </c>
      <c r="D42" s="194" t="s">
        <v>61</v>
      </c>
      <c r="E42" s="194" t="s">
        <v>47</v>
      </c>
      <c r="F42" s="194" t="s">
        <v>48</v>
      </c>
      <c r="G42" s="194" t="s">
        <v>49</v>
      </c>
      <c r="H42" s="194" t="s">
        <v>62</v>
      </c>
      <c r="I42" s="195" t="s">
        <v>63</v>
      </c>
      <c r="J42" s="196" t="s">
        <v>13</v>
      </c>
      <c r="K42" s="173"/>
      <c r="L42" s="174"/>
      <c r="M42" s="174"/>
      <c r="N42" s="175"/>
      <c r="O42" s="173"/>
      <c r="P42" s="174"/>
      <c r="Q42" s="174"/>
      <c r="R42" s="175"/>
      <c r="S42" s="173"/>
      <c r="T42" s="174"/>
      <c r="U42" s="174"/>
      <c r="V42" s="175"/>
      <c r="W42" s="173"/>
      <c r="X42" s="174"/>
      <c r="Y42" s="174"/>
      <c r="Z42" s="175"/>
      <c r="AA42" s="173"/>
      <c r="AB42" s="174"/>
      <c r="AC42" s="174">
        <v>1.0</v>
      </c>
      <c r="AD42" s="175"/>
      <c r="AE42" s="173"/>
      <c r="AF42" s="174"/>
      <c r="AG42" s="174"/>
      <c r="AH42" s="175"/>
      <c r="AI42" s="173"/>
      <c r="AJ42" s="174"/>
      <c r="AK42" s="174"/>
      <c r="AL42" s="175"/>
      <c r="AM42" s="173"/>
      <c r="AN42" s="174"/>
      <c r="AO42" s="174"/>
      <c r="AP42" s="175"/>
      <c r="AQ42" s="173"/>
      <c r="AR42" s="174"/>
      <c r="AS42" s="174"/>
      <c r="AT42" s="175"/>
      <c r="AU42" s="173"/>
      <c r="AV42" s="174"/>
      <c r="AW42" s="174"/>
      <c r="AX42" s="175"/>
      <c r="AY42" s="173"/>
      <c r="AZ42" s="174"/>
      <c r="BA42" s="174"/>
      <c r="BB42" s="175"/>
      <c r="BC42" s="173"/>
      <c r="BD42" s="174"/>
      <c r="BE42" s="174"/>
      <c r="BF42" s="175"/>
      <c r="BG42" s="197"/>
      <c r="BH42" s="198"/>
      <c r="BI42" s="198"/>
      <c r="BJ42" s="184"/>
      <c r="BK42" s="45"/>
      <c r="BL42" s="45"/>
      <c r="BM42" s="45"/>
      <c r="BN42" s="208"/>
      <c r="BO42" s="208"/>
      <c r="BP42" s="209"/>
      <c r="BQ42" s="209"/>
      <c r="BR42" s="209"/>
      <c r="BS42" s="209"/>
      <c r="BT42" s="209"/>
      <c r="BU42" s="9"/>
      <c r="BV42" s="9"/>
      <c r="BW42" s="9"/>
      <c r="BX42" s="9"/>
      <c r="BY42" s="9"/>
      <c r="BZ42" s="9"/>
      <c r="CA42" s="9"/>
      <c r="CB42" s="45"/>
      <c r="CC42" s="45"/>
      <c r="CD42" s="45"/>
      <c r="CE42" s="45"/>
      <c r="CF42" s="45"/>
      <c r="CG42" s="45"/>
      <c r="CH42" s="45"/>
    </row>
    <row r="43" ht="36.75" customHeight="1">
      <c r="A43" s="154"/>
      <c r="B43" s="176"/>
      <c r="C43" s="170"/>
      <c r="D43" s="210"/>
      <c r="E43" s="170"/>
      <c r="F43" s="170"/>
      <c r="G43" s="170"/>
      <c r="H43" s="170"/>
      <c r="I43" s="171"/>
      <c r="J43" s="202" t="s">
        <v>15</v>
      </c>
      <c r="K43" s="178"/>
      <c r="L43" s="179"/>
      <c r="M43" s="179"/>
      <c r="N43" s="180"/>
      <c r="O43" s="178"/>
      <c r="P43" s="179"/>
      <c r="Q43" s="179"/>
      <c r="R43" s="180"/>
      <c r="S43" s="178"/>
      <c r="T43" s="179"/>
      <c r="U43" s="179"/>
      <c r="V43" s="180"/>
      <c r="W43" s="178"/>
      <c r="X43" s="179"/>
      <c r="Y43" s="179"/>
      <c r="Z43" s="180"/>
      <c r="AA43" s="178"/>
      <c r="AB43" s="179"/>
      <c r="AC43" s="179"/>
      <c r="AD43" s="180"/>
      <c r="AE43" s="178"/>
      <c r="AF43" s="179"/>
      <c r="AG43" s="179"/>
      <c r="AH43" s="180">
        <v>0.0</v>
      </c>
      <c r="AI43" s="178"/>
      <c r="AJ43" s="179"/>
      <c r="AK43" s="179"/>
      <c r="AL43" s="180">
        <v>0.0</v>
      </c>
      <c r="AM43" s="178"/>
      <c r="AN43" s="179"/>
      <c r="AO43" s="179"/>
      <c r="AP43" s="180">
        <v>0.0</v>
      </c>
      <c r="AQ43" s="178"/>
      <c r="AR43" s="179"/>
      <c r="AS43" s="179"/>
      <c r="AT43" s="180">
        <v>0.0</v>
      </c>
      <c r="AU43" s="178"/>
      <c r="AV43" s="179"/>
      <c r="AW43" s="179"/>
      <c r="AX43" s="180">
        <v>0.0</v>
      </c>
      <c r="AY43" s="178"/>
      <c r="AZ43" s="179"/>
      <c r="BA43" s="179"/>
      <c r="BB43" s="180"/>
      <c r="BC43" s="178"/>
      <c r="BD43" s="179"/>
      <c r="BE43" s="179"/>
      <c r="BF43" s="180"/>
      <c r="BG43" s="176"/>
      <c r="BH43" s="170"/>
      <c r="BI43" s="170"/>
      <c r="BJ43" s="183"/>
      <c r="BK43" s="28"/>
      <c r="BL43" s="28"/>
      <c r="BM43" s="28"/>
      <c r="BN43" s="205"/>
      <c r="BO43" s="205"/>
      <c r="BP43" s="209"/>
      <c r="BQ43" s="209"/>
      <c r="BR43" s="209"/>
      <c r="BS43" s="209"/>
      <c r="BT43" s="209"/>
      <c r="BU43" s="9"/>
      <c r="BV43" s="9"/>
      <c r="BW43" s="9"/>
      <c r="BX43" s="9"/>
      <c r="BY43" s="9"/>
      <c r="BZ43" s="9"/>
      <c r="CA43" s="9"/>
      <c r="CB43" s="45"/>
      <c r="CC43" s="45"/>
      <c r="CD43" s="45"/>
      <c r="CE43" s="45"/>
      <c r="CF43" s="45"/>
      <c r="CG43" s="45"/>
      <c r="CH43" s="45"/>
    </row>
    <row r="44" ht="21.75" customHeight="1">
      <c r="A44" s="154"/>
      <c r="B44" s="211">
        <v>2.9</v>
      </c>
      <c r="C44" s="193" t="s">
        <v>73</v>
      </c>
      <c r="D44" s="194" t="s">
        <v>61</v>
      </c>
      <c r="E44" s="194" t="s">
        <v>47</v>
      </c>
      <c r="F44" s="194" t="s">
        <v>48</v>
      </c>
      <c r="G44" s="194" t="s">
        <v>49</v>
      </c>
      <c r="H44" s="194" t="s">
        <v>62</v>
      </c>
      <c r="I44" s="195" t="s">
        <v>63</v>
      </c>
      <c r="J44" s="196" t="s">
        <v>13</v>
      </c>
      <c r="K44" s="173">
        <v>1.0</v>
      </c>
      <c r="L44" s="174"/>
      <c r="M44" s="174"/>
      <c r="N44" s="175"/>
      <c r="O44" s="173">
        <v>1.0</v>
      </c>
      <c r="P44" s="174"/>
      <c r="Q44" s="174"/>
      <c r="R44" s="175"/>
      <c r="S44" s="173">
        <v>1.0</v>
      </c>
      <c r="T44" s="174"/>
      <c r="U44" s="174"/>
      <c r="V44" s="175"/>
      <c r="W44" s="173">
        <v>1.0</v>
      </c>
      <c r="X44" s="174"/>
      <c r="Y44" s="174"/>
      <c r="Z44" s="175"/>
      <c r="AA44" s="173">
        <v>1.0</v>
      </c>
      <c r="AB44" s="174"/>
      <c r="AC44" s="174"/>
      <c r="AD44" s="175"/>
      <c r="AE44" s="173">
        <v>1.0</v>
      </c>
      <c r="AF44" s="174"/>
      <c r="AG44" s="174"/>
      <c r="AH44" s="175"/>
      <c r="AI44" s="173">
        <v>1.0</v>
      </c>
      <c r="AJ44" s="174"/>
      <c r="AK44" s="174"/>
      <c r="AL44" s="175"/>
      <c r="AM44" s="173">
        <v>1.0</v>
      </c>
      <c r="AN44" s="174"/>
      <c r="AO44" s="174"/>
      <c r="AP44" s="175"/>
      <c r="AQ44" s="173">
        <v>1.0</v>
      </c>
      <c r="AR44" s="174"/>
      <c r="AS44" s="174"/>
      <c r="AT44" s="175"/>
      <c r="AU44" s="173">
        <v>1.0</v>
      </c>
      <c r="AV44" s="174"/>
      <c r="AW44" s="174"/>
      <c r="AX44" s="175"/>
      <c r="AY44" s="173">
        <v>1.0</v>
      </c>
      <c r="AZ44" s="174"/>
      <c r="BA44" s="174"/>
      <c r="BB44" s="175"/>
      <c r="BC44" s="173">
        <v>1.0</v>
      </c>
      <c r="BD44" s="174"/>
      <c r="BE44" s="174"/>
      <c r="BF44" s="175"/>
      <c r="BG44" s="197"/>
      <c r="BH44" s="198"/>
      <c r="BI44" s="198"/>
      <c r="BJ44" s="184"/>
      <c r="BK44" s="45"/>
      <c r="BL44" s="45"/>
      <c r="BM44" s="45"/>
      <c r="BN44" s="208"/>
      <c r="BO44" s="208"/>
      <c r="BP44" s="209"/>
      <c r="BQ44" s="209"/>
      <c r="BR44" s="209"/>
      <c r="BS44" s="209"/>
      <c r="BT44" s="209"/>
      <c r="BU44" s="9"/>
      <c r="BV44" s="9"/>
      <c r="BW44" s="9"/>
      <c r="BX44" s="9"/>
      <c r="BY44" s="9"/>
      <c r="BZ44" s="9"/>
      <c r="CA44" s="9"/>
      <c r="CB44" s="45"/>
      <c r="CC44" s="45"/>
      <c r="CD44" s="45"/>
      <c r="CE44" s="45"/>
      <c r="CF44" s="45"/>
      <c r="CG44" s="45"/>
      <c r="CH44" s="45"/>
    </row>
    <row r="45" ht="36.75" customHeight="1">
      <c r="A45" s="154"/>
      <c r="B45" s="176"/>
      <c r="C45" s="170"/>
      <c r="D45" s="210"/>
      <c r="E45" s="170"/>
      <c r="F45" s="170"/>
      <c r="G45" s="170"/>
      <c r="H45" s="170"/>
      <c r="I45" s="171"/>
      <c r="J45" s="202" t="s">
        <v>15</v>
      </c>
      <c r="K45" s="178"/>
      <c r="L45" s="179"/>
      <c r="M45" s="179"/>
      <c r="N45" s="180"/>
      <c r="O45" s="178"/>
      <c r="P45" s="179"/>
      <c r="Q45" s="179"/>
      <c r="R45" s="180"/>
      <c r="S45" s="178"/>
      <c r="T45" s="179"/>
      <c r="U45" s="179"/>
      <c r="V45" s="180"/>
      <c r="W45" s="178"/>
      <c r="X45" s="179"/>
      <c r="Y45" s="179"/>
      <c r="Z45" s="180"/>
      <c r="AA45" s="178"/>
      <c r="AB45" s="179"/>
      <c r="AC45" s="179"/>
      <c r="AD45" s="180"/>
      <c r="AE45" s="178"/>
      <c r="AF45" s="179"/>
      <c r="AG45" s="179"/>
      <c r="AH45" s="180"/>
      <c r="AI45" s="178"/>
      <c r="AJ45" s="179"/>
      <c r="AK45" s="179"/>
      <c r="AL45" s="180"/>
      <c r="AM45" s="178"/>
      <c r="AN45" s="179"/>
      <c r="AO45" s="179"/>
      <c r="AP45" s="180"/>
      <c r="AQ45" s="178"/>
      <c r="AR45" s="179"/>
      <c r="AS45" s="179"/>
      <c r="AT45" s="180"/>
      <c r="AU45" s="178"/>
      <c r="AV45" s="179"/>
      <c r="AW45" s="179"/>
      <c r="AX45" s="180"/>
      <c r="AY45" s="178"/>
      <c r="AZ45" s="179"/>
      <c r="BA45" s="179"/>
      <c r="BB45" s="180"/>
      <c r="BC45" s="178"/>
      <c r="BD45" s="179"/>
      <c r="BE45" s="179"/>
      <c r="BF45" s="180"/>
      <c r="BG45" s="176"/>
      <c r="BH45" s="170"/>
      <c r="BI45" s="170"/>
      <c r="BJ45" s="183"/>
      <c r="BK45" s="28"/>
      <c r="BL45" s="28"/>
      <c r="BM45" s="28"/>
      <c r="BN45" s="205"/>
      <c r="BO45" s="205"/>
      <c r="BP45" s="209"/>
      <c r="BQ45" s="209"/>
      <c r="BR45" s="209"/>
      <c r="BS45" s="209"/>
      <c r="BT45" s="209"/>
      <c r="BU45" s="9"/>
      <c r="BV45" s="9"/>
      <c r="BW45" s="9"/>
      <c r="BX45" s="9"/>
      <c r="BY45" s="9"/>
      <c r="BZ45" s="9"/>
      <c r="CA45" s="9"/>
      <c r="CB45" s="45"/>
      <c r="CC45" s="45"/>
      <c r="CD45" s="45"/>
      <c r="CE45" s="45"/>
      <c r="CF45" s="45"/>
      <c r="CG45" s="45"/>
      <c r="CH45" s="45"/>
    </row>
    <row r="46" ht="12.75" customHeight="1">
      <c r="A46" s="154"/>
      <c r="B46" s="212">
        <v>2.1</v>
      </c>
      <c r="C46" s="193" t="s">
        <v>74</v>
      </c>
      <c r="D46" s="194" t="s">
        <v>61</v>
      </c>
      <c r="E46" s="194" t="s">
        <v>47</v>
      </c>
      <c r="F46" s="194" t="s">
        <v>48</v>
      </c>
      <c r="G46" s="194" t="s">
        <v>49</v>
      </c>
      <c r="H46" s="194" t="s">
        <v>62</v>
      </c>
      <c r="I46" s="195" t="s">
        <v>63</v>
      </c>
      <c r="J46" s="196" t="s">
        <v>13</v>
      </c>
      <c r="K46" s="173"/>
      <c r="L46" s="174"/>
      <c r="M46" s="174"/>
      <c r="N46" s="175"/>
      <c r="O46" s="173"/>
      <c r="P46" s="174"/>
      <c r="Q46" s="174"/>
      <c r="R46" s="175"/>
      <c r="S46" s="173"/>
      <c r="T46" s="174"/>
      <c r="U46" s="174"/>
      <c r="V46" s="175"/>
      <c r="W46" s="173"/>
      <c r="X46" s="174"/>
      <c r="Y46" s="174"/>
      <c r="Z46" s="175"/>
      <c r="AA46" s="173"/>
      <c r="AB46" s="174"/>
      <c r="AC46" s="174"/>
      <c r="AD46" s="175">
        <v>1.0</v>
      </c>
      <c r="AE46" s="173"/>
      <c r="AF46" s="174"/>
      <c r="AG46" s="174"/>
      <c r="AH46" s="175"/>
      <c r="AI46" s="173"/>
      <c r="AJ46" s="174"/>
      <c r="AK46" s="174"/>
      <c r="AL46" s="175"/>
      <c r="AM46" s="173"/>
      <c r="AN46" s="174"/>
      <c r="AO46" s="174"/>
      <c r="AP46" s="175"/>
      <c r="AQ46" s="173"/>
      <c r="AR46" s="174"/>
      <c r="AS46" s="174"/>
      <c r="AT46" s="175"/>
      <c r="AU46" s="173"/>
      <c r="AV46" s="174"/>
      <c r="AW46" s="174"/>
      <c r="AX46" s="175"/>
      <c r="AY46" s="173"/>
      <c r="AZ46" s="174"/>
      <c r="BA46" s="174"/>
      <c r="BB46" s="175"/>
      <c r="BC46" s="173"/>
      <c r="BD46" s="174"/>
      <c r="BE46" s="174"/>
      <c r="BF46" s="175"/>
      <c r="BG46" s="197"/>
      <c r="BH46" s="198"/>
      <c r="BI46" s="198"/>
      <c r="BJ46" s="184"/>
      <c r="BK46" s="45"/>
      <c r="BL46" s="45"/>
      <c r="BM46" s="45"/>
      <c r="BN46" s="208"/>
      <c r="BO46" s="208"/>
      <c r="BP46" s="209"/>
      <c r="BQ46" s="209"/>
      <c r="BR46" s="209"/>
      <c r="BS46" s="209"/>
      <c r="BT46" s="209"/>
      <c r="BU46" s="9"/>
      <c r="BV46" s="9"/>
      <c r="BW46" s="9"/>
      <c r="BX46" s="9"/>
      <c r="BY46" s="9"/>
      <c r="BZ46" s="9"/>
      <c r="CA46" s="9"/>
      <c r="CB46" s="45"/>
      <c r="CC46" s="45"/>
      <c r="CD46" s="45"/>
      <c r="CE46" s="45"/>
      <c r="CF46" s="45"/>
      <c r="CG46" s="45"/>
      <c r="CH46" s="45"/>
    </row>
    <row r="47" ht="57.75" customHeight="1">
      <c r="A47" s="170"/>
      <c r="B47" s="176"/>
      <c r="C47" s="170"/>
      <c r="D47" s="170"/>
      <c r="E47" s="170"/>
      <c r="F47" s="170"/>
      <c r="G47" s="170"/>
      <c r="H47" s="170"/>
      <c r="I47" s="171"/>
      <c r="J47" s="202" t="s">
        <v>15</v>
      </c>
      <c r="K47" s="178"/>
      <c r="L47" s="179"/>
      <c r="M47" s="179"/>
      <c r="N47" s="180"/>
      <c r="O47" s="178"/>
      <c r="P47" s="179"/>
      <c r="Q47" s="179"/>
      <c r="R47" s="180"/>
      <c r="S47" s="178"/>
      <c r="T47" s="179"/>
      <c r="U47" s="179"/>
      <c r="V47" s="180"/>
      <c r="W47" s="178"/>
      <c r="X47" s="179"/>
      <c r="Y47" s="179"/>
      <c r="Z47" s="180"/>
      <c r="AA47" s="178"/>
      <c r="AB47" s="179"/>
      <c r="AC47" s="179"/>
      <c r="AD47" s="180"/>
      <c r="AE47" s="178"/>
      <c r="AF47" s="179"/>
      <c r="AG47" s="179"/>
      <c r="AH47" s="180">
        <v>0.0</v>
      </c>
      <c r="AI47" s="178"/>
      <c r="AJ47" s="179"/>
      <c r="AK47" s="179"/>
      <c r="AL47" s="180">
        <v>0.0</v>
      </c>
      <c r="AM47" s="178"/>
      <c r="AN47" s="179"/>
      <c r="AO47" s="179"/>
      <c r="AP47" s="180">
        <v>0.0</v>
      </c>
      <c r="AQ47" s="178"/>
      <c r="AR47" s="179"/>
      <c r="AS47" s="179"/>
      <c r="AT47" s="180">
        <v>0.0</v>
      </c>
      <c r="AU47" s="178"/>
      <c r="AV47" s="179"/>
      <c r="AW47" s="179"/>
      <c r="AX47" s="180">
        <v>0.0</v>
      </c>
      <c r="AY47" s="178"/>
      <c r="AZ47" s="179"/>
      <c r="BA47" s="179"/>
      <c r="BB47" s="180"/>
      <c r="BC47" s="178"/>
      <c r="BD47" s="179"/>
      <c r="BE47" s="179"/>
      <c r="BF47" s="180"/>
      <c r="BG47" s="176"/>
      <c r="BH47" s="170"/>
      <c r="BI47" s="170"/>
      <c r="BJ47" s="183"/>
      <c r="BK47" s="28"/>
      <c r="BL47" s="28"/>
      <c r="BM47" s="28"/>
      <c r="BN47" s="205"/>
      <c r="BO47" s="205"/>
      <c r="BP47" s="209"/>
      <c r="BQ47" s="209"/>
      <c r="BR47" s="209"/>
      <c r="BS47" s="209"/>
      <c r="BT47" s="209"/>
      <c r="BU47" s="9"/>
      <c r="BV47" s="9"/>
      <c r="BW47" s="9"/>
      <c r="BX47" s="9"/>
      <c r="BY47" s="9"/>
      <c r="BZ47" s="9"/>
      <c r="CA47" s="9"/>
      <c r="CB47" s="45"/>
      <c r="CC47" s="45"/>
      <c r="CD47" s="45"/>
      <c r="CE47" s="45"/>
      <c r="CF47" s="45"/>
      <c r="CG47" s="45"/>
      <c r="CH47" s="45"/>
    </row>
    <row r="48" ht="49.5" customHeight="1">
      <c r="A48" s="134" t="s">
        <v>75</v>
      </c>
      <c r="B48" s="213" t="s">
        <v>76</v>
      </c>
      <c r="C48" s="52"/>
      <c r="D48" s="214"/>
      <c r="E48" s="214"/>
      <c r="F48" s="214"/>
      <c r="G48" s="214"/>
      <c r="H48" s="214"/>
      <c r="I48" s="215"/>
      <c r="J48" s="216"/>
      <c r="K48" s="173"/>
      <c r="L48" s="174"/>
      <c r="M48" s="174"/>
      <c r="N48" s="175"/>
      <c r="O48" s="173"/>
      <c r="P48" s="174"/>
      <c r="Q48" s="174"/>
      <c r="R48" s="175"/>
      <c r="S48" s="173"/>
      <c r="T48" s="174"/>
      <c r="U48" s="174"/>
      <c r="V48" s="175"/>
      <c r="W48" s="173"/>
      <c r="X48" s="174"/>
      <c r="Y48" s="174"/>
      <c r="Z48" s="175"/>
      <c r="AA48" s="173"/>
      <c r="AB48" s="174"/>
      <c r="AC48" s="174"/>
      <c r="AD48" s="175"/>
      <c r="AE48" s="173"/>
      <c r="AF48" s="174"/>
      <c r="AG48" s="174"/>
      <c r="AH48" s="175"/>
      <c r="AI48" s="173"/>
      <c r="AJ48" s="174"/>
      <c r="AK48" s="174"/>
      <c r="AL48" s="175"/>
      <c r="AM48" s="173"/>
      <c r="AN48" s="174"/>
      <c r="AO48" s="174"/>
      <c r="AP48" s="175"/>
      <c r="AQ48" s="173"/>
      <c r="AR48" s="174"/>
      <c r="AS48" s="174"/>
      <c r="AT48" s="175"/>
      <c r="AU48" s="173"/>
      <c r="AV48" s="174"/>
      <c r="AW48" s="174"/>
      <c r="AX48" s="175"/>
      <c r="AY48" s="173"/>
      <c r="AZ48" s="174"/>
      <c r="BA48" s="174"/>
      <c r="BB48" s="175"/>
      <c r="BC48" s="173"/>
      <c r="BD48" s="174"/>
      <c r="BE48" s="174"/>
      <c r="BF48" s="175"/>
      <c r="BG48" s="217"/>
      <c r="BH48" s="218"/>
      <c r="BI48" s="218"/>
      <c r="BJ48" s="219"/>
      <c r="BK48" s="45"/>
      <c r="BL48" s="45"/>
      <c r="BM48" s="220"/>
      <c r="BN48" s="45"/>
      <c r="BO48" s="45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18"/>
      <c r="CC48" s="19"/>
      <c r="CD48" s="19"/>
      <c r="CE48" s="19"/>
      <c r="CF48" s="19"/>
      <c r="CG48" s="19"/>
      <c r="CH48" s="19"/>
    </row>
    <row r="49" ht="19.5" customHeight="1">
      <c r="A49" s="154"/>
      <c r="B49" s="221">
        <v>3.1</v>
      </c>
      <c r="C49" s="156" t="s">
        <v>77</v>
      </c>
      <c r="D49" s="157" t="s">
        <v>78</v>
      </c>
      <c r="E49" s="157" t="s">
        <v>47</v>
      </c>
      <c r="F49" s="157" t="s">
        <v>48</v>
      </c>
      <c r="G49" s="157" t="s">
        <v>49</v>
      </c>
      <c r="H49" s="157" t="s">
        <v>50</v>
      </c>
      <c r="I49" s="158" t="s">
        <v>79</v>
      </c>
      <c r="J49" s="159" t="s">
        <v>13</v>
      </c>
      <c r="K49" s="178"/>
      <c r="L49" s="179"/>
      <c r="M49" s="179"/>
      <c r="N49" s="180"/>
      <c r="O49" s="178"/>
      <c r="P49" s="179"/>
      <c r="Q49" s="179"/>
      <c r="R49" s="180"/>
      <c r="S49" s="178"/>
      <c r="T49" s="179"/>
      <c r="U49" s="179"/>
      <c r="V49" s="180"/>
      <c r="W49" s="178"/>
      <c r="X49" s="179"/>
      <c r="Y49" s="179"/>
      <c r="Z49" s="180"/>
      <c r="AA49" s="178"/>
      <c r="AB49" s="179"/>
      <c r="AC49" s="179"/>
      <c r="AD49" s="180"/>
      <c r="AE49" s="178"/>
      <c r="AF49" s="179"/>
      <c r="AG49" s="179"/>
      <c r="AH49" s="180"/>
      <c r="AI49" s="178"/>
      <c r="AJ49" s="179"/>
      <c r="AK49" s="179"/>
      <c r="AL49" s="180"/>
      <c r="AM49" s="178"/>
      <c r="AN49" s="179"/>
      <c r="AO49" s="179"/>
      <c r="AP49" s="180"/>
      <c r="AQ49" s="178"/>
      <c r="AR49" s="179"/>
      <c r="AS49" s="179"/>
      <c r="AT49" s="180"/>
      <c r="AU49" s="178"/>
      <c r="AV49" s="179"/>
      <c r="AW49" s="179"/>
      <c r="AX49" s="180"/>
      <c r="AY49" s="178"/>
      <c r="AZ49" s="179"/>
      <c r="BA49" s="179"/>
      <c r="BB49" s="180"/>
      <c r="BC49" s="178"/>
      <c r="BD49" s="179"/>
      <c r="BE49" s="179"/>
      <c r="BF49" s="180"/>
      <c r="BG49" s="181"/>
      <c r="BH49" s="182"/>
      <c r="BI49" s="182"/>
      <c r="BJ49" s="183"/>
      <c r="BK49" s="28"/>
      <c r="BL49" s="28"/>
      <c r="BM49" s="28"/>
      <c r="BN49" s="87"/>
      <c r="BO49" s="87"/>
      <c r="BP49" s="199"/>
      <c r="BQ49" s="199"/>
      <c r="BR49" s="199"/>
      <c r="BS49" s="199"/>
      <c r="BT49" s="199"/>
      <c r="BU49" s="199"/>
      <c r="BV49" s="199"/>
      <c r="BW49" s="199"/>
      <c r="BX49" s="199"/>
      <c r="BY49" s="199"/>
      <c r="BZ49" s="199"/>
      <c r="CA49" s="199"/>
      <c r="CB49" s="200"/>
      <c r="CC49" s="201"/>
      <c r="CD49" s="201"/>
      <c r="CE49" s="201"/>
      <c r="CF49" s="201"/>
      <c r="CG49" s="201"/>
      <c r="CH49" s="201"/>
    </row>
    <row r="50" ht="22.5" customHeight="1">
      <c r="A50" s="154"/>
      <c r="B50" s="176"/>
      <c r="C50" s="170"/>
      <c r="D50" s="170"/>
      <c r="E50" s="170"/>
      <c r="F50" s="170"/>
      <c r="G50" s="170"/>
      <c r="H50" s="170"/>
      <c r="I50" s="171"/>
      <c r="J50" s="172" t="s">
        <v>15</v>
      </c>
      <c r="K50" s="173"/>
      <c r="L50" s="174"/>
      <c r="M50" s="174"/>
      <c r="N50" s="175"/>
      <c r="O50" s="173"/>
      <c r="P50" s="174"/>
      <c r="Q50" s="174"/>
      <c r="R50" s="175"/>
      <c r="S50" s="173"/>
      <c r="T50" s="174"/>
      <c r="U50" s="174"/>
      <c r="V50" s="175"/>
      <c r="W50" s="173"/>
      <c r="X50" s="174"/>
      <c r="Y50" s="174"/>
      <c r="Z50" s="175"/>
      <c r="AA50" s="173"/>
      <c r="AB50" s="174"/>
      <c r="AC50" s="174"/>
      <c r="AD50" s="175"/>
      <c r="AE50" s="173"/>
      <c r="AF50" s="174"/>
      <c r="AG50" s="174"/>
      <c r="AH50" s="175"/>
      <c r="AI50" s="173"/>
      <c r="AJ50" s="174"/>
      <c r="AK50" s="174"/>
      <c r="AL50" s="175"/>
      <c r="AM50" s="173"/>
      <c r="AN50" s="174"/>
      <c r="AO50" s="174"/>
      <c r="AP50" s="175"/>
      <c r="AQ50" s="173"/>
      <c r="AR50" s="174"/>
      <c r="AS50" s="174"/>
      <c r="AT50" s="175"/>
      <c r="AU50" s="173"/>
      <c r="AV50" s="174"/>
      <c r="AW50" s="174"/>
      <c r="AX50" s="175"/>
      <c r="AY50" s="173"/>
      <c r="AZ50" s="174"/>
      <c r="BA50" s="174"/>
      <c r="BB50" s="175"/>
      <c r="BC50" s="173"/>
      <c r="BD50" s="174"/>
      <c r="BE50" s="174"/>
      <c r="BF50" s="175"/>
      <c r="BG50" s="176"/>
      <c r="BH50" s="170"/>
      <c r="BI50" s="170"/>
      <c r="BJ50" s="184"/>
      <c r="BK50" s="45"/>
      <c r="BL50" s="45"/>
      <c r="BM50" s="45"/>
      <c r="BN50" s="150"/>
      <c r="BO50" s="150"/>
      <c r="BP50" s="199"/>
      <c r="BQ50" s="199"/>
      <c r="BR50" s="199"/>
      <c r="BS50" s="199"/>
      <c r="BT50" s="199"/>
      <c r="BU50" s="199"/>
      <c r="BV50" s="199"/>
      <c r="BW50" s="199"/>
      <c r="BX50" s="199"/>
      <c r="BY50" s="199"/>
      <c r="BZ50" s="199"/>
      <c r="CA50" s="199"/>
      <c r="CB50" s="200"/>
      <c r="CC50" s="201"/>
      <c r="CD50" s="201"/>
      <c r="CE50" s="201"/>
      <c r="CF50" s="201"/>
      <c r="CG50" s="201"/>
      <c r="CH50" s="201"/>
    </row>
    <row r="51" ht="22.5" customHeight="1">
      <c r="A51" s="154"/>
      <c r="B51" s="221">
        <v>3.2</v>
      </c>
      <c r="C51" s="156" t="s">
        <v>80</v>
      </c>
      <c r="D51" s="157" t="s">
        <v>78</v>
      </c>
      <c r="E51" s="157" t="s">
        <v>47</v>
      </c>
      <c r="F51" s="157" t="s">
        <v>48</v>
      </c>
      <c r="G51" s="157" t="s">
        <v>49</v>
      </c>
      <c r="H51" s="157" t="s">
        <v>50</v>
      </c>
      <c r="I51" s="158" t="s">
        <v>81</v>
      </c>
      <c r="J51" s="159" t="s">
        <v>13</v>
      </c>
      <c r="K51" s="178"/>
      <c r="L51" s="179"/>
      <c r="M51" s="179"/>
      <c r="N51" s="180"/>
      <c r="O51" s="178"/>
      <c r="P51" s="179"/>
      <c r="Q51" s="179"/>
      <c r="R51" s="180"/>
      <c r="S51" s="178"/>
      <c r="T51" s="179"/>
      <c r="U51" s="179"/>
      <c r="V51" s="180"/>
      <c r="W51" s="178"/>
      <c r="X51" s="179"/>
      <c r="Y51" s="179"/>
      <c r="Z51" s="180"/>
      <c r="AA51" s="178"/>
      <c r="AB51" s="179"/>
      <c r="AC51" s="179"/>
      <c r="AD51" s="180"/>
      <c r="AE51" s="178"/>
      <c r="AF51" s="179"/>
      <c r="AG51" s="179"/>
      <c r="AH51" s="180"/>
      <c r="AI51" s="178"/>
      <c r="AJ51" s="179"/>
      <c r="AK51" s="179"/>
      <c r="AL51" s="180"/>
      <c r="AM51" s="178"/>
      <c r="AN51" s="179"/>
      <c r="AO51" s="179"/>
      <c r="AP51" s="180"/>
      <c r="AQ51" s="178"/>
      <c r="AR51" s="179"/>
      <c r="AS51" s="179"/>
      <c r="AT51" s="180"/>
      <c r="AU51" s="178"/>
      <c r="AV51" s="179"/>
      <c r="AW51" s="179"/>
      <c r="AX51" s="180"/>
      <c r="AY51" s="178"/>
      <c r="AZ51" s="179"/>
      <c r="BA51" s="179"/>
      <c r="BB51" s="180"/>
      <c r="BC51" s="178"/>
      <c r="BD51" s="179"/>
      <c r="BE51" s="179"/>
      <c r="BF51" s="180"/>
      <c r="BG51" s="181"/>
      <c r="BH51" s="182"/>
      <c r="BI51" s="182"/>
      <c r="BJ51" s="183"/>
      <c r="BK51" s="28"/>
      <c r="BL51" s="28"/>
      <c r="BM51" s="28"/>
      <c r="BN51" s="87"/>
      <c r="BO51" s="87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200"/>
      <c r="CC51" s="201"/>
      <c r="CD51" s="201"/>
      <c r="CE51" s="201"/>
      <c r="CF51" s="201"/>
      <c r="CG51" s="201"/>
      <c r="CH51" s="201"/>
    </row>
    <row r="52" ht="22.5" customHeight="1">
      <c r="A52" s="154"/>
      <c r="B52" s="176"/>
      <c r="C52" s="170"/>
      <c r="D52" s="170"/>
      <c r="E52" s="170"/>
      <c r="F52" s="170"/>
      <c r="G52" s="170"/>
      <c r="H52" s="170"/>
      <c r="I52" s="171"/>
      <c r="J52" s="172" t="s">
        <v>15</v>
      </c>
      <c r="K52" s="173"/>
      <c r="L52" s="174"/>
      <c r="M52" s="174"/>
      <c r="N52" s="175"/>
      <c r="O52" s="173"/>
      <c r="P52" s="174"/>
      <c r="Q52" s="174"/>
      <c r="R52" s="175"/>
      <c r="S52" s="173"/>
      <c r="T52" s="174"/>
      <c r="U52" s="174"/>
      <c r="V52" s="175"/>
      <c r="W52" s="173"/>
      <c r="X52" s="174"/>
      <c r="Y52" s="174"/>
      <c r="Z52" s="175"/>
      <c r="AA52" s="173"/>
      <c r="AB52" s="174"/>
      <c r="AC52" s="174"/>
      <c r="AD52" s="175">
        <v>0.0</v>
      </c>
      <c r="AE52" s="173"/>
      <c r="AF52" s="174"/>
      <c r="AG52" s="174"/>
      <c r="AH52" s="175"/>
      <c r="AI52" s="173"/>
      <c r="AJ52" s="174"/>
      <c r="AK52" s="174"/>
      <c r="AL52" s="175">
        <v>0.0</v>
      </c>
      <c r="AM52" s="173"/>
      <c r="AN52" s="174"/>
      <c r="AO52" s="174"/>
      <c r="AP52" s="175">
        <v>0.0</v>
      </c>
      <c r="AQ52" s="173"/>
      <c r="AR52" s="174"/>
      <c r="AS52" s="174"/>
      <c r="AT52" s="175">
        <v>0.0</v>
      </c>
      <c r="AU52" s="173"/>
      <c r="AV52" s="174"/>
      <c r="AW52" s="174"/>
      <c r="AX52" s="175">
        <v>0.0</v>
      </c>
      <c r="AY52" s="173"/>
      <c r="AZ52" s="174"/>
      <c r="BA52" s="174"/>
      <c r="BB52" s="175"/>
      <c r="BC52" s="173"/>
      <c r="BD52" s="174"/>
      <c r="BE52" s="174"/>
      <c r="BF52" s="175"/>
      <c r="BG52" s="176"/>
      <c r="BH52" s="170"/>
      <c r="BI52" s="170"/>
      <c r="BJ52" s="184"/>
      <c r="BK52" s="45"/>
      <c r="BL52" s="45"/>
      <c r="BM52" s="45"/>
      <c r="BN52" s="150"/>
      <c r="BO52" s="150"/>
      <c r="BP52" s="199"/>
      <c r="BQ52" s="199"/>
      <c r="BR52" s="199"/>
      <c r="BS52" s="199"/>
      <c r="BT52" s="199"/>
      <c r="BU52" s="199"/>
      <c r="BV52" s="199"/>
      <c r="BW52" s="199"/>
      <c r="BX52" s="199"/>
      <c r="BY52" s="199"/>
      <c r="BZ52" s="199"/>
      <c r="CA52" s="199"/>
      <c r="CB52" s="200"/>
      <c r="CC52" s="201"/>
      <c r="CD52" s="201"/>
      <c r="CE52" s="201"/>
      <c r="CF52" s="201"/>
      <c r="CG52" s="201"/>
      <c r="CH52" s="201"/>
    </row>
    <row r="53" ht="12.75" customHeight="1">
      <c r="A53" s="154"/>
      <c r="B53" s="221">
        <v>3.3</v>
      </c>
      <c r="C53" s="156" t="s">
        <v>82</v>
      </c>
      <c r="D53" s="157" t="s">
        <v>78</v>
      </c>
      <c r="E53" s="157" t="s">
        <v>47</v>
      </c>
      <c r="F53" s="157" t="s">
        <v>48</v>
      </c>
      <c r="G53" s="157" t="s">
        <v>49</v>
      </c>
      <c r="H53" s="157" t="s">
        <v>50</v>
      </c>
      <c r="I53" s="158" t="s">
        <v>83</v>
      </c>
      <c r="J53" s="159" t="s">
        <v>13</v>
      </c>
      <c r="K53" s="178"/>
      <c r="L53" s="179"/>
      <c r="M53" s="179"/>
      <c r="N53" s="180"/>
      <c r="O53" s="178"/>
      <c r="P53" s="179"/>
      <c r="Q53" s="179"/>
      <c r="R53" s="180"/>
      <c r="S53" s="178"/>
      <c r="T53" s="179"/>
      <c r="U53" s="179"/>
      <c r="V53" s="180"/>
      <c r="W53" s="178"/>
      <c r="X53" s="179"/>
      <c r="Y53" s="179"/>
      <c r="Z53" s="180"/>
      <c r="AA53" s="178"/>
      <c r="AB53" s="179"/>
      <c r="AC53" s="179"/>
      <c r="AD53" s="180"/>
      <c r="AE53" s="178"/>
      <c r="AF53" s="179"/>
      <c r="AG53" s="179"/>
      <c r="AH53" s="180"/>
      <c r="AI53" s="178"/>
      <c r="AJ53" s="179"/>
      <c r="AK53" s="179"/>
      <c r="AL53" s="180"/>
      <c r="AM53" s="178"/>
      <c r="AN53" s="179"/>
      <c r="AO53" s="179"/>
      <c r="AP53" s="180"/>
      <c r="AQ53" s="178"/>
      <c r="AR53" s="179"/>
      <c r="AS53" s="179"/>
      <c r="AT53" s="180"/>
      <c r="AU53" s="178"/>
      <c r="AV53" s="179"/>
      <c r="AW53" s="179"/>
      <c r="AX53" s="180"/>
      <c r="AY53" s="178"/>
      <c r="AZ53" s="179"/>
      <c r="BA53" s="179"/>
      <c r="BB53" s="180"/>
      <c r="BC53" s="178"/>
      <c r="BD53" s="179"/>
      <c r="BE53" s="179"/>
      <c r="BF53" s="180"/>
      <c r="BG53" s="181"/>
      <c r="BH53" s="182"/>
      <c r="BI53" s="182"/>
      <c r="BJ53" s="183"/>
      <c r="BK53" s="28"/>
      <c r="BL53" s="28"/>
      <c r="BM53" s="28"/>
      <c r="BN53" s="87"/>
      <c r="BO53" s="87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200"/>
      <c r="CC53" s="201"/>
      <c r="CD53" s="201"/>
      <c r="CE53" s="201"/>
      <c r="CF53" s="201"/>
      <c r="CG53" s="201"/>
      <c r="CH53" s="201"/>
    </row>
    <row r="54" ht="45.0" customHeight="1">
      <c r="A54" s="154"/>
      <c r="B54" s="176"/>
      <c r="C54" s="170"/>
      <c r="D54" s="170"/>
      <c r="E54" s="170"/>
      <c r="F54" s="170"/>
      <c r="G54" s="170"/>
      <c r="H54" s="170"/>
      <c r="I54" s="171"/>
      <c r="J54" s="172" t="s">
        <v>15</v>
      </c>
      <c r="K54" s="173"/>
      <c r="L54" s="174"/>
      <c r="M54" s="174"/>
      <c r="N54" s="175"/>
      <c r="O54" s="173"/>
      <c r="P54" s="174"/>
      <c r="Q54" s="174"/>
      <c r="R54" s="175"/>
      <c r="S54" s="173"/>
      <c r="T54" s="174"/>
      <c r="U54" s="174"/>
      <c r="V54" s="175"/>
      <c r="W54" s="173"/>
      <c r="X54" s="174"/>
      <c r="Y54" s="174"/>
      <c r="Z54" s="175"/>
      <c r="AA54" s="173"/>
      <c r="AB54" s="174"/>
      <c r="AC54" s="174"/>
      <c r="AD54" s="175"/>
      <c r="AE54" s="173"/>
      <c r="AF54" s="174"/>
      <c r="AG54" s="174"/>
      <c r="AH54" s="175"/>
      <c r="AI54" s="173"/>
      <c r="AJ54" s="174"/>
      <c r="AK54" s="174"/>
      <c r="AL54" s="175"/>
      <c r="AM54" s="173"/>
      <c r="AN54" s="174"/>
      <c r="AO54" s="174"/>
      <c r="AP54" s="175"/>
      <c r="AQ54" s="173"/>
      <c r="AR54" s="174"/>
      <c r="AS54" s="174"/>
      <c r="AT54" s="175"/>
      <c r="AU54" s="173"/>
      <c r="AV54" s="174"/>
      <c r="AW54" s="174"/>
      <c r="AX54" s="175"/>
      <c r="AY54" s="173"/>
      <c r="AZ54" s="174"/>
      <c r="BA54" s="174"/>
      <c r="BB54" s="175"/>
      <c r="BC54" s="173"/>
      <c r="BD54" s="174"/>
      <c r="BE54" s="174"/>
      <c r="BF54" s="175"/>
      <c r="BG54" s="176"/>
      <c r="BH54" s="170"/>
      <c r="BI54" s="170"/>
      <c r="BJ54" s="184"/>
      <c r="BK54" s="45"/>
      <c r="BL54" s="45"/>
      <c r="BM54" s="45"/>
      <c r="BN54" s="150"/>
      <c r="BO54" s="150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200"/>
      <c r="CC54" s="201"/>
      <c r="CD54" s="201"/>
      <c r="CE54" s="201"/>
      <c r="CF54" s="201"/>
      <c r="CG54" s="201"/>
      <c r="CH54" s="201"/>
    </row>
    <row r="55" ht="22.5" customHeight="1">
      <c r="A55" s="154"/>
      <c r="B55" s="221">
        <v>3.4</v>
      </c>
      <c r="C55" s="156" t="s">
        <v>84</v>
      </c>
      <c r="D55" s="157" t="s">
        <v>85</v>
      </c>
      <c r="E55" s="157" t="s">
        <v>47</v>
      </c>
      <c r="F55" s="157" t="s">
        <v>48</v>
      </c>
      <c r="G55" s="157" t="s">
        <v>49</v>
      </c>
      <c r="H55" s="157" t="s">
        <v>50</v>
      </c>
      <c r="I55" s="158" t="s">
        <v>81</v>
      </c>
      <c r="J55" s="159" t="s">
        <v>13</v>
      </c>
      <c r="K55" s="178"/>
      <c r="L55" s="179"/>
      <c r="M55" s="179"/>
      <c r="N55" s="180"/>
      <c r="O55" s="178"/>
      <c r="P55" s="179"/>
      <c r="Q55" s="179"/>
      <c r="R55" s="180"/>
      <c r="S55" s="178"/>
      <c r="T55" s="179"/>
      <c r="U55" s="179"/>
      <c r="V55" s="180">
        <v>1.0</v>
      </c>
      <c r="W55" s="178"/>
      <c r="X55" s="179"/>
      <c r="Y55" s="179"/>
      <c r="Z55" s="180"/>
      <c r="AA55" s="178"/>
      <c r="AB55" s="179"/>
      <c r="AC55" s="179"/>
      <c r="AD55" s="180"/>
      <c r="AE55" s="178"/>
      <c r="AF55" s="179"/>
      <c r="AG55" s="179"/>
      <c r="AH55" s="180"/>
      <c r="AI55" s="178"/>
      <c r="AJ55" s="179"/>
      <c r="AK55" s="179"/>
      <c r="AL55" s="180"/>
      <c r="AM55" s="178"/>
      <c r="AN55" s="179"/>
      <c r="AO55" s="179"/>
      <c r="AP55" s="180"/>
      <c r="AQ55" s="178"/>
      <c r="AR55" s="179"/>
      <c r="AS55" s="179"/>
      <c r="AT55" s="180"/>
      <c r="AU55" s="178"/>
      <c r="AV55" s="179"/>
      <c r="AW55" s="179"/>
      <c r="AX55" s="180"/>
      <c r="AY55" s="178"/>
      <c r="AZ55" s="179"/>
      <c r="BA55" s="179"/>
      <c r="BB55" s="180"/>
      <c r="BC55" s="178"/>
      <c r="BD55" s="179"/>
      <c r="BE55" s="179"/>
      <c r="BF55" s="180"/>
      <c r="BG55" s="166"/>
      <c r="BH55" s="167"/>
      <c r="BI55" s="167"/>
      <c r="BJ55" s="168"/>
      <c r="BK55" s="28"/>
      <c r="BL55" s="28"/>
      <c r="BM55" s="87"/>
      <c r="BN55" s="87"/>
      <c r="BO55" s="87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200"/>
      <c r="CB55" s="201"/>
      <c r="CC55" s="201"/>
      <c r="CD55" s="201"/>
      <c r="CE55" s="201"/>
      <c r="CF55" s="201"/>
      <c r="CG55" s="201"/>
      <c r="CH55" s="201"/>
    </row>
    <row r="56" ht="37.5" customHeight="1">
      <c r="A56" s="154"/>
      <c r="B56" s="176"/>
      <c r="C56" s="170"/>
      <c r="D56" s="170"/>
      <c r="E56" s="170"/>
      <c r="F56" s="170"/>
      <c r="G56" s="170"/>
      <c r="H56" s="170"/>
      <c r="I56" s="171"/>
      <c r="J56" s="172" t="s">
        <v>15</v>
      </c>
      <c r="K56" s="173"/>
      <c r="L56" s="174"/>
      <c r="M56" s="174"/>
      <c r="N56" s="175"/>
      <c r="O56" s="173"/>
      <c r="P56" s="174"/>
      <c r="Q56" s="174"/>
      <c r="R56" s="175"/>
      <c r="S56" s="173"/>
      <c r="T56" s="174"/>
      <c r="U56" s="174"/>
      <c r="V56" s="175"/>
      <c r="W56" s="173"/>
      <c r="X56" s="174"/>
      <c r="Y56" s="174"/>
      <c r="Z56" s="175"/>
      <c r="AA56" s="173"/>
      <c r="AB56" s="174"/>
      <c r="AC56" s="174"/>
      <c r="AD56" s="175"/>
      <c r="AE56" s="173"/>
      <c r="AF56" s="174"/>
      <c r="AG56" s="174"/>
      <c r="AH56" s="175"/>
      <c r="AI56" s="173"/>
      <c r="AJ56" s="174"/>
      <c r="AK56" s="174"/>
      <c r="AL56" s="175"/>
      <c r="AM56" s="173"/>
      <c r="AN56" s="174"/>
      <c r="AO56" s="174"/>
      <c r="AP56" s="175"/>
      <c r="AQ56" s="173"/>
      <c r="AR56" s="174"/>
      <c r="AS56" s="174"/>
      <c r="AT56" s="175"/>
      <c r="AU56" s="173"/>
      <c r="AV56" s="174"/>
      <c r="AW56" s="174"/>
      <c r="AX56" s="175"/>
      <c r="AY56" s="173"/>
      <c r="AZ56" s="174"/>
      <c r="BA56" s="174"/>
      <c r="BB56" s="175"/>
      <c r="BC56" s="173"/>
      <c r="BD56" s="174"/>
      <c r="BE56" s="174"/>
      <c r="BF56" s="175"/>
      <c r="BG56" s="176"/>
      <c r="BH56" s="170"/>
      <c r="BI56" s="170"/>
      <c r="BJ56" s="15"/>
      <c r="BK56" s="45"/>
      <c r="BL56" s="45"/>
      <c r="BM56" s="150"/>
      <c r="BN56" s="150"/>
      <c r="BO56" s="150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222"/>
      <c r="CB56" s="223"/>
      <c r="CC56" s="223"/>
      <c r="CD56" s="223"/>
      <c r="CE56" s="223"/>
      <c r="CF56" s="223"/>
      <c r="CG56" s="223"/>
      <c r="CH56" s="223"/>
    </row>
    <row r="57" ht="12.75" customHeight="1">
      <c r="A57" s="154"/>
      <c r="B57" s="221">
        <v>3.5</v>
      </c>
      <c r="C57" s="156" t="s">
        <v>86</v>
      </c>
      <c r="D57" s="157" t="s">
        <v>61</v>
      </c>
      <c r="E57" s="157" t="s">
        <v>47</v>
      </c>
      <c r="F57" s="157" t="s">
        <v>48</v>
      </c>
      <c r="G57" s="157" t="s">
        <v>49</v>
      </c>
      <c r="H57" s="157" t="s">
        <v>50</v>
      </c>
      <c r="I57" s="158" t="s">
        <v>87</v>
      </c>
      <c r="J57" s="159" t="s">
        <v>13</v>
      </c>
      <c r="K57" s="178"/>
      <c r="L57" s="179"/>
      <c r="M57" s="179"/>
      <c r="N57" s="180"/>
      <c r="O57" s="178"/>
      <c r="P57" s="179"/>
      <c r="Q57" s="179"/>
      <c r="R57" s="180"/>
      <c r="S57" s="178"/>
      <c r="T57" s="179"/>
      <c r="U57" s="179"/>
      <c r="V57" s="180"/>
      <c r="W57" s="178"/>
      <c r="X57" s="179"/>
      <c r="Y57" s="179"/>
      <c r="Z57" s="180">
        <v>1.0</v>
      </c>
      <c r="AA57" s="178"/>
      <c r="AB57" s="179"/>
      <c r="AC57" s="179"/>
      <c r="AD57" s="180"/>
      <c r="AE57" s="178"/>
      <c r="AF57" s="179"/>
      <c r="AG57" s="179"/>
      <c r="AH57" s="180">
        <v>0.0</v>
      </c>
      <c r="AI57" s="178"/>
      <c r="AJ57" s="179"/>
      <c r="AK57" s="179"/>
      <c r="AL57" s="180"/>
      <c r="AM57" s="178"/>
      <c r="AN57" s="179"/>
      <c r="AO57" s="179"/>
      <c r="AP57" s="180"/>
      <c r="AQ57" s="178"/>
      <c r="AR57" s="179"/>
      <c r="AS57" s="179"/>
      <c r="AT57" s="180"/>
      <c r="AU57" s="178"/>
      <c r="AV57" s="179"/>
      <c r="AW57" s="179"/>
      <c r="AX57" s="180"/>
      <c r="AY57" s="178"/>
      <c r="AZ57" s="179"/>
      <c r="BA57" s="179"/>
      <c r="BB57" s="180"/>
      <c r="BC57" s="178"/>
      <c r="BD57" s="179"/>
      <c r="BE57" s="179"/>
      <c r="BF57" s="180"/>
      <c r="BG57" s="181"/>
      <c r="BH57" s="182"/>
      <c r="BI57" s="182"/>
      <c r="BJ57" s="183"/>
      <c r="BK57" s="28"/>
      <c r="BL57" s="28"/>
      <c r="BM57" s="28"/>
      <c r="BN57" s="87"/>
      <c r="BO57" s="87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222"/>
      <c r="CC57" s="223"/>
      <c r="CD57" s="223"/>
      <c r="CE57" s="223"/>
      <c r="CF57" s="223"/>
      <c r="CG57" s="223"/>
      <c r="CH57" s="223"/>
    </row>
    <row r="58" ht="21.75" customHeight="1">
      <c r="A58" s="154"/>
      <c r="B58" s="176"/>
      <c r="C58" s="170"/>
      <c r="D58" s="170"/>
      <c r="E58" s="170"/>
      <c r="F58" s="170"/>
      <c r="G58" s="170"/>
      <c r="H58" s="170"/>
      <c r="I58" s="171"/>
      <c r="J58" s="172" t="s">
        <v>15</v>
      </c>
      <c r="K58" s="173"/>
      <c r="L58" s="174"/>
      <c r="M58" s="174"/>
      <c r="N58" s="175"/>
      <c r="O58" s="173"/>
      <c r="P58" s="174"/>
      <c r="Q58" s="174"/>
      <c r="R58" s="175"/>
      <c r="S58" s="173"/>
      <c r="T58" s="174"/>
      <c r="U58" s="174"/>
      <c r="V58" s="175"/>
      <c r="W58" s="173"/>
      <c r="X58" s="174"/>
      <c r="Y58" s="174"/>
      <c r="Z58" s="175"/>
      <c r="AA58" s="173"/>
      <c r="AB58" s="174"/>
      <c r="AC58" s="174"/>
      <c r="AD58" s="175">
        <v>0.0</v>
      </c>
      <c r="AE58" s="173"/>
      <c r="AF58" s="174"/>
      <c r="AG58" s="174"/>
      <c r="AH58" s="175">
        <v>0.0</v>
      </c>
      <c r="AI58" s="173"/>
      <c r="AJ58" s="174"/>
      <c r="AK58" s="174"/>
      <c r="AL58" s="175"/>
      <c r="AM58" s="173"/>
      <c r="AN58" s="174"/>
      <c r="AO58" s="174"/>
      <c r="AP58" s="175">
        <v>0.0</v>
      </c>
      <c r="AQ58" s="173"/>
      <c r="AR58" s="174"/>
      <c r="AS58" s="174"/>
      <c r="AT58" s="175">
        <v>0.0</v>
      </c>
      <c r="AU58" s="173"/>
      <c r="AV58" s="174"/>
      <c r="AW58" s="174"/>
      <c r="AX58" s="175"/>
      <c r="AY58" s="173"/>
      <c r="AZ58" s="174"/>
      <c r="BA58" s="174"/>
      <c r="BB58" s="175"/>
      <c r="BC58" s="173"/>
      <c r="BD58" s="174"/>
      <c r="BE58" s="174"/>
      <c r="BF58" s="175"/>
      <c r="BG58" s="176"/>
      <c r="BH58" s="170"/>
      <c r="BI58" s="170"/>
      <c r="BJ58" s="184"/>
      <c r="BK58" s="45"/>
      <c r="BL58" s="45"/>
      <c r="BM58" s="45"/>
      <c r="BN58" s="150"/>
      <c r="BO58" s="150"/>
      <c r="BP58" s="199"/>
      <c r="BQ58" s="199"/>
      <c r="BR58" s="199"/>
      <c r="BS58" s="199"/>
      <c r="BT58" s="199"/>
      <c r="BU58" s="199"/>
      <c r="BV58" s="199"/>
      <c r="BW58" s="199"/>
      <c r="BX58" s="199"/>
      <c r="BY58" s="199"/>
      <c r="BZ58" s="199"/>
      <c r="CA58" s="199"/>
      <c r="CB58" s="222"/>
      <c r="CC58" s="223"/>
      <c r="CD58" s="223"/>
      <c r="CE58" s="223"/>
      <c r="CF58" s="223"/>
      <c r="CG58" s="223"/>
      <c r="CH58" s="223"/>
    </row>
    <row r="59" ht="23.25" customHeight="1">
      <c r="A59" s="154"/>
      <c r="B59" s="221">
        <v>3.6</v>
      </c>
      <c r="C59" s="156" t="s">
        <v>88</v>
      </c>
      <c r="D59" s="157" t="s">
        <v>61</v>
      </c>
      <c r="E59" s="157" t="s">
        <v>47</v>
      </c>
      <c r="F59" s="157" t="s">
        <v>48</v>
      </c>
      <c r="G59" s="157" t="s">
        <v>49</v>
      </c>
      <c r="H59" s="157" t="s">
        <v>89</v>
      </c>
      <c r="I59" s="158" t="s">
        <v>79</v>
      </c>
      <c r="J59" s="159" t="s">
        <v>13</v>
      </c>
      <c r="K59" s="178"/>
      <c r="L59" s="179"/>
      <c r="M59" s="179"/>
      <c r="N59" s="180"/>
      <c r="O59" s="178"/>
      <c r="P59" s="179"/>
      <c r="Q59" s="179"/>
      <c r="R59" s="180"/>
      <c r="S59" s="178"/>
      <c r="T59" s="179"/>
      <c r="U59" s="179">
        <v>1.0</v>
      </c>
      <c r="V59" s="180"/>
      <c r="W59" s="178"/>
      <c r="X59" s="179"/>
      <c r="Y59" s="179"/>
      <c r="Z59" s="180">
        <v>1.0</v>
      </c>
      <c r="AA59" s="178"/>
      <c r="AB59" s="179"/>
      <c r="AC59" s="179"/>
      <c r="AD59" s="180"/>
      <c r="AE59" s="178"/>
      <c r="AF59" s="179"/>
      <c r="AG59" s="179"/>
      <c r="AH59" s="180"/>
      <c r="AI59" s="178"/>
      <c r="AJ59" s="179"/>
      <c r="AK59" s="179"/>
      <c r="AL59" s="180"/>
      <c r="AM59" s="178"/>
      <c r="AN59" s="179">
        <v>1.0</v>
      </c>
      <c r="AO59" s="179"/>
      <c r="AP59" s="180"/>
      <c r="AQ59" s="178"/>
      <c r="AR59" s="179"/>
      <c r="AS59" s="179"/>
      <c r="AT59" s="180"/>
      <c r="AU59" s="178"/>
      <c r="AV59" s="179"/>
      <c r="AW59" s="179"/>
      <c r="AX59" s="180"/>
      <c r="AY59" s="178"/>
      <c r="AZ59" s="179"/>
      <c r="BA59" s="179"/>
      <c r="BB59" s="180"/>
      <c r="BC59" s="178"/>
      <c r="BD59" s="179"/>
      <c r="BE59" s="179"/>
      <c r="BF59" s="180"/>
      <c r="BG59" s="181"/>
      <c r="BH59" s="182"/>
      <c r="BI59" s="182"/>
      <c r="BJ59" s="183"/>
      <c r="BK59" s="28"/>
      <c r="BL59" s="28"/>
      <c r="BM59" s="28"/>
      <c r="BN59" s="87"/>
      <c r="BO59" s="87"/>
      <c r="BP59" s="199"/>
      <c r="BQ59" s="199"/>
      <c r="BR59" s="199"/>
      <c r="BS59" s="199"/>
      <c r="BT59" s="199"/>
      <c r="BU59" s="199"/>
      <c r="BV59" s="199"/>
      <c r="BW59" s="199"/>
      <c r="BX59" s="199"/>
      <c r="BY59" s="199"/>
      <c r="BZ59" s="199"/>
      <c r="CA59" s="199"/>
      <c r="CB59" s="200"/>
      <c r="CC59" s="201"/>
      <c r="CD59" s="201"/>
      <c r="CE59" s="201"/>
      <c r="CF59" s="201"/>
      <c r="CG59" s="201"/>
      <c r="CH59" s="201"/>
    </row>
    <row r="60" ht="24.75" customHeight="1">
      <c r="A60" s="154"/>
      <c r="B60" s="176"/>
      <c r="C60" s="170"/>
      <c r="D60" s="170"/>
      <c r="E60" s="170"/>
      <c r="F60" s="170"/>
      <c r="G60" s="170"/>
      <c r="H60" s="170"/>
      <c r="I60" s="171"/>
      <c r="J60" s="172" t="s">
        <v>15</v>
      </c>
      <c r="K60" s="173"/>
      <c r="L60" s="174"/>
      <c r="M60" s="174"/>
      <c r="N60" s="175"/>
      <c r="O60" s="173"/>
      <c r="P60" s="174"/>
      <c r="Q60" s="174"/>
      <c r="R60" s="175"/>
      <c r="S60" s="173"/>
      <c r="T60" s="174"/>
      <c r="U60" s="174"/>
      <c r="V60" s="175">
        <v>0.0</v>
      </c>
      <c r="W60" s="173"/>
      <c r="X60" s="174"/>
      <c r="Y60" s="174"/>
      <c r="Z60" s="175"/>
      <c r="AA60" s="173"/>
      <c r="AB60" s="174"/>
      <c r="AC60" s="174"/>
      <c r="AD60" s="175">
        <v>0.0</v>
      </c>
      <c r="AE60" s="173"/>
      <c r="AF60" s="174"/>
      <c r="AG60" s="174"/>
      <c r="AH60" s="175">
        <v>0.0</v>
      </c>
      <c r="AI60" s="173"/>
      <c r="AJ60" s="174"/>
      <c r="AK60" s="174"/>
      <c r="AL60" s="175"/>
      <c r="AM60" s="173"/>
      <c r="AN60" s="174"/>
      <c r="AO60" s="174"/>
      <c r="AP60" s="175">
        <v>0.0</v>
      </c>
      <c r="AQ60" s="173"/>
      <c r="AR60" s="174"/>
      <c r="AS60" s="174"/>
      <c r="AT60" s="175"/>
      <c r="AU60" s="173"/>
      <c r="AV60" s="174"/>
      <c r="AW60" s="174"/>
      <c r="AX60" s="175"/>
      <c r="AY60" s="173"/>
      <c r="AZ60" s="174"/>
      <c r="BA60" s="174"/>
      <c r="BB60" s="175"/>
      <c r="BC60" s="173"/>
      <c r="BD60" s="174"/>
      <c r="BE60" s="174"/>
      <c r="BF60" s="175"/>
      <c r="BG60" s="176"/>
      <c r="BH60" s="170"/>
      <c r="BI60" s="170"/>
      <c r="BJ60" s="184"/>
      <c r="BK60" s="45"/>
      <c r="BL60" s="45"/>
      <c r="BM60" s="45"/>
      <c r="BN60" s="150"/>
      <c r="BO60" s="150"/>
      <c r="BP60" s="199"/>
      <c r="BQ60" s="199"/>
      <c r="BR60" s="199"/>
      <c r="BS60" s="199"/>
      <c r="BT60" s="199"/>
      <c r="BU60" s="199"/>
      <c r="BV60" s="199"/>
      <c r="BW60" s="199"/>
      <c r="BX60" s="199"/>
      <c r="BY60" s="199"/>
      <c r="BZ60" s="199"/>
      <c r="CA60" s="199"/>
      <c r="CB60" s="200"/>
      <c r="CC60" s="201"/>
      <c r="CD60" s="201"/>
      <c r="CE60" s="201"/>
      <c r="CF60" s="201"/>
      <c r="CG60" s="201"/>
      <c r="CH60" s="201"/>
    </row>
    <row r="61" ht="22.5" customHeight="1">
      <c r="A61" s="154"/>
      <c r="B61" s="221">
        <v>3.7</v>
      </c>
      <c r="C61" s="156" t="s">
        <v>90</v>
      </c>
      <c r="D61" s="157" t="s">
        <v>61</v>
      </c>
      <c r="E61" s="157" t="s">
        <v>47</v>
      </c>
      <c r="F61" s="157" t="s">
        <v>48</v>
      </c>
      <c r="G61" s="157" t="s">
        <v>49</v>
      </c>
      <c r="H61" s="157" t="s">
        <v>89</v>
      </c>
      <c r="I61" s="158" t="s">
        <v>91</v>
      </c>
      <c r="J61" s="159" t="s">
        <v>13</v>
      </c>
      <c r="K61" s="178"/>
      <c r="L61" s="179"/>
      <c r="M61" s="179"/>
      <c r="N61" s="180"/>
      <c r="O61" s="178"/>
      <c r="P61" s="179"/>
      <c r="Q61" s="179"/>
      <c r="R61" s="180"/>
      <c r="S61" s="178"/>
      <c r="T61" s="179"/>
      <c r="U61" s="179"/>
      <c r="V61" s="180"/>
      <c r="W61" s="178"/>
      <c r="X61" s="179"/>
      <c r="Y61" s="179"/>
      <c r="Z61" s="180"/>
      <c r="AA61" s="178"/>
      <c r="AB61" s="179"/>
      <c r="AC61" s="179"/>
      <c r="AD61" s="180"/>
      <c r="AE61" s="178"/>
      <c r="AF61" s="179">
        <v>1.0</v>
      </c>
      <c r="AG61" s="179"/>
      <c r="AH61" s="180"/>
      <c r="AI61" s="178"/>
      <c r="AJ61" s="179"/>
      <c r="AK61" s="179"/>
      <c r="AL61" s="180"/>
      <c r="AM61" s="178"/>
      <c r="AN61" s="179"/>
      <c r="AO61" s="179"/>
      <c r="AP61" s="180"/>
      <c r="AQ61" s="178"/>
      <c r="AR61" s="179"/>
      <c r="AS61" s="179"/>
      <c r="AT61" s="180"/>
      <c r="AU61" s="178"/>
      <c r="AV61" s="179"/>
      <c r="AW61" s="179"/>
      <c r="AX61" s="180"/>
      <c r="AY61" s="178"/>
      <c r="AZ61" s="179"/>
      <c r="BA61" s="179"/>
      <c r="BB61" s="180"/>
      <c r="BC61" s="178"/>
      <c r="BD61" s="179"/>
      <c r="BE61" s="179"/>
      <c r="BF61" s="180"/>
      <c r="BG61" s="181"/>
      <c r="BH61" s="182"/>
      <c r="BI61" s="182"/>
      <c r="BJ61" s="183"/>
      <c r="BK61" s="28"/>
      <c r="BL61" s="28"/>
      <c r="BM61" s="224"/>
      <c r="BN61" s="224"/>
      <c r="BO61" s="87"/>
      <c r="BP61" s="199"/>
      <c r="BQ61" s="199"/>
      <c r="BR61" s="199"/>
      <c r="BS61" s="199"/>
      <c r="BT61" s="199"/>
      <c r="BU61" s="199"/>
      <c r="BV61" s="199"/>
      <c r="BW61" s="199"/>
      <c r="BX61" s="199"/>
      <c r="BY61" s="199"/>
      <c r="BZ61" s="199"/>
      <c r="CA61" s="199"/>
      <c r="CB61" s="200"/>
      <c r="CC61" s="201"/>
      <c r="CD61" s="201"/>
      <c r="CE61" s="201"/>
      <c r="CF61" s="201"/>
      <c r="CG61" s="201"/>
      <c r="CH61" s="201"/>
    </row>
    <row r="62" ht="18.0" customHeight="1">
      <c r="A62" s="154"/>
      <c r="B62" s="176"/>
      <c r="C62" s="170"/>
      <c r="D62" s="170"/>
      <c r="E62" s="170"/>
      <c r="F62" s="170"/>
      <c r="G62" s="170"/>
      <c r="H62" s="170"/>
      <c r="I62" s="171"/>
      <c r="J62" s="172" t="s">
        <v>15</v>
      </c>
      <c r="K62" s="173"/>
      <c r="L62" s="174"/>
      <c r="M62" s="174"/>
      <c r="N62" s="175"/>
      <c r="O62" s="173"/>
      <c r="P62" s="174"/>
      <c r="Q62" s="174"/>
      <c r="R62" s="175"/>
      <c r="S62" s="173"/>
      <c r="T62" s="174"/>
      <c r="U62" s="174"/>
      <c r="V62" s="175">
        <v>0.0</v>
      </c>
      <c r="W62" s="173"/>
      <c r="X62" s="174"/>
      <c r="Y62" s="174"/>
      <c r="Z62" s="175">
        <v>0.0</v>
      </c>
      <c r="AA62" s="173"/>
      <c r="AB62" s="174"/>
      <c r="AC62" s="174"/>
      <c r="AD62" s="175"/>
      <c r="AE62" s="173"/>
      <c r="AF62" s="174"/>
      <c r="AG62" s="174"/>
      <c r="AH62" s="175">
        <v>0.0</v>
      </c>
      <c r="AI62" s="173"/>
      <c r="AJ62" s="174"/>
      <c r="AK62" s="174"/>
      <c r="AL62" s="175">
        <v>0.0</v>
      </c>
      <c r="AM62" s="173"/>
      <c r="AN62" s="174"/>
      <c r="AO62" s="174"/>
      <c r="AP62" s="175">
        <v>0.0</v>
      </c>
      <c r="AQ62" s="173"/>
      <c r="AR62" s="174"/>
      <c r="AS62" s="174"/>
      <c r="AT62" s="175"/>
      <c r="AU62" s="173"/>
      <c r="AV62" s="174"/>
      <c r="AW62" s="174"/>
      <c r="AX62" s="175"/>
      <c r="AY62" s="173"/>
      <c r="AZ62" s="174"/>
      <c r="BA62" s="174"/>
      <c r="BB62" s="175"/>
      <c r="BC62" s="173"/>
      <c r="BD62" s="174"/>
      <c r="BE62" s="174"/>
      <c r="BF62" s="175"/>
      <c r="BG62" s="176"/>
      <c r="BH62" s="170"/>
      <c r="BI62" s="170"/>
      <c r="BJ62" s="184"/>
      <c r="BK62" s="45"/>
      <c r="BL62" s="45"/>
      <c r="BM62" s="45"/>
      <c r="BN62" s="45"/>
      <c r="BO62" s="150"/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200"/>
      <c r="CC62" s="201"/>
      <c r="CD62" s="201"/>
      <c r="CE62" s="201"/>
      <c r="CF62" s="201"/>
      <c r="CG62" s="201"/>
      <c r="CH62" s="201"/>
    </row>
    <row r="63" ht="12.75" customHeight="1">
      <c r="A63" s="154"/>
      <c r="B63" s="221">
        <v>3.8</v>
      </c>
      <c r="C63" s="156" t="s">
        <v>92</v>
      </c>
      <c r="D63" s="157" t="s">
        <v>78</v>
      </c>
      <c r="E63" s="157" t="s">
        <v>47</v>
      </c>
      <c r="F63" s="157" t="s">
        <v>48</v>
      </c>
      <c r="G63" s="157" t="s">
        <v>49</v>
      </c>
      <c r="H63" s="157" t="s">
        <v>89</v>
      </c>
      <c r="I63" s="158" t="s">
        <v>81</v>
      </c>
      <c r="J63" s="159" t="s">
        <v>13</v>
      </c>
      <c r="K63" s="178"/>
      <c r="L63" s="179"/>
      <c r="M63" s="179"/>
      <c r="N63" s="180"/>
      <c r="O63" s="178"/>
      <c r="P63" s="179"/>
      <c r="Q63" s="179"/>
      <c r="R63" s="180"/>
      <c r="S63" s="178"/>
      <c r="T63" s="179"/>
      <c r="U63" s="179"/>
      <c r="V63" s="180"/>
      <c r="W63" s="178"/>
      <c r="X63" s="179"/>
      <c r="Y63" s="179"/>
      <c r="Z63" s="180"/>
      <c r="AA63" s="178"/>
      <c r="AB63" s="179"/>
      <c r="AC63" s="179"/>
      <c r="AD63" s="180"/>
      <c r="AE63" s="178"/>
      <c r="AF63" s="179"/>
      <c r="AG63" s="179"/>
      <c r="AH63" s="180"/>
      <c r="AI63" s="178"/>
      <c r="AJ63" s="179"/>
      <c r="AK63" s="179"/>
      <c r="AL63" s="180"/>
      <c r="AM63" s="178"/>
      <c r="AN63" s="179"/>
      <c r="AO63" s="179"/>
      <c r="AP63" s="180"/>
      <c r="AQ63" s="178"/>
      <c r="AR63" s="179"/>
      <c r="AS63" s="179"/>
      <c r="AT63" s="180"/>
      <c r="AU63" s="178"/>
      <c r="AV63" s="179"/>
      <c r="AW63" s="179"/>
      <c r="AX63" s="180"/>
      <c r="AY63" s="178"/>
      <c r="AZ63" s="179"/>
      <c r="BA63" s="179">
        <v>1.0</v>
      </c>
      <c r="BB63" s="180"/>
      <c r="BC63" s="178"/>
      <c r="BD63" s="179"/>
      <c r="BE63" s="179"/>
      <c r="BF63" s="180"/>
      <c r="BG63" s="181"/>
      <c r="BH63" s="182"/>
      <c r="BI63" s="182"/>
      <c r="BJ63" s="183"/>
      <c r="BK63" s="28"/>
      <c r="BL63" s="28"/>
      <c r="BM63" s="28"/>
      <c r="BN63" s="28"/>
      <c r="BO63" s="87"/>
      <c r="BP63" s="199"/>
      <c r="BQ63" s="199"/>
      <c r="BR63" s="199"/>
      <c r="BS63" s="199"/>
      <c r="BT63" s="199"/>
      <c r="BU63" s="199"/>
      <c r="BV63" s="199"/>
      <c r="BW63" s="199"/>
      <c r="BX63" s="199"/>
      <c r="BY63" s="199"/>
      <c r="BZ63" s="199"/>
      <c r="CA63" s="199"/>
      <c r="CB63" s="200"/>
      <c r="CC63" s="201"/>
      <c r="CD63" s="201"/>
      <c r="CE63" s="201"/>
      <c r="CF63" s="201"/>
      <c r="CG63" s="201"/>
      <c r="CH63" s="201"/>
    </row>
    <row r="64" ht="30.0" customHeight="1">
      <c r="A64" s="154"/>
      <c r="B64" s="176"/>
      <c r="C64" s="170"/>
      <c r="D64" s="170"/>
      <c r="E64" s="170"/>
      <c r="F64" s="170"/>
      <c r="G64" s="170"/>
      <c r="H64" s="170"/>
      <c r="I64" s="171"/>
      <c r="J64" s="172" t="s">
        <v>15</v>
      </c>
      <c r="K64" s="173"/>
      <c r="L64" s="174"/>
      <c r="M64" s="174"/>
      <c r="N64" s="175"/>
      <c r="O64" s="173"/>
      <c r="P64" s="174"/>
      <c r="Q64" s="174"/>
      <c r="R64" s="175"/>
      <c r="S64" s="173"/>
      <c r="T64" s="174"/>
      <c r="U64" s="174"/>
      <c r="V64" s="175"/>
      <c r="W64" s="173"/>
      <c r="X64" s="174"/>
      <c r="Y64" s="174"/>
      <c r="Z64" s="175"/>
      <c r="AA64" s="173"/>
      <c r="AB64" s="174"/>
      <c r="AC64" s="174"/>
      <c r="AD64" s="175"/>
      <c r="AE64" s="173"/>
      <c r="AF64" s="174"/>
      <c r="AG64" s="174"/>
      <c r="AH64" s="175"/>
      <c r="AI64" s="173"/>
      <c r="AJ64" s="174"/>
      <c r="AK64" s="174"/>
      <c r="AL64" s="175"/>
      <c r="AM64" s="173"/>
      <c r="AN64" s="174"/>
      <c r="AO64" s="174"/>
      <c r="AP64" s="175"/>
      <c r="AQ64" s="173"/>
      <c r="AR64" s="174"/>
      <c r="AS64" s="174"/>
      <c r="AT64" s="175"/>
      <c r="AU64" s="173"/>
      <c r="AV64" s="174"/>
      <c r="AW64" s="174"/>
      <c r="AX64" s="175"/>
      <c r="AY64" s="173"/>
      <c r="AZ64" s="174"/>
      <c r="BA64" s="174"/>
      <c r="BB64" s="175"/>
      <c r="BC64" s="173"/>
      <c r="BD64" s="174"/>
      <c r="BE64" s="174"/>
      <c r="BF64" s="175"/>
      <c r="BG64" s="176"/>
      <c r="BH64" s="170"/>
      <c r="BI64" s="170"/>
      <c r="BJ64" s="184"/>
      <c r="BK64" s="45"/>
      <c r="BL64" s="45"/>
      <c r="BM64" s="45"/>
      <c r="BN64" s="45"/>
      <c r="BO64" s="150"/>
      <c r="BP64" s="199"/>
      <c r="BQ64" s="199"/>
      <c r="BR64" s="199"/>
      <c r="BS64" s="199"/>
      <c r="BT64" s="199"/>
      <c r="BU64" s="199"/>
      <c r="BV64" s="199"/>
      <c r="BW64" s="199"/>
      <c r="BX64" s="199"/>
      <c r="BY64" s="199"/>
      <c r="BZ64" s="199"/>
      <c r="CA64" s="199"/>
      <c r="CB64" s="200"/>
      <c r="CC64" s="201"/>
      <c r="CD64" s="201"/>
      <c r="CE64" s="201"/>
      <c r="CF64" s="201"/>
      <c r="CG64" s="201"/>
      <c r="CH64" s="201"/>
    </row>
    <row r="65" ht="12.75" customHeight="1">
      <c r="A65" s="154"/>
      <c r="B65" s="221">
        <v>3.9</v>
      </c>
      <c r="C65" s="156" t="s">
        <v>93</v>
      </c>
      <c r="D65" s="157" t="s">
        <v>61</v>
      </c>
      <c r="E65" s="157" t="s">
        <v>47</v>
      </c>
      <c r="F65" s="157" t="s">
        <v>48</v>
      </c>
      <c r="G65" s="157" t="s">
        <v>49</v>
      </c>
      <c r="H65" s="157" t="s">
        <v>94</v>
      </c>
      <c r="I65" s="158" t="s">
        <v>87</v>
      </c>
      <c r="J65" s="159" t="s">
        <v>13</v>
      </c>
      <c r="K65" s="178"/>
      <c r="L65" s="179"/>
      <c r="M65" s="179"/>
      <c r="N65" s="180"/>
      <c r="O65" s="178"/>
      <c r="P65" s="179"/>
      <c r="Q65" s="179"/>
      <c r="R65" s="180"/>
      <c r="S65" s="178"/>
      <c r="T65" s="179"/>
      <c r="U65" s="179"/>
      <c r="V65" s="180"/>
      <c r="W65" s="178"/>
      <c r="X65" s="179"/>
      <c r="Y65" s="179"/>
      <c r="Z65" s="180"/>
      <c r="AA65" s="178"/>
      <c r="AB65" s="179"/>
      <c r="AC65" s="179"/>
      <c r="AD65" s="180"/>
      <c r="AE65" s="178"/>
      <c r="AF65" s="179"/>
      <c r="AG65" s="179"/>
      <c r="AH65" s="180"/>
      <c r="AI65" s="178"/>
      <c r="AJ65" s="179"/>
      <c r="AK65" s="179"/>
      <c r="AL65" s="180"/>
      <c r="AM65" s="178"/>
      <c r="AN65" s="179"/>
      <c r="AO65" s="179"/>
      <c r="AP65" s="180"/>
      <c r="AQ65" s="178"/>
      <c r="AR65" s="179"/>
      <c r="AS65" s="179"/>
      <c r="AT65" s="180"/>
      <c r="AU65" s="178"/>
      <c r="AV65" s="179"/>
      <c r="AW65" s="179"/>
      <c r="AX65" s="180"/>
      <c r="AY65" s="178"/>
      <c r="AZ65" s="179"/>
      <c r="BA65" s="179"/>
      <c r="BB65" s="180"/>
      <c r="BC65" s="178"/>
      <c r="BD65" s="179"/>
      <c r="BE65" s="179"/>
      <c r="BF65" s="180"/>
      <c r="BG65" s="181"/>
      <c r="BH65" s="182"/>
      <c r="BI65" s="182"/>
      <c r="BJ65" s="183"/>
      <c r="BK65" s="28"/>
      <c r="BL65" s="28"/>
      <c r="BM65" s="224"/>
      <c r="BN65" s="224"/>
      <c r="BO65" s="87"/>
      <c r="BP65" s="199"/>
      <c r="BQ65" s="199"/>
      <c r="BR65" s="199"/>
      <c r="BS65" s="199"/>
      <c r="BT65" s="199"/>
      <c r="BU65" s="199"/>
      <c r="BV65" s="199"/>
      <c r="BW65" s="199"/>
      <c r="BX65" s="199"/>
      <c r="BY65" s="199"/>
      <c r="BZ65" s="199"/>
      <c r="CA65" s="199"/>
      <c r="CB65" s="200"/>
      <c r="CC65" s="201"/>
      <c r="CD65" s="201"/>
      <c r="CE65" s="201"/>
      <c r="CF65" s="201"/>
      <c r="CG65" s="201"/>
      <c r="CH65" s="201"/>
    </row>
    <row r="66" ht="36.0" customHeight="1">
      <c r="A66" s="154"/>
      <c r="B66" s="176"/>
      <c r="C66" s="170"/>
      <c r="D66" s="170"/>
      <c r="E66" s="170"/>
      <c r="F66" s="170"/>
      <c r="G66" s="170"/>
      <c r="H66" s="170"/>
      <c r="I66" s="171"/>
      <c r="J66" s="172" t="s">
        <v>15</v>
      </c>
      <c r="K66" s="173"/>
      <c r="L66" s="174"/>
      <c r="M66" s="174"/>
      <c r="N66" s="175"/>
      <c r="O66" s="173"/>
      <c r="P66" s="174"/>
      <c r="Q66" s="174"/>
      <c r="R66" s="175"/>
      <c r="S66" s="173"/>
      <c r="T66" s="174"/>
      <c r="U66" s="174"/>
      <c r="V66" s="175"/>
      <c r="W66" s="173"/>
      <c r="X66" s="174"/>
      <c r="Y66" s="174"/>
      <c r="Z66" s="175"/>
      <c r="AA66" s="173"/>
      <c r="AB66" s="174"/>
      <c r="AC66" s="174"/>
      <c r="AD66" s="175"/>
      <c r="AE66" s="173"/>
      <c r="AF66" s="174"/>
      <c r="AG66" s="174"/>
      <c r="AH66" s="175"/>
      <c r="AI66" s="173"/>
      <c r="AJ66" s="174"/>
      <c r="AK66" s="174"/>
      <c r="AL66" s="175"/>
      <c r="AM66" s="173"/>
      <c r="AN66" s="174"/>
      <c r="AO66" s="174"/>
      <c r="AP66" s="175"/>
      <c r="AQ66" s="173"/>
      <c r="AR66" s="174"/>
      <c r="AS66" s="174"/>
      <c r="AT66" s="175"/>
      <c r="AU66" s="173"/>
      <c r="AV66" s="174"/>
      <c r="AW66" s="174"/>
      <c r="AX66" s="175"/>
      <c r="AY66" s="173"/>
      <c r="AZ66" s="174"/>
      <c r="BA66" s="174"/>
      <c r="BB66" s="175"/>
      <c r="BC66" s="173"/>
      <c r="BD66" s="174"/>
      <c r="BE66" s="174"/>
      <c r="BF66" s="175"/>
      <c r="BG66" s="176"/>
      <c r="BH66" s="170"/>
      <c r="BI66" s="170"/>
      <c r="BJ66" s="184"/>
      <c r="BK66" s="45"/>
      <c r="BL66" s="45"/>
      <c r="BM66" s="45"/>
      <c r="BN66" s="150"/>
      <c r="BO66" s="150"/>
      <c r="BP66" s="199"/>
      <c r="BQ66" s="199"/>
      <c r="BR66" s="199"/>
      <c r="BS66" s="199"/>
      <c r="BT66" s="199"/>
      <c r="BU66" s="199"/>
      <c r="BV66" s="199"/>
      <c r="BW66" s="199"/>
      <c r="BX66" s="199"/>
      <c r="BY66" s="199"/>
      <c r="BZ66" s="199"/>
      <c r="CA66" s="199"/>
      <c r="CB66" s="200"/>
      <c r="CC66" s="201"/>
      <c r="CD66" s="201"/>
      <c r="CE66" s="201"/>
      <c r="CF66" s="201"/>
      <c r="CG66" s="201"/>
      <c r="CH66" s="201"/>
    </row>
    <row r="67" ht="12.75" customHeight="1">
      <c r="A67" s="154"/>
      <c r="B67" s="225"/>
      <c r="C67" s="226"/>
      <c r="D67" s="227"/>
      <c r="E67" s="227"/>
      <c r="F67" s="227"/>
      <c r="G67" s="227"/>
      <c r="H67" s="227"/>
      <c r="I67" s="228"/>
      <c r="J67" s="159"/>
      <c r="K67" s="178"/>
      <c r="L67" s="179"/>
      <c r="M67" s="179"/>
      <c r="N67" s="180"/>
      <c r="O67" s="178"/>
      <c r="P67" s="179"/>
      <c r="Q67" s="179"/>
      <c r="R67" s="180"/>
      <c r="S67" s="178"/>
      <c r="T67" s="179"/>
      <c r="U67" s="179"/>
      <c r="V67" s="180"/>
      <c r="W67" s="178"/>
      <c r="X67" s="179"/>
      <c r="Y67" s="179"/>
      <c r="Z67" s="180"/>
      <c r="AA67" s="178"/>
      <c r="AB67" s="179"/>
      <c r="AC67" s="179"/>
      <c r="AD67" s="180"/>
      <c r="AE67" s="178"/>
      <c r="AF67" s="179"/>
      <c r="AG67" s="179"/>
      <c r="AH67" s="180"/>
      <c r="AI67" s="178"/>
      <c r="AJ67" s="179"/>
      <c r="AK67" s="179"/>
      <c r="AL67" s="180"/>
      <c r="AM67" s="178"/>
      <c r="AN67" s="179"/>
      <c r="AO67" s="179"/>
      <c r="AP67" s="180"/>
      <c r="AQ67" s="178"/>
      <c r="AR67" s="179"/>
      <c r="AS67" s="179"/>
      <c r="AT67" s="180"/>
      <c r="AU67" s="178"/>
      <c r="AV67" s="179"/>
      <c r="AW67" s="179"/>
      <c r="AX67" s="180"/>
      <c r="AY67" s="178"/>
      <c r="AZ67" s="179"/>
      <c r="BA67" s="179"/>
      <c r="BB67" s="180"/>
      <c r="BC67" s="178"/>
      <c r="BD67" s="179"/>
      <c r="BE67" s="179"/>
      <c r="BF67" s="180"/>
      <c r="BG67" s="229"/>
      <c r="BH67" s="230"/>
      <c r="BI67" s="230"/>
      <c r="BJ67" s="183"/>
      <c r="BK67" s="28"/>
      <c r="BL67" s="28"/>
      <c r="BM67" s="28"/>
      <c r="BN67" s="87"/>
      <c r="BO67" s="87"/>
      <c r="BP67" s="199"/>
      <c r="BQ67" s="199"/>
      <c r="BR67" s="199"/>
      <c r="BS67" s="199"/>
      <c r="BT67" s="199"/>
      <c r="BU67" s="199"/>
      <c r="BV67" s="199"/>
      <c r="BW67" s="199"/>
      <c r="BX67" s="199"/>
      <c r="BY67" s="199"/>
      <c r="BZ67" s="199"/>
      <c r="CA67" s="199"/>
      <c r="CB67" s="200"/>
      <c r="CC67" s="201"/>
      <c r="CD67" s="201"/>
      <c r="CE67" s="201"/>
      <c r="CF67" s="201"/>
      <c r="CG67" s="201"/>
      <c r="CH67" s="201"/>
    </row>
    <row r="68" ht="12.75" customHeight="1">
      <c r="A68" s="154"/>
      <c r="B68" s="212">
        <v>3.1</v>
      </c>
      <c r="C68" s="193" t="s">
        <v>95</v>
      </c>
      <c r="D68" s="194" t="s">
        <v>96</v>
      </c>
      <c r="E68" s="194" t="s">
        <v>47</v>
      </c>
      <c r="F68" s="194" t="s">
        <v>48</v>
      </c>
      <c r="G68" s="194" t="s">
        <v>49</v>
      </c>
      <c r="H68" s="194" t="s">
        <v>97</v>
      </c>
      <c r="I68" s="195" t="s">
        <v>81</v>
      </c>
      <c r="J68" s="196" t="s">
        <v>13</v>
      </c>
      <c r="K68" s="173"/>
      <c r="L68" s="174"/>
      <c r="M68" s="174"/>
      <c r="N68" s="175"/>
      <c r="O68" s="173"/>
      <c r="P68" s="174"/>
      <c r="Q68" s="174"/>
      <c r="R68" s="175"/>
      <c r="S68" s="173"/>
      <c r="T68" s="174"/>
      <c r="U68" s="174"/>
      <c r="V68" s="175"/>
      <c r="W68" s="173"/>
      <c r="X68" s="174"/>
      <c r="Y68" s="174"/>
      <c r="Z68" s="175">
        <v>1.0</v>
      </c>
      <c r="AA68" s="173"/>
      <c r="AB68" s="174"/>
      <c r="AC68" s="174"/>
      <c r="AD68" s="175"/>
      <c r="AE68" s="173"/>
      <c r="AF68" s="174"/>
      <c r="AG68" s="174"/>
      <c r="AH68" s="175"/>
      <c r="AI68" s="173"/>
      <c r="AJ68" s="174"/>
      <c r="AK68" s="174"/>
      <c r="AL68" s="175"/>
      <c r="AM68" s="173"/>
      <c r="AN68" s="174"/>
      <c r="AO68" s="174">
        <v>1.0</v>
      </c>
      <c r="AP68" s="175"/>
      <c r="AQ68" s="173"/>
      <c r="AR68" s="174"/>
      <c r="AS68" s="174"/>
      <c r="AT68" s="175"/>
      <c r="AU68" s="173"/>
      <c r="AV68" s="174"/>
      <c r="AW68" s="174"/>
      <c r="AX68" s="175"/>
      <c r="AY68" s="173"/>
      <c r="AZ68" s="174"/>
      <c r="BA68" s="174"/>
      <c r="BB68" s="175"/>
      <c r="BC68" s="173">
        <v>1.0</v>
      </c>
      <c r="BD68" s="174"/>
      <c r="BE68" s="174"/>
      <c r="BF68" s="175"/>
      <c r="BG68" s="197"/>
      <c r="BH68" s="198"/>
      <c r="BI68" s="198"/>
      <c r="BJ68" s="184"/>
      <c r="BK68" s="45"/>
      <c r="BL68" s="45"/>
      <c r="BM68" s="45"/>
      <c r="BN68" s="150"/>
      <c r="BO68" s="150"/>
      <c r="BP68" s="199"/>
      <c r="BQ68" s="199"/>
      <c r="BR68" s="199"/>
      <c r="BS68" s="199"/>
      <c r="BT68" s="199"/>
      <c r="BU68" s="199"/>
      <c r="BV68" s="199"/>
      <c r="BW68" s="199"/>
      <c r="BX68" s="199"/>
      <c r="BY68" s="199"/>
      <c r="BZ68" s="199"/>
      <c r="CA68" s="199"/>
      <c r="CB68" s="200"/>
      <c r="CC68" s="201"/>
      <c r="CD68" s="201"/>
      <c r="CE68" s="201"/>
      <c r="CF68" s="201"/>
      <c r="CG68" s="201"/>
      <c r="CH68" s="201"/>
    </row>
    <row r="69" ht="36.75" customHeight="1">
      <c r="A69" s="154"/>
      <c r="B69" s="176"/>
      <c r="C69" s="170"/>
      <c r="D69" s="170"/>
      <c r="E69" s="170"/>
      <c r="F69" s="170"/>
      <c r="G69" s="170"/>
      <c r="H69" s="170"/>
      <c r="I69" s="171"/>
      <c r="J69" s="202" t="s">
        <v>15</v>
      </c>
      <c r="K69" s="178"/>
      <c r="L69" s="179"/>
      <c r="M69" s="179"/>
      <c r="N69" s="180"/>
      <c r="O69" s="178"/>
      <c r="P69" s="179"/>
      <c r="Q69" s="179"/>
      <c r="R69" s="180">
        <v>0.0</v>
      </c>
      <c r="S69" s="178"/>
      <c r="T69" s="179"/>
      <c r="U69" s="179"/>
      <c r="V69" s="180">
        <v>0.0</v>
      </c>
      <c r="W69" s="178"/>
      <c r="X69" s="179"/>
      <c r="Y69" s="179"/>
      <c r="Z69" s="180"/>
      <c r="AA69" s="178"/>
      <c r="AB69" s="179"/>
      <c r="AC69" s="179"/>
      <c r="AD69" s="180">
        <v>0.0</v>
      </c>
      <c r="AE69" s="178"/>
      <c r="AF69" s="179"/>
      <c r="AG69" s="179"/>
      <c r="AH69" s="180">
        <v>0.0</v>
      </c>
      <c r="AI69" s="178"/>
      <c r="AJ69" s="179"/>
      <c r="AK69" s="179"/>
      <c r="AL69" s="180">
        <v>0.0</v>
      </c>
      <c r="AM69" s="178"/>
      <c r="AN69" s="179"/>
      <c r="AO69" s="179"/>
      <c r="AP69" s="180"/>
      <c r="AQ69" s="178"/>
      <c r="AR69" s="179"/>
      <c r="AS69" s="179"/>
      <c r="AT69" s="180"/>
      <c r="AU69" s="178"/>
      <c r="AV69" s="179"/>
      <c r="AW69" s="179"/>
      <c r="AX69" s="180"/>
      <c r="AY69" s="178"/>
      <c r="AZ69" s="179"/>
      <c r="BA69" s="179"/>
      <c r="BB69" s="180"/>
      <c r="BC69" s="178"/>
      <c r="BD69" s="179"/>
      <c r="BE69" s="179"/>
      <c r="BF69" s="180"/>
      <c r="BG69" s="176"/>
      <c r="BH69" s="170"/>
      <c r="BI69" s="170"/>
      <c r="BJ69" s="183"/>
      <c r="BK69" s="28"/>
      <c r="BL69" s="28"/>
      <c r="BM69" s="28"/>
      <c r="BN69" s="87"/>
      <c r="BO69" s="87"/>
      <c r="BP69" s="199"/>
      <c r="BQ69" s="199"/>
      <c r="BR69" s="199"/>
      <c r="BS69" s="199"/>
      <c r="BT69" s="199"/>
      <c r="BU69" s="199"/>
      <c r="BV69" s="199"/>
      <c r="BW69" s="199"/>
      <c r="BX69" s="199"/>
      <c r="BY69" s="199"/>
      <c r="BZ69" s="199"/>
      <c r="CA69" s="199"/>
      <c r="CB69" s="200"/>
      <c r="CC69" s="201"/>
      <c r="CD69" s="201"/>
      <c r="CE69" s="201"/>
      <c r="CF69" s="201"/>
      <c r="CG69" s="201"/>
      <c r="CH69" s="201"/>
    </row>
    <row r="70" ht="12.75" customHeight="1">
      <c r="A70" s="154"/>
      <c r="B70" s="212">
        <v>3.12</v>
      </c>
      <c r="C70" s="193" t="s">
        <v>98</v>
      </c>
      <c r="D70" s="194" t="s">
        <v>61</v>
      </c>
      <c r="E70" s="194" t="s">
        <v>47</v>
      </c>
      <c r="F70" s="194" t="s">
        <v>48</v>
      </c>
      <c r="G70" s="194" t="s">
        <v>49</v>
      </c>
      <c r="H70" s="194" t="s">
        <v>62</v>
      </c>
      <c r="I70" s="195" t="s">
        <v>99</v>
      </c>
      <c r="J70" s="196" t="s">
        <v>13</v>
      </c>
      <c r="K70" s="173">
        <v>1.0</v>
      </c>
      <c r="L70" s="174"/>
      <c r="M70" s="174"/>
      <c r="N70" s="175"/>
      <c r="O70" s="173"/>
      <c r="P70" s="174"/>
      <c r="Q70" s="174"/>
      <c r="R70" s="175"/>
      <c r="S70" s="173"/>
      <c r="T70" s="174"/>
      <c r="U70" s="174"/>
      <c r="V70" s="175"/>
      <c r="W70" s="173"/>
      <c r="X70" s="174"/>
      <c r="Y70" s="174"/>
      <c r="Z70" s="175"/>
      <c r="AA70" s="173"/>
      <c r="AB70" s="174"/>
      <c r="AC70" s="174"/>
      <c r="AD70" s="175"/>
      <c r="AE70" s="173"/>
      <c r="AF70" s="174"/>
      <c r="AG70" s="174"/>
      <c r="AH70" s="175">
        <v>0.0</v>
      </c>
      <c r="AI70" s="173"/>
      <c r="AJ70" s="174"/>
      <c r="AK70" s="174"/>
      <c r="AL70" s="175"/>
      <c r="AM70" s="173"/>
      <c r="AN70" s="174"/>
      <c r="AO70" s="174"/>
      <c r="AP70" s="175"/>
      <c r="AQ70" s="173"/>
      <c r="AR70" s="174"/>
      <c r="AS70" s="174"/>
      <c r="AT70" s="175"/>
      <c r="AU70" s="173"/>
      <c r="AV70" s="174"/>
      <c r="AW70" s="174"/>
      <c r="AX70" s="175"/>
      <c r="AY70" s="173"/>
      <c r="AZ70" s="174"/>
      <c r="BA70" s="174"/>
      <c r="BB70" s="175"/>
      <c r="BC70" s="173">
        <v>1.0</v>
      </c>
      <c r="BD70" s="174" t="s">
        <v>100</v>
      </c>
      <c r="BE70" s="174"/>
      <c r="BF70" s="175"/>
      <c r="BG70" s="197"/>
      <c r="BH70" s="198"/>
      <c r="BI70" s="198"/>
      <c r="BJ70" s="184"/>
      <c r="BK70" s="45"/>
      <c r="BL70" s="45"/>
      <c r="BM70" s="45"/>
      <c r="BN70" s="150"/>
      <c r="BO70" s="150"/>
      <c r="BP70" s="199"/>
      <c r="BQ70" s="199"/>
      <c r="BR70" s="199"/>
      <c r="BS70" s="199"/>
      <c r="BT70" s="199"/>
      <c r="BU70" s="199"/>
      <c r="BV70" s="199"/>
      <c r="BW70" s="199"/>
      <c r="BX70" s="199"/>
      <c r="BY70" s="199"/>
      <c r="BZ70" s="199"/>
      <c r="CA70" s="199"/>
      <c r="CB70" s="200"/>
      <c r="CC70" s="201"/>
      <c r="CD70" s="201"/>
      <c r="CE70" s="201"/>
      <c r="CF70" s="201"/>
      <c r="CG70" s="201"/>
      <c r="CH70" s="201"/>
    </row>
    <row r="71" ht="37.5" customHeight="1">
      <c r="A71" s="154"/>
      <c r="B71" s="176"/>
      <c r="C71" s="170"/>
      <c r="D71" s="170"/>
      <c r="E71" s="170"/>
      <c r="F71" s="170"/>
      <c r="G71" s="170"/>
      <c r="H71" s="170"/>
      <c r="I71" s="171"/>
      <c r="J71" s="202" t="s">
        <v>15</v>
      </c>
      <c r="K71" s="178"/>
      <c r="L71" s="179"/>
      <c r="M71" s="179"/>
      <c r="N71" s="180"/>
      <c r="O71" s="178"/>
      <c r="P71" s="179"/>
      <c r="Q71" s="179"/>
      <c r="R71" s="180"/>
      <c r="S71" s="178"/>
      <c r="T71" s="179"/>
      <c r="U71" s="179"/>
      <c r="V71" s="180"/>
      <c r="W71" s="178"/>
      <c r="X71" s="179"/>
      <c r="Y71" s="179"/>
      <c r="Z71" s="180"/>
      <c r="AA71" s="178"/>
      <c r="AB71" s="179"/>
      <c r="AC71" s="179"/>
      <c r="AD71" s="180"/>
      <c r="AE71" s="178"/>
      <c r="AF71" s="179"/>
      <c r="AG71" s="179"/>
      <c r="AH71" s="180"/>
      <c r="AI71" s="178"/>
      <c r="AJ71" s="179"/>
      <c r="AK71" s="179"/>
      <c r="AL71" s="180"/>
      <c r="AM71" s="178"/>
      <c r="AN71" s="179"/>
      <c r="AO71" s="179"/>
      <c r="AP71" s="180"/>
      <c r="AQ71" s="178"/>
      <c r="AR71" s="179"/>
      <c r="AS71" s="179"/>
      <c r="AT71" s="180"/>
      <c r="AU71" s="178"/>
      <c r="AV71" s="179"/>
      <c r="AW71" s="179"/>
      <c r="AX71" s="180"/>
      <c r="AY71" s="178"/>
      <c r="AZ71" s="179"/>
      <c r="BA71" s="179"/>
      <c r="BB71" s="180"/>
      <c r="BC71" s="178"/>
      <c r="BD71" s="179"/>
      <c r="BE71" s="179"/>
      <c r="BF71" s="180"/>
      <c r="BG71" s="176"/>
      <c r="BH71" s="170"/>
      <c r="BI71" s="170"/>
      <c r="BJ71" s="183"/>
      <c r="BK71" s="28"/>
      <c r="BL71" s="28"/>
      <c r="BM71" s="28"/>
      <c r="BN71" s="87"/>
      <c r="BO71" s="87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200"/>
      <c r="CC71" s="201"/>
      <c r="CD71" s="201"/>
      <c r="CE71" s="201"/>
      <c r="CF71" s="201"/>
      <c r="CG71" s="201"/>
      <c r="CH71" s="201"/>
    </row>
    <row r="72" ht="27.75" customHeight="1">
      <c r="A72" s="154"/>
      <c r="B72" s="231" t="s">
        <v>101</v>
      </c>
      <c r="C72" s="52"/>
      <c r="D72" s="215"/>
      <c r="E72" s="215"/>
      <c r="F72" s="215"/>
      <c r="G72" s="215"/>
      <c r="H72" s="215"/>
      <c r="I72" s="215"/>
      <c r="J72" s="216"/>
      <c r="K72" s="173"/>
      <c r="L72" s="174"/>
      <c r="M72" s="174"/>
      <c r="N72" s="175"/>
      <c r="O72" s="173"/>
      <c r="P72" s="174"/>
      <c r="Q72" s="174"/>
      <c r="R72" s="175"/>
      <c r="S72" s="173"/>
      <c r="T72" s="174"/>
      <c r="U72" s="174"/>
      <c r="V72" s="175"/>
      <c r="W72" s="173"/>
      <c r="X72" s="174"/>
      <c r="Y72" s="174"/>
      <c r="Z72" s="175"/>
      <c r="AA72" s="173"/>
      <c r="AB72" s="174"/>
      <c r="AC72" s="174"/>
      <c r="AD72" s="175"/>
      <c r="AE72" s="173"/>
      <c r="AF72" s="174"/>
      <c r="AG72" s="174"/>
      <c r="AH72" s="175"/>
      <c r="AI72" s="173"/>
      <c r="AJ72" s="174"/>
      <c r="AK72" s="174"/>
      <c r="AL72" s="175"/>
      <c r="AM72" s="173"/>
      <c r="AN72" s="174"/>
      <c r="AO72" s="174"/>
      <c r="AP72" s="175"/>
      <c r="AQ72" s="173"/>
      <c r="AR72" s="174"/>
      <c r="AS72" s="174"/>
      <c r="AT72" s="175"/>
      <c r="AU72" s="173"/>
      <c r="AV72" s="174"/>
      <c r="AW72" s="174"/>
      <c r="AX72" s="175"/>
      <c r="AY72" s="173"/>
      <c r="AZ72" s="174"/>
      <c r="BA72" s="174"/>
      <c r="BB72" s="175"/>
      <c r="BC72" s="173"/>
      <c r="BD72" s="174"/>
      <c r="BE72" s="174"/>
      <c r="BF72" s="175"/>
      <c r="BG72" s="217"/>
      <c r="BH72" s="218"/>
      <c r="BI72" s="218"/>
      <c r="BJ72" s="219"/>
      <c r="BK72" s="45"/>
      <c r="BL72" s="45"/>
      <c r="BM72" s="45"/>
      <c r="BN72" s="45"/>
      <c r="BO72" s="45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18"/>
      <c r="CC72" s="19"/>
      <c r="CD72" s="19"/>
      <c r="CE72" s="19"/>
      <c r="CF72" s="19"/>
      <c r="CG72" s="19"/>
      <c r="CH72" s="19"/>
    </row>
    <row r="73" ht="12.75" customHeight="1">
      <c r="A73" s="154"/>
      <c r="B73" s="221" t="s">
        <v>102</v>
      </c>
      <c r="C73" s="156" t="s">
        <v>103</v>
      </c>
      <c r="D73" s="157" t="s">
        <v>61</v>
      </c>
      <c r="E73" s="157" t="s">
        <v>47</v>
      </c>
      <c r="F73" s="157" t="s">
        <v>48</v>
      </c>
      <c r="G73" s="157" t="s">
        <v>49</v>
      </c>
      <c r="H73" s="157" t="s">
        <v>62</v>
      </c>
      <c r="I73" s="158" t="s">
        <v>104</v>
      </c>
      <c r="J73" s="159" t="s">
        <v>13</v>
      </c>
      <c r="K73" s="178"/>
      <c r="L73" s="179"/>
      <c r="M73" s="179"/>
      <c r="N73" s="180"/>
      <c r="O73" s="178"/>
      <c r="P73" s="179"/>
      <c r="Q73" s="179"/>
      <c r="R73" s="180"/>
      <c r="S73" s="178"/>
      <c r="T73" s="179"/>
      <c r="U73" s="179"/>
      <c r="V73" s="180">
        <v>1.0</v>
      </c>
      <c r="W73" s="178"/>
      <c r="X73" s="179"/>
      <c r="Y73" s="179"/>
      <c r="Z73" s="180"/>
      <c r="AA73" s="178"/>
      <c r="AB73" s="179"/>
      <c r="AC73" s="179"/>
      <c r="AD73" s="180"/>
      <c r="AE73" s="178"/>
      <c r="AF73" s="179"/>
      <c r="AG73" s="179"/>
      <c r="AH73" s="180"/>
      <c r="AI73" s="178"/>
      <c r="AJ73" s="179"/>
      <c r="AK73" s="179"/>
      <c r="AL73" s="180"/>
      <c r="AM73" s="178"/>
      <c r="AN73" s="179"/>
      <c r="AO73" s="179"/>
      <c r="AP73" s="180"/>
      <c r="AQ73" s="178"/>
      <c r="AR73" s="179"/>
      <c r="AS73" s="179"/>
      <c r="AT73" s="180"/>
      <c r="AU73" s="178"/>
      <c r="AV73" s="179"/>
      <c r="AW73" s="179"/>
      <c r="AX73" s="180"/>
      <c r="AY73" s="178"/>
      <c r="AZ73" s="179"/>
      <c r="BA73" s="179"/>
      <c r="BB73" s="180"/>
      <c r="BC73" s="178"/>
      <c r="BD73" s="179"/>
      <c r="BE73" s="179"/>
      <c r="BF73" s="180"/>
      <c r="BG73" s="181"/>
      <c r="BH73" s="182"/>
      <c r="BI73" s="182"/>
      <c r="BJ73" s="183"/>
      <c r="BK73" s="28"/>
      <c r="BL73" s="28"/>
      <c r="BM73" s="28"/>
      <c r="BN73" s="28"/>
      <c r="BO73" s="28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18"/>
      <c r="CC73" s="19"/>
      <c r="CD73" s="19"/>
      <c r="CE73" s="19"/>
      <c r="CF73" s="19"/>
      <c r="CG73" s="19"/>
      <c r="CH73" s="19"/>
    </row>
    <row r="74" ht="57.0" customHeight="1">
      <c r="A74" s="154"/>
      <c r="B74" s="232"/>
      <c r="C74" s="170"/>
      <c r="D74" s="170"/>
      <c r="E74" s="170"/>
      <c r="F74" s="170"/>
      <c r="G74" s="170"/>
      <c r="H74" s="170"/>
      <c r="I74" s="171"/>
      <c r="J74" s="172" t="s">
        <v>15</v>
      </c>
      <c r="K74" s="173"/>
      <c r="L74" s="174"/>
      <c r="M74" s="174"/>
      <c r="N74" s="175"/>
      <c r="O74" s="173"/>
      <c r="P74" s="174"/>
      <c r="Q74" s="174"/>
      <c r="R74" s="175"/>
      <c r="S74" s="173"/>
      <c r="T74" s="174"/>
      <c r="U74" s="174"/>
      <c r="V74" s="175"/>
      <c r="W74" s="173"/>
      <c r="X74" s="174"/>
      <c r="Y74" s="174"/>
      <c r="Z74" s="175"/>
      <c r="AA74" s="173"/>
      <c r="AB74" s="174"/>
      <c r="AC74" s="174"/>
      <c r="AD74" s="175"/>
      <c r="AE74" s="173"/>
      <c r="AF74" s="174"/>
      <c r="AG74" s="174"/>
      <c r="AH74" s="175"/>
      <c r="AI74" s="173"/>
      <c r="AJ74" s="174"/>
      <c r="AK74" s="174"/>
      <c r="AL74" s="175"/>
      <c r="AM74" s="173"/>
      <c r="AN74" s="174"/>
      <c r="AO74" s="174"/>
      <c r="AP74" s="175"/>
      <c r="AQ74" s="173"/>
      <c r="AR74" s="174"/>
      <c r="AS74" s="174"/>
      <c r="AT74" s="175"/>
      <c r="AU74" s="173"/>
      <c r="AV74" s="174"/>
      <c r="AW74" s="174"/>
      <c r="AX74" s="175"/>
      <c r="AY74" s="173"/>
      <c r="AZ74" s="174"/>
      <c r="BA74" s="174"/>
      <c r="BB74" s="175"/>
      <c r="BC74" s="173"/>
      <c r="BD74" s="174"/>
      <c r="BE74" s="174"/>
      <c r="BF74" s="175"/>
      <c r="BG74" s="176"/>
      <c r="BH74" s="170"/>
      <c r="BI74" s="170"/>
      <c r="BJ74" s="184"/>
      <c r="BK74" s="45"/>
      <c r="BL74" s="45"/>
      <c r="BM74" s="45"/>
      <c r="BN74" s="45"/>
      <c r="BO74" s="45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18"/>
      <c r="CC74" s="19"/>
      <c r="CD74" s="19"/>
      <c r="CE74" s="19"/>
      <c r="CF74" s="19"/>
      <c r="CG74" s="19"/>
      <c r="CH74" s="19"/>
    </row>
    <row r="75" ht="12.75" customHeight="1">
      <c r="A75" s="154"/>
      <c r="B75" s="221" t="s">
        <v>105</v>
      </c>
      <c r="C75" s="156" t="s">
        <v>106</v>
      </c>
      <c r="D75" s="157" t="s">
        <v>61</v>
      </c>
      <c r="E75" s="157" t="s">
        <v>47</v>
      </c>
      <c r="F75" s="157" t="s">
        <v>48</v>
      </c>
      <c r="G75" s="157" t="s">
        <v>49</v>
      </c>
      <c r="H75" s="157" t="s">
        <v>62</v>
      </c>
      <c r="I75" s="158" t="s">
        <v>107</v>
      </c>
      <c r="J75" s="159" t="s">
        <v>13</v>
      </c>
      <c r="K75" s="178"/>
      <c r="L75" s="179"/>
      <c r="M75" s="179"/>
      <c r="N75" s="180"/>
      <c r="O75" s="178"/>
      <c r="P75" s="179"/>
      <c r="Q75" s="179"/>
      <c r="R75" s="180"/>
      <c r="S75" s="178"/>
      <c r="T75" s="179"/>
      <c r="U75" s="179"/>
      <c r="V75" s="180"/>
      <c r="W75" s="178"/>
      <c r="X75" s="179"/>
      <c r="Y75" s="179"/>
      <c r="Z75" s="180"/>
      <c r="AA75" s="178"/>
      <c r="AB75" s="179"/>
      <c r="AC75" s="179">
        <v>1.0</v>
      </c>
      <c r="AD75" s="180"/>
      <c r="AE75" s="178"/>
      <c r="AF75" s="179"/>
      <c r="AG75" s="179"/>
      <c r="AH75" s="180"/>
      <c r="AI75" s="178"/>
      <c r="AJ75" s="179"/>
      <c r="AK75" s="179"/>
      <c r="AL75" s="180"/>
      <c r="AM75" s="178"/>
      <c r="AN75" s="179"/>
      <c r="AO75" s="179"/>
      <c r="AP75" s="180"/>
      <c r="AQ75" s="178"/>
      <c r="AR75" s="179"/>
      <c r="AS75" s="179"/>
      <c r="AT75" s="180"/>
      <c r="AU75" s="178"/>
      <c r="AV75" s="179"/>
      <c r="AW75" s="179"/>
      <c r="AX75" s="180"/>
      <c r="AY75" s="178"/>
      <c r="AZ75" s="179"/>
      <c r="BA75" s="179"/>
      <c r="BB75" s="180"/>
      <c r="BC75" s="178"/>
      <c r="BD75" s="179"/>
      <c r="BE75" s="179"/>
      <c r="BF75" s="180"/>
      <c r="BG75" s="181"/>
      <c r="BH75" s="182"/>
      <c r="BI75" s="182"/>
      <c r="BJ75" s="183"/>
      <c r="BK75" s="28"/>
      <c r="BL75" s="28"/>
      <c r="BM75" s="28"/>
      <c r="BN75" s="28"/>
      <c r="BO75" s="28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18"/>
      <c r="CC75" s="19"/>
      <c r="CD75" s="19"/>
      <c r="CE75" s="19"/>
      <c r="CF75" s="19"/>
      <c r="CG75" s="19"/>
      <c r="CH75" s="19"/>
    </row>
    <row r="76" ht="78.75" customHeight="1">
      <c r="A76" s="154"/>
      <c r="B76" s="232"/>
      <c r="C76" s="170"/>
      <c r="D76" s="170"/>
      <c r="E76" s="170"/>
      <c r="F76" s="170"/>
      <c r="G76" s="170"/>
      <c r="H76" s="170"/>
      <c r="I76" s="171"/>
      <c r="J76" s="172" t="s">
        <v>15</v>
      </c>
      <c r="K76" s="173"/>
      <c r="L76" s="174"/>
      <c r="M76" s="174"/>
      <c r="N76" s="175"/>
      <c r="O76" s="173"/>
      <c r="P76" s="174"/>
      <c r="Q76" s="174"/>
      <c r="R76" s="175"/>
      <c r="S76" s="173"/>
      <c r="T76" s="174"/>
      <c r="U76" s="174"/>
      <c r="V76" s="175"/>
      <c r="W76" s="173"/>
      <c r="X76" s="174"/>
      <c r="Y76" s="174"/>
      <c r="Z76" s="175"/>
      <c r="AA76" s="173"/>
      <c r="AB76" s="174"/>
      <c r="AC76" s="174"/>
      <c r="AD76" s="175"/>
      <c r="AE76" s="173"/>
      <c r="AF76" s="174"/>
      <c r="AG76" s="174"/>
      <c r="AH76" s="175"/>
      <c r="AI76" s="173"/>
      <c r="AJ76" s="174"/>
      <c r="AK76" s="174"/>
      <c r="AL76" s="175"/>
      <c r="AM76" s="173"/>
      <c r="AN76" s="174"/>
      <c r="AO76" s="174"/>
      <c r="AP76" s="175"/>
      <c r="AQ76" s="173"/>
      <c r="AR76" s="174"/>
      <c r="AS76" s="174"/>
      <c r="AT76" s="175"/>
      <c r="AU76" s="173"/>
      <c r="AV76" s="174"/>
      <c r="AW76" s="174"/>
      <c r="AX76" s="175"/>
      <c r="AY76" s="173"/>
      <c r="AZ76" s="174"/>
      <c r="BA76" s="174"/>
      <c r="BB76" s="175"/>
      <c r="BC76" s="173"/>
      <c r="BD76" s="174"/>
      <c r="BE76" s="174"/>
      <c r="BF76" s="175"/>
      <c r="BG76" s="176"/>
      <c r="BH76" s="170"/>
      <c r="BI76" s="170"/>
      <c r="BJ76" s="184"/>
      <c r="BK76" s="45"/>
      <c r="BL76" s="45"/>
      <c r="BM76" s="45"/>
      <c r="BN76" s="45"/>
      <c r="BO76" s="45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18"/>
      <c r="CC76" s="19"/>
      <c r="CD76" s="19"/>
      <c r="CE76" s="19"/>
      <c r="CF76" s="19"/>
      <c r="CG76" s="19"/>
      <c r="CH76" s="19"/>
    </row>
    <row r="77" ht="12.75" customHeight="1">
      <c r="A77" s="154"/>
      <c r="B77" s="221" t="s">
        <v>108</v>
      </c>
      <c r="C77" s="156" t="s">
        <v>109</v>
      </c>
      <c r="D77" s="157" t="s">
        <v>61</v>
      </c>
      <c r="E77" s="157" t="s">
        <v>47</v>
      </c>
      <c r="F77" s="157" t="s">
        <v>48</v>
      </c>
      <c r="G77" s="157" t="s">
        <v>49</v>
      </c>
      <c r="H77" s="157" t="s">
        <v>62</v>
      </c>
      <c r="I77" s="158" t="s">
        <v>110</v>
      </c>
      <c r="J77" s="159" t="s">
        <v>13</v>
      </c>
      <c r="K77" s="178"/>
      <c r="L77" s="179"/>
      <c r="M77" s="179"/>
      <c r="N77" s="180"/>
      <c r="O77" s="178"/>
      <c r="P77" s="179"/>
      <c r="Q77" s="179"/>
      <c r="R77" s="180"/>
      <c r="S77" s="178"/>
      <c r="T77" s="179"/>
      <c r="U77" s="179"/>
      <c r="V77" s="180"/>
      <c r="W77" s="178"/>
      <c r="X77" s="179"/>
      <c r="Y77" s="179"/>
      <c r="Z77" s="180"/>
      <c r="AA77" s="178"/>
      <c r="AB77" s="179"/>
      <c r="AC77" s="179"/>
      <c r="AD77" s="180"/>
      <c r="AE77" s="178"/>
      <c r="AF77" s="179"/>
      <c r="AG77" s="179"/>
      <c r="AH77" s="180"/>
      <c r="AI77" s="178"/>
      <c r="AJ77" s="179">
        <v>1.0</v>
      </c>
      <c r="AK77" s="179"/>
      <c r="AL77" s="180"/>
      <c r="AM77" s="178"/>
      <c r="AN77" s="179"/>
      <c r="AO77" s="179"/>
      <c r="AP77" s="180"/>
      <c r="AQ77" s="178"/>
      <c r="AR77" s="179"/>
      <c r="AS77" s="179"/>
      <c r="AT77" s="180"/>
      <c r="AU77" s="178"/>
      <c r="AV77" s="179"/>
      <c r="AW77" s="179"/>
      <c r="AX77" s="180"/>
      <c r="AY77" s="178"/>
      <c r="AZ77" s="179"/>
      <c r="BA77" s="179"/>
      <c r="BB77" s="180"/>
      <c r="BC77" s="178"/>
      <c r="BD77" s="179"/>
      <c r="BE77" s="179"/>
      <c r="BF77" s="180"/>
      <c r="BG77" s="181"/>
      <c r="BH77" s="182"/>
      <c r="BI77" s="182"/>
      <c r="BJ77" s="183"/>
      <c r="BK77" s="28"/>
      <c r="BL77" s="28"/>
      <c r="BM77" s="233"/>
      <c r="BN77" s="233"/>
      <c r="BO77" s="233"/>
      <c r="BP77" s="234"/>
      <c r="BQ77" s="234"/>
      <c r="BR77" s="234"/>
      <c r="BS77" s="234"/>
      <c r="BT77" s="234"/>
      <c r="BU77" s="234"/>
      <c r="BV77" s="234"/>
      <c r="BW77" s="234"/>
      <c r="BX77" s="234"/>
      <c r="BY77" s="234"/>
      <c r="BZ77" s="234"/>
      <c r="CA77" s="234"/>
      <c r="CB77" s="235"/>
      <c r="CC77" s="235"/>
      <c r="CD77" s="235"/>
      <c r="CE77" s="235"/>
      <c r="CF77" s="235"/>
      <c r="CG77" s="235"/>
      <c r="CH77" s="235"/>
    </row>
    <row r="78" ht="57.75" customHeight="1">
      <c r="A78" s="154"/>
      <c r="B78" s="232"/>
      <c r="C78" s="170"/>
      <c r="D78" s="170"/>
      <c r="E78" s="170"/>
      <c r="F78" s="170"/>
      <c r="G78" s="170"/>
      <c r="H78" s="170"/>
      <c r="I78" s="171"/>
      <c r="J78" s="172" t="s">
        <v>15</v>
      </c>
      <c r="K78" s="173"/>
      <c r="L78" s="174"/>
      <c r="M78" s="174"/>
      <c r="N78" s="175"/>
      <c r="O78" s="173"/>
      <c r="P78" s="174"/>
      <c r="Q78" s="174"/>
      <c r="R78" s="175"/>
      <c r="S78" s="173"/>
      <c r="T78" s="174"/>
      <c r="U78" s="174"/>
      <c r="V78" s="175"/>
      <c r="W78" s="173"/>
      <c r="X78" s="174"/>
      <c r="Y78" s="174"/>
      <c r="Z78" s="175">
        <v>0.0</v>
      </c>
      <c r="AA78" s="173"/>
      <c r="AB78" s="174"/>
      <c r="AC78" s="174"/>
      <c r="AD78" s="175">
        <v>0.0</v>
      </c>
      <c r="AE78" s="173"/>
      <c r="AF78" s="174"/>
      <c r="AG78" s="174"/>
      <c r="AH78" s="175">
        <v>0.0</v>
      </c>
      <c r="AI78" s="173"/>
      <c r="AJ78" s="174"/>
      <c r="AK78" s="174"/>
      <c r="AL78" s="175"/>
      <c r="AM78" s="173"/>
      <c r="AN78" s="174"/>
      <c r="AO78" s="174"/>
      <c r="AP78" s="175">
        <v>0.0</v>
      </c>
      <c r="AQ78" s="173"/>
      <c r="AR78" s="174"/>
      <c r="AS78" s="174"/>
      <c r="AT78" s="175">
        <v>0.0</v>
      </c>
      <c r="AU78" s="173"/>
      <c r="AV78" s="174"/>
      <c r="AW78" s="174"/>
      <c r="AX78" s="175"/>
      <c r="AY78" s="173"/>
      <c r="AZ78" s="174"/>
      <c r="BA78" s="174"/>
      <c r="BB78" s="175"/>
      <c r="BC78" s="173"/>
      <c r="BD78" s="174"/>
      <c r="BE78" s="174"/>
      <c r="BF78" s="175"/>
      <c r="BG78" s="176"/>
      <c r="BH78" s="170"/>
      <c r="BI78" s="170"/>
      <c r="BJ78" s="184"/>
      <c r="BK78" s="45"/>
      <c r="BL78" s="45"/>
      <c r="BM78" s="235"/>
      <c r="BN78" s="235"/>
      <c r="BO78" s="235"/>
      <c r="BP78" s="234"/>
      <c r="BQ78" s="234"/>
      <c r="BR78" s="234"/>
      <c r="BS78" s="234"/>
      <c r="BT78" s="234"/>
      <c r="BU78" s="234"/>
      <c r="BV78" s="234"/>
      <c r="BW78" s="234"/>
      <c r="BX78" s="234"/>
      <c r="BY78" s="234"/>
      <c r="BZ78" s="234"/>
      <c r="CA78" s="234"/>
      <c r="CB78" s="235"/>
      <c r="CC78" s="235"/>
      <c r="CD78" s="235"/>
      <c r="CE78" s="235"/>
      <c r="CF78" s="235"/>
      <c r="CG78" s="235"/>
      <c r="CH78" s="235"/>
    </row>
    <row r="79" ht="20.25" customHeight="1">
      <c r="A79" s="154"/>
      <c r="B79" s="221" t="s">
        <v>111</v>
      </c>
      <c r="C79" s="236" t="s">
        <v>112</v>
      </c>
      <c r="D79" s="157" t="s">
        <v>61</v>
      </c>
      <c r="E79" s="157" t="s">
        <v>47</v>
      </c>
      <c r="F79" s="157" t="s">
        <v>48</v>
      </c>
      <c r="G79" s="157" t="s">
        <v>49</v>
      </c>
      <c r="H79" s="157" t="s">
        <v>62</v>
      </c>
      <c r="I79" s="158" t="s">
        <v>113</v>
      </c>
      <c r="J79" s="159" t="s">
        <v>13</v>
      </c>
      <c r="K79" s="178"/>
      <c r="L79" s="179"/>
      <c r="M79" s="179"/>
      <c r="N79" s="180"/>
      <c r="O79" s="178"/>
      <c r="P79" s="179"/>
      <c r="Q79" s="179"/>
      <c r="R79" s="180">
        <v>1.0</v>
      </c>
      <c r="S79" s="178"/>
      <c r="T79" s="179"/>
      <c r="U79" s="179"/>
      <c r="V79" s="180"/>
      <c r="W79" s="178"/>
      <c r="X79" s="179"/>
      <c r="Y79" s="179"/>
      <c r="Z79" s="180"/>
      <c r="AA79" s="178"/>
      <c r="AB79" s="179"/>
      <c r="AC79" s="179"/>
      <c r="AD79" s="180"/>
      <c r="AE79" s="178"/>
      <c r="AF79" s="179"/>
      <c r="AG79" s="179"/>
      <c r="AH79" s="180"/>
      <c r="AI79" s="178"/>
      <c r="AJ79" s="179"/>
      <c r="AK79" s="179"/>
      <c r="AL79" s="180"/>
      <c r="AM79" s="178"/>
      <c r="AN79" s="179"/>
      <c r="AO79" s="179"/>
      <c r="AP79" s="180"/>
      <c r="AQ79" s="178"/>
      <c r="AR79" s="179"/>
      <c r="AS79" s="179"/>
      <c r="AT79" s="180"/>
      <c r="AU79" s="178"/>
      <c r="AV79" s="179"/>
      <c r="AW79" s="179"/>
      <c r="AX79" s="180"/>
      <c r="AY79" s="178"/>
      <c r="AZ79" s="179"/>
      <c r="BA79" s="179"/>
      <c r="BB79" s="180"/>
      <c r="BC79" s="178"/>
      <c r="BD79" s="179"/>
      <c r="BE79" s="179"/>
      <c r="BF79" s="180"/>
      <c r="BG79" s="181"/>
      <c r="BH79" s="182"/>
      <c r="BI79" s="182"/>
      <c r="BJ79" s="183"/>
      <c r="BK79" s="28"/>
      <c r="BL79" s="28"/>
      <c r="BM79" s="28"/>
      <c r="BN79" s="28"/>
      <c r="BO79" s="28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18"/>
      <c r="CC79" s="19"/>
      <c r="CD79" s="19"/>
      <c r="CE79" s="19"/>
      <c r="CF79" s="19"/>
      <c r="CG79" s="19"/>
      <c r="CH79" s="19"/>
    </row>
    <row r="80" ht="42.0" customHeight="1">
      <c r="A80" s="154"/>
      <c r="B80" s="232"/>
      <c r="C80" s="170"/>
      <c r="D80" s="170"/>
      <c r="E80" s="170"/>
      <c r="F80" s="170"/>
      <c r="G80" s="170"/>
      <c r="H80" s="170"/>
      <c r="I80" s="171"/>
      <c r="J80" s="172" t="s">
        <v>15</v>
      </c>
      <c r="K80" s="173"/>
      <c r="L80" s="174"/>
      <c r="M80" s="174"/>
      <c r="N80" s="175"/>
      <c r="O80" s="173"/>
      <c r="P80" s="174"/>
      <c r="Q80" s="174"/>
      <c r="R80" s="175"/>
      <c r="S80" s="173"/>
      <c r="T80" s="174"/>
      <c r="U80" s="174"/>
      <c r="V80" s="175"/>
      <c r="W80" s="173"/>
      <c r="X80" s="174"/>
      <c r="Y80" s="174"/>
      <c r="Z80" s="175"/>
      <c r="AA80" s="173"/>
      <c r="AB80" s="174"/>
      <c r="AC80" s="174"/>
      <c r="AD80" s="175"/>
      <c r="AE80" s="173"/>
      <c r="AF80" s="174"/>
      <c r="AG80" s="174"/>
      <c r="AH80" s="175"/>
      <c r="AI80" s="173"/>
      <c r="AJ80" s="174"/>
      <c r="AK80" s="174"/>
      <c r="AL80" s="175"/>
      <c r="AM80" s="173"/>
      <c r="AN80" s="174"/>
      <c r="AO80" s="174"/>
      <c r="AP80" s="175"/>
      <c r="AQ80" s="173"/>
      <c r="AR80" s="174"/>
      <c r="AS80" s="174"/>
      <c r="AT80" s="175"/>
      <c r="AU80" s="173"/>
      <c r="AV80" s="174"/>
      <c r="AW80" s="174"/>
      <c r="AX80" s="175"/>
      <c r="AY80" s="173"/>
      <c r="AZ80" s="174"/>
      <c r="BA80" s="174"/>
      <c r="BB80" s="175"/>
      <c r="BC80" s="173"/>
      <c r="BD80" s="174"/>
      <c r="BE80" s="174"/>
      <c r="BF80" s="175"/>
      <c r="BG80" s="176"/>
      <c r="BH80" s="170"/>
      <c r="BI80" s="170"/>
      <c r="BJ80" s="184"/>
      <c r="BK80" s="45"/>
      <c r="BL80" s="45"/>
      <c r="BM80" s="45"/>
      <c r="BN80" s="45"/>
      <c r="BO80" s="45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18"/>
      <c r="CC80" s="19"/>
      <c r="CD80" s="19"/>
      <c r="CE80" s="19"/>
      <c r="CF80" s="19"/>
      <c r="CG80" s="19"/>
      <c r="CH80" s="19"/>
    </row>
    <row r="81" ht="44.25" customHeight="1">
      <c r="A81" s="154"/>
      <c r="B81" s="237" t="s">
        <v>114</v>
      </c>
      <c r="C81" s="8"/>
      <c r="D81" s="238"/>
      <c r="E81" s="238"/>
      <c r="F81" s="238"/>
      <c r="G81" s="238"/>
      <c r="H81" s="238"/>
      <c r="I81" s="239"/>
      <c r="J81" s="188"/>
      <c r="K81" s="178"/>
      <c r="L81" s="179"/>
      <c r="M81" s="179"/>
      <c r="N81" s="180"/>
      <c r="O81" s="178"/>
      <c r="P81" s="179"/>
      <c r="Q81" s="179"/>
      <c r="R81" s="180"/>
      <c r="S81" s="178"/>
      <c r="T81" s="179"/>
      <c r="U81" s="179"/>
      <c r="V81" s="180"/>
      <c r="W81" s="178"/>
      <c r="X81" s="179"/>
      <c r="Y81" s="179"/>
      <c r="Z81" s="180"/>
      <c r="AA81" s="178"/>
      <c r="AB81" s="179"/>
      <c r="AC81" s="179"/>
      <c r="AD81" s="180"/>
      <c r="AE81" s="178"/>
      <c r="AF81" s="179"/>
      <c r="AG81" s="179"/>
      <c r="AH81" s="180"/>
      <c r="AI81" s="178"/>
      <c r="AJ81" s="179"/>
      <c r="AK81" s="179"/>
      <c r="AL81" s="180"/>
      <c r="AM81" s="178"/>
      <c r="AN81" s="179"/>
      <c r="AO81" s="179"/>
      <c r="AP81" s="180"/>
      <c r="AQ81" s="178"/>
      <c r="AR81" s="179"/>
      <c r="AS81" s="179"/>
      <c r="AT81" s="180"/>
      <c r="AU81" s="178"/>
      <c r="AV81" s="179"/>
      <c r="AW81" s="179"/>
      <c r="AX81" s="180"/>
      <c r="AY81" s="178"/>
      <c r="AZ81" s="179"/>
      <c r="BA81" s="179"/>
      <c r="BB81" s="180"/>
      <c r="BC81" s="178"/>
      <c r="BD81" s="179"/>
      <c r="BE81" s="179"/>
      <c r="BF81" s="180"/>
      <c r="BG81" s="189"/>
      <c r="BH81" s="190"/>
      <c r="BI81" s="190"/>
      <c r="BJ81" s="191"/>
      <c r="BK81" s="240"/>
      <c r="BL81" s="240"/>
      <c r="BM81" s="240"/>
      <c r="BN81" s="240"/>
      <c r="BO81" s="240"/>
      <c r="BP81" s="241"/>
      <c r="BQ81" s="241"/>
      <c r="BR81" s="241"/>
      <c r="BS81" s="241"/>
      <c r="BT81" s="241"/>
      <c r="BU81" s="242"/>
      <c r="BV81" s="242"/>
      <c r="BW81" s="242"/>
      <c r="BX81" s="242"/>
      <c r="BY81" s="242"/>
      <c r="BZ81" s="242"/>
      <c r="CA81" s="242"/>
      <c r="CB81" s="243"/>
      <c r="CC81" s="244"/>
      <c r="CD81" s="244"/>
      <c r="CE81" s="244"/>
      <c r="CF81" s="244"/>
      <c r="CG81" s="244"/>
      <c r="CH81" s="244"/>
    </row>
    <row r="82" ht="37.5" customHeight="1">
      <c r="A82" s="154"/>
      <c r="B82" s="192" t="s">
        <v>115</v>
      </c>
      <c r="C82" s="193" t="s">
        <v>116</v>
      </c>
      <c r="D82" s="194" t="s">
        <v>117</v>
      </c>
      <c r="E82" s="194" t="s">
        <v>47</v>
      </c>
      <c r="F82" s="194" t="s">
        <v>48</v>
      </c>
      <c r="G82" s="194" t="s">
        <v>49</v>
      </c>
      <c r="H82" s="194" t="s">
        <v>89</v>
      </c>
      <c r="I82" s="195" t="s">
        <v>113</v>
      </c>
      <c r="J82" s="196" t="s">
        <v>118</v>
      </c>
      <c r="K82" s="173">
        <v>1.0</v>
      </c>
      <c r="L82" s="174">
        <v>1.0</v>
      </c>
      <c r="M82" s="174">
        <v>1.0</v>
      </c>
      <c r="N82" s="175">
        <v>1.0</v>
      </c>
      <c r="O82" s="173">
        <v>1.0</v>
      </c>
      <c r="P82" s="174">
        <v>1.0</v>
      </c>
      <c r="Q82" s="174">
        <v>1.0</v>
      </c>
      <c r="R82" s="175">
        <v>1.0</v>
      </c>
      <c r="S82" s="173">
        <v>1.0</v>
      </c>
      <c r="T82" s="174">
        <v>1.0</v>
      </c>
      <c r="U82" s="174">
        <v>1.0</v>
      </c>
      <c r="V82" s="175">
        <v>1.0</v>
      </c>
      <c r="W82" s="173">
        <v>1.0</v>
      </c>
      <c r="X82" s="174">
        <v>1.0</v>
      </c>
      <c r="Y82" s="174">
        <v>1.0</v>
      </c>
      <c r="Z82" s="175">
        <v>1.0</v>
      </c>
      <c r="AA82" s="173">
        <v>1.0</v>
      </c>
      <c r="AB82" s="174">
        <v>1.0</v>
      </c>
      <c r="AC82" s="174">
        <v>1.0</v>
      </c>
      <c r="AD82" s="175">
        <v>1.0</v>
      </c>
      <c r="AE82" s="173">
        <v>1.0</v>
      </c>
      <c r="AF82" s="174">
        <v>1.0</v>
      </c>
      <c r="AG82" s="174">
        <v>1.0</v>
      </c>
      <c r="AH82" s="175">
        <v>1.0</v>
      </c>
      <c r="AI82" s="173">
        <v>1.0</v>
      </c>
      <c r="AJ82" s="174">
        <v>1.0</v>
      </c>
      <c r="AK82" s="174">
        <v>1.0</v>
      </c>
      <c r="AL82" s="175">
        <v>1.0</v>
      </c>
      <c r="AM82" s="173">
        <v>1.0</v>
      </c>
      <c r="AN82" s="174">
        <v>1.0</v>
      </c>
      <c r="AO82" s="174">
        <v>1.0</v>
      </c>
      <c r="AP82" s="175">
        <v>1.0</v>
      </c>
      <c r="AQ82" s="173">
        <v>1.0</v>
      </c>
      <c r="AR82" s="174">
        <v>1.0</v>
      </c>
      <c r="AS82" s="174">
        <v>1.0</v>
      </c>
      <c r="AT82" s="175">
        <v>1.0</v>
      </c>
      <c r="AU82" s="173">
        <v>1.0</v>
      </c>
      <c r="AV82" s="174">
        <v>1.0</v>
      </c>
      <c r="AW82" s="174">
        <v>1.0</v>
      </c>
      <c r="AX82" s="175">
        <v>1.0</v>
      </c>
      <c r="AY82" s="173">
        <v>1.0</v>
      </c>
      <c r="AZ82" s="174">
        <v>1.0</v>
      </c>
      <c r="BA82" s="174">
        <v>1.0</v>
      </c>
      <c r="BB82" s="175">
        <v>1.0</v>
      </c>
      <c r="BC82" s="173">
        <v>1.0</v>
      </c>
      <c r="BD82" s="174">
        <v>1.0</v>
      </c>
      <c r="BE82" s="174">
        <v>1.0</v>
      </c>
      <c r="BF82" s="175">
        <v>1.0</v>
      </c>
      <c r="BG82" s="245"/>
      <c r="BH82" s="246"/>
      <c r="BI82" s="246"/>
      <c r="BJ82" s="247"/>
      <c r="BK82" s="45"/>
      <c r="BL82" s="45"/>
      <c r="BM82" s="220"/>
      <c r="BN82" s="220"/>
      <c r="BO82" s="220"/>
      <c r="BP82" s="241"/>
      <c r="BQ82" s="241"/>
      <c r="BR82" s="241"/>
      <c r="BS82" s="241"/>
      <c r="BT82" s="241"/>
      <c r="BU82" s="241"/>
      <c r="BV82" s="241"/>
      <c r="BW82" s="241"/>
      <c r="BX82" s="241"/>
      <c r="BY82" s="241"/>
      <c r="BZ82" s="241"/>
      <c r="CA82" s="241"/>
      <c r="CB82" s="248"/>
      <c r="CC82" s="249"/>
      <c r="CD82" s="249"/>
      <c r="CE82" s="249"/>
      <c r="CF82" s="249"/>
      <c r="CG82" s="249"/>
      <c r="CH82" s="249"/>
    </row>
    <row r="83" ht="117.0" customHeight="1">
      <c r="A83" s="154"/>
      <c r="B83" s="176"/>
      <c r="C83" s="170"/>
      <c r="D83" s="170"/>
      <c r="E83" s="170"/>
      <c r="F83" s="170"/>
      <c r="G83" s="170"/>
      <c r="H83" s="170"/>
      <c r="I83" s="171"/>
      <c r="J83" s="202" t="s">
        <v>15</v>
      </c>
      <c r="K83" s="178"/>
      <c r="L83" s="179"/>
      <c r="M83" s="179"/>
      <c r="N83" s="180"/>
      <c r="O83" s="178"/>
      <c r="P83" s="179"/>
      <c r="Q83" s="179"/>
      <c r="R83" s="180"/>
      <c r="S83" s="178"/>
      <c r="T83" s="179"/>
      <c r="U83" s="179"/>
      <c r="V83" s="180"/>
      <c r="W83" s="178"/>
      <c r="X83" s="179"/>
      <c r="Y83" s="179"/>
      <c r="Z83" s="180"/>
      <c r="AA83" s="178"/>
      <c r="AB83" s="179"/>
      <c r="AC83" s="179"/>
      <c r="AD83" s="180"/>
      <c r="AE83" s="178"/>
      <c r="AF83" s="179"/>
      <c r="AG83" s="179"/>
      <c r="AH83" s="180"/>
      <c r="AI83" s="178"/>
      <c r="AJ83" s="179"/>
      <c r="AK83" s="179"/>
      <c r="AL83" s="180"/>
      <c r="AM83" s="178"/>
      <c r="AN83" s="179"/>
      <c r="AO83" s="179"/>
      <c r="AP83" s="180"/>
      <c r="AQ83" s="178"/>
      <c r="AR83" s="179"/>
      <c r="AS83" s="179"/>
      <c r="AT83" s="180"/>
      <c r="AU83" s="178"/>
      <c r="AV83" s="179"/>
      <c r="AW83" s="179"/>
      <c r="AX83" s="180"/>
      <c r="AY83" s="178"/>
      <c r="AZ83" s="179"/>
      <c r="BA83" s="179"/>
      <c r="BB83" s="180"/>
      <c r="BC83" s="178"/>
      <c r="BD83" s="179"/>
      <c r="BE83" s="179"/>
      <c r="BF83" s="180"/>
      <c r="BG83" s="176"/>
      <c r="BH83" s="170"/>
      <c r="BI83" s="170"/>
      <c r="BJ83" s="250"/>
      <c r="BK83" s="28"/>
      <c r="BL83" s="28"/>
      <c r="BM83" s="240"/>
      <c r="BN83" s="240"/>
      <c r="BO83" s="240"/>
      <c r="BP83" s="241"/>
      <c r="BQ83" s="241"/>
      <c r="BR83" s="241"/>
      <c r="BS83" s="241"/>
      <c r="BT83" s="241"/>
      <c r="BU83" s="241"/>
      <c r="BV83" s="241"/>
      <c r="BW83" s="241"/>
      <c r="BX83" s="241"/>
      <c r="BY83" s="241"/>
      <c r="BZ83" s="241"/>
      <c r="CA83" s="241"/>
      <c r="CB83" s="248"/>
      <c r="CC83" s="249"/>
      <c r="CD83" s="249"/>
      <c r="CE83" s="249"/>
      <c r="CF83" s="249"/>
      <c r="CG83" s="249"/>
      <c r="CH83" s="249"/>
    </row>
    <row r="84" ht="19.5" customHeight="1">
      <c r="A84" s="154"/>
      <c r="B84" s="192" t="s">
        <v>119</v>
      </c>
      <c r="C84" s="193" t="s">
        <v>120</v>
      </c>
      <c r="D84" s="194" t="s">
        <v>61</v>
      </c>
      <c r="E84" s="194" t="s">
        <v>47</v>
      </c>
      <c r="F84" s="194" t="s">
        <v>48</v>
      </c>
      <c r="G84" s="194" t="s">
        <v>49</v>
      </c>
      <c r="H84" s="194" t="s">
        <v>89</v>
      </c>
      <c r="I84" s="195" t="s">
        <v>113</v>
      </c>
      <c r="J84" s="196" t="s">
        <v>13</v>
      </c>
      <c r="K84" s="173">
        <v>1.0</v>
      </c>
      <c r="L84" s="174"/>
      <c r="M84" s="174"/>
      <c r="N84" s="175"/>
      <c r="O84" s="173"/>
      <c r="P84" s="174"/>
      <c r="Q84" s="174"/>
      <c r="R84" s="175">
        <v>1.0</v>
      </c>
      <c r="S84" s="173"/>
      <c r="T84" s="174"/>
      <c r="U84" s="174"/>
      <c r="V84" s="175">
        <v>1.0</v>
      </c>
      <c r="W84" s="173"/>
      <c r="X84" s="174"/>
      <c r="Y84" s="174"/>
      <c r="Z84" s="175">
        <v>1.0</v>
      </c>
      <c r="AA84" s="173"/>
      <c r="AB84" s="174"/>
      <c r="AC84" s="174">
        <v>1.0</v>
      </c>
      <c r="AD84" s="175"/>
      <c r="AE84" s="173">
        <v>1.0</v>
      </c>
      <c r="AF84" s="174"/>
      <c r="AG84" s="174"/>
      <c r="AH84" s="175"/>
      <c r="AI84" s="173">
        <v>1.0</v>
      </c>
      <c r="AJ84" s="174"/>
      <c r="AK84" s="174"/>
      <c r="AL84" s="175"/>
      <c r="AM84" s="173">
        <v>1.0</v>
      </c>
      <c r="AN84" s="174"/>
      <c r="AO84" s="174"/>
      <c r="AP84" s="175"/>
      <c r="AQ84" s="173">
        <v>1.0</v>
      </c>
      <c r="AR84" s="174"/>
      <c r="AS84" s="174"/>
      <c r="AT84" s="175"/>
      <c r="AU84" s="173">
        <v>1.0</v>
      </c>
      <c r="AV84" s="174"/>
      <c r="AW84" s="174"/>
      <c r="AX84" s="175"/>
      <c r="AY84" s="173">
        <v>1.0</v>
      </c>
      <c r="AZ84" s="174"/>
      <c r="BA84" s="174"/>
      <c r="BB84" s="175"/>
      <c r="BC84" s="173">
        <v>1.0</v>
      </c>
      <c r="BD84" s="174"/>
      <c r="BE84" s="174"/>
      <c r="BF84" s="175"/>
      <c r="BG84" s="245"/>
      <c r="BH84" s="246"/>
      <c r="BI84" s="246"/>
      <c r="BJ84" s="247"/>
      <c r="BK84" s="45"/>
      <c r="BL84" s="45"/>
      <c r="BM84" s="220"/>
      <c r="BN84" s="220"/>
      <c r="BO84" s="220"/>
      <c r="BP84" s="241"/>
      <c r="BQ84" s="241"/>
      <c r="BR84" s="241"/>
      <c r="BS84" s="241"/>
      <c r="BT84" s="241"/>
      <c r="BU84" s="241"/>
      <c r="BV84" s="241"/>
      <c r="BW84" s="241"/>
      <c r="BX84" s="241"/>
      <c r="BY84" s="241"/>
      <c r="BZ84" s="241"/>
      <c r="CA84" s="241"/>
      <c r="CB84" s="248"/>
      <c r="CC84" s="249"/>
      <c r="CD84" s="249"/>
      <c r="CE84" s="249"/>
      <c r="CF84" s="249"/>
      <c r="CG84" s="249"/>
      <c r="CH84" s="249"/>
    </row>
    <row r="85" ht="55.5" customHeight="1">
      <c r="A85" s="154"/>
      <c r="B85" s="232"/>
      <c r="C85" s="170"/>
      <c r="D85" s="170"/>
      <c r="E85" s="170"/>
      <c r="F85" s="170"/>
      <c r="G85" s="170"/>
      <c r="H85" s="170"/>
      <c r="I85" s="171"/>
      <c r="J85" s="202" t="s">
        <v>15</v>
      </c>
      <c r="K85" s="178"/>
      <c r="L85" s="179"/>
      <c r="M85" s="179"/>
      <c r="N85" s="180"/>
      <c r="O85" s="178"/>
      <c r="P85" s="179"/>
      <c r="Q85" s="179"/>
      <c r="R85" s="180"/>
      <c r="S85" s="178"/>
      <c r="T85" s="179"/>
      <c r="U85" s="179"/>
      <c r="V85" s="180"/>
      <c r="W85" s="178"/>
      <c r="X85" s="179"/>
      <c r="Y85" s="179"/>
      <c r="Z85" s="180"/>
      <c r="AA85" s="178"/>
      <c r="AB85" s="179"/>
      <c r="AC85" s="179"/>
      <c r="AD85" s="180"/>
      <c r="AE85" s="178"/>
      <c r="AF85" s="179"/>
      <c r="AG85" s="179"/>
      <c r="AH85" s="180"/>
      <c r="AI85" s="178"/>
      <c r="AJ85" s="179"/>
      <c r="AK85" s="179"/>
      <c r="AL85" s="180"/>
      <c r="AM85" s="178"/>
      <c r="AN85" s="179"/>
      <c r="AO85" s="179"/>
      <c r="AP85" s="180"/>
      <c r="AQ85" s="178"/>
      <c r="AR85" s="179"/>
      <c r="AS85" s="179"/>
      <c r="AT85" s="180"/>
      <c r="AU85" s="178"/>
      <c r="AV85" s="179"/>
      <c r="AW85" s="179"/>
      <c r="AX85" s="180"/>
      <c r="AY85" s="178"/>
      <c r="AZ85" s="179"/>
      <c r="BA85" s="179"/>
      <c r="BB85" s="180"/>
      <c r="BC85" s="178"/>
      <c r="BD85" s="179"/>
      <c r="BE85" s="179"/>
      <c r="BF85" s="180"/>
      <c r="BG85" s="176"/>
      <c r="BH85" s="170"/>
      <c r="BI85" s="170"/>
      <c r="BJ85" s="250"/>
      <c r="BK85" s="28"/>
      <c r="BL85" s="28"/>
      <c r="BM85" s="240"/>
      <c r="BN85" s="240"/>
      <c r="BO85" s="240"/>
      <c r="BP85" s="241"/>
      <c r="BQ85" s="241"/>
      <c r="BR85" s="241"/>
      <c r="BS85" s="241"/>
      <c r="BT85" s="241"/>
      <c r="BU85" s="241"/>
      <c r="BV85" s="241"/>
      <c r="BW85" s="241"/>
      <c r="BX85" s="241"/>
      <c r="BY85" s="241"/>
      <c r="BZ85" s="241"/>
      <c r="CA85" s="241"/>
      <c r="CB85" s="248"/>
      <c r="CC85" s="249"/>
      <c r="CD85" s="249"/>
      <c r="CE85" s="249"/>
      <c r="CF85" s="249"/>
      <c r="CG85" s="249"/>
      <c r="CH85" s="249"/>
    </row>
    <row r="86" ht="19.5" customHeight="1">
      <c r="A86" s="154"/>
      <c r="B86" s="192" t="s">
        <v>121</v>
      </c>
      <c r="C86" s="193" t="s">
        <v>122</v>
      </c>
      <c r="D86" s="194" t="s">
        <v>61</v>
      </c>
      <c r="E86" s="194" t="s">
        <v>47</v>
      </c>
      <c r="F86" s="194" t="s">
        <v>48</v>
      </c>
      <c r="G86" s="194" t="s">
        <v>49</v>
      </c>
      <c r="H86" s="194" t="s">
        <v>89</v>
      </c>
      <c r="I86" s="195" t="s">
        <v>113</v>
      </c>
      <c r="J86" s="196" t="s">
        <v>13</v>
      </c>
      <c r="K86" s="173">
        <v>1.0</v>
      </c>
      <c r="L86" s="174"/>
      <c r="M86" s="174"/>
      <c r="N86" s="175"/>
      <c r="O86" s="173"/>
      <c r="P86" s="174"/>
      <c r="Q86" s="174"/>
      <c r="R86" s="175">
        <v>1.0</v>
      </c>
      <c r="S86" s="173"/>
      <c r="T86" s="174"/>
      <c r="U86" s="174"/>
      <c r="V86" s="175">
        <v>1.0</v>
      </c>
      <c r="W86" s="173"/>
      <c r="X86" s="174"/>
      <c r="Y86" s="174"/>
      <c r="Z86" s="175">
        <v>1.0</v>
      </c>
      <c r="AA86" s="173"/>
      <c r="AB86" s="174"/>
      <c r="AC86" s="174">
        <v>1.0</v>
      </c>
      <c r="AD86" s="175"/>
      <c r="AE86" s="173">
        <v>1.0</v>
      </c>
      <c r="AF86" s="174"/>
      <c r="AG86" s="174"/>
      <c r="AH86" s="175"/>
      <c r="AI86" s="173">
        <v>1.0</v>
      </c>
      <c r="AJ86" s="174"/>
      <c r="AK86" s="174"/>
      <c r="AL86" s="175"/>
      <c r="AM86" s="173">
        <v>1.0</v>
      </c>
      <c r="AN86" s="174"/>
      <c r="AO86" s="174"/>
      <c r="AP86" s="175"/>
      <c r="AQ86" s="173">
        <v>1.0</v>
      </c>
      <c r="AR86" s="174"/>
      <c r="AS86" s="174"/>
      <c r="AT86" s="175"/>
      <c r="AU86" s="173">
        <v>1.0</v>
      </c>
      <c r="AV86" s="174"/>
      <c r="AW86" s="174"/>
      <c r="AX86" s="175"/>
      <c r="AY86" s="173">
        <v>1.0</v>
      </c>
      <c r="AZ86" s="174"/>
      <c r="BA86" s="174"/>
      <c r="BB86" s="175"/>
      <c r="BC86" s="173">
        <v>1.0</v>
      </c>
      <c r="BD86" s="174"/>
      <c r="BE86" s="174"/>
      <c r="BF86" s="175"/>
      <c r="BG86" s="245"/>
      <c r="BH86" s="246"/>
      <c r="BI86" s="246"/>
      <c r="BJ86" s="247"/>
      <c r="BK86" s="45"/>
      <c r="BL86" s="45"/>
      <c r="BM86" s="220"/>
      <c r="BN86" s="220"/>
      <c r="BO86" s="220"/>
      <c r="BP86" s="241"/>
      <c r="BQ86" s="241"/>
      <c r="BR86" s="241"/>
      <c r="BS86" s="241"/>
      <c r="BT86" s="241"/>
      <c r="BU86" s="241"/>
      <c r="BV86" s="241"/>
      <c r="BW86" s="241"/>
      <c r="BX86" s="241"/>
      <c r="BY86" s="241"/>
      <c r="BZ86" s="241"/>
      <c r="CA86" s="241"/>
      <c r="CB86" s="248"/>
      <c r="CC86" s="249"/>
      <c r="CD86" s="249"/>
      <c r="CE86" s="249"/>
      <c r="CF86" s="249"/>
      <c r="CG86" s="249"/>
      <c r="CH86" s="249"/>
    </row>
    <row r="87" ht="27.75" customHeight="1">
      <c r="A87" s="154"/>
      <c r="B87" s="232"/>
      <c r="C87" s="170"/>
      <c r="D87" s="170"/>
      <c r="E87" s="170"/>
      <c r="F87" s="170"/>
      <c r="G87" s="170"/>
      <c r="H87" s="170"/>
      <c r="I87" s="171"/>
      <c r="J87" s="202" t="s">
        <v>15</v>
      </c>
      <c r="K87" s="178"/>
      <c r="L87" s="179"/>
      <c r="M87" s="179"/>
      <c r="N87" s="180"/>
      <c r="O87" s="178"/>
      <c r="P87" s="179"/>
      <c r="Q87" s="179"/>
      <c r="R87" s="180"/>
      <c r="S87" s="178"/>
      <c r="T87" s="179"/>
      <c r="U87" s="179"/>
      <c r="V87" s="180"/>
      <c r="W87" s="178"/>
      <c r="X87" s="179"/>
      <c r="Y87" s="179"/>
      <c r="Z87" s="180"/>
      <c r="AA87" s="178"/>
      <c r="AB87" s="179"/>
      <c r="AC87" s="179"/>
      <c r="AD87" s="180"/>
      <c r="AE87" s="178"/>
      <c r="AF87" s="179"/>
      <c r="AG87" s="179"/>
      <c r="AH87" s="180"/>
      <c r="AI87" s="178"/>
      <c r="AJ87" s="179"/>
      <c r="AK87" s="179"/>
      <c r="AL87" s="180"/>
      <c r="AM87" s="178"/>
      <c r="AN87" s="179"/>
      <c r="AO87" s="179"/>
      <c r="AP87" s="180"/>
      <c r="AQ87" s="178"/>
      <c r="AR87" s="179"/>
      <c r="AS87" s="179"/>
      <c r="AT87" s="180"/>
      <c r="AU87" s="178"/>
      <c r="AV87" s="179"/>
      <c r="AW87" s="179"/>
      <c r="AX87" s="180"/>
      <c r="AY87" s="178"/>
      <c r="AZ87" s="179"/>
      <c r="BA87" s="179"/>
      <c r="BB87" s="180"/>
      <c r="BC87" s="178"/>
      <c r="BD87" s="179"/>
      <c r="BE87" s="179"/>
      <c r="BF87" s="180"/>
      <c r="BG87" s="176"/>
      <c r="BH87" s="170"/>
      <c r="BI87" s="170"/>
      <c r="BJ87" s="250"/>
      <c r="BK87" s="28"/>
      <c r="BL87" s="28"/>
      <c r="BM87" s="240"/>
      <c r="BN87" s="240"/>
      <c r="BO87" s="240"/>
      <c r="BP87" s="241"/>
      <c r="BQ87" s="241"/>
      <c r="BR87" s="241"/>
      <c r="BS87" s="241"/>
      <c r="BT87" s="241"/>
      <c r="BU87" s="241"/>
      <c r="BV87" s="241"/>
      <c r="BW87" s="241"/>
      <c r="BX87" s="241"/>
      <c r="BY87" s="241"/>
      <c r="BZ87" s="241"/>
      <c r="CA87" s="241"/>
      <c r="CB87" s="248"/>
      <c r="CC87" s="249"/>
      <c r="CD87" s="249"/>
      <c r="CE87" s="249"/>
      <c r="CF87" s="249"/>
      <c r="CG87" s="249"/>
      <c r="CH87" s="249"/>
    </row>
    <row r="88" ht="19.5" customHeight="1">
      <c r="A88" s="154"/>
      <c r="B88" s="192" t="s">
        <v>123</v>
      </c>
      <c r="C88" s="251" t="s">
        <v>124</v>
      </c>
      <c r="D88" s="194" t="s">
        <v>61</v>
      </c>
      <c r="E88" s="194" t="s">
        <v>125</v>
      </c>
      <c r="F88" s="194" t="s">
        <v>126</v>
      </c>
      <c r="G88" s="194" t="s">
        <v>49</v>
      </c>
      <c r="H88" s="194" t="s">
        <v>89</v>
      </c>
      <c r="I88" s="195" t="s">
        <v>113</v>
      </c>
      <c r="J88" s="196" t="s">
        <v>13</v>
      </c>
      <c r="K88" s="173"/>
      <c r="L88" s="174"/>
      <c r="M88" s="174"/>
      <c r="N88" s="175"/>
      <c r="O88" s="173"/>
      <c r="P88" s="174"/>
      <c r="Q88" s="174"/>
      <c r="R88" s="175">
        <v>1.0</v>
      </c>
      <c r="S88" s="173"/>
      <c r="T88" s="174"/>
      <c r="U88" s="174"/>
      <c r="V88" s="175"/>
      <c r="W88" s="173"/>
      <c r="X88" s="174"/>
      <c r="Y88" s="174"/>
      <c r="Z88" s="175"/>
      <c r="AA88" s="173"/>
      <c r="AB88" s="174"/>
      <c r="AC88" s="174"/>
      <c r="AD88" s="175"/>
      <c r="AE88" s="173">
        <v>1.0</v>
      </c>
      <c r="AF88" s="174"/>
      <c r="AG88" s="174"/>
      <c r="AH88" s="175"/>
      <c r="AI88" s="173"/>
      <c r="AJ88" s="174"/>
      <c r="AK88" s="174"/>
      <c r="AL88" s="175"/>
      <c r="AM88" s="173"/>
      <c r="AN88" s="174"/>
      <c r="AO88" s="174"/>
      <c r="AP88" s="175"/>
      <c r="AQ88" s="173"/>
      <c r="AR88" s="174"/>
      <c r="AS88" s="174"/>
      <c r="AT88" s="175"/>
      <c r="AU88" s="173">
        <v>1.0</v>
      </c>
      <c r="AV88" s="174"/>
      <c r="AW88" s="174"/>
      <c r="AX88" s="175"/>
      <c r="AY88" s="173"/>
      <c r="AZ88" s="174"/>
      <c r="BA88" s="174"/>
      <c r="BB88" s="175"/>
      <c r="BC88" s="173"/>
      <c r="BD88" s="174"/>
      <c r="BE88" s="174"/>
      <c r="BF88" s="175"/>
      <c r="BG88" s="245"/>
      <c r="BH88" s="246"/>
      <c r="BI88" s="246"/>
      <c r="BJ88" s="247"/>
      <c r="BK88" s="45"/>
      <c r="BL88" s="45"/>
      <c r="BM88" s="220"/>
      <c r="BN88" s="220"/>
      <c r="BO88" s="220"/>
      <c r="BP88" s="241"/>
      <c r="BQ88" s="241"/>
      <c r="BR88" s="241"/>
      <c r="BS88" s="241"/>
      <c r="BT88" s="241"/>
      <c r="BU88" s="241"/>
      <c r="BV88" s="241"/>
      <c r="BW88" s="241"/>
      <c r="BX88" s="241"/>
      <c r="BY88" s="241"/>
      <c r="BZ88" s="241"/>
      <c r="CA88" s="241"/>
      <c r="CB88" s="248"/>
      <c r="CC88" s="249"/>
      <c r="CD88" s="249"/>
      <c r="CE88" s="249"/>
      <c r="CF88" s="249"/>
      <c r="CG88" s="249"/>
      <c r="CH88" s="249"/>
    </row>
    <row r="89" ht="82.5" customHeight="1">
      <c r="A89" s="154"/>
      <c r="B89" s="176"/>
      <c r="C89" s="170"/>
      <c r="D89" s="170"/>
      <c r="E89" s="170"/>
      <c r="F89" s="170"/>
      <c r="G89" s="170"/>
      <c r="H89" s="170"/>
      <c r="I89" s="171"/>
      <c r="J89" s="202" t="s">
        <v>15</v>
      </c>
      <c r="K89" s="178"/>
      <c r="L89" s="179"/>
      <c r="M89" s="179"/>
      <c r="N89" s="180"/>
      <c r="O89" s="178"/>
      <c r="P89" s="179"/>
      <c r="Q89" s="179"/>
      <c r="R89" s="180"/>
      <c r="S89" s="178"/>
      <c r="T89" s="179"/>
      <c r="U89" s="179"/>
      <c r="V89" s="180"/>
      <c r="W89" s="178"/>
      <c r="X89" s="179"/>
      <c r="Y89" s="179"/>
      <c r="Z89" s="180"/>
      <c r="AA89" s="178"/>
      <c r="AB89" s="179"/>
      <c r="AC89" s="179"/>
      <c r="AD89" s="180"/>
      <c r="AE89" s="178"/>
      <c r="AF89" s="179"/>
      <c r="AG89" s="179"/>
      <c r="AH89" s="180"/>
      <c r="AI89" s="178"/>
      <c r="AJ89" s="179"/>
      <c r="AK89" s="179"/>
      <c r="AL89" s="180"/>
      <c r="AM89" s="178"/>
      <c r="AN89" s="179"/>
      <c r="AO89" s="179"/>
      <c r="AP89" s="180"/>
      <c r="AQ89" s="178"/>
      <c r="AR89" s="179"/>
      <c r="AS89" s="179"/>
      <c r="AT89" s="180"/>
      <c r="AU89" s="178"/>
      <c r="AV89" s="179"/>
      <c r="AW89" s="179"/>
      <c r="AX89" s="180"/>
      <c r="AY89" s="178"/>
      <c r="AZ89" s="179"/>
      <c r="BA89" s="179"/>
      <c r="BB89" s="180"/>
      <c r="BC89" s="178"/>
      <c r="BD89" s="179"/>
      <c r="BE89" s="179"/>
      <c r="BF89" s="180"/>
      <c r="BG89" s="176"/>
      <c r="BH89" s="170"/>
      <c r="BI89" s="170"/>
      <c r="BJ89" s="250"/>
      <c r="BK89" s="28"/>
      <c r="BL89" s="28"/>
      <c r="BM89" s="240"/>
      <c r="BN89" s="240"/>
      <c r="BO89" s="240"/>
      <c r="BP89" s="241"/>
      <c r="BQ89" s="241"/>
      <c r="BR89" s="241"/>
      <c r="BS89" s="241"/>
      <c r="BT89" s="241"/>
      <c r="BU89" s="241"/>
      <c r="BV89" s="241"/>
      <c r="BW89" s="241"/>
      <c r="BX89" s="241"/>
      <c r="BY89" s="241"/>
      <c r="BZ89" s="241"/>
      <c r="CA89" s="241"/>
      <c r="CB89" s="248"/>
      <c r="CC89" s="249"/>
      <c r="CD89" s="249"/>
      <c r="CE89" s="249"/>
      <c r="CF89" s="249"/>
      <c r="CG89" s="249"/>
      <c r="CH89" s="249"/>
    </row>
    <row r="90" ht="19.5" customHeight="1">
      <c r="A90" s="154"/>
      <c r="B90" s="192" t="s">
        <v>127</v>
      </c>
      <c r="C90" s="193" t="s">
        <v>128</v>
      </c>
      <c r="D90" s="194" t="s">
        <v>61</v>
      </c>
      <c r="E90" s="194" t="s">
        <v>47</v>
      </c>
      <c r="F90" s="194" t="s">
        <v>48</v>
      </c>
      <c r="G90" s="194" t="s">
        <v>49</v>
      </c>
      <c r="H90" s="194" t="s">
        <v>89</v>
      </c>
      <c r="I90" s="195" t="s">
        <v>113</v>
      </c>
      <c r="J90" s="196" t="s">
        <v>13</v>
      </c>
      <c r="K90" s="173">
        <v>1.0</v>
      </c>
      <c r="L90" s="174"/>
      <c r="M90" s="174"/>
      <c r="N90" s="175"/>
      <c r="O90" s="173"/>
      <c r="P90" s="174"/>
      <c r="Q90" s="174"/>
      <c r="R90" s="175">
        <v>1.0</v>
      </c>
      <c r="S90" s="173"/>
      <c r="T90" s="174"/>
      <c r="U90" s="174"/>
      <c r="V90" s="175">
        <v>1.0</v>
      </c>
      <c r="W90" s="173"/>
      <c r="X90" s="174"/>
      <c r="Y90" s="174"/>
      <c r="Z90" s="175">
        <v>1.0</v>
      </c>
      <c r="AA90" s="173"/>
      <c r="AB90" s="174"/>
      <c r="AC90" s="174">
        <v>1.0</v>
      </c>
      <c r="AD90" s="175"/>
      <c r="AE90" s="173">
        <v>1.0</v>
      </c>
      <c r="AF90" s="174"/>
      <c r="AG90" s="174"/>
      <c r="AH90" s="175"/>
      <c r="AI90" s="173">
        <v>1.0</v>
      </c>
      <c r="AJ90" s="174"/>
      <c r="AK90" s="174"/>
      <c r="AL90" s="175"/>
      <c r="AM90" s="173">
        <v>1.0</v>
      </c>
      <c r="AN90" s="174"/>
      <c r="AO90" s="174"/>
      <c r="AP90" s="175"/>
      <c r="AQ90" s="173">
        <v>1.0</v>
      </c>
      <c r="AR90" s="174"/>
      <c r="AS90" s="174"/>
      <c r="AT90" s="175"/>
      <c r="AU90" s="173">
        <v>1.0</v>
      </c>
      <c r="AV90" s="174"/>
      <c r="AW90" s="174"/>
      <c r="AX90" s="175"/>
      <c r="AY90" s="173">
        <v>1.0</v>
      </c>
      <c r="AZ90" s="174"/>
      <c r="BA90" s="174"/>
      <c r="BB90" s="175"/>
      <c r="BC90" s="173">
        <v>1.0</v>
      </c>
      <c r="BD90" s="174"/>
      <c r="BE90" s="174"/>
      <c r="BF90" s="175"/>
      <c r="BG90" s="245"/>
      <c r="BH90" s="246"/>
      <c r="BI90" s="246"/>
      <c r="BJ90" s="247"/>
      <c r="BK90" s="45"/>
      <c r="BL90" s="45"/>
      <c r="BM90" s="220"/>
      <c r="BN90" s="220"/>
      <c r="BO90" s="220"/>
      <c r="BP90" s="241"/>
      <c r="BQ90" s="241"/>
      <c r="BR90" s="241"/>
      <c r="BS90" s="241"/>
      <c r="BT90" s="241"/>
      <c r="BU90" s="241"/>
      <c r="BV90" s="241"/>
      <c r="BW90" s="241"/>
      <c r="BX90" s="241"/>
      <c r="BY90" s="241"/>
      <c r="BZ90" s="241"/>
      <c r="CA90" s="241"/>
      <c r="CB90" s="248"/>
      <c r="CC90" s="249"/>
      <c r="CD90" s="249"/>
      <c r="CE90" s="249"/>
      <c r="CF90" s="249"/>
      <c r="CG90" s="249"/>
      <c r="CH90" s="249"/>
    </row>
    <row r="91" ht="74.25" customHeight="1">
      <c r="A91" s="154"/>
      <c r="B91" s="176"/>
      <c r="C91" s="170"/>
      <c r="D91" s="170"/>
      <c r="E91" s="170"/>
      <c r="F91" s="170"/>
      <c r="G91" s="170"/>
      <c r="H91" s="170"/>
      <c r="I91" s="171"/>
      <c r="J91" s="202" t="s">
        <v>15</v>
      </c>
      <c r="K91" s="178"/>
      <c r="L91" s="179"/>
      <c r="M91" s="179"/>
      <c r="N91" s="180"/>
      <c r="O91" s="178"/>
      <c r="P91" s="179"/>
      <c r="Q91" s="179"/>
      <c r="R91" s="180"/>
      <c r="S91" s="178"/>
      <c r="T91" s="179"/>
      <c r="U91" s="179"/>
      <c r="V91" s="180"/>
      <c r="W91" s="178"/>
      <c r="X91" s="179"/>
      <c r="Y91" s="179"/>
      <c r="Z91" s="180"/>
      <c r="AA91" s="178"/>
      <c r="AB91" s="179"/>
      <c r="AC91" s="179"/>
      <c r="AD91" s="180"/>
      <c r="AE91" s="178"/>
      <c r="AF91" s="179"/>
      <c r="AG91" s="179"/>
      <c r="AH91" s="180"/>
      <c r="AI91" s="178"/>
      <c r="AJ91" s="179"/>
      <c r="AK91" s="179"/>
      <c r="AL91" s="180"/>
      <c r="AM91" s="178"/>
      <c r="AN91" s="179"/>
      <c r="AO91" s="179"/>
      <c r="AP91" s="180"/>
      <c r="AQ91" s="178"/>
      <c r="AR91" s="179"/>
      <c r="AS91" s="179"/>
      <c r="AT91" s="180"/>
      <c r="AU91" s="178"/>
      <c r="AV91" s="179"/>
      <c r="AW91" s="179"/>
      <c r="AX91" s="180"/>
      <c r="AY91" s="178"/>
      <c r="AZ91" s="179"/>
      <c r="BA91" s="179"/>
      <c r="BB91" s="180"/>
      <c r="BC91" s="178"/>
      <c r="BD91" s="179"/>
      <c r="BE91" s="179"/>
      <c r="BF91" s="180"/>
      <c r="BG91" s="176"/>
      <c r="BH91" s="170"/>
      <c r="BI91" s="170"/>
      <c r="BJ91" s="250"/>
      <c r="BK91" s="28"/>
      <c r="BL91" s="28"/>
      <c r="BM91" s="240"/>
      <c r="BN91" s="240"/>
      <c r="BO91" s="240"/>
      <c r="BP91" s="241"/>
      <c r="BQ91" s="241"/>
      <c r="BR91" s="241"/>
      <c r="BS91" s="241"/>
      <c r="BT91" s="241"/>
      <c r="BU91" s="241"/>
      <c r="BV91" s="241"/>
      <c r="BW91" s="241"/>
      <c r="BX91" s="241"/>
      <c r="BY91" s="241"/>
      <c r="BZ91" s="241"/>
      <c r="CA91" s="241"/>
      <c r="CB91" s="248"/>
      <c r="CC91" s="249"/>
      <c r="CD91" s="249"/>
      <c r="CE91" s="249"/>
      <c r="CF91" s="249"/>
      <c r="CG91" s="249"/>
      <c r="CH91" s="249"/>
    </row>
    <row r="92" ht="19.5" customHeight="1">
      <c r="A92" s="154"/>
      <c r="B92" s="212">
        <v>4.1</v>
      </c>
      <c r="C92" s="193" t="s">
        <v>129</v>
      </c>
      <c r="D92" s="194" t="s">
        <v>61</v>
      </c>
      <c r="E92" s="194" t="s">
        <v>47</v>
      </c>
      <c r="F92" s="194" t="s">
        <v>48</v>
      </c>
      <c r="G92" s="194" t="s">
        <v>49</v>
      </c>
      <c r="H92" s="194" t="s">
        <v>89</v>
      </c>
      <c r="I92" s="195" t="s">
        <v>113</v>
      </c>
      <c r="J92" s="196" t="s">
        <v>13</v>
      </c>
      <c r="K92" s="173">
        <v>1.0</v>
      </c>
      <c r="L92" s="174"/>
      <c r="M92" s="174"/>
      <c r="N92" s="175"/>
      <c r="O92" s="173"/>
      <c r="P92" s="174"/>
      <c r="Q92" s="174"/>
      <c r="R92" s="175">
        <v>1.0</v>
      </c>
      <c r="S92" s="173"/>
      <c r="T92" s="174"/>
      <c r="U92" s="174"/>
      <c r="V92" s="175">
        <v>1.0</v>
      </c>
      <c r="W92" s="173"/>
      <c r="X92" s="174"/>
      <c r="Y92" s="174"/>
      <c r="Z92" s="175">
        <v>1.0</v>
      </c>
      <c r="AA92" s="173"/>
      <c r="AB92" s="174"/>
      <c r="AC92" s="174"/>
      <c r="AD92" s="175">
        <v>1.0</v>
      </c>
      <c r="AE92" s="173">
        <v>1.0</v>
      </c>
      <c r="AF92" s="174"/>
      <c r="AG92" s="174"/>
      <c r="AH92" s="175"/>
      <c r="AI92" s="173"/>
      <c r="AJ92" s="174">
        <v>1.0</v>
      </c>
      <c r="AK92" s="174"/>
      <c r="AL92" s="175"/>
      <c r="AM92" s="173">
        <v>1.0</v>
      </c>
      <c r="AN92" s="174"/>
      <c r="AO92" s="174"/>
      <c r="AP92" s="175"/>
      <c r="AQ92" s="173">
        <v>1.0</v>
      </c>
      <c r="AR92" s="174"/>
      <c r="AS92" s="174"/>
      <c r="AT92" s="175"/>
      <c r="AU92" s="173">
        <v>1.0</v>
      </c>
      <c r="AV92" s="174"/>
      <c r="AW92" s="174"/>
      <c r="AX92" s="175"/>
      <c r="AY92" s="173">
        <v>1.0</v>
      </c>
      <c r="AZ92" s="174"/>
      <c r="BA92" s="174"/>
      <c r="BB92" s="175"/>
      <c r="BC92" s="173">
        <v>1.0</v>
      </c>
      <c r="BD92" s="174"/>
      <c r="BE92" s="174"/>
      <c r="BF92" s="175"/>
      <c r="BG92" s="245"/>
      <c r="BH92" s="246"/>
      <c r="BI92" s="246"/>
      <c r="BJ92" s="247"/>
      <c r="BK92" s="45"/>
      <c r="BL92" s="45"/>
      <c r="BM92" s="220"/>
      <c r="BN92" s="220"/>
      <c r="BO92" s="220"/>
      <c r="BP92" s="241"/>
      <c r="BQ92" s="241"/>
      <c r="BR92" s="241"/>
      <c r="BS92" s="241"/>
      <c r="BT92" s="241"/>
      <c r="BU92" s="241"/>
      <c r="BV92" s="241"/>
      <c r="BW92" s="241"/>
      <c r="BX92" s="241"/>
      <c r="BY92" s="241"/>
      <c r="BZ92" s="241"/>
      <c r="CA92" s="241"/>
      <c r="CB92" s="248"/>
      <c r="CC92" s="249"/>
      <c r="CD92" s="249"/>
      <c r="CE92" s="249"/>
      <c r="CF92" s="249"/>
      <c r="CG92" s="249"/>
      <c r="CH92" s="249"/>
    </row>
    <row r="93" ht="33.75" customHeight="1">
      <c r="A93" s="154"/>
      <c r="B93" s="176"/>
      <c r="C93" s="170"/>
      <c r="D93" s="170"/>
      <c r="E93" s="170"/>
      <c r="F93" s="170"/>
      <c r="G93" s="170"/>
      <c r="H93" s="170"/>
      <c r="I93" s="171"/>
      <c r="J93" s="202" t="s">
        <v>15</v>
      </c>
      <c r="K93" s="178"/>
      <c r="L93" s="179"/>
      <c r="M93" s="179"/>
      <c r="N93" s="180"/>
      <c r="O93" s="178"/>
      <c r="P93" s="179"/>
      <c r="Q93" s="179"/>
      <c r="R93" s="180"/>
      <c r="S93" s="178"/>
      <c r="T93" s="179"/>
      <c r="U93" s="179"/>
      <c r="V93" s="180"/>
      <c r="W93" s="178"/>
      <c r="X93" s="179"/>
      <c r="Y93" s="179"/>
      <c r="Z93" s="180"/>
      <c r="AA93" s="178"/>
      <c r="AB93" s="179"/>
      <c r="AC93" s="179"/>
      <c r="AD93" s="180"/>
      <c r="AE93" s="178"/>
      <c r="AF93" s="179"/>
      <c r="AG93" s="179"/>
      <c r="AH93" s="180"/>
      <c r="AI93" s="178"/>
      <c r="AJ93" s="179"/>
      <c r="AK93" s="179"/>
      <c r="AL93" s="180"/>
      <c r="AM93" s="178"/>
      <c r="AN93" s="179"/>
      <c r="AO93" s="179"/>
      <c r="AP93" s="180"/>
      <c r="AQ93" s="178"/>
      <c r="AR93" s="179"/>
      <c r="AS93" s="179"/>
      <c r="AT93" s="180"/>
      <c r="AU93" s="178"/>
      <c r="AV93" s="179"/>
      <c r="AW93" s="179"/>
      <c r="AX93" s="180"/>
      <c r="AY93" s="178"/>
      <c r="AZ93" s="179"/>
      <c r="BA93" s="179"/>
      <c r="BB93" s="180"/>
      <c r="BC93" s="178"/>
      <c r="BD93" s="179"/>
      <c r="BE93" s="179"/>
      <c r="BF93" s="180"/>
      <c r="BG93" s="176"/>
      <c r="BH93" s="170"/>
      <c r="BI93" s="170"/>
      <c r="BJ93" s="250"/>
      <c r="BK93" s="28"/>
      <c r="BL93" s="28"/>
      <c r="BM93" s="240"/>
      <c r="BN93" s="240"/>
      <c r="BO93" s="240"/>
      <c r="BP93" s="241"/>
      <c r="BQ93" s="241"/>
      <c r="BR93" s="241"/>
      <c r="BS93" s="241"/>
      <c r="BT93" s="241"/>
      <c r="BU93" s="241"/>
      <c r="BV93" s="241"/>
      <c r="BW93" s="241"/>
      <c r="BX93" s="241"/>
      <c r="BY93" s="241"/>
      <c r="BZ93" s="241"/>
      <c r="CA93" s="241"/>
      <c r="CB93" s="248"/>
      <c r="CC93" s="249"/>
      <c r="CD93" s="249"/>
      <c r="CE93" s="249"/>
      <c r="CF93" s="249"/>
      <c r="CG93" s="249"/>
      <c r="CH93" s="249"/>
    </row>
    <row r="94" ht="12.75" customHeight="1">
      <c r="A94" s="154"/>
      <c r="B94" s="192">
        <v>4.11</v>
      </c>
      <c r="C94" s="193" t="s">
        <v>130</v>
      </c>
      <c r="D94" s="194" t="s">
        <v>61</v>
      </c>
      <c r="E94" s="194" t="s">
        <v>47</v>
      </c>
      <c r="F94" s="194" t="s">
        <v>48</v>
      </c>
      <c r="G94" s="194" t="s">
        <v>49</v>
      </c>
      <c r="H94" s="194" t="s">
        <v>89</v>
      </c>
      <c r="I94" s="195" t="s">
        <v>113</v>
      </c>
      <c r="J94" s="196" t="s">
        <v>13</v>
      </c>
      <c r="K94" s="173"/>
      <c r="L94" s="174"/>
      <c r="M94" s="174"/>
      <c r="N94" s="175"/>
      <c r="O94" s="173"/>
      <c r="P94" s="174"/>
      <c r="Q94" s="174"/>
      <c r="R94" s="175"/>
      <c r="S94" s="173"/>
      <c r="T94" s="174"/>
      <c r="U94" s="174"/>
      <c r="V94" s="175"/>
      <c r="W94" s="173"/>
      <c r="X94" s="174"/>
      <c r="Y94" s="174"/>
      <c r="Z94" s="175"/>
      <c r="AA94" s="173"/>
      <c r="AB94" s="174"/>
      <c r="AC94" s="174"/>
      <c r="AD94" s="175"/>
      <c r="AE94" s="173"/>
      <c r="AF94" s="174"/>
      <c r="AG94" s="174"/>
      <c r="AH94" s="175"/>
      <c r="AI94" s="173"/>
      <c r="AJ94" s="174"/>
      <c r="AK94" s="174"/>
      <c r="AL94" s="175"/>
      <c r="AM94" s="173"/>
      <c r="AN94" s="174"/>
      <c r="AO94" s="174"/>
      <c r="AP94" s="175"/>
      <c r="AQ94" s="173"/>
      <c r="AR94" s="174"/>
      <c r="AS94" s="174"/>
      <c r="AT94" s="175"/>
      <c r="AU94" s="173"/>
      <c r="AV94" s="174"/>
      <c r="AW94" s="174"/>
      <c r="AX94" s="175"/>
      <c r="AY94" s="173"/>
      <c r="AZ94" s="174"/>
      <c r="BA94" s="174"/>
      <c r="BB94" s="175"/>
      <c r="BC94" s="173"/>
      <c r="BD94" s="174"/>
      <c r="BE94" s="174"/>
      <c r="BF94" s="175"/>
      <c r="BG94" s="197"/>
      <c r="BH94" s="198"/>
      <c r="BI94" s="198"/>
      <c r="BJ94" s="184"/>
      <c r="BK94" s="45"/>
      <c r="BL94" s="45"/>
      <c r="BM94" s="45"/>
      <c r="BN94" s="45"/>
      <c r="BO94" s="45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18"/>
      <c r="CC94" s="19"/>
      <c r="CD94" s="19"/>
      <c r="CE94" s="19"/>
      <c r="CF94" s="19"/>
      <c r="CG94" s="19"/>
      <c r="CH94" s="19"/>
    </row>
    <row r="95" ht="22.5" customHeight="1">
      <c r="A95" s="154"/>
      <c r="B95" s="232"/>
      <c r="C95" s="170"/>
      <c r="D95" s="170"/>
      <c r="E95" s="170"/>
      <c r="F95" s="170"/>
      <c r="G95" s="170"/>
      <c r="H95" s="170"/>
      <c r="I95" s="171"/>
      <c r="J95" s="202" t="s">
        <v>15</v>
      </c>
      <c r="K95" s="178"/>
      <c r="L95" s="179"/>
      <c r="M95" s="179"/>
      <c r="N95" s="180"/>
      <c r="O95" s="178"/>
      <c r="P95" s="179"/>
      <c r="Q95" s="179"/>
      <c r="R95" s="180"/>
      <c r="S95" s="178"/>
      <c r="T95" s="179"/>
      <c r="U95" s="179"/>
      <c r="V95" s="180"/>
      <c r="W95" s="178"/>
      <c r="X95" s="179"/>
      <c r="Y95" s="179"/>
      <c r="Z95" s="180"/>
      <c r="AA95" s="178"/>
      <c r="AB95" s="179"/>
      <c r="AC95" s="179"/>
      <c r="AD95" s="180"/>
      <c r="AE95" s="178"/>
      <c r="AF95" s="179"/>
      <c r="AG95" s="179"/>
      <c r="AH95" s="180"/>
      <c r="AI95" s="178"/>
      <c r="AJ95" s="179"/>
      <c r="AK95" s="179"/>
      <c r="AL95" s="180"/>
      <c r="AM95" s="178"/>
      <c r="AN95" s="179"/>
      <c r="AO95" s="179"/>
      <c r="AP95" s="180"/>
      <c r="AQ95" s="178"/>
      <c r="AR95" s="179"/>
      <c r="AS95" s="179"/>
      <c r="AT95" s="180"/>
      <c r="AU95" s="178"/>
      <c r="AV95" s="179"/>
      <c r="AW95" s="179"/>
      <c r="AX95" s="180"/>
      <c r="AY95" s="178"/>
      <c r="AZ95" s="179"/>
      <c r="BA95" s="179"/>
      <c r="BB95" s="180"/>
      <c r="BC95" s="178"/>
      <c r="BD95" s="179"/>
      <c r="BE95" s="179"/>
      <c r="BF95" s="180"/>
      <c r="BG95" s="176"/>
      <c r="BH95" s="170"/>
      <c r="BI95" s="170"/>
      <c r="BJ95" s="183"/>
      <c r="BK95" s="28"/>
      <c r="BL95" s="28"/>
      <c r="BM95" s="28"/>
      <c r="BN95" s="28"/>
      <c r="BO95" s="28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18"/>
      <c r="CC95" s="19"/>
      <c r="CD95" s="19"/>
      <c r="CE95" s="19"/>
      <c r="CF95" s="19"/>
      <c r="CG95" s="19"/>
      <c r="CH95" s="19"/>
    </row>
    <row r="96" ht="12.75" customHeight="1">
      <c r="A96" s="154"/>
      <c r="B96" s="192">
        <v>4.12</v>
      </c>
      <c r="C96" s="193" t="s">
        <v>131</v>
      </c>
      <c r="D96" s="194" t="s">
        <v>61</v>
      </c>
      <c r="E96" s="194" t="s">
        <v>47</v>
      </c>
      <c r="F96" s="194" t="s">
        <v>48</v>
      </c>
      <c r="G96" s="194" t="s">
        <v>49</v>
      </c>
      <c r="H96" s="194" t="s">
        <v>89</v>
      </c>
      <c r="I96" s="252" t="s">
        <v>132</v>
      </c>
      <c r="J96" s="196" t="s">
        <v>13</v>
      </c>
      <c r="K96" s="173"/>
      <c r="L96" s="174"/>
      <c r="M96" s="174"/>
      <c r="N96" s="175"/>
      <c r="O96" s="173"/>
      <c r="P96" s="174">
        <v>1.0</v>
      </c>
      <c r="Q96" s="174"/>
      <c r="R96" s="175"/>
      <c r="S96" s="173"/>
      <c r="T96" s="174"/>
      <c r="U96" s="174"/>
      <c r="V96" s="175"/>
      <c r="W96" s="173"/>
      <c r="X96" s="174"/>
      <c r="Y96" s="174"/>
      <c r="Z96" s="175"/>
      <c r="AA96" s="173"/>
      <c r="AB96" s="174"/>
      <c r="AC96" s="174"/>
      <c r="AD96" s="175"/>
      <c r="AE96" s="173"/>
      <c r="AF96" s="174"/>
      <c r="AG96" s="174"/>
      <c r="AH96" s="175"/>
      <c r="AI96" s="173"/>
      <c r="AJ96" s="174"/>
      <c r="AK96" s="174"/>
      <c r="AL96" s="175"/>
      <c r="AM96" s="173"/>
      <c r="AN96" s="174"/>
      <c r="AO96" s="174"/>
      <c r="AP96" s="175"/>
      <c r="AQ96" s="173"/>
      <c r="AR96" s="174"/>
      <c r="AS96" s="174"/>
      <c r="AT96" s="175"/>
      <c r="AU96" s="173"/>
      <c r="AV96" s="174"/>
      <c r="AW96" s="174"/>
      <c r="AX96" s="175"/>
      <c r="AY96" s="173"/>
      <c r="AZ96" s="174"/>
      <c r="BA96" s="174"/>
      <c r="BB96" s="175"/>
      <c r="BC96" s="173"/>
      <c r="BD96" s="174"/>
      <c r="BE96" s="174"/>
      <c r="BF96" s="175"/>
      <c r="BG96" s="197"/>
      <c r="BH96" s="198"/>
      <c r="BI96" s="198"/>
      <c r="BJ96" s="184"/>
      <c r="BK96" s="45"/>
      <c r="BL96" s="45"/>
      <c r="BM96" s="45"/>
      <c r="BN96" s="45"/>
      <c r="BO96" s="45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18"/>
      <c r="CC96" s="19"/>
      <c r="CD96" s="19"/>
      <c r="CE96" s="19"/>
      <c r="CF96" s="19"/>
      <c r="CG96" s="19"/>
      <c r="CH96" s="19"/>
    </row>
    <row r="97" ht="84.0" customHeight="1">
      <c r="A97" s="154"/>
      <c r="B97" s="176"/>
      <c r="C97" s="170"/>
      <c r="D97" s="170"/>
      <c r="E97" s="170"/>
      <c r="F97" s="170"/>
      <c r="G97" s="170"/>
      <c r="H97" s="170"/>
      <c r="I97" s="171"/>
      <c r="J97" s="202" t="s">
        <v>15</v>
      </c>
      <c r="K97" s="178"/>
      <c r="L97" s="179"/>
      <c r="M97" s="179"/>
      <c r="N97" s="180"/>
      <c r="O97" s="178"/>
      <c r="P97" s="179"/>
      <c r="Q97" s="179"/>
      <c r="R97" s="180"/>
      <c r="S97" s="178"/>
      <c r="T97" s="179"/>
      <c r="U97" s="179"/>
      <c r="V97" s="180"/>
      <c r="W97" s="178"/>
      <c r="X97" s="179"/>
      <c r="Y97" s="179"/>
      <c r="Z97" s="180"/>
      <c r="AA97" s="178"/>
      <c r="AB97" s="179"/>
      <c r="AC97" s="179"/>
      <c r="AD97" s="180"/>
      <c r="AE97" s="178"/>
      <c r="AF97" s="179"/>
      <c r="AG97" s="179"/>
      <c r="AH97" s="180"/>
      <c r="AI97" s="178"/>
      <c r="AJ97" s="179"/>
      <c r="AK97" s="179"/>
      <c r="AL97" s="180"/>
      <c r="AM97" s="178"/>
      <c r="AN97" s="179"/>
      <c r="AO97" s="179"/>
      <c r="AP97" s="180"/>
      <c r="AQ97" s="178"/>
      <c r="AR97" s="179"/>
      <c r="AS97" s="179"/>
      <c r="AT97" s="180"/>
      <c r="AU97" s="178"/>
      <c r="AV97" s="179"/>
      <c r="AW97" s="179"/>
      <c r="AX97" s="180"/>
      <c r="AY97" s="178"/>
      <c r="AZ97" s="179"/>
      <c r="BA97" s="179"/>
      <c r="BB97" s="180"/>
      <c r="BC97" s="178"/>
      <c r="BD97" s="179"/>
      <c r="BE97" s="179"/>
      <c r="BF97" s="180"/>
      <c r="BG97" s="176"/>
      <c r="BH97" s="170"/>
      <c r="BI97" s="170"/>
      <c r="BJ97" s="183"/>
      <c r="BK97" s="28"/>
      <c r="BL97" s="28"/>
      <c r="BM97" s="28"/>
      <c r="BN97" s="28"/>
      <c r="BO97" s="28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18"/>
      <c r="CC97" s="19"/>
      <c r="CD97" s="19"/>
      <c r="CE97" s="19"/>
      <c r="CF97" s="19"/>
      <c r="CG97" s="19"/>
      <c r="CH97" s="19"/>
    </row>
    <row r="98" ht="12.75" customHeight="1">
      <c r="A98" s="154"/>
      <c r="B98" s="192">
        <v>4.13</v>
      </c>
      <c r="C98" s="193" t="s">
        <v>133</v>
      </c>
      <c r="D98" s="194" t="s">
        <v>134</v>
      </c>
      <c r="E98" s="194" t="s">
        <v>47</v>
      </c>
      <c r="F98" s="194" t="s">
        <v>48</v>
      </c>
      <c r="G98" s="194" t="s">
        <v>49</v>
      </c>
      <c r="H98" s="194" t="s">
        <v>89</v>
      </c>
      <c r="I98" s="195" t="s">
        <v>104</v>
      </c>
      <c r="J98" s="196" t="s">
        <v>13</v>
      </c>
      <c r="K98" s="173"/>
      <c r="L98" s="174"/>
      <c r="M98" s="174"/>
      <c r="N98" s="175"/>
      <c r="O98" s="173"/>
      <c r="P98" s="174"/>
      <c r="Q98" s="174"/>
      <c r="R98" s="175"/>
      <c r="S98" s="173"/>
      <c r="T98" s="174"/>
      <c r="U98" s="174"/>
      <c r="V98" s="175"/>
      <c r="W98" s="173"/>
      <c r="X98" s="174"/>
      <c r="Y98" s="174"/>
      <c r="Z98" s="175"/>
      <c r="AA98" s="173"/>
      <c r="AB98" s="174"/>
      <c r="AC98" s="174">
        <v>1.0</v>
      </c>
      <c r="AD98" s="175"/>
      <c r="AE98" s="173"/>
      <c r="AF98" s="174"/>
      <c r="AG98" s="174"/>
      <c r="AH98" s="175"/>
      <c r="AI98" s="173"/>
      <c r="AJ98" s="174"/>
      <c r="AK98" s="174"/>
      <c r="AL98" s="175"/>
      <c r="AM98" s="173"/>
      <c r="AN98" s="174">
        <v>1.0</v>
      </c>
      <c r="AO98" s="174"/>
      <c r="AP98" s="175"/>
      <c r="AQ98" s="173" t="s">
        <v>135</v>
      </c>
      <c r="AR98" s="174"/>
      <c r="AS98" s="174"/>
      <c r="AT98" s="175"/>
      <c r="AU98" s="173"/>
      <c r="AV98" s="174"/>
      <c r="AW98" s="174"/>
      <c r="AX98" s="175"/>
      <c r="AY98" s="173"/>
      <c r="AZ98" s="174"/>
      <c r="BA98" s="174"/>
      <c r="BB98" s="175"/>
      <c r="BC98" s="173"/>
      <c r="BD98" s="174"/>
      <c r="BE98" s="174"/>
      <c r="BF98" s="175">
        <v>1.0</v>
      </c>
      <c r="BG98" s="197"/>
      <c r="BH98" s="198"/>
      <c r="BI98" s="198"/>
      <c r="BJ98" s="184"/>
      <c r="BK98" s="45"/>
      <c r="BL98" s="45"/>
      <c r="BM98" s="45"/>
      <c r="BN98" s="45"/>
      <c r="BO98" s="45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18"/>
      <c r="CC98" s="19"/>
      <c r="CD98" s="19"/>
      <c r="CE98" s="19"/>
      <c r="CF98" s="19"/>
      <c r="CG98" s="19"/>
      <c r="CH98" s="19"/>
    </row>
    <row r="99" ht="52.5" customHeight="1">
      <c r="A99" s="154"/>
      <c r="B99" s="176"/>
      <c r="C99" s="170"/>
      <c r="D99" s="170"/>
      <c r="E99" s="170"/>
      <c r="F99" s="170"/>
      <c r="G99" s="170"/>
      <c r="H99" s="170"/>
      <c r="I99" s="171"/>
      <c r="J99" s="202" t="s">
        <v>15</v>
      </c>
      <c r="K99" s="178"/>
      <c r="L99" s="179"/>
      <c r="M99" s="179"/>
      <c r="N99" s="180"/>
      <c r="O99" s="178"/>
      <c r="P99" s="179"/>
      <c r="Q99" s="179"/>
      <c r="R99" s="180"/>
      <c r="S99" s="178"/>
      <c r="T99" s="179"/>
      <c r="U99" s="179"/>
      <c r="V99" s="180"/>
      <c r="W99" s="178"/>
      <c r="X99" s="179"/>
      <c r="Y99" s="179"/>
      <c r="Z99" s="180"/>
      <c r="AA99" s="178"/>
      <c r="AB99" s="179"/>
      <c r="AC99" s="179"/>
      <c r="AD99" s="180"/>
      <c r="AE99" s="178"/>
      <c r="AF99" s="179"/>
      <c r="AG99" s="179"/>
      <c r="AH99" s="180"/>
      <c r="AI99" s="178"/>
      <c r="AJ99" s="179"/>
      <c r="AK99" s="179"/>
      <c r="AL99" s="180"/>
      <c r="AM99" s="178"/>
      <c r="AN99" s="179"/>
      <c r="AO99" s="179"/>
      <c r="AP99" s="180"/>
      <c r="AQ99" s="178"/>
      <c r="AR99" s="179"/>
      <c r="AS99" s="179"/>
      <c r="AT99" s="180"/>
      <c r="AU99" s="178"/>
      <c r="AV99" s="179"/>
      <c r="AW99" s="179"/>
      <c r="AX99" s="180"/>
      <c r="AY99" s="178"/>
      <c r="AZ99" s="179"/>
      <c r="BA99" s="179"/>
      <c r="BB99" s="180"/>
      <c r="BC99" s="178"/>
      <c r="BD99" s="179"/>
      <c r="BE99" s="179"/>
      <c r="BF99" s="180"/>
      <c r="BG99" s="176"/>
      <c r="BH99" s="170"/>
      <c r="BI99" s="170"/>
      <c r="BJ99" s="183"/>
      <c r="BK99" s="28"/>
      <c r="BL99" s="28"/>
      <c r="BM99" s="28"/>
      <c r="BN99" s="28"/>
      <c r="BO99" s="28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18"/>
      <c r="CC99" s="19"/>
      <c r="CD99" s="19"/>
      <c r="CE99" s="19"/>
      <c r="CF99" s="19"/>
      <c r="CG99" s="19"/>
      <c r="CH99" s="19"/>
    </row>
    <row r="100" ht="20.25" customHeight="1">
      <c r="A100" s="154"/>
      <c r="B100" s="192">
        <v>4.14</v>
      </c>
      <c r="C100" s="193" t="s">
        <v>136</v>
      </c>
      <c r="D100" s="194" t="s">
        <v>137</v>
      </c>
      <c r="E100" s="194" t="s">
        <v>47</v>
      </c>
      <c r="F100" s="194" t="s">
        <v>48</v>
      </c>
      <c r="G100" s="194" t="s">
        <v>49</v>
      </c>
      <c r="H100" s="194" t="s">
        <v>62</v>
      </c>
      <c r="I100" s="195" t="s">
        <v>51</v>
      </c>
      <c r="J100" s="196" t="s">
        <v>13</v>
      </c>
      <c r="K100" s="173"/>
      <c r="L100" s="174"/>
      <c r="M100" s="174"/>
      <c r="N100" s="175"/>
      <c r="O100" s="173"/>
      <c r="P100" s="174"/>
      <c r="Q100" s="174"/>
      <c r="R100" s="175"/>
      <c r="S100" s="173"/>
      <c r="T100" s="174"/>
      <c r="U100" s="174"/>
      <c r="V100" s="175"/>
      <c r="W100" s="173"/>
      <c r="X100" s="174"/>
      <c r="Y100" s="174"/>
      <c r="Z100" s="175"/>
      <c r="AA100" s="173"/>
      <c r="AB100" s="174"/>
      <c r="AC100" s="174"/>
      <c r="AD100" s="175"/>
      <c r="AE100" s="173"/>
      <c r="AF100" s="174"/>
      <c r="AG100" s="174"/>
      <c r="AH100" s="175"/>
      <c r="AI100" s="173"/>
      <c r="AJ100" s="174"/>
      <c r="AK100" s="174"/>
      <c r="AL100" s="175"/>
      <c r="AM100" s="173"/>
      <c r="AN100" s="174"/>
      <c r="AO100" s="174"/>
      <c r="AP100" s="175"/>
      <c r="AQ100" s="173"/>
      <c r="AR100" s="174"/>
      <c r="AS100" s="174">
        <v>1.0</v>
      </c>
      <c r="AT100" s="175"/>
      <c r="AU100" s="173"/>
      <c r="AV100" s="174"/>
      <c r="AW100" s="174"/>
      <c r="AX100" s="175"/>
      <c r="AY100" s="173"/>
      <c r="AZ100" s="174"/>
      <c r="BA100" s="174"/>
      <c r="BB100" s="175"/>
      <c r="BC100" s="173"/>
      <c r="BD100" s="174"/>
      <c r="BE100" s="174"/>
      <c r="BF100" s="175"/>
      <c r="BG100" s="197"/>
      <c r="BH100" s="198"/>
      <c r="BI100" s="198"/>
      <c r="BJ100" s="184"/>
      <c r="BK100" s="45"/>
      <c r="BL100" s="45"/>
      <c r="BM100" s="45"/>
      <c r="BN100" s="45"/>
      <c r="BO100" s="45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18"/>
      <c r="CC100" s="19"/>
      <c r="CD100" s="19"/>
      <c r="CE100" s="19"/>
      <c r="CF100" s="19"/>
      <c r="CG100" s="19"/>
      <c r="CH100" s="19"/>
    </row>
    <row r="101" ht="27.75" customHeight="1">
      <c r="A101" s="154"/>
      <c r="B101" s="176"/>
      <c r="C101" s="170"/>
      <c r="D101" s="170"/>
      <c r="E101" s="170"/>
      <c r="F101" s="170"/>
      <c r="G101" s="170"/>
      <c r="H101" s="170"/>
      <c r="I101" s="171"/>
      <c r="J101" s="202" t="s">
        <v>15</v>
      </c>
      <c r="K101" s="178"/>
      <c r="L101" s="179"/>
      <c r="M101" s="179"/>
      <c r="N101" s="180"/>
      <c r="O101" s="178"/>
      <c r="P101" s="179"/>
      <c r="Q101" s="179"/>
      <c r="R101" s="180"/>
      <c r="S101" s="178"/>
      <c r="T101" s="179"/>
      <c r="U101" s="179"/>
      <c r="V101" s="180"/>
      <c r="W101" s="178"/>
      <c r="X101" s="179"/>
      <c r="Y101" s="179"/>
      <c r="Z101" s="180"/>
      <c r="AA101" s="178"/>
      <c r="AB101" s="179"/>
      <c r="AC101" s="179"/>
      <c r="AD101" s="180"/>
      <c r="AE101" s="178"/>
      <c r="AF101" s="179"/>
      <c r="AG101" s="179"/>
      <c r="AH101" s="180"/>
      <c r="AI101" s="178"/>
      <c r="AJ101" s="179"/>
      <c r="AK101" s="179"/>
      <c r="AL101" s="180"/>
      <c r="AM101" s="178"/>
      <c r="AN101" s="179"/>
      <c r="AO101" s="179"/>
      <c r="AP101" s="180"/>
      <c r="AQ101" s="178"/>
      <c r="AR101" s="179"/>
      <c r="AS101" s="179"/>
      <c r="AT101" s="180"/>
      <c r="AU101" s="178"/>
      <c r="AV101" s="179"/>
      <c r="AW101" s="179"/>
      <c r="AX101" s="180"/>
      <c r="AY101" s="178"/>
      <c r="AZ101" s="179"/>
      <c r="BA101" s="179"/>
      <c r="BB101" s="180"/>
      <c r="BC101" s="178"/>
      <c r="BD101" s="179"/>
      <c r="BE101" s="179"/>
      <c r="BF101" s="180"/>
      <c r="BG101" s="176"/>
      <c r="BH101" s="170"/>
      <c r="BI101" s="170"/>
      <c r="BJ101" s="183"/>
      <c r="BK101" s="28"/>
      <c r="BL101" s="28"/>
      <c r="BM101" s="28"/>
      <c r="BN101" s="28"/>
      <c r="BO101" s="28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18"/>
      <c r="CC101" s="19"/>
      <c r="CD101" s="19"/>
      <c r="CE101" s="19"/>
      <c r="CF101" s="19"/>
      <c r="CG101" s="19"/>
      <c r="CH101" s="19"/>
    </row>
    <row r="102" ht="24.75" customHeight="1">
      <c r="A102" s="154"/>
      <c r="B102" s="192">
        <v>4.15</v>
      </c>
      <c r="C102" s="193" t="s">
        <v>138</v>
      </c>
      <c r="D102" s="194" t="s">
        <v>137</v>
      </c>
      <c r="E102" s="194" t="s">
        <v>47</v>
      </c>
      <c r="F102" s="194" t="s">
        <v>48</v>
      </c>
      <c r="G102" s="194" t="s">
        <v>49</v>
      </c>
      <c r="H102" s="194" t="s">
        <v>89</v>
      </c>
      <c r="I102" s="195" t="s">
        <v>139</v>
      </c>
      <c r="J102" s="196" t="s">
        <v>13</v>
      </c>
      <c r="K102" s="173"/>
      <c r="L102" s="174"/>
      <c r="M102" s="174"/>
      <c r="N102" s="175"/>
      <c r="O102" s="173"/>
      <c r="P102" s="174"/>
      <c r="Q102" s="174"/>
      <c r="R102" s="175"/>
      <c r="S102" s="173"/>
      <c r="T102" s="174"/>
      <c r="U102" s="174"/>
      <c r="V102" s="175"/>
      <c r="W102" s="173"/>
      <c r="X102" s="174"/>
      <c r="Y102" s="174"/>
      <c r="Z102" s="175"/>
      <c r="AA102" s="173"/>
      <c r="AB102" s="174"/>
      <c r="AC102" s="174"/>
      <c r="AD102" s="175"/>
      <c r="AE102" s="173"/>
      <c r="AF102" s="174"/>
      <c r="AG102" s="174"/>
      <c r="AH102" s="175"/>
      <c r="AI102" s="173"/>
      <c r="AJ102" s="174"/>
      <c r="AK102" s="174"/>
      <c r="AL102" s="175"/>
      <c r="AM102" s="173"/>
      <c r="AN102" s="174"/>
      <c r="AO102" s="174"/>
      <c r="AP102" s="175"/>
      <c r="AQ102" s="173"/>
      <c r="AR102" s="174"/>
      <c r="AS102" s="174"/>
      <c r="AT102" s="175"/>
      <c r="AU102" s="173"/>
      <c r="AV102" s="174">
        <v>1.0</v>
      </c>
      <c r="AW102" s="174"/>
      <c r="AX102" s="175"/>
      <c r="AY102" s="173">
        <v>1.0</v>
      </c>
      <c r="AZ102" s="174"/>
      <c r="BA102" s="174"/>
      <c r="BB102" s="175"/>
      <c r="BC102" s="173"/>
      <c r="BD102" s="174"/>
      <c r="BE102" s="174"/>
      <c r="BF102" s="175"/>
      <c r="BG102" s="197"/>
      <c r="BH102" s="198"/>
      <c r="BI102" s="198"/>
      <c r="BJ102" s="184"/>
      <c r="BK102" s="45"/>
      <c r="BL102" s="45"/>
      <c r="BM102" s="45"/>
      <c r="BN102" s="45"/>
      <c r="BO102" s="45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18"/>
      <c r="CC102" s="19"/>
      <c r="CD102" s="19"/>
      <c r="CE102" s="19"/>
      <c r="CF102" s="19"/>
      <c r="CG102" s="19"/>
      <c r="CH102" s="19"/>
    </row>
    <row r="103" ht="48.75" customHeight="1">
      <c r="A103" s="154"/>
      <c r="B103" s="176"/>
      <c r="C103" s="170"/>
      <c r="D103" s="170"/>
      <c r="E103" s="170"/>
      <c r="F103" s="170"/>
      <c r="G103" s="170"/>
      <c r="H103" s="170"/>
      <c r="I103" s="171"/>
      <c r="J103" s="202" t="s">
        <v>15</v>
      </c>
      <c r="K103" s="178"/>
      <c r="L103" s="179"/>
      <c r="M103" s="179"/>
      <c r="N103" s="180"/>
      <c r="O103" s="178"/>
      <c r="P103" s="179"/>
      <c r="Q103" s="179"/>
      <c r="R103" s="180"/>
      <c r="S103" s="178"/>
      <c r="T103" s="179"/>
      <c r="U103" s="179"/>
      <c r="V103" s="180"/>
      <c r="W103" s="178"/>
      <c r="X103" s="179"/>
      <c r="Y103" s="179"/>
      <c r="Z103" s="180"/>
      <c r="AA103" s="178"/>
      <c r="AB103" s="179"/>
      <c r="AC103" s="179"/>
      <c r="AD103" s="180"/>
      <c r="AE103" s="178"/>
      <c r="AF103" s="179"/>
      <c r="AG103" s="179"/>
      <c r="AH103" s="180"/>
      <c r="AI103" s="178"/>
      <c r="AJ103" s="179"/>
      <c r="AK103" s="179"/>
      <c r="AL103" s="180"/>
      <c r="AM103" s="178"/>
      <c r="AN103" s="179"/>
      <c r="AO103" s="179"/>
      <c r="AP103" s="180"/>
      <c r="AQ103" s="178"/>
      <c r="AR103" s="179"/>
      <c r="AS103" s="179"/>
      <c r="AT103" s="180"/>
      <c r="AU103" s="178"/>
      <c r="AV103" s="179"/>
      <c r="AW103" s="179"/>
      <c r="AX103" s="180"/>
      <c r="AY103" s="178"/>
      <c r="AZ103" s="179"/>
      <c r="BA103" s="179"/>
      <c r="BB103" s="180"/>
      <c r="BC103" s="178"/>
      <c r="BD103" s="179"/>
      <c r="BE103" s="179"/>
      <c r="BF103" s="180"/>
      <c r="BG103" s="176"/>
      <c r="BH103" s="170"/>
      <c r="BI103" s="170"/>
      <c r="BJ103" s="183"/>
      <c r="BK103" s="28"/>
      <c r="BL103" s="28"/>
      <c r="BM103" s="28"/>
      <c r="BN103" s="28"/>
      <c r="BO103" s="28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18"/>
      <c r="CC103" s="19"/>
      <c r="CD103" s="19"/>
      <c r="CE103" s="19"/>
      <c r="CF103" s="19"/>
      <c r="CG103" s="19"/>
      <c r="CH103" s="19"/>
    </row>
    <row r="104" ht="12.75" customHeight="1">
      <c r="A104" s="154"/>
      <c r="B104" s="192">
        <v>4.16</v>
      </c>
      <c r="C104" s="193" t="s">
        <v>140</v>
      </c>
      <c r="D104" s="194" t="s">
        <v>134</v>
      </c>
      <c r="E104" s="194" t="s">
        <v>47</v>
      </c>
      <c r="F104" s="194" t="s">
        <v>48</v>
      </c>
      <c r="G104" s="194" t="s">
        <v>49</v>
      </c>
      <c r="H104" s="194" t="s">
        <v>89</v>
      </c>
      <c r="I104" s="195" t="s">
        <v>139</v>
      </c>
      <c r="J104" s="196" t="s">
        <v>13</v>
      </c>
      <c r="K104" s="173"/>
      <c r="L104" s="174"/>
      <c r="M104" s="174"/>
      <c r="N104" s="175"/>
      <c r="O104" s="173"/>
      <c r="P104" s="174"/>
      <c r="Q104" s="174"/>
      <c r="R104" s="175"/>
      <c r="S104" s="173"/>
      <c r="T104" s="174"/>
      <c r="U104" s="174"/>
      <c r="V104" s="175"/>
      <c r="W104" s="173"/>
      <c r="X104" s="174"/>
      <c r="Y104" s="174"/>
      <c r="Z104" s="175"/>
      <c r="AA104" s="173"/>
      <c r="AB104" s="174"/>
      <c r="AC104" s="174"/>
      <c r="AD104" s="175"/>
      <c r="AE104" s="173"/>
      <c r="AF104" s="174"/>
      <c r="AG104" s="174"/>
      <c r="AH104" s="175"/>
      <c r="AI104" s="173"/>
      <c r="AJ104" s="174"/>
      <c r="AK104" s="174"/>
      <c r="AL104" s="175">
        <v>1.0</v>
      </c>
      <c r="AM104" s="173"/>
      <c r="AN104" s="174"/>
      <c r="AO104" s="174"/>
      <c r="AP104" s="175"/>
      <c r="AQ104" s="173"/>
      <c r="AR104" s="174"/>
      <c r="AS104" s="174"/>
      <c r="AT104" s="175"/>
      <c r="AU104" s="173"/>
      <c r="AV104" s="174"/>
      <c r="AW104" s="174"/>
      <c r="AX104" s="175"/>
      <c r="AY104" s="173"/>
      <c r="AZ104" s="174"/>
      <c r="BA104" s="174"/>
      <c r="BB104" s="175"/>
      <c r="BC104" s="173"/>
      <c r="BD104" s="174"/>
      <c r="BE104" s="174"/>
      <c r="BF104" s="175"/>
      <c r="BG104" s="197"/>
      <c r="BH104" s="198"/>
      <c r="BI104" s="198"/>
      <c r="BJ104" s="184"/>
      <c r="BK104" s="45"/>
      <c r="BL104" s="45"/>
      <c r="BM104" s="45"/>
      <c r="BN104" s="45"/>
      <c r="BO104" s="45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18"/>
      <c r="CC104" s="19"/>
      <c r="CD104" s="19"/>
      <c r="CE104" s="19"/>
      <c r="CF104" s="19"/>
      <c r="CG104" s="19"/>
      <c r="CH104" s="19"/>
    </row>
    <row r="105" ht="62.25" customHeight="1">
      <c r="A105" s="154"/>
      <c r="B105" s="232"/>
      <c r="C105" s="170"/>
      <c r="D105" s="170"/>
      <c r="E105" s="170"/>
      <c r="F105" s="170"/>
      <c r="G105" s="170"/>
      <c r="H105" s="170"/>
      <c r="I105" s="171"/>
      <c r="J105" s="202" t="s">
        <v>15</v>
      </c>
      <c r="K105" s="178"/>
      <c r="L105" s="179"/>
      <c r="M105" s="179"/>
      <c r="N105" s="180"/>
      <c r="O105" s="178"/>
      <c r="P105" s="179"/>
      <c r="Q105" s="179"/>
      <c r="R105" s="180"/>
      <c r="S105" s="178"/>
      <c r="T105" s="179"/>
      <c r="U105" s="179"/>
      <c r="V105" s="180"/>
      <c r="W105" s="178"/>
      <c r="X105" s="179"/>
      <c r="Y105" s="179"/>
      <c r="Z105" s="180"/>
      <c r="AA105" s="178"/>
      <c r="AB105" s="179"/>
      <c r="AC105" s="179"/>
      <c r="AD105" s="180"/>
      <c r="AE105" s="178"/>
      <c r="AF105" s="179"/>
      <c r="AG105" s="179"/>
      <c r="AH105" s="180"/>
      <c r="AI105" s="178"/>
      <c r="AJ105" s="179"/>
      <c r="AK105" s="179"/>
      <c r="AL105" s="180"/>
      <c r="AM105" s="178"/>
      <c r="AN105" s="179"/>
      <c r="AO105" s="179"/>
      <c r="AP105" s="180"/>
      <c r="AQ105" s="178"/>
      <c r="AR105" s="179"/>
      <c r="AS105" s="179"/>
      <c r="AT105" s="180"/>
      <c r="AU105" s="178"/>
      <c r="AV105" s="179"/>
      <c r="AW105" s="179"/>
      <c r="AX105" s="180"/>
      <c r="AY105" s="178"/>
      <c r="AZ105" s="179"/>
      <c r="BA105" s="179"/>
      <c r="BB105" s="180"/>
      <c r="BC105" s="178"/>
      <c r="BD105" s="179"/>
      <c r="BE105" s="179"/>
      <c r="BF105" s="180"/>
      <c r="BG105" s="176"/>
      <c r="BH105" s="170"/>
      <c r="BI105" s="170"/>
      <c r="BJ105" s="183"/>
      <c r="BK105" s="28"/>
      <c r="BL105" s="28"/>
      <c r="BM105" s="28"/>
      <c r="BN105" s="28"/>
      <c r="BO105" s="28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18"/>
      <c r="CC105" s="19"/>
      <c r="CD105" s="19"/>
      <c r="CE105" s="19"/>
      <c r="CF105" s="19"/>
      <c r="CG105" s="19"/>
      <c r="CH105" s="19"/>
    </row>
    <row r="106" ht="17.25" customHeight="1">
      <c r="A106" s="154"/>
      <c r="B106" s="192">
        <v>4.17</v>
      </c>
      <c r="C106" s="193" t="s">
        <v>141</v>
      </c>
      <c r="D106" s="194" t="s">
        <v>61</v>
      </c>
      <c r="E106" s="194" t="s">
        <v>47</v>
      </c>
      <c r="F106" s="194" t="s">
        <v>48</v>
      </c>
      <c r="G106" s="194" t="s">
        <v>49</v>
      </c>
      <c r="H106" s="194" t="s">
        <v>89</v>
      </c>
      <c r="I106" s="195" t="s">
        <v>142</v>
      </c>
      <c r="J106" s="196" t="s">
        <v>13</v>
      </c>
      <c r="K106" s="173"/>
      <c r="L106" s="174"/>
      <c r="M106" s="174"/>
      <c r="N106" s="175"/>
      <c r="O106" s="173"/>
      <c r="P106" s="174"/>
      <c r="Q106" s="174"/>
      <c r="R106" s="175"/>
      <c r="S106" s="173"/>
      <c r="T106" s="174"/>
      <c r="U106" s="174"/>
      <c r="V106" s="175"/>
      <c r="W106" s="173"/>
      <c r="X106" s="174"/>
      <c r="Y106" s="174"/>
      <c r="Z106" s="175"/>
      <c r="AA106" s="173"/>
      <c r="AB106" s="174">
        <v>1.0</v>
      </c>
      <c r="AC106" s="174"/>
      <c r="AD106" s="175"/>
      <c r="AE106" s="173"/>
      <c r="AF106" s="174"/>
      <c r="AG106" s="174"/>
      <c r="AH106" s="175"/>
      <c r="AI106" s="173"/>
      <c r="AJ106" s="174"/>
      <c r="AK106" s="174"/>
      <c r="AL106" s="175"/>
      <c r="AM106" s="173"/>
      <c r="AN106" s="174"/>
      <c r="AO106" s="174"/>
      <c r="AP106" s="175"/>
      <c r="AQ106" s="173"/>
      <c r="AR106" s="174"/>
      <c r="AS106" s="174"/>
      <c r="AT106" s="175"/>
      <c r="AU106" s="173"/>
      <c r="AV106" s="174"/>
      <c r="AW106" s="174"/>
      <c r="AX106" s="175"/>
      <c r="AY106" s="173"/>
      <c r="AZ106" s="174"/>
      <c r="BA106" s="174"/>
      <c r="BB106" s="175"/>
      <c r="BC106" s="173"/>
      <c r="BD106" s="174"/>
      <c r="BE106" s="174"/>
      <c r="BF106" s="175"/>
      <c r="BG106" s="197"/>
      <c r="BH106" s="198"/>
      <c r="BI106" s="198"/>
      <c r="BJ106" s="184"/>
      <c r="BK106" s="45"/>
      <c r="BL106" s="45"/>
      <c r="BM106" s="45"/>
      <c r="BN106" s="45"/>
      <c r="BO106" s="45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18"/>
      <c r="CC106" s="19"/>
      <c r="CD106" s="19"/>
      <c r="CE106" s="19"/>
      <c r="CF106" s="19"/>
      <c r="CG106" s="19"/>
      <c r="CH106" s="19"/>
    </row>
    <row r="107" ht="50.25" customHeight="1">
      <c r="A107" s="154"/>
      <c r="B107" s="232"/>
      <c r="C107" s="170"/>
      <c r="D107" s="170"/>
      <c r="E107" s="170"/>
      <c r="F107" s="170"/>
      <c r="G107" s="170"/>
      <c r="H107" s="170"/>
      <c r="I107" s="171"/>
      <c r="J107" s="202" t="s">
        <v>15</v>
      </c>
      <c r="K107" s="178"/>
      <c r="L107" s="179"/>
      <c r="M107" s="179"/>
      <c r="N107" s="180"/>
      <c r="O107" s="178"/>
      <c r="P107" s="179"/>
      <c r="Q107" s="179"/>
      <c r="R107" s="180"/>
      <c r="S107" s="178"/>
      <c r="T107" s="179"/>
      <c r="U107" s="179"/>
      <c r="V107" s="180"/>
      <c r="W107" s="178"/>
      <c r="X107" s="179"/>
      <c r="Y107" s="179"/>
      <c r="Z107" s="180"/>
      <c r="AA107" s="178"/>
      <c r="AB107" s="179"/>
      <c r="AC107" s="179"/>
      <c r="AD107" s="180"/>
      <c r="AE107" s="178"/>
      <c r="AF107" s="179"/>
      <c r="AG107" s="179"/>
      <c r="AH107" s="180"/>
      <c r="AI107" s="178"/>
      <c r="AJ107" s="179"/>
      <c r="AK107" s="179"/>
      <c r="AL107" s="180"/>
      <c r="AM107" s="178"/>
      <c r="AN107" s="179"/>
      <c r="AO107" s="179"/>
      <c r="AP107" s="180"/>
      <c r="AQ107" s="178"/>
      <c r="AR107" s="179"/>
      <c r="AS107" s="179"/>
      <c r="AT107" s="180"/>
      <c r="AU107" s="178"/>
      <c r="AV107" s="179"/>
      <c r="AW107" s="179"/>
      <c r="AX107" s="180"/>
      <c r="AY107" s="178"/>
      <c r="AZ107" s="179"/>
      <c r="BA107" s="179"/>
      <c r="BB107" s="180"/>
      <c r="BC107" s="178"/>
      <c r="BD107" s="179"/>
      <c r="BE107" s="179"/>
      <c r="BF107" s="180"/>
      <c r="BG107" s="176"/>
      <c r="BH107" s="170"/>
      <c r="BI107" s="170"/>
      <c r="BJ107" s="183"/>
      <c r="BK107" s="28"/>
      <c r="BL107" s="28"/>
      <c r="BM107" s="28"/>
      <c r="BN107" s="28"/>
      <c r="BO107" s="28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18"/>
      <c r="CC107" s="19"/>
      <c r="CD107" s="19"/>
      <c r="CE107" s="19"/>
      <c r="CF107" s="19"/>
      <c r="CG107" s="19"/>
      <c r="CH107" s="19"/>
    </row>
    <row r="108" ht="24.75" customHeight="1">
      <c r="A108" s="154"/>
      <c r="B108" s="192">
        <v>4.18</v>
      </c>
      <c r="C108" s="193" t="s">
        <v>143</v>
      </c>
      <c r="D108" s="194" t="s">
        <v>61</v>
      </c>
      <c r="E108" s="194" t="s">
        <v>47</v>
      </c>
      <c r="F108" s="194" t="s">
        <v>48</v>
      </c>
      <c r="G108" s="194" t="s">
        <v>49</v>
      </c>
      <c r="H108" s="194" t="s">
        <v>62</v>
      </c>
      <c r="I108" s="195" t="s">
        <v>142</v>
      </c>
      <c r="J108" s="196" t="s">
        <v>13</v>
      </c>
      <c r="K108" s="173"/>
      <c r="L108" s="174"/>
      <c r="M108" s="174"/>
      <c r="N108" s="175"/>
      <c r="O108" s="173"/>
      <c r="P108" s="174"/>
      <c r="Q108" s="174"/>
      <c r="R108" s="175"/>
      <c r="S108" s="173"/>
      <c r="T108" s="174"/>
      <c r="U108" s="174"/>
      <c r="V108" s="175"/>
      <c r="W108" s="173"/>
      <c r="X108" s="174"/>
      <c r="Y108" s="174"/>
      <c r="Z108" s="175"/>
      <c r="AA108" s="173"/>
      <c r="AB108" s="174"/>
      <c r="AC108" s="174"/>
      <c r="AD108" s="175"/>
      <c r="AE108" s="173"/>
      <c r="AF108" s="174">
        <v>1.0</v>
      </c>
      <c r="AG108" s="174"/>
      <c r="AH108" s="175"/>
      <c r="AI108" s="173"/>
      <c r="AJ108" s="174"/>
      <c r="AK108" s="174"/>
      <c r="AL108" s="175"/>
      <c r="AM108" s="173"/>
      <c r="AN108" s="174"/>
      <c r="AO108" s="174"/>
      <c r="AP108" s="175"/>
      <c r="AQ108" s="173"/>
      <c r="AR108" s="174"/>
      <c r="AS108" s="174"/>
      <c r="AT108" s="175"/>
      <c r="AU108" s="173"/>
      <c r="AV108" s="174"/>
      <c r="AW108" s="174"/>
      <c r="AX108" s="175"/>
      <c r="AY108" s="173"/>
      <c r="AZ108" s="174"/>
      <c r="BA108" s="174"/>
      <c r="BB108" s="175"/>
      <c r="BC108" s="173"/>
      <c r="BD108" s="174"/>
      <c r="BE108" s="174"/>
      <c r="BF108" s="175"/>
      <c r="BG108" s="197"/>
      <c r="BH108" s="198"/>
      <c r="BI108" s="198"/>
      <c r="BJ108" s="184"/>
      <c r="BK108" s="45"/>
      <c r="BL108" s="45"/>
      <c r="BM108" s="45"/>
      <c r="BN108" s="45"/>
      <c r="BO108" s="45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18"/>
      <c r="CC108" s="19"/>
      <c r="CD108" s="19"/>
      <c r="CE108" s="19"/>
      <c r="CF108" s="19"/>
      <c r="CG108" s="19"/>
      <c r="CH108" s="19"/>
    </row>
    <row r="109" ht="41.25" customHeight="1">
      <c r="A109" s="154"/>
      <c r="B109" s="232"/>
      <c r="C109" s="170"/>
      <c r="D109" s="170"/>
      <c r="E109" s="170"/>
      <c r="F109" s="170"/>
      <c r="G109" s="170"/>
      <c r="H109" s="170"/>
      <c r="I109" s="171"/>
      <c r="J109" s="202" t="s">
        <v>15</v>
      </c>
      <c r="K109" s="178"/>
      <c r="L109" s="179"/>
      <c r="M109" s="179"/>
      <c r="N109" s="180"/>
      <c r="O109" s="178"/>
      <c r="P109" s="179"/>
      <c r="Q109" s="179"/>
      <c r="R109" s="180"/>
      <c r="S109" s="178"/>
      <c r="T109" s="179"/>
      <c r="U109" s="179"/>
      <c r="V109" s="180"/>
      <c r="W109" s="178"/>
      <c r="X109" s="179"/>
      <c r="Y109" s="179"/>
      <c r="Z109" s="180"/>
      <c r="AA109" s="178"/>
      <c r="AB109" s="179"/>
      <c r="AC109" s="179"/>
      <c r="AD109" s="180"/>
      <c r="AE109" s="178"/>
      <c r="AF109" s="179"/>
      <c r="AG109" s="179"/>
      <c r="AH109" s="180"/>
      <c r="AI109" s="178"/>
      <c r="AJ109" s="179"/>
      <c r="AK109" s="179"/>
      <c r="AL109" s="180"/>
      <c r="AM109" s="178"/>
      <c r="AN109" s="179"/>
      <c r="AO109" s="179"/>
      <c r="AP109" s="180"/>
      <c r="AQ109" s="178"/>
      <c r="AR109" s="179"/>
      <c r="AS109" s="179"/>
      <c r="AT109" s="180"/>
      <c r="AU109" s="178"/>
      <c r="AV109" s="179"/>
      <c r="AW109" s="179"/>
      <c r="AX109" s="180"/>
      <c r="AY109" s="178"/>
      <c r="AZ109" s="179"/>
      <c r="BA109" s="179"/>
      <c r="BB109" s="180"/>
      <c r="BC109" s="178"/>
      <c r="BD109" s="179"/>
      <c r="BE109" s="179"/>
      <c r="BF109" s="180"/>
      <c r="BG109" s="176"/>
      <c r="BH109" s="170"/>
      <c r="BI109" s="170"/>
      <c r="BJ109" s="183"/>
      <c r="BK109" s="28"/>
      <c r="BL109" s="28"/>
      <c r="BM109" s="28"/>
      <c r="BN109" s="28"/>
      <c r="BO109" s="28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18"/>
      <c r="CC109" s="19"/>
      <c r="CD109" s="19"/>
      <c r="CE109" s="19"/>
      <c r="CF109" s="19"/>
      <c r="CG109" s="19"/>
      <c r="CH109" s="19"/>
    </row>
    <row r="110" ht="19.5" customHeight="1">
      <c r="A110" s="154"/>
      <c r="B110" s="192">
        <v>4.19</v>
      </c>
      <c r="C110" s="193" t="s">
        <v>144</v>
      </c>
      <c r="D110" s="194" t="s">
        <v>61</v>
      </c>
      <c r="E110" s="194" t="s">
        <v>47</v>
      </c>
      <c r="F110" s="194" t="s">
        <v>48</v>
      </c>
      <c r="G110" s="194" t="s">
        <v>49</v>
      </c>
      <c r="H110" s="194" t="s">
        <v>89</v>
      </c>
      <c r="I110" s="195" t="s">
        <v>104</v>
      </c>
      <c r="J110" s="196" t="s">
        <v>13</v>
      </c>
      <c r="K110" s="173"/>
      <c r="L110" s="174"/>
      <c r="M110" s="174"/>
      <c r="N110" s="175"/>
      <c r="O110" s="173"/>
      <c r="P110" s="174"/>
      <c r="Q110" s="174"/>
      <c r="R110" s="175"/>
      <c r="S110" s="173"/>
      <c r="T110" s="174"/>
      <c r="U110" s="174"/>
      <c r="V110" s="175"/>
      <c r="W110" s="173"/>
      <c r="X110" s="174"/>
      <c r="Y110" s="174"/>
      <c r="Z110" s="175"/>
      <c r="AA110" s="173"/>
      <c r="AB110" s="174"/>
      <c r="AC110" s="174"/>
      <c r="AD110" s="175"/>
      <c r="AE110" s="173"/>
      <c r="AF110" s="174"/>
      <c r="AG110" s="174"/>
      <c r="AH110" s="175"/>
      <c r="AI110" s="173"/>
      <c r="AJ110" s="174"/>
      <c r="AK110" s="174"/>
      <c r="AL110" s="175"/>
      <c r="AM110" s="173"/>
      <c r="AN110" s="174"/>
      <c r="AO110" s="174"/>
      <c r="AP110" s="175"/>
      <c r="AQ110" s="173">
        <v>1.0</v>
      </c>
      <c r="AR110" s="174"/>
      <c r="AS110" s="174"/>
      <c r="AT110" s="175"/>
      <c r="AU110" s="173"/>
      <c r="AV110" s="174"/>
      <c r="AW110" s="174"/>
      <c r="AX110" s="175"/>
      <c r="AY110" s="173"/>
      <c r="AZ110" s="174"/>
      <c r="BA110" s="174"/>
      <c r="BB110" s="175"/>
      <c r="BC110" s="173"/>
      <c r="BD110" s="174"/>
      <c r="BE110" s="174"/>
      <c r="BF110" s="175"/>
      <c r="BG110" s="197"/>
      <c r="BH110" s="198"/>
      <c r="BI110" s="198"/>
      <c r="BJ110" s="184"/>
      <c r="BK110" s="45"/>
      <c r="BL110" s="45"/>
      <c r="BM110" s="45"/>
      <c r="BN110" s="45"/>
      <c r="BO110" s="45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18"/>
      <c r="CC110" s="19"/>
      <c r="CD110" s="19"/>
      <c r="CE110" s="19"/>
      <c r="CF110" s="19"/>
      <c r="CG110" s="19"/>
      <c r="CH110" s="19"/>
    </row>
    <row r="111" ht="45.0" customHeight="1">
      <c r="A111" s="154"/>
      <c r="B111" s="232"/>
      <c r="C111" s="170"/>
      <c r="D111" s="170"/>
      <c r="E111" s="170"/>
      <c r="F111" s="170"/>
      <c r="G111" s="170"/>
      <c r="H111" s="170"/>
      <c r="I111" s="171"/>
      <c r="J111" s="202" t="s">
        <v>15</v>
      </c>
      <c r="K111" s="178"/>
      <c r="L111" s="179"/>
      <c r="M111" s="179"/>
      <c r="N111" s="180"/>
      <c r="O111" s="178"/>
      <c r="P111" s="179"/>
      <c r="Q111" s="179"/>
      <c r="R111" s="180"/>
      <c r="S111" s="178"/>
      <c r="T111" s="179"/>
      <c r="U111" s="179"/>
      <c r="V111" s="180"/>
      <c r="W111" s="178"/>
      <c r="X111" s="179"/>
      <c r="Y111" s="179"/>
      <c r="Z111" s="180"/>
      <c r="AA111" s="178"/>
      <c r="AB111" s="179"/>
      <c r="AC111" s="179"/>
      <c r="AD111" s="180"/>
      <c r="AE111" s="178"/>
      <c r="AF111" s="179"/>
      <c r="AG111" s="179"/>
      <c r="AH111" s="180"/>
      <c r="AI111" s="178"/>
      <c r="AJ111" s="179"/>
      <c r="AK111" s="179"/>
      <c r="AL111" s="180"/>
      <c r="AM111" s="178"/>
      <c r="AN111" s="179"/>
      <c r="AO111" s="179"/>
      <c r="AP111" s="180"/>
      <c r="AQ111" s="178"/>
      <c r="AR111" s="179"/>
      <c r="AS111" s="179"/>
      <c r="AT111" s="180"/>
      <c r="AU111" s="178"/>
      <c r="AV111" s="179"/>
      <c r="AW111" s="179"/>
      <c r="AX111" s="180"/>
      <c r="AY111" s="178"/>
      <c r="AZ111" s="179"/>
      <c r="BA111" s="179"/>
      <c r="BB111" s="180"/>
      <c r="BC111" s="178"/>
      <c r="BD111" s="179"/>
      <c r="BE111" s="179"/>
      <c r="BF111" s="180"/>
      <c r="BG111" s="176"/>
      <c r="BH111" s="170"/>
      <c r="BI111" s="170"/>
      <c r="BJ111" s="183"/>
      <c r="BK111" s="28"/>
      <c r="BL111" s="28"/>
      <c r="BM111" s="28"/>
      <c r="BN111" s="28"/>
      <c r="BO111" s="28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18"/>
      <c r="CC111" s="19"/>
      <c r="CD111" s="19"/>
      <c r="CE111" s="19"/>
      <c r="CF111" s="19"/>
      <c r="CG111" s="19"/>
      <c r="CH111" s="19"/>
    </row>
    <row r="112" ht="12.75" customHeight="1">
      <c r="A112" s="154"/>
      <c r="B112" s="212">
        <v>4.2</v>
      </c>
      <c r="C112" s="193" t="s">
        <v>145</v>
      </c>
      <c r="D112" s="194" t="s">
        <v>146</v>
      </c>
      <c r="E112" s="194" t="s">
        <v>47</v>
      </c>
      <c r="F112" s="194" t="s">
        <v>48</v>
      </c>
      <c r="G112" s="194" t="s">
        <v>49</v>
      </c>
      <c r="H112" s="194" t="s">
        <v>62</v>
      </c>
      <c r="I112" s="195" t="s">
        <v>147</v>
      </c>
      <c r="J112" s="196" t="s">
        <v>13</v>
      </c>
      <c r="K112" s="173"/>
      <c r="L112" s="174"/>
      <c r="M112" s="174"/>
      <c r="N112" s="175"/>
      <c r="O112" s="173"/>
      <c r="P112" s="174"/>
      <c r="Q112" s="174"/>
      <c r="R112" s="175"/>
      <c r="S112" s="173"/>
      <c r="T112" s="174"/>
      <c r="U112" s="174"/>
      <c r="V112" s="175" t="s">
        <v>5</v>
      </c>
      <c r="W112" s="173"/>
      <c r="X112" s="174"/>
      <c r="Y112" s="174"/>
      <c r="Z112" s="175"/>
      <c r="AA112" s="173"/>
      <c r="AB112" s="174"/>
      <c r="AC112" s="174"/>
      <c r="AD112" s="175"/>
      <c r="AE112" s="173"/>
      <c r="AF112" s="174"/>
      <c r="AG112" s="174"/>
      <c r="AH112" s="175"/>
      <c r="AI112" s="173"/>
      <c r="AJ112" s="174"/>
      <c r="AK112" s="174"/>
      <c r="AL112" s="175"/>
      <c r="AM112" s="173"/>
      <c r="AN112" s="174"/>
      <c r="AO112" s="174"/>
      <c r="AP112" s="175">
        <v>1.0</v>
      </c>
      <c r="AQ112" s="173"/>
      <c r="AR112" s="174"/>
      <c r="AS112" s="174"/>
      <c r="AT112" s="175"/>
      <c r="AU112" s="173"/>
      <c r="AV112" s="174"/>
      <c r="AW112" s="174"/>
      <c r="AX112" s="175"/>
      <c r="AY112" s="173"/>
      <c r="AZ112" s="174"/>
      <c r="BA112" s="174"/>
      <c r="BB112" s="175"/>
      <c r="BC112" s="173"/>
      <c r="BD112" s="174"/>
      <c r="BE112" s="174"/>
      <c r="BF112" s="175"/>
      <c r="BG112" s="197"/>
      <c r="BH112" s="198"/>
      <c r="BI112" s="198"/>
      <c r="BJ112" s="184"/>
      <c r="BK112" s="45"/>
      <c r="BL112" s="45"/>
      <c r="BM112" s="45"/>
      <c r="BN112" s="45"/>
      <c r="BO112" s="45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18"/>
      <c r="CC112" s="19"/>
      <c r="CD112" s="19"/>
      <c r="CE112" s="19"/>
      <c r="CF112" s="19"/>
      <c r="CG112" s="19"/>
      <c r="CH112" s="19"/>
    </row>
    <row r="113" ht="37.5" customHeight="1">
      <c r="A113" s="154"/>
      <c r="B113" s="232"/>
      <c r="C113" s="170"/>
      <c r="D113" s="170"/>
      <c r="E113" s="170"/>
      <c r="F113" s="170"/>
      <c r="G113" s="170"/>
      <c r="H113" s="170"/>
      <c r="I113" s="171"/>
      <c r="J113" s="202" t="s">
        <v>15</v>
      </c>
      <c r="K113" s="178"/>
      <c r="L113" s="179"/>
      <c r="M113" s="179"/>
      <c r="N113" s="180"/>
      <c r="O113" s="178"/>
      <c r="P113" s="179"/>
      <c r="Q113" s="179"/>
      <c r="R113" s="180"/>
      <c r="S113" s="178"/>
      <c r="T113" s="179"/>
      <c r="U113" s="179"/>
      <c r="V113" s="180"/>
      <c r="W113" s="178"/>
      <c r="X113" s="179"/>
      <c r="Y113" s="179"/>
      <c r="Z113" s="180"/>
      <c r="AA113" s="178"/>
      <c r="AB113" s="179"/>
      <c r="AC113" s="179"/>
      <c r="AD113" s="180"/>
      <c r="AE113" s="178"/>
      <c r="AF113" s="179"/>
      <c r="AG113" s="179"/>
      <c r="AH113" s="180"/>
      <c r="AI113" s="178"/>
      <c r="AJ113" s="179"/>
      <c r="AK113" s="179"/>
      <c r="AL113" s="180"/>
      <c r="AM113" s="178"/>
      <c r="AN113" s="179"/>
      <c r="AO113" s="179"/>
      <c r="AP113" s="180"/>
      <c r="AQ113" s="178"/>
      <c r="AR113" s="179"/>
      <c r="AS113" s="179"/>
      <c r="AT113" s="180"/>
      <c r="AU113" s="178"/>
      <c r="AV113" s="179"/>
      <c r="AW113" s="179"/>
      <c r="AX113" s="180"/>
      <c r="AY113" s="178"/>
      <c r="AZ113" s="179"/>
      <c r="BA113" s="179"/>
      <c r="BB113" s="180"/>
      <c r="BC113" s="178"/>
      <c r="BD113" s="179"/>
      <c r="BE113" s="179"/>
      <c r="BF113" s="180"/>
      <c r="BG113" s="176"/>
      <c r="BH113" s="170"/>
      <c r="BI113" s="170"/>
      <c r="BJ113" s="183"/>
      <c r="BK113" s="28"/>
      <c r="BL113" s="28"/>
      <c r="BM113" s="28"/>
      <c r="BN113" s="28"/>
      <c r="BO113" s="28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18"/>
      <c r="CC113" s="19"/>
      <c r="CD113" s="19"/>
      <c r="CE113" s="19"/>
      <c r="CF113" s="19"/>
      <c r="CG113" s="19"/>
      <c r="CH113" s="19"/>
    </row>
    <row r="114" ht="35.25" customHeight="1">
      <c r="A114" s="154"/>
      <c r="B114" s="192">
        <v>4.21</v>
      </c>
      <c r="C114" s="253" t="s">
        <v>148</v>
      </c>
      <c r="D114" s="194" t="s">
        <v>61</v>
      </c>
      <c r="E114" s="194" t="s">
        <v>47</v>
      </c>
      <c r="F114" s="194" t="s">
        <v>48</v>
      </c>
      <c r="G114" s="194" t="s">
        <v>49</v>
      </c>
      <c r="H114" s="194" t="s">
        <v>89</v>
      </c>
      <c r="I114" s="195" t="s">
        <v>142</v>
      </c>
      <c r="J114" s="196" t="s">
        <v>13</v>
      </c>
      <c r="K114" s="173"/>
      <c r="L114" s="174"/>
      <c r="M114" s="174"/>
      <c r="N114" s="175"/>
      <c r="O114" s="173"/>
      <c r="P114" s="174"/>
      <c r="Q114" s="174"/>
      <c r="R114" s="175"/>
      <c r="S114" s="173"/>
      <c r="T114" s="174"/>
      <c r="U114" s="174"/>
      <c r="V114" s="175">
        <v>1.0</v>
      </c>
      <c r="W114" s="173"/>
      <c r="X114" s="174"/>
      <c r="Y114" s="174"/>
      <c r="Z114" s="175"/>
      <c r="AA114" s="173"/>
      <c r="AB114" s="174"/>
      <c r="AC114" s="174"/>
      <c r="AD114" s="175"/>
      <c r="AE114" s="173"/>
      <c r="AF114" s="174"/>
      <c r="AG114" s="174"/>
      <c r="AH114" s="175"/>
      <c r="AI114" s="173"/>
      <c r="AJ114" s="174"/>
      <c r="AK114" s="174"/>
      <c r="AL114" s="175"/>
      <c r="AM114" s="173"/>
      <c r="AN114" s="174"/>
      <c r="AO114" s="174"/>
      <c r="AP114" s="175"/>
      <c r="AQ114" s="173"/>
      <c r="AR114" s="174"/>
      <c r="AS114" s="174"/>
      <c r="AT114" s="175"/>
      <c r="AU114" s="173"/>
      <c r="AV114" s="174"/>
      <c r="AW114" s="174"/>
      <c r="AX114" s="175"/>
      <c r="AY114" s="173"/>
      <c r="AZ114" s="174"/>
      <c r="BA114" s="174"/>
      <c r="BB114" s="175"/>
      <c r="BC114" s="173"/>
      <c r="BD114" s="174"/>
      <c r="BE114" s="174"/>
      <c r="BF114" s="175"/>
      <c r="BG114" s="197"/>
      <c r="BH114" s="198"/>
      <c r="BI114" s="198"/>
      <c r="BJ114" s="184"/>
      <c r="BK114" s="45"/>
      <c r="BL114" s="45"/>
      <c r="BM114" s="45"/>
      <c r="BN114" s="45"/>
      <c r="BO114" s="45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18"/>
      <c r="CC114" s="19"/>
      <c r="CD114" s="19"/>
      <c r="CE114" s="19"/>
      <c r="CF114" s="19"/>
      <c r="CG114" s="19"/>
      <c r="CH114" s="19"/>
    </row>
    <row r="115" ht="27.0" customHeight="1">
      <c r="A115" s="154"/>
      <c r="B115" s="232"/>
      <c r="C115" s="170"/>
      <c r="D115" s="170"/>
      <c r="E115" s="170"/>
      <c r="F115" s="170"/>
      <c r="G115" s="170"/>
      <c r="H115" s="170"/>
      <c r="I115" s="171"/>
      <c r="J115" s="202" t="s">
        <v>15</v>
      </c>
      <c r="K115" s="178"/>
      <c r="L115" s="179"/>
      <c r="M115" s="179"/>
      <c r="N115" s="180"/>
      <c r="O115" s="178"/>
      <c r="P115" s="179"/>
      <c r="Q115" s="179"/>
      <c r="R115" s="180"/>
      <c r="S115" s="178"/>
      <c r="T115" s="179"/>
      <c r="U115" s="179"/>
      <c r="V115" s="180"/>
      <c r="W115" s="178"/>
      <c r="X115" s="179"/>
      <c r="Y115" s="179"/>
      <c r="Z115" s="180"/>
      <c r="AA115" s="178"/>
      <c r="AB115" s="179"/>
      <c r="AC115" s="179"/>
      <c r="AD115" s="180"/>
      <c r="AE115" s="178"/>
      <c r="AF115" s="179"/>
      <c r="AG115" s="179"/>
      <c r="AH115" s="180"/>
      <c r="AI115" s="178"/>
      <c r="AJ115" s="179"/>
      <c r="AK115" s="179"/>
      <c r="AL115" s="180"/>
      <c r="AM115" s="178"/>
      <c r="AN115" s="179"/>
      <c r="AO115" s="179"/>
      <c r="AP115" s="180"/>
      <c r="AQ115" s="178"/>
      <c r="AR115" s="179"/>
      <c r="AS115" s="179"/>
      <c r="AT115" s="180"/>
      <c r="AU115" s="178"/>
      <c r="AV115" s="179"/>
      <c r="AW115" s="179"/>
      <c r="AX115" s="180"/>
      <c r="AY115" s="178"/>
      <c r="AZ115" s="179"/>
      <c r="BA115" s="179"/>
      <c r="BB115" s="180"/>
      <c r="BC115" s="178"/>
      <c r="BD115" s="179"/>
      <c r="BE115" s="179"/>
      <c r="BF115" s="180"/>
      <c r="BG115" s="176"/>
      <c r="BH115" s="170"/>
      <c r="BI115" s="170"/>
      <c r="BJ115" s="183"/>
      <c r="BK115" s="28"/>
      <c r="BL115" s="28"/>
      <c r="BM115" s="28"/>
      <c r="BN115" s="28"/>
      <c r="BO115" s="28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18"/>
      <c r="CC115" s="19"/>
      <c r="CD115" s="19"/>
      <c r="CE115" s="19"/>
      <c r="CF115" s="19"/>
      <c r="CG115" s="19"/>
      <c r="CH115" s="19"/>
    </row>
    <row r="116" ht="28.5" customHeight="1">
      <c r="A116" s="154"/>
      <c r="B116" s="254" t="s">
        <v>149</v>
      </c>
      <c r="C116" s="7"/>
      <c r="D116" s="7"/>
      <c r="E116" s="7"/>
      <c r="F116" s="7"/>
      <c r="G116" s="7"/>
      <c r="H116" s="7"/>
      <c r="I116" s="52"/>
      <c r="J116" s="255"/>
      <c r="K116" s="173"/>
      <c r="L116" s="174"/>
      <c r="M116" s="174"/>
      <c r="N116" s="175"/>
      <c r="O116" s="173"/>
      <c r="P116" s="174"/>
      <c r="Q116" s="174"/>
      <c r="R116" s="175"/>
      <c r="S116" s="173"/>
      <c r="T116" s="174"/>
      <c r="U116" s="174"/>
      <c r="V116" s="175"/>
      <c r="W116" s="173"/>
      <c r="X116" s="174"/>
      <c r="Y116" s="174"/>
      <c r="Z116" s="175"/>
      <c r="AA116" s="173"/>
      <c r="AB116" s="174"/>
      <c r="AC116" s="174"/>
      <c r="AD116" s="175"/>
      <c r="AE116" s="173"/>
      <c r="AF116" s="174"/>
      <c r="AG116" s="174"/>
      <c r="AH116" s="175"/>
      <c r="AI116" s="173"/>
      <c r="AJ116" s="174"/>
      <c r="AK116" s="174"/>
      <c r="AL116" s="175"/>
      <c r="AM116" s="173"/>
      <c r="AN116" s="174"/>
      <c r="AO116" s="174"/>
      <c r="AP116" s="175"/>
      <c r="AQ116" s="173"/>
      <c r="AR116" s="174"/>
      <c r="AS116" s="174"/>
      <c r="AT116" s="175"/>
      <c r="AU116" s="173"/>
      <c r="AV116" s="174"/>
      <c r="AW116" s="174"/>
      <c r="AX116" s="175"/>
      <c r="AY116" s="173"/>
      <c r="AZ116" s="174"/>
      <c r="BA116" s="174"/>
      <c r="BB116" s="175"/>
      <c r="BC116" s="173"/>
      <c r="BD116" s="174"/>
      <c r="BE116" s="174"/>
      <c r="BF116" s="175"/>
      <c r="BG116" s="256"/>
      <c r="BH116" s="257"/>
      <c r="BI116" s="257"/>
      <c r="BJ116" s="258"/>
      <c r="BK116" s="45"/>
      <c r="BL116" s="45"/>
      <c r="BM116" s="45"/>
      <c r="BN116" s="259">
        <f>BJ118/BJ117</f>
        <v>0</v>
      </c>
      <c r="BO116" s="45"/>
      <c r="BP116" s="9"/>
      <c r="BQ116" s="207"/>
      <c r="BR116" s="207"/>
      <c r="BS116" s="207"/>
      <c r="BT116" s="207"/>
      <c r="BU116" s="207"/>
      <c r="BV116" s="207"/>
      <c r="BW116" s="207"/>
      <c r="BX116" s="207"/>
      <c r="BY116" s="207"/>
      <c r="BZ116" s="207"/>
      <c r="CA116" s="207"/>
      <c r="CB116" s="260"/>
      <c r="CC116" s="261"/>
      <c r="CD116" s="261"/>
      <c r="CE116" s="261"/>
      <c r="CF116" s="261"/>
      <c r="CG116" s="261"/>
      <c r="CH116" s="261"/>
    </row>
    <row r="117" ht="15.75" customHeight="1">
      <c r="A117" s="154"/>
      <c r="B117" s="221">
        <v>4.22</v>
      </c>
      <c r="C117" s="156" t="s">
        <v>150</v>
      </c>
      <c r="D117" s="157" t="s">
        <v>146</v>
      </c>
      <c r="E117" s="157" t="s">
        <v>47</v>
      </c>
      <c r="F117" s="157" t="s">
        <v>48</v>
      </c>
      <c r="G117" s="157" t="s">
        <v>49</v>
      </c>
      <c r="H117" s="157" t="s">
        <v>89</v>
      </c>
      <c r="I117" s="158" t="s">
        <v>147</v>
      </c>
      <c r="J117" s="159" t="s">
        <v>13</v>
      </c>
      <c r="K117" s="178">
        <v>1.0</v>
      </c>
      <c r="L117" s="179"/>
      <c r="M117" s="179"/>
      <c r="N117" s="180"/>
      <c r="O117" s="178"/>
      <c r="P117" s="179"/>
      <c r="Q117" s="179"/>
      <c r="R117" s="180">
        <v>1.0</v>
      </c>
      <c r="S117" s="178"/>
      <c r="T117" s="179"/>
      <c r="U117" s="179"/>
      <c r="V117" s="180">
        <v>1.0</v>
      </c>
      <c r="W117" s="178"/>
      <c r="X117" s="179"/>
      <c r="Y117" s="179"/>
      <c r="Z117" s="180">
        <v>1.0</v>
      </c>
      <c r="AA117" s="178"/>
      <c r="AB117" s="179">
        <v>1.0</v>
      </c>
      <c r="AC117" s="179"/>
      <c r="AD117" s="180"/>
      <c r="AE117" s="178"/>
      <c r="AF117" s="179"/>
      <c r="AG117" s="179">
        <v>1.0</v>
      </c>
      <c r="AH117" s="180"/>
      <c r="AI117" s="178"/>
      <c r="AJ117" s="179">
        <v>1.0</v>
      </c>
      <c r="AK117" s="179"/>
      <c r="AL117" s="180"/>
      <c r="AM117" s="178"/>
      <c r="AN117" s="179">
        <v>1.0</v>
      </c>
      <c r="AO117" s="179"/>
      <c r="AP117" s="180"/>
      <c r="AQ117" s="178"/>
      <c r="AR117" s="179">
        <v>1.0</v>
      </c>
      <c r="AS117" s="179"/>
      <c r="AT117" s="180"/>
      <c r="AU117" s="178"/>
      <c r="AV117" s="179">
        <v>1.0</v>
      </c>
      <c r="AW117" s="179"/>
      <c r="AX117" s="180"/>
      <c r="AY117" s="178"/>
      <c r="AZ117" s="179">
        <v>1.0</v>
      </c>
      <c r="BA117" s="179"/>
      <c r="BB117" s="180"/>
      <c r="BC117" s="178"/>
      <c r="BD117" s="179">
        <v>1.0</v>
      </c>
      <c r="BE117" s="179"/>
      <c r="BF117" s="180"/>
      <c r="BG117" s="181"/>
      <c r="BH117" s="182"/>
      <c r="BI117" s="182"/>
      <c r="BJ117" s="183">
        <f>SUM(K117:AH117)</f>
        <v>6</v>
      </c>
      <c r="BK117" s="28"/>
      <c r="BL117" s="28"/>
      <c r="BM117" s="28"/>
      <c r="BN117" s="30"/>
      <c r="BO117" s="28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18"/>
      <c r="CC117" s="19"/>
      <c r="CD117" s="19"/>
      <c r="CE117" s="19"/>
      <c r="CF117" s="19"/>
      <c r="CG117" s="19"/>
      <c r="CH117" s="19"/>
    </row>
    <row r="118" ht="33.0" customHeight="1">
      <c r="A118" s="154"/>
      <c r="B118" s="232"/>
      <c r="C118" s="170"/>
      <c r="D118" s="170"/>
      <c r="E118" s="170"/>
      <c r="F118" s="170"/>
      <c r="G118" s="170"/>
      <c r="H118" s="170"/>
      <c r="I118" s="171"/>
      <c r="J118" s="172" t="s">
        <v>15</v>
      </c>
      <c r="K118" s="173"/>
      <c r="L118" s="174"/>
      <c r="M118" s="174"/>
      <c r="N118" s="175"/>
      <c r="O118" s="173"/>
      <c r="P118" s="174"/>
      <c r="Q118" s="174"/>
      <c r="R118" s="175"/>
      <c r="S118" s="173"/>
      <c r="T118" s="174"/>
      <c r="U118" s="174"/>
      <c r="V118" s="175"/>
      <c r="W118" s="173"/>
      <c r="X118" s="174"/>
      <c r="Y118" s="174"/>
      <c r="Z118" s="175"/>
      <c r="AA118" s="173"/>
      <c r="AB118" s="174"/>
      <c r="AC118" s="174"/>
      <c r="AD118" s="175"/>
      <c r="AE118" s="173"/>
      <c r="AF118" s="174"/>
      <c r="AG118" s="174"/>
      <c r="AH118" s="175"/>
      <c r="AI118" s="173"/>
      <c r="AJ118" s="174"/>
      <c r="AK118" s="174"/>
      <c r="AL118" s="175"/>
      <c r="AM118" s="173"/>
      <c r="AN118" s="174"/>
      <c r="AO118" s="174"/>
      <c r="AP118" s="175"/>
      <c r="AQ118" s="173"/>
      <c r="AR118" s="174"/>
      <c r="AS118" s="174"/>
      <c r="AT118" s="175"/>
      <c r="AU118" s="173"/>
      <c r="AV118" s="174"/>
      <c r="AW118" s="174"/>
      <c r="AX118" s="175"/>
      <c r="AY118" s="173"/>
      <c r="AZ118" s="174"/>
      <c r="BA118" s="174"/>
      <c r="BB118" s="175"/>
      <c r="BC118" s="173"/>
      <c r="BD118" s="174"/>
      <c r="BE118" s="174"/>
      <c r="BF118" s="175"/>
      <c r="BG118" s="176"/>
      <c r="BH118" s="170"/>
      <c r="BI118" s="170"/>
      <c r="BJ118" s="184">
        <f>SUM(K118:AH118)/2</f>
        <v>0</v>
      </c>
      <c r="BK118" s="45"/>
      <c r="BL118" s="45"/>
      <c r="BM118" s="45"/>
      <c r="BN118" s="30"/>
      <c r="BO118" s="45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18"/>
      <c r="CC118" s="19"/>
      <c r="CD118" s="19"/>
      <c r="CE118" s="19"/>
      <c r="CF118" s="19"/>
      <c r="CG118" s="19"/>
      <c r="CH118" s="19"/>
    </row>
    <row r="119" ht="12.75" customHeight="1">
      <c r="A119" s="154"/>
      <c r="B119" s="221">
        <v>4.23</v>
      </c>
      <c r="C119" s="156" t="s">
        <v>151</v>
      </c>
      <c r="D119" s="157" t="s">
        <v>146</v>
      </c>
      <c r="E119" s="157" t="s">
        <v>47</v>
      </c>
      <c r="F119" s="157" t="s">
        <v>48</v>
      </c>
      <c r="G119" s="157" t="s">
        <v>49</v>
      </c>
      <c r="H119" s="157" t="s">
        <v>89</v>
      </c>
      <c r="I119" s="158" t="s">
        <v>147</v>
      </c>
      <c r="J119" s="159" t="s">
        <v>13</v>
      </c>
      <c r="K119" s="178">
        <v>1.0</v>
      </c>
      <c r="L119" s="179"/>
      <c r="M119" s="179"/>
      <c r="N119" s="180"/>
      <c r="O119" s="178"/>
      <c r="P119" s="179"/>
      <c r="Q119" s="179"/>
      <c r="R119" s="180">
        <v>1.0</v>
      </c>
      <c r="S119" s="178"/>
      <c r="T119" s="179"/>
      <c r="U119" s="179"/>
      <c r="V119" s="180">
        <v>1.0</v>
      </c>
      <c r="W119" s="178"/>
      <c r="X119" s="179"/>
      <c r="Y119" s="179"/>
      <c r="Z119" s="180">
        <v>1.0</v>
      </c>
      <c r="AA119" s="178"/>
      <c r="AB119" s="179">
        <v>1.0</v>
      </c>
      <c r="AC119" s="179"/>
      <c r="AD119" s="180"/>
      <c r="AE119" s="178"/>
      <c r="AF119" s="179"/>
      <c r="AG119" s="179">
        <v>1.0</v>
      </c>
      <c r="AH119" s="180"/>
      <c r="AI119" s="178"/>
      <c r="AJ119" s="179">
        <v>1.0</v>
      </c>
      <c r="AK119" s="179"/>
      <c r="AL119" s="180"/>
      <c r="AM119" s="178"/>
      <c r="AN119" s="179">
        <v>1.0</v>
      </c>
      <c r="AO119" s="179"/>
      <c r="AP119" s="180"/>
      <c r="AQ119" s="178"/>
      <c r="AR119" s="179">
        <v>1.0</v>
      </c>
      <c r="AS119" s="179"/>
      <c r="AT119" s="180"/>
      <c r="AU119" s="178"/>
      <c r="AV119" s="179">
        <v>1.0</v>
      </c>
      <c r="AW119" s="179"/>
      <c r="AX119" s="180"/>
      <c r="AY119" s="178"/>
      <c r="AZ119" s="179"/>
      <c r="BA119" s="179">
        <v>1.0</v>
      </c>
      <c r="BB119" s="180"/>
      <c r="BC119" s="178"/>
      <c r="BD119" s="179">
        <v>1.0</v>
      </c>
      <c r="BE119" s="179"/>
      <c r="BF119" s="180"/>
      <c r="BG119" s="181"/>
      <c r="BH119" s="182"/>
      <c r="BI119" s="182"/>
      <c r="BJ119" s="183"/>
      <c r="BK119" s="28"/>
      <c r="BL119" s="28"/>
      <c r="BM119" s="28"/>
      <c r="BN119" s="34"/>
      <c r="BO119" s="28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18"/>
      <c r="CC119" s="19"/>
      <c r="CD119" s="19"/>
      <c r="CE119" s="19"/>
      <c r="CF119" s="19"/>
      <c r="CG119" s="19"/>
      <c r="CH119" s="19"/>
    </row>
    <row r="120" ht="48.75" customHeight="1">
      <c r="A120" s="154"/>
      <c r="B120" s="232"/>
      <c r="C120" s="170"/>
      <c r="D120" s="170"/>
      <c r="E120" s="170"/>
      <c r="F120" s="170"/>
      <c r="G120" s="170"/>
      <c r="H120" s="170"/>
      <c r="I120" s="171"/>
      <c r="J120" s="172" t="s">
        <v>15</v>
      </c>
      <c r="K120" s="173"/>
      <c r="L120" s="174"/>
      <c r="M120" s="174"/>
      <c r="N120" s="175"/>
      <c r="O120" s="173"/>
      <c r="P120" s="174"/>
      <c r="Q120" s="174"/>
      <c r="R120" s="175"/>
      <c r="S120" s="173"/>
      <c r="T120" s="174"/>
      <c r="U120" s="174"/>
      <c r="V120" s="175"/>
      <c r="W120" s="173"/>
      <c r="X120" s="174"/>
      <c r="Y120" s="174"/>
      <c r="Z120" s="175"/>
      <c r="AA120" s="173"/>
      <c r="AB120" s="174"/>
      <c r="AC120" s="174"/>
      <c r="AD120" s="175"/>
      <c r="AE120" s="173"/>
      <c r="AF120" s="174"/>
      <c r="AG120" s="174"/>
      <c r="AH120" s="175"/>
      <c r="AI120" s="173"/>
      <c r="AJ120" s="174"/>
      <c r="AK120" s="174"/>
      <c r="AL120" s="175"/>
      <c r="AM120" s="173"/>
      <c r="AN120" s="174"/>
      <c r="AO120" s="174"/>
      <c r="AP120" s="175"/>
      <c r="AQ120" s="173"/>
      <c r="AR120" s="174"/>
      <c r="AS120" s="174"/>
      <c r="AT120" s="175"/>
      <c r="AU120" s="173"/>
      <c r="AV120" s="174"/>
      <c r="AW120" s="174"/>
      <c r="AX120" s="175"/>
      <c r="AY120" s="173"/>
      <c r="AZ120" s="174"/>
      <c r="BA120" s="174"/>
      <c r="BB120" s="175"/>
      <c r="BC120" s="173"/>
      <c r="BD120" s="174"/>
      <c r="BE120" s="174"/>
      <c r="BF120" s="175"/>
      <c r="BG120" s="176"/>
      <c r="BH120" s="170"/>
      <c r="BI120" s="170"/>
      <c r="BJ120" s="184"/>
      <c r="BK120" s="45"/>
      <c r="BL120" s="45"/>
      <c r="BM120" s="45"/>
      <c r="BN120" s="45"/>
      <c r="BO120" s="45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18"/>
      <c r="CC120" s="19"/>
      <c r="CD120" s="19"/>
      <c r="CE120" s="19"/>
      <c r="CF120" s="19"/>
      <c r="CG120" s="19"/>
      <c r="CH120" s="19"/>
    </row>
    <row r="121" ht="33.0" customHeight="1">
      <c r="A121" s="154"/>
      <c r="B121" s="221">
        <v>4.24</v>
      </c>
      <c r="C121" s="156" t="s">
        <v>152</v>
      </c>
      <c r="D121" s="157" t="s">
        <v>61</v>
      </c>
      <c r="E121" s="157" t="s">
        <v>47</v>
      </c>
      <c r="F121" s="157" t="s">
        <v>48</v>
      </c>
      <c r="G121" s="157" t="s">
        <v>49</v>
      </c>
      <c r="H121" s="157" t="s">
        <v>62</v>
      </c>
      <c r="I121" s="158" t="s">
        <v>132</v>
      </c>
      <c r="J121" s="159" t="s">
        <v>13</v>
      </c>
      <c r="K121" s="178"/>
      <c r="L121" s="179"/>
      <c r="M121" s="179"/>
      <c r="N121" s="180"/>
      <c r="O121" s="178"/>
      <c r="P121" s="179"/>
      <c r="Q121" s="179"/>
      <c r="R121" s="180"/>
      <c r="S121" s="178"/>
      <c r="T121" s="179"/>
      <c r="U121" s="179"/>
      <c r="V121" s="180"/>
      <c r="W121" s="178"/>
      <c r="X121" s="179"/>
      <c r="Y121" s="179"/>
      <c r="Z121" s="180"/>
      <c r="AA121" s="178"/>
      <c r="AB121" s="179"/>
      <c r="AC121" s="179"/>
      <c r="AD121" s="180"/>
      <c r="AE121" s="178"/>
      <c r="AF121" s="179"/>
      <c r="AG121" s="179"/>
      <c r="AH121" s="180"/>
      <c r="AI121" s="178"/>
      <c r="AJ121" s="179"/>
      <c r="AK121" s="179"/>
      <c r="AL121" s="180"/>
      <c r="AM121" s="178"/>
      <c r="AN121" s="179">
        <v>1.0</v>
      </c>
      <c r="AO121" s="179"/>
      <c r="AP121" s="180"/>
      <c r="AQ121" s="178"/>
      <c r="AR121" s="179"/>
      <c r="AS121" s="179"/>
      <c r="AT121" s="180"/>
      <c r="AU121" s="178"/>
      <c r="AV121" s="179"/>
      <c r="AW121" s="179"/>
      <c r="AX121" s="180"/>
      <c r="AY121" s="178"/>
      <c r="AZ121" s="179"/>
      <c r="BA121" s="179"/>
      <c r="BB121" s="180"/>
      <c r="BC121" s="178"/>
      <c r="BD121" s="179"/>
      <c r="BE121" s="179"/>
      <c r="BF121" s="180"/>
      <c r="BG121" s="166"/>
      <c r="BH121" s="167"/>
      <c r="BI121" s="167"/>
      <c r="BJ121" s="168"/>
      <c r="BK121" s="28"/>
      <c r="BL121" s="28"/>
      <c r="BM121" s="28"/>
      <c r="BN121" s="28"/>
      <c r="BO121" s="28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18"/>
      <c r="CC121" s="19"/>
      <c r="CD121" s="19"/>
      <c r="CE121" s="19"/>
      <c r="CF121" s="19"/>
      <c r="CG121" s="19"/>
      <c r="CH121" s="19"/>
    </row>
    <row r="122" ht="48.75" customHeight="1">
      <c r="A122" s="154"/>
      <c r="B122" s="232"/>
      <c r="C122" s="170"/>
      <c r="D122" s="170"/>
      <c r="E122" s="170"/>
      <c r="F122" s="170"/>
      <c r="G122" s="170"/>
      <c r="H122" s="170"/>
      <c r="I122" s="171"/>
      <c r="J122" s="172" t="s">
        <v>15</v>
      </c>
      <c r="K122" s="173"/>
      <c r="L122" s="174"/>
      <c r="M122" s="174"/>
      <c r="N122" s="175"/>
      <c r="O122" s="173"/>
      <c r="P122" s="174"/>
      <c r="Q122" s="174"/>
      <c r="R122" s="175"/>
      <c r="S122" s="173"/>
      <c r="T122" s="174"/>
      <c r="U122" s="174"/>
      <c r="V122" s="175"/>
      <c r="W122" s="173"/>
      <c r="X122" s="174"/>
      <c r="Y122" s="174"/>
      <c r="Z122" s="175"/>
      <c r="AA122" s="173"/>
      <c r="AB122" s="174"/>
      <c r="AC122" s="174"/>
      <c r="AD122" s="175"/>
      <c r="AE122" s="173"/>
      <c r="AF122" s="174"/>
      <c r="AG122" s="174"/>
      <c r="AH122" s="175"/>
      <c r="AI122" s="173"/>
      <c r="AJ122" s="174"/>
      <c r="AK122" s="174"/>
      <c r="AL122" s="175"/>
      <c r="AM122" s="173"/>
      <c r="AN122" s="174"/>
      <c r="AO122" s="174"/>
      <c r="AP122" s="175"/>
      <c r="AQ122" s="173"/>
      <c r="AR122" s="174"/>
      <c r="AS122" s="174"/>
      <c r="AT122" s="175"/>
      <c r="AU122" s="173"/>
      <c r="AV122" s="174"/>
      <c r="AW122" s="174"/>
      <c r="AX122" s="175"/>
      <c r="AY122" s="173"/>
      <c r="AZ122" s="174"/>
      <c r="BA122" s="174"/>
      <c r="BB122" s="175"/>
      <c r="BC122" s="173"/>
      <c r="BD122" s="174"/>
      <c r="BE122" s="174"/>
      <c r="BF122" s="175"/>
      <c r="BG122" s="176"/>
      <c r="BH122" s="170"/>
      <c r="BI122" s="170"/>
      <c r="BJ122" s="15"/>
      <c r="BK122" s="45"/>
      <c r="BL122" s="45"/>
      <c r="BM122" s="45"/>
      <c r="BN122" s="45"/>
      <c r="BO122" s="45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18"/>
      <c r="CC122" s="19"/>
      <c r="CD122" s="19"/>
      <c r="CE122" s="19"/>
      <c r="CF122" s="19"/>
      <c r="CG122" s="19"/>
      <c r="CH122" s="19"/>
    </row>
    <row r="123" ht="12.75" customHeight="1">
      <c r="A123" s="154"/>
      <c r="B123" s="221">
        <v>4.25</v>
      </c>
      <c r="C123" s="156" t="s">
        <v>153</v>
      </c>
      <c r="D123" s="157" t="s">
        <v>61</v>
      </c>
      <c r="E123" s="157" t="s">
        <v>47</v>
      </c>
      <c r="F123" s="157" t="s">
        <v>48</v>
      </c>
      <c r="G123" s="157" t="s">
        <v>49</v>
      </c>
      <c r="H123" s="157" t="s">
        <v>62</v>
      </c>
      <c r="I123" s="158" t="s">
        <v>104</v>
      </c>
      <c r="J123" s="159" t="s">
        <v>13</v>
      </c>
      <c r="K123" s="178"/>
      <c r="L123" s="179"/>
      <c r="M123" s="179"/>
      <c r="N123" s="180"/>
      <c r="O123" s="178"/>
      <c r="P123" s="179"/>
      <c r="Q123" s="179"/>
      <c r="R123" s="180"/>
      <c r="S123" s="178"/>
      <c r="T123" s="179"/>
      <c r="U123" s="179"/>
      <c r="V123" s="180"/>
      <c r="W123" s="178"/>
      <c r="X123" s="179"/>
      <c r="Y123" s="179"/>
      <c r="Z123" s="180"/>
      <c r="AA123" s="178"/>
      <c r="AB123" s="179"/>
      <c r="AC123" s="179"/>
      <c r="AD123" s="180"/>
      <c r="AE123" s="178"/>
      <c r="AF123" s="179"/>
      <c r="AG123" s="179"/>
      <c r="AH123" s="180"/>
      <c r="AI123" s="178"/>
      <c r="AJ123" s="179"/>
      <c r="AK123" s="179"/>
      <c r="AL123" s="180"/>
      <c r="AM123" s="178"/>
      <c r="AN123" s="179"/>
      <c r="AO123" s="179"/>
      <c r="AP123" s="180"/>
      <c r="AQ123" s="178"/>
      <c r="AR123" s="179"/>
      <c r="AS123" s="179"/>
      <c r="AT123" s="180"/>
      <c r="AU123" s="178"/>
      <c r="AV123" s="179"/>
      <c r="AW123" s="179"/>
      <c r="AX123" s="180"/>
      <c r="AY123" s="178"/>
      <c r="AZ123" s="179"/>
      <c r="BA123" s="179"/>
      <c r="BB123" s="180"/>
      <c r="BC123" s="178"/>
      <c r="BD123" s="179"/>
      <c r="BE123" s="179"/>
      <c r="BF123" s="180"/>
      <c r="BG123" s="166"/>
      <c r="BH123" s="167"/>
      <c r="BI123" s="167"/>
      <c r="BJ123" s="168"/>
      <c r="BK123" s="28"/>
      <c r="BL123" s="28"/>
      <c r="BM123" s="28"/>
      <c r="BN123" s="28"/>
      <c r="BO123" s="28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18"/>
      <c r="CC123" s="19"/>
      <c r="CD123" s="19"/>
      <c r="CE123" s="19"/>
      <c r="CF123" s="19"/>
      <c r="CG123" s="19"/>
      <c r="CH123" s="19"/>
    </row>
    <row r="124" ht="67.5" customHeight="1">
      <c r="A124" s="154"/>
      <c r="B124" s="232"/>
      <c r="C124" s="170"/>
      <c r="D124" s="170"/>
      <c r="E124" s="170"/>
      <c r="F124" s="170"/>
      <c r="G124" s="170"/>
      <c r="H124" s="170"/>
      <c r="I124" s="171"/>
      <c r="J124" s="172" t="s">
        <v>15</v>
      </c>
      <c r="K124" s="173"/>
      <c r="L124" s="174"/>
      <c r="M124" s="174"/>
      <c r="N124" s="175"/>
      <c r="O124" s="173"/>
      <c r="P124" s="174"/>
      <c r="Q124" s="174"/>
      <c r="R124" s="175"/>
      <c r="S124" s="173"/>
      <c r="T124" s="174"/>
      <c r="U124" s="174"/>
      <c r="V124" s="175"/>
      <c r="W124" s="173"/>
      <c r="X124" s="174"/>
      <c r="Y124" s="174"/>
      <c r="Z124" s="175"/>
      <c r="AA124" s="173"/>
      <c r="AB124" s="174"/>
      <c r="AC124" s="174"/>
      <c r="AD124" s="175"/>
      <c r="AE124" s="173"/>
      <c r="AF124" s="174"/>
      <c r="AG124" s="174"/>
      <c r="AH124" s="175"/>
      <c r="AI124" s="173"/>
      <c r="AJ124" s="174"/>
      <c r="AK124" s="174"/>
      <c r="AL124" s="175"/>
      <c r="AM124" s="173"/>
      <c r="AN124" s="174"/>
      <c r="AO124" s="174"/>
      <c r="AP124" s="175"/>
      <c r="AQ124" s="173"/>
      <c r="AR124" s="174"/>
      <c r="AS124" s="174"/>
      <c r="AT124" s="175"/>
      <c r="AU124" s="173"/>
      <c r="AV124" s="174"/>
      <c r="AW124" s="174"/>
      <c r="AX124" s="175"/>
      <c r="AY124" s="173"/>
      <c r="AZ124" s="174"/>
      <c r="BA124" s="174"/>
      <c r="BB124" s="175"/>
      <c r="BC124" s="173"/>
      <c r="BD124" s="174"/>
      <c r="BE124" s="174"/>
      <c r="BF124" s="175"/>
      <c r="BG124" s="176"/>
      <c r="BH124" s="170"/>
      <c r="BI124" s="170"/>
      <c r="BJ124" s="15"/>
      <c r="BK124" s="45"/>
      <c r="BL124" s="45"/>
      <c r="BM124" s="45"/>
      <c r="BN124" s="45"/>
      <c r="BO124" s="45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18"/>
      <c r="CC124" s="19"/>
      <c r="CD124" s="19"/>
      <c r="CE124" s="19"/>
      <c r="CF124" s="19"/>
      <c r="CG124" s="19"/>
      <c r="CH124" s="19"/>
    </row>
    <row r="125" ht="28.5" customHeight="1">
      <c r="A125" s="154"/>
      <c r="B125" s="262" t="s">
        <v>154</v>
      </c>
      <c r="C125" s="7"/>
      <c r="D125" s="7"/>
      <c r="E125" s="7"/>
      <c r="F125" s="7"/>
      <c r="G125" s="7"/>
      <c r="H125" s="7"/>
      <c r="I125" s="52"/>
      <c r="J125" s="263"/>
      <c r="K125" s="178"/>
      <c r="L125" s="179"/>
      <c r="M125" s="179"/>
      <c r="N125" s="180"/>
      <c r="O125" s="178"/>
      <c r="P125" s="179"/>
      <c r="Q125" s="179"/>
      <c r="R125" s="180"/>
      <c r="S125" s="178"/>
      <c r="T125" s="179"/>
      <c r="U125" s="179"/>
      <c r="V125" s="180"/>
      <c r="W125" s="178"/>
      <c r="X125" s="179"/>
      <c r="Y125" s="179"/>
      <c r="Z125" s="180"/>
      <c r="AA125" s="178"/>
      <c r="AB125" s="179"/>
      <c r="AC125" s="179"/>
      <c r="AD125" s="180"/>
      <c r="AE125" s="178"/>
      <c r="AF125" s="179"/>
      <c r="AG125" s="179"/>
      <c r="AH125" s="180"/>
      <c r="AI125" s="178"/>
      <c r="AJ125" s="179"/>
      <c r="AK125" s="179"/>
      <c r="AL125" s="180"/>
      <c r="AM125" s="178"/>
      <c r="AN125" s="179"/>
      <c r="AO125" s="179"/>
      <c r="AP125" s="180"/>
      <c r="AQ125" s="178"/>
      <c r="AR125" s="179"/>
      <c r="AS125" s="179"/>
      <c r="AT125" s="180"/>
      <c r="AU125" s="178"/>
      <c r="AV125" s="179"/>
      <c r="AW125" s="179"/>
      <c r="AX125" s="180"/>
      <c r="AY125" s="178"/>
      <c r="AZ125" s="179"/>
      <c r="BA125" s="179"/>
      <c r="BB125" s="180"/>
      <c r="BC125" s="178"/>
      <c r="BD125" s="179"/>
      <c r="BE125" s="179"/>
      <c r="BF125" s="180"/>
      <c r="BG125" s="264"/>
      <c r="BH125" s="265"/>
      <c r="BI125" s="265"/>
      <c r="BJ125" s="266"/>
      <c r="BK125" s="28"/>
      <c r="BL125" s="28"/>
      <c r="BM125" s="28"/>
      <c r="BN125" s="28"/>
      <c r="BO125" s="28"/>
      <c r="BP125" s="9"/>
      <c r="BQ125" s="207"/>
      <c r="BR125" s="207"/>
      <c r="BS125" s="207"/>
      <c r="BT125" s="207"/>
      <c r="BU125" s="207"/>
      <c r="BV125" s="207"/>
      <c r="BW125" s="207"/>
      <c r="BX125" s="207"/>
      <c r="BY125" s="207"/>
      <c r="BZ125" s="207"/>
      <c r="CA125" s="207"/>
      <c r="CB125" s="260"/>
      <c r="CC125" s="261"/>
      <c r="CD125" s="261"/>
      <c r="CE125" s="261"/>
      <c r="CF125" s="261"/>
      <c r="CG125" s="261"/>
      <c r="CH125" s="261"/>
    </row>
    <row r="126" ht="15.75" customHeight="1">
      <c r="A126" s="154"/>
      <c r="B126" s="192" t="s">
        <v>155</v>
      </c>
      <c r="C126" s="193" t="s">
        <v>156</v>
      </c>
      <c r="D126" s="194" t="s">
        <v>61</v>
      </c>
      <c r="E126" s="194" t="s">
        <v>47</v>
      </c>
      <c r="F126" s="194" t="s">
        <v>48</v>
      </c>
      <c r="G126" s="194" t="s">
        <v>49</v>
      </c>
      <c r="H126" s="194" t="s">
        <v>157</v>
      </c>
      <c r="I126" s="195" t="s">
        <v>158</v>
      </c>
      <c r="J126" s="196" t="s">
        <v>13</v>
      </c>
      <c r="K126" s="173"/>
      <c r="L126" s="174"/>
      <c r="M126" s="174"/>
      <c r="N126" s="175"/>
      <c r="O126" s="173"/>
      <c r="P126" s="174"/>
      <c r="Q126" s="174"/>
      <c r="R126" s="175"/>
      <c r="S126" s="173"/>
      <c r="T126" s="174"/>
      <c r="U126" s="174"/>
      <c r="V126" s="175"/>
      <c r="W126" s="173"/>
      <c r="X126" s="174"/>
      <c r="Y126" s="174"/>
      <c r="Z126" s="175"/>
      <c r="AA126" s="173"/>
      <c r="AB126" s="174"/>
      <c r="AC126" s="174"/>
      <c r="AD126" s="175"/>
      <c r="AE126" s="173"/>
      <c r="AF126" s="174"/>
      <c r="AG126" s="174"/>
      <c r="AH126" s="175"/>
      <c r="AI126" s="173"/>
      <c r="AJ126" s="174"/>
      <c r="AK126" s="174"/>
      <c r="AL126" s="175"/>
      <c r="AM126" s="173"/>
      <c r="AN126" s="174"/>
      <c r="AO126" s="174"/>
      <c r="AP126" s="175"/>
      <c r="AQ126" s="173"/>
      <c r="AR126" s="174">
        <v>1.0</v>
      </c>
      <c r="AS126" s="174"/>
      <c r="AT126" s="175"/>
      <c r="AU126" s="173"/>
      <c r="AV126" s="174"/>
      <c r="AW126" s="174"/>
      <c r="AX126" s="175"/>
      <c r="AY126" s="173"/>
      <c r="AZ126" s="174"/>
      <c r="BA126" s="174"/>
      <c r="BB126" s="175"/>
      <c r="BC126" s="173"/>
      <c r="BD126" s="174"/>
      <c r="BE126" s="174"/>
      <c r="BF126" s="175"/>
      <c r="BG126" s="267"/>
      <c r="BH126" s="268"/>
      <c r="BI126" s="268"/>
      <c r="BJ126" s="15"/>
      <c r="BK126" s="45"/>
      <c r="BL126" s="45"/>
      <c r="BM126" s="45"/>
      <c r="BN126" s="45"/>
      <c r="BO126" s="45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18"/>
      <c r="CC126" s="19"/>
      <c r="CD126" s="19"/>
      <c r="CE126" s="19"/>
      <c r="CF126" s="19"/>
      <c r="CG126" s="19"/>
      <c r="CH126" s="19"/>
    </row>
    <row r="127" ht="29.25" customHeight="1">
      <c r="A127" s="154"/>
      <c r="B127" s="232"/>
      <c r="C127" s="170"/>
      <c r="D127" s="170"/>
      <c r="E127" s="170"/>
      <c r="F127" s="170"/>
      <c r="G127" s="170"/>
      <c r="H127" s="170"/>
      <c r="I127" s="171"/>
      <c r="J127" s="202" t="s">
        <v>15</v>
      </c>
      <c r="K127" s="178"/>
      <c r="L127" s="179"/>
      <c r="M127" s="179"/>
      <c r="N127" s="180"/>
      <c r="O127" s="178"/>
      <c r="P127" s="179"/>
      <c r="Q127" s="179"/>
      <c r="R127" s="180"/>
      <c r="S127" s="178"/>
      <c r="T127" s="179"/>
      <c r="U127" s="179"/>
      <c r="V127" s="180"/>
      <c r="W127" s="178"/>
      <c r="X127" s="179"/>
      <c r="Y127" s="179"/>
      <c r="Z127" s="180">
        <v>0.0</v>
      </c>
      <c r="AA127" s="178"/>
      <c r="AB127" s="179"/>
      <c r="AC127" s="179"/>
      <c r="AD127" s="180"/>
      <c r="AE127" s="178"/>
      <c r="AF127" s="179"/>
      <c r="AG127" s="179"/>
      <c r="AH127" s="180"/>
      <c r="AI127" s="178"/>
      <c r="AJ127" s="179"/>
      <c r="AK127" s="179"/>
      <c r="AL127" s="180"/>
      <c r="AM127" s="178"/>
      <c r="AN127" s="179"/>
      <c r="AO127" s="179"/>
      <c r="AP127" s="180"/>
      <c r="AQ127" s="178"/>
      <c r="AR127" s="179"/>
      <c r="AS127" s="179"/>
      <c r="AT127" s="180"/>
      <c r="AU127" s="178"/>
      <c r="AV127" s="179"/>
      <c r="AW127" s="179"/>
      <c r="AX127" s="180"/>
      <c r="AY127" s="178"/>
      <c r="AZ127" s="179"/>
      <c r="BA127" s="179"/>
      <c r="BB127" s="180"/>
      <c r="BC127" s="178"/>
      <c r="BD127" s="179"/>
      <c r="BE127" s="179"/>
      <c r="BF127" s="180"/>
      <c r="BG127" s="176"/>
      <c r="BH127" s="170"/>
      <c r="BI127" s="170"/>
      <c r="BJ127" s="168"/>
      <c r="BK127" s="28"/>
      <c r="BL127" s="28"/>
      <c r="BM127" s="28"/>
      <c r="BN127" s="28"/>
      <c r="BO127" s="28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18"/>
      <c r="CC127" s="19"/>
      <c r="CD127" s="19"/>
      <c r="CE127" s="19"/>
      <c r="CF127" s="19"/>
      <c r="CG127" s="19"/>
      <c r="CH127" s="19"/>
    </row>
    <row r="128" ht="12.75" customHeight="1">
      <c r="A128" s="154"/>
      <c r="B128" s="192" t="s">
        <v>159</v>
      </c>
      <c r="C128" s="193" t="s">
        <v>160</v>
      </c>
      <c r="D128" s="194" t="s">
        <v>61</v>
      </c>
      <c r="E128" s="194" t="s">
        <v>47</v>
      </c>
      <c r="F128" s="194" t="s">
        <v>48</v>
      </c>
      <c r="G128" s="194" t="s">
        <v>49</v>
      </c>
      <c r="H128" s="194" t="s">
        <v>157</v>
      </c>
      <c r="I128" s="195" t="s">
        <v>158</v>
      </c>
      <c r="J128" s="196" t="s">
        <v>13</v>
      </c>
      <c r="K128" s="173"/>
      <c r="L128" s="174"/>
      <c r="M128" s="174"/>
      <c r="N128" s="175"/>
      <c r="O128" s="173"/>
      <c r="P128" s="174"/>
      <c r="Q128" s="174"/>
      <c r="R128" s="175"/>
      <c r="S128" s="173"/>
      <c r="T128" s="174"/>
      <c r="U128" s="174"/>
      <c r="V128" s="175"/>
      <c r="W128" s="173"/>
      <c r="X128" s="174"/>
      <c r="Y128" s="174"/>
      <c r="Z128" s="175"/>
      <c r="AA128" s="173"/>
      <c r="AB128" s="174"/>
      <c r="AC128" s="174"/>
      <c r="AD128" s="175"/>
      <c r="AE128" s="173"/>
      <c r="AF128" s="174"/>
      <c r="AG128" s="174"/>
      <c r="AH128" s="175"/>
      <c r="AI128" s="173"/>
      <c r="AJ128" s="174"/>
      <c r="AK128" s="174"/>
      <c r="AL128" s="175"/>
      <c r="AM128" s="173"/>
      <c r="AN128" s="174"/>
      <c r="AO128" s="174"/>
      <c r="AP128" s="175"/>
      <c r="AQ128" s="173"/>
      <c r="AR128" s="174"/>
      <c r="AS128" s="174">
        <v>1.0</v>
      </c>
      <c r="AT128" s="175"/>
      <c r="AU128" s="173"/>
      <c r="AV128" s="174"/>
      <c r="AW128" s="174"/>
      <c r="AX128" s="175"/>
      <c r="AY128" s="173"/>
      <c r="AZ128" s="174"/>
      <c r="BA128" s="174"/>
      <c r="BB128" s="175"/>
      <c r="BC128" s="173"/>
      <c r="BD128" s="174"/>
      <c r="BE128" s="174"/>
      <c r="BF128" s="175"/>
      <c r="BG128" s="197"/>
      <c r="BH128" s="198"/>
      <c r="BI128" s="198"/>
      <c r="BJ128" s="184"/>
      <c r="BK128" s="45"/>
      <c r="BL128" s="45"/>
      <c r="BM128" s="45"/>
      <c r="BN128" s="45"/>
      <c r="BO128" s="45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18"/>
      <c r="CC128" s="19"/>
      <c r="CD128" s="19"/>
      <c r="CE128" s="19"/>
      <c r="CF128" s="19"/>
      <c r="CG128" s="19"/>
      <c r="CH128" s="19"/>
    </row>
    <row r="129" ht="30.0" customHeight="1">
      <c r="A129" s="154"/>
      <c r="B129" s="232"/>
      <c r="C129" s="170"/>
      <c r="D129" s="170"/>
      <c r="E129" s="170"/>
      <c r="F129" s="170"/>
      <c r="G129" s="170"/>
      <c r="H129" s="170"/>
      <c r="I129" s="171"/>
      <c r="J129" s="202" t="s">
        <v>15</v>
      </c>
      <c r="K129" s="178"/>
      <c r="L129" s="179"/>
      <c r="M129" s="179"/>
      <c r="N129" s="180"/>
      <c r="O129" s="178"/>
      <c r="P129" s="179"/>
      <c r="Q129" s="179"/>
      <c r="R129" s="180"/>
      <c r="S129" s="178"/>
      <c r="T129" s="179"/>
      <c r="U129" s="179"/>
      <c r="V129" s="180"/>
      <c r="W129" s="178"/>
      <c r="X129" s="179"/>
      <c r="Y129" s="179"/>
      <c r="Z129" s="180"/>
      <c r="AA129" s="178"/>
      <c r="AB129" s="179"/>
      <c r="AC129" s="179"/>
      <c r="AD129" s="180"/>
      <c r="AE129" s="178"/>
      <c r="AF129" s="179"/>
      <c r="AG129" s="179"/>
      <c r="AH129" s="180"/>
      <c r="AI129" s="178"/>
      <c r="AJ129" s="179"/>
      <c r="AK129" s="179"/>
      <c r="AL129" s="180"/>
      <c r="AM129" s="178"/>
      <c r="AN129" s="179"/>
      <c r="AO129" s="179"/>
      <c r="AP129" s="180"/>
      <c r="AQ129" s="178"/>
      <c r="AR129" s="179"/>
      <c r="AS129" s="179"/>
      <c r="AT129" s="180"/>
      <c r="AU129" s="178"/>
      <c r="AV129" s="179"/>
      <c r="AW129" s="179"/>
      <c r="AX129" s="180"/>
      <c r="AY129" s="178"/>
      <c r="AZ129" s="179"/>
      <c r="BA129" s="179"/>
      <c r="BB129" s="180"/>
      <c r="BC129" s="178"/>
      <c r="BD129" s="179"/>
      <c r="BE129" s="179"/>
      <c r="BF129" s="180"/>
      <c r="BG129" s="176"/>
      <c r="BH129" s="170"/>
      <c r="BI129" s="170"/>
      <c r="BJ129" s="183"/>
      <c r="BK129" s="28"/>
      <c r="BL129" s="28"/>
      <c r="BM129" s="28"/>
      <c r="BN129" s="28"/>
      <c r="BO129" s="28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18"/>
      <c r="CC129" s="19"/>
      <c r="CD129" s="19"/>
      <c r="CE129" s="19"/>
      <c r="CF129" s="19"/>
      <c r="CG129" s="19"/>
      <c r="CH129" s="19"/>
    </row>
    <row r="130" ht="12.75" customHeight="1">
      <c r="A130" s="154"/>
      <c r="B130" s="192" t="s">
        <v>161</v>
      </c>
      <c r="C130" s="193" t="s">
        <v>162</v>
      </c>
      <c r="D130" s="194" t="s">
        <v>46</v>
      </c>
      <c r="E130" s="194" t="s">
        <v>47</v>
      </c>
      <c r="F130" s="194" t="s">
        <v>48</v>
      </c>
      <c r="G130" s="194" t="s">
        <v>49</v>
      </c>
      <c r="H130" s="194" t="s">
        <v>157</v>
      </c>
      <c r="I130" s="195" t="s">
        <v>158</v>
      </c>
      <c r="J130" s="196" t="s">
        <v>13</v>
      </c>
      <c r="K130" s="173"/>
      <c r="L130" s="174"/>
      <c r="M130" s="174"/>
      <c r="N130" s="175"/>
      <c r="O130" s="173"/>
      <c r="P130" s="174"/>
      <c r="Q130" s="174"/>
      <c r="R130" s="175"/>
      <c r="S130" s="173"/>
      <c r="T130" s="174"/>
      <c r="U130" s="174"/>
      <c r="V130" s="175"/>
      <c r="W130" s="173"/>
      <c r="X130" s="174"/>
      <c r="Y130" s="174"/>
      <c r="Z130" s="175"/>
      <c r="AA130" s="173">
        <v>1.0</v>
      </c>
      <c r="AB130" s="174"/>
      <c r="AC130" s="174"/>
      <c r="AD130" s="175"/>
      <c r="AE130" s="173"/>
      <c r="AF130" s="174"/>
      <c r="AG130" s="174"/>
      <c r="AH130" s="175"/>
      <c r="AI130" s="173"/>
      <c r="AJ130" s="174"/>
      <c r="AK130" s="174"/>
      <c r="AL130" s="175"/>
      <c r="AM130" s="173"/>
      <c r="AN130" s="174"/>
      <c r="AO130" s="174">
        <v>1.0</v>
      </c>
      <c r="AP130" s="175"/>
      <c r="AQ130" s="173"/>
      <c r="AR130" s="174"/>
      <c r="AS130" s="174"/>
      <c r="AT130" s="175"/>
      <c r="AU130" s="173"/>
      <c r="AV130" s="174"/>
      <c r="AW130" s="174"/>
      <c r="AX130" s="175"/>
      <c r="AY130" s="173"/>
      <c r="AZ130" s="174"/>
      <c r="BA130" s="174"/>
      <c r="BB130" s="175"/>
      <c r="BC130" s="173"/>
      <c r="BD130" s="174"/>
      <c r="BE130" s="174">
        <v>1.0</v>
      </c>
      <c r="BF130" s="175"/>
      <c r="BG130" s="267"/>
      <c r="BH130" s="268"/>
      <c r="BI130" s="268"/>
      <c r="BJ130" s="15"/>
      <c r="BK130" s="45"/>
      <c r="BL130" s="45"/>
      <c r="BM130" s="45"/>
      <c r="BN130" s="45"/>
      <c r="BO130" s="45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18"/>
      <c r="CC130" s="19"/>
      <c r="CD130" s="19"/>
      <c r="CE130" s="19"/>
      <c r="CF130" s="19"/>
      <c r="CG130" s="19"/>
      <c r="CH130" s="19"/>
    </row>
    <row r="131" ht="30.75" customHeight="1">
      <c r="A131" s="154"/>
      <c r="B131" s="176"/>
      <c r="C131" s="170"/>
      <c r="D131" s="170"/>
      <c r="E131" s="170"/>
      <c r="F131" s="170"/>
      <c r="G131" s="170"/>
      <c r="H131" s="170"/>
      <c r="I131" s="171"/>
      <c r="J131" s="202" t="s">
        <v>15</v>
      </c>
      <c r="K131" s="178"/>
      <c r="L131" s="179"/>
      <c r="M131" s="179"/>
      <c r="N131" s="180"/>
      <c r="O131" s="178"/>
      <c r="P131" s="179"/>
      <c r="Q131" s="179"/>
      <c r="R131" s="180"/>
      <c r="S131" s="178"/>
      <c r="T131" s="179"/>
      <c r="U131" s="179" t="s">
        <v>163</v>
      </c>
      <c r="V131" s="180"/>
      <c r="W131" s="178"/>
      <c r="X131" s="179"/>
      <c r="Y131" s="179"/>
      <c r="Z131" s="180">
        <v>0.0</v>
      </c>
      <c r="AA131" s="178"/>
      <c r="AB131" s="179"/>
      <c r="AC131" s="179"/>
      <c r="AD131" s="180"/>
      <c r="AE131" s="178"/>
      <c r="AF131" s="179"/>
      <c r="AG131" s="179"/>
      <c r="AH131" s="180"/>
      <c r="AI131" s="178"/>
      <c r="AJ131" s="179"/>
      <c r="AK131" s="179"/>
      <c r="AL131" s="180"/>
      <c r="AM131" s="178"/>
      <c r="AN131" s="179"/>
      <c r="AO131" s="179"/>
      <c r="AP131" s="180"/>
      <c r="AQ131" s="178"/>
      <c r="AR131" s="179"/>
      <c r="AS131" s="179"/>
      <c r="AT131" s="180"/>
      <c r="AU131" s="178"/>
      <c r="AV131" s="179"/>
      <c r="AW131" s="179"/>
      <c r="AX131" s="180"/>
      <c r="AY131" s="178"/>
      <c r="AZ131" s="179"/>
      <c r="BA131" s="179"/>
      <c r="BB131" s="180"/>
      <c r="BC131" s="178"/>
      <c r="BD131" s="179"/>
      <c r="BE131" s="179"/>
      <c r="BF131" s="180"/>
      <c r="BG131" s="176"/>
      <c r="BH131" s="170"/>
      <c r="BI131" s="170"/>
      <c r="BJ131" s="168"/>
      <c r="BK131" s="28"/>
      <c r="BL131" s="28"/>
      <c r="BM131" s="28"/>
      <c r="BN131" s="28"/>
      <c r="BO131" s="28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18"/>
      <c r="CC131" s="19"/>
      <c r="CD131" s="19"/>
      <c r="CE131" s="19"/>
      <c r="CF131" s="19"/>
      <c r="CG131" s="19"/>
      <c r="CH131" s="19"/>
    </row>
    <row r="132" ht="30.75" customHeight="1">
      <c r="A132" s="154"/>
      <c r="B132" s="269" t="s">
        <v>164</v>
      </c>
      <c r="C132" s="193" t="s">
        <v>165</v>
      </c>
      <c r="D132" s="194" t="s">
        <v>61</v>
      </c>
      <c r="E132" s="194" t="s">
        <v>47</v>
      </c>
      <c r="F132" s="194" t="s">
        <v>48</v>
      </c>
      <c r="G132" s="194" t="s">
        <v>49</v>
      </c>
      <c r="H132" s="194" t="s">
        <v>62</v>
      </c>
      <c r="I132" s="195" t="s">
        <v>158</v>
      </c>
      <c r="J132" s="196" t="s">
        <v>13</v>
      </c>
      <c r="K132" s="173"/>
      <c r="L132" s="174"/>
      <c r="M132" s="174"/>
      <c r="N132" s="175"/>
      <c r="O132" s="173"/>
      <c r="P132" s="174"/>
      <c r="Q132" s="174"/>
      <c r="R132" s="175"/>
      <c r="S132" s="173"/>
      <c r="T132" s="174"/>
      <c r="U132" s="174"/>
      <c r="V132" s="175"/>
      <c r="W132" s="173"/>
      <c r="X132" s="174"/>
      <c r="Y132" s="174"/>
      <c r="Z132" s="175"/>
      <c r="AA132" s="173"/>
      <c r="AB132" s="174"/>
      <c r="AC132" s="174"/>
      <c r="AD132" s="175"/>
      <c r="AE132" s="173">
        <v>1.0</v>
      </c>
      <c r="AF132" s="174"/>
      <c r="AG132" s="174"/>
      <c r="AH132" s="175"/>
      <c r="AI132" s="173"/>
      <c r="AJ132" s="174"/>
      <c r="AK132" s="174"/>
      <c r="AL132" s="175"/>
      <c r="AM132" s="173"/>
      <c r="AN132" s="174"/>
      <c r="AO132" s="174"/>
      <c r="AP132" s="175"/>
      <c r="AQ132" s="173"/>
      <c r="AR132" s="174"/>
      <c r="AS132" s="174"/>
      <c r="AT132" s="175"/>
      <c r="AU132" s="173"/>
      <c r="AV132" s="174"/>
      <c r="AW132" s="174"/>
      <c r="AX132" s="175"/>
      <c r="AY132" s="173"/>
      <c r="AZ132" s="174"/>
      <c r="BA132" s="174"/>
      <c r="BB132" s="175"/>
      <c r="BC132" s="173"/>
      <c r="BD132" s="174"/>
      <c r="BE132" s="174"/>
      <c r="BF132" s="175"/>
      <c r="BG132" s="267"/>
      <c r="BH132" s="268"/>
      <c r="BI132" s="268"/>
      <c r="BJ132" s="15"/>
      <c r="BK132" s="45"/>
      <c r="BL132" s="45"/>
      <c r="BM132" s="45"/>
      <c r="BN132" s="45"/>
      <c r="BO132" s="45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18"/>
      <c r="CC132" s="19"/>
      <c r="CD132" s="19"/>
      <c r="CE132" s="19"/>
      <c r="CF132" s="19"/>
      <c r="CG132" s="19"/>
      <c r="CH132" s="19"/>
    </row>
    <row r="133" ht="76.5" customHeight="1">
      <c r="A133" s="154"/>
      <c r="B133" s="270" t="s">
        <v>166</v>
      </c>
      <c r="C133" s="170"/>
      <c r="D133" s="170"/>
      <c r="E133" s="170"/>
      <c r="F133" s="170"/>
      <c r="G133" s="170"/>
      <c r="H133" s="170"/>
      <c r="I133" s="171"/>
      <c r="J133" s="202" t="s">
        <v>15</v>
      </c>
      <c r="K133" s="178"/>
      <c r="L133" s="179"/>
      <c r="M133" s="179"/>
      <c r="N133" s="180"/>
      <c r="O133" s="178"/>
      <c r="P133" s="179"/>
      <c r="Q133" s="179"/>
      <c r="R133" s="180"/>
      <c r="S133" s="178"/>
      <c r="T133" s="179"/>
      <c r="U133" s="179"/>
      <c r="V133" s="180"/>
      <c r="W133" s="178"/>
      <c r="X133" s="179"/>
      <c r="Y133" s="179"/>
      <c r="Z133" s="180">
        <v>0.0</v>
      </c>
      <c r="AA133" s="178"/>
      <c r="AB133" s="179"/>
      <c r="AC133" s="179"/>
      <c r="AD133" s="180"/>
      <c r="AE133" s="178"/>
      <c r="AF133" s="179"/>
      <c r="AG133" s="179"/>
      <c r="AH133" s="180"/>
      <c r="AI133" s="178"/>
      <c r="AJ133" s="179"/>
      <c r="AK133" s="179"/>
      <c r="AL133" s="180"/>
      <c r="AM133" s="178"/>
      <c r="AN133" s="179"/>
      <c r="AO133" s="179"/>
      <c r="AP133" s="180"/>
      <c r="AQ133" s="178"/>
      <c r="AR133" s="179"/>
      <c r="AS133" s="179"/>
      <c r="AT133" s="180"/>
      <c r="AU133" s="178"/>
      <c r="AV133" s="179"/>
      <c r="AW133" s="179"/>
      <c r="AX133" s="180"/>
      <c r="AY133" s="178"/>
      <c r="AZ133" s="179"/>
      <c r="BA133" s="179"/>
      <c r="BB133" s="180"/>
      <c r="BC133" s="178"/>
      <c r="BD133" s="179"/>
      <c r="BE133" s="179"/>
      <c r="BF133" s="180"/>
      <c r="BG133" s="176"/>
      <c r="BH133" s="170"/>
      <c r="BI133" s="170"/>
      <c r="BJ133" s="168"/>
      <c r="BK133" s="28"/>
      <c r="BL133" s="28"/>
      <c r="BM133" s="28"/>
      <c r="BN133" s="28"/>
      <c r="BO133" s="28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18"/>
      <c r="CC133" s="19"/>
      <c r="CD133" s="19"/>
      <c r="CE133" s="19"/>
      <c r="CF133" s="19"/>
      <c r="CG133" s="19"/>
      <c r="CH133" s="19"/>
    </row>
    <row r="134" ht="12.75" customHeight="1">
      <c r="A134" s="154"/>
      <c r="B134" s="192" t="s">
        <v>167</v>
      </c>
      <c r="C134" s="193" t="s">
        <v>168</v>
      </c>
      <c r="D134" s="194" t="s">
        <v>169</v>
      </c>
      <c r="E134" s="194" t="s">
        <v>47</v>
      </c>
      <c r="F134" s="194" t="s">
        <v>48</v>
      </c>
      <c r="G134" s="194" t="s">
        <v>49</v>
      </c>
      <c r="H134" s="194" t="s">
        <v>157</v>
      </c>
      <c r="I134" s="195" t="s">
        <v>158</v>
      </c>
      <c r="J134" s="196" t="s">
        <v>13</v>
      </c>
      <c r="K134" s="173"/>
      <c r="L134" s="174"/>
      <c r="M134" s="174"/>
      <c r="N134" s="175"/>
      <c r="O134" s="173"/>
      <c r="P134" s="174"/>
      <c r="Q134" s="174"/>
      <c r="R134" s="175"/>
      <c r="S134" s="173"/>
      <c r="T134" s="174"/>
      <c r="U134" s="174"/>
      <c r="V134" s="175"/>
      <c r="W134" s="173"/>
      <c r="X134" s="174"/>
      <c r="Y134" s="174"/>
      <c r="Z134" s="175"/>
      <c r="AA134" s="173"/>
      <c r="AB134" s="174"/>
      <c r="AC134" s="174"/>
      <c r="AD134" s="175"/>
      <c r="AE134" s="173"/>
      <c r="AF134" s="174"/>
      <c r="AG134" s="174"/>
      <c r="AH134" s="175"/>
      <c r="AI134" s="173"/>
      <c r="AJ134" s="174"/>
      <c r="AK134" s="174"/>
      <c r="AL134" s="175"/>
      <c r="AM134" s="173"/>
      <c r="AN134" s="174"/>
      <c r="AO134" s="174"/>
      <c r="AP134" s="175"/>
      <c r="AQ134" s="173"/>
      <c r="AR134" s="174"/>
      <c r="AS134" s="174"/>
      <c r="AT134" s="175"/>
      <c r="AU134" s="173"/>
      <c r="AV134" s="174"/>
      <c r="AW134" s="174"/>
      <c r="AX134" s="175"/>
      <c r="AY134" s="173"/>
      <c r="AZ134" s="174"/>
      <c r="BA134" s="174">
        <v>1.0</v>
      </c>
      <c r="BB134" s="175"/>
      <c r="BC134" s="173"/>
      <c r="BD134" s="174"/>
      <c r="BE134" s="174"/>
      <c r="BF134" s="175"/>
      <c r="BG134" s="267"/>
      <c r="BH134" s="268"/>
      <c r="BI134" s="268"/>
      <c r="BJ134" s="15"/>
      <c r="BK134" s="45"/>
      <c r="BL134" s="45"/>
      <c r="BM134" s="45"/>
      <c r="BN134" s="45"/>
      <c r="BO134" s="45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18"/>
      <c r="CC134" s="19"/>
      <c r="CD134" s="19"/>
      <c r="CE134" s="19"/>
      <c r="CF134" s="19"/>
      <c r="CG134" s="19"/>
      <c r="CH134" s="19"/>
    </row>
    <row r="135" ht="50.25" customHeight="1">
      <c r="A135" s="154"/>
      <c r="B135" s="232"/>
      <c r="C135" s="170"/>
      <c r="D135" s="170"/>
      <c r="E135" s="170"/>
      <c r="F135" s="170"/>
      <c r="G135" s="170"/>
      <c r="H135" s="170"/>
      <c r="I135" s="171"/>
      <c r="J135" s="202" t="s">
        <v>15</v>
      </c>
      <c r="K135" s="178"/>
      <c r="L135" s="179"/>
      <c r="M135" s="179"/>
      <c r="N135" s="180"/>
      <c r="O135" s="178"/>
      <c r="P135" s="179"/>
      <c r="Q135" s="179"/>
      <c r="R135" s="180"/>
      <c r="S135" s="178"/>
      <c r="T135" s="179"/>
      <c r="U135" s="179"/>
      <c r="V135" s="180"/>
      <c r="W135" s="178"/>
      <c r="X135" s="179"/>
      <c r="Y135" s="179"/>
      <c r="Z135" s="180"/>
      <c r="AA135" s="178"/>
      <c r="AB135" s="179"/>
      <c r="AC135" s="179"/>
      <c r="AD135" s="180"/>
      <c r="AE135" s="178"/>
      <c r="AF135" s="179"/>
      <c r="AG135" s="179"/>
      <c r="AH135" s="180"/>
      <c r="AI135" s="178"/>
      <c r="AJ135" s="179"/>
      <c r="AK135" s="179"/>
      <c r="AL135" s="180"/>
      <c r="AM135" s="178"/>
      <c r="AN135" s="179"/>
      <c r="AO135" s="179"/>
      <c r="AP135" s="180"/>
      <c r="AQ135" s="178"/>
      <c r="AR135" s="179"/>
      <c r="AS135" s="179"/>
      <c r="AT135" s="180"/>
      <c r="AU135" s="178"/>
      <c r="AV135" s="179"/>
      <c r="AW135" s="179"/>
      <c r="AX135" s="180"/>
      <c r="AY135" s="178"/>
      <c r="AZ135" s="179"/>
      <c r="BA135" s="179"/>
      <c r="BB135" s="180"/>
      <c r="BC135" s="178"/>
      <c r="BD135" s="179"/>
      <c r="BE135" s="179"/>
      <c r="BF135" s="180"/>
      <c r="BG135" s="176"/>
      <c r="BH135" s="170"/>
      <c r="BI135" s="170"/>
      <c r="BJ135" s="168"/>
      <c r="BK135" s="28"/>
      <c r="BL135" s="28"/>
      <c r="BM135" s="28"/>
      <c r="BN135" s="28"/>
      <c r="BO135" s="28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18"/>
      <c r="CC135" s="19"/>
      <c r="CD135" s="19"/>
      <c r="CE135" s="19"/>
      <c r="CF135" s="19"/>
      <c r="CG135" s="19"/>
      <c r="CH135" s="19"/>
    </row>
    <row r="136" ht="18.75" customHeight="1">
      <c r="A136" s="154"/>
      <c r="B136" s="192" t="s">
        <v>170</v>
      </c>
      <c r="C136" s="193" t="s">
        <v>171</v>
      </c>
      <c r="D136" s="194" t="s">
        <v>61</v>
      </c>
      <c r="E136" s="194" t="s">
        <v>47</v>
      </c>
      <c r="F136" s="194" t="s">
        <v>48</v>
      </c>
      <c r="G136" s="194" t="s">
        <v>49</v>
      </c>
      <c r="H136" s="194" t="s">
        <v>62</v>
      </c>
      <c r="I136" s="195" t="s">
        <v>158</v>
      </c>
      <c r="J136" s="196" t="s">
        <v>13</v>
      </c>
      <c r="K136" s="173"/>
      <c r="L136" s="174"/>
      <c r="M136" s="174"/>
      <c r="N136" s="175"/>
      <c r="O136" s="173"/>
      <c r="P136" s="174"/>
      <c r="Q136" s="174"/>
      <c r="R136" s="175"/>
      <c r="S136" s="173"/>
      <c r="T136" s="174"/>
      <c r="U136" s="174"/>
      <c r="V136" s="175"/>
      <c r="W136" s="173"/>
      <c r="X136" s="174"/>
      <c r="Y136" s="174"/>
      <c r="Z136" s="175"/>
      <c r="AA136" s="173"/>
      <c r="AB136" s="174"/>
      <c r="AC136" s="174"/>
      <c r="AD136" s="175"/>
      <c r="AE136" s="173"/>
      <c r="AF136" s="174"/>
      <c r="AG136" s="174"/>
      <c r="AH136" s="175"/>
      <c r="AI136" s="173"/>
      <c r="AJ136" s="174"/>
      <c r="AK136" s="174"/>
      <c r="AL136" s="175"/>
      <c r="AM136" s="173"/>
      <c r="AN136" s="174"/>
      <c r="AO136" s="174"/>
      <c r="AP136" s="175"/>
      <c r="AQ136" s="173"/>
      <c r="AR136" s="174"/>
      <c r="AS136" s="174"/>
      <c r="AT136" s="175"/>
      <c r="AU136" s="173"/>
      <c r="AV136" s="174"/>
      <c r="AW136" s="174">
        <v>1.0</v>
      </c>
      <c r="AX136" s="175"/>
      <c r="AY136" s="173"/>
      <c r="AZ136" s="174"/>
      <c r="BA136" s="174"/>
      <c r="BB136" s="175"/>
      <c r="BC136" s="173"/>
      <c r="BD136" s="174"/>
      <c r="BE136" s="174"/>
      <c r="BF136" s="175"/>
      <c r="BG136" s="267"/>
      <c r="BH136" s="268"/>
      <c r="BI136" s="268"/>
      <c r="BJ136" s="15"/>
      <c r="BK136" s="45"/>
      <c r="BL136" s="45"/>
      <c r="BM136" s="45"/>
      <c r="BN136" s="45"/>
      <c r="BO136" s="45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18"/>
      <c r="CC136" s="19"/>
      <c r="CD136" s="19"/>
      <c r="CE136" s="19"/>
      <c r="CF136" s="19"/>
      <c r="CG136" s="19"/>
      <c r="CH136" s="19"/>
    </row>
    <row r="137" ht="27.0" customHeight="1">
      <c r="A137" s="154"/>
      <c r="B137" s="176"/>
      <c r="C137" s="170"/>
      <c r="D137" s="170"/>
      <c r="E137" s="170"/>
      <c r="F137" s="170"/>
      <c r="G137" s="170"/>
      <c r="H137" s="170"/>
      <c r="I137" s="171"/>
      <c r="J137" s="202" t="s">
        <v>15</v>
      </c>
      <c r="K137" s="178"/>
      <c r="L137" s="179"/>
      <c r="M137" s="179"/>
      <c r="N137" s="180"/>
      <c r="O137" s="178"/>
      <c r="P137" s="179"/>
      <c r="Q137" s="179"/>
      <c r="R137" s="180"/>
      <c r="S137" s="178"/>
      <c r="T137" s="179"/>
      <c r="U137" s="179"/>
      <c r="V137" s="180"/>
      <c r="W137" s="178"/>
      <c r="X137" s="179"/>
      <c r="Y137" s="179"/>
      <c r="Z137" s="180"/>
      <c r="AA137" s="178"/>
      <c r="AB137" s="179"/>
      <c r="AC137" s="179"/>
      <c r="AD137" s="180"/>
      <c r="AE137" s="178"/>
      <c r="AF137" s="179"/>
      <c r="AG137" s="179"/>
      <c r="AH137" s="180"/>
      <c r="AI137" s="178"/>
      <c r="AJ137" s="179"/>
      <c r="AK137" s="179"/>
      <c r="AL137" s="180"/>
      <c r="AM137" s="178"/>
      <c r="AN137" s="179"/>
      <c r="AO137" s="179"/>
      <c r="AP137" s="180"/>
      <c r="AQ137" s="178"/>
      <c r="AR137" s="179"/>
      <c r="AS137" s="179"/>
      <c r="AT137" s="180"/>
      <c r="AU137" s="178"/>
      <c r="AV137" s="179"/>
      <c r="AW137" s="179"/>
      <c r="AX137" s="180"/>
      <c r="AY137" s="178"/>
      <c r="AZ137" s="179"/>
      <c r="BA137" s="179"/>
      <c r="BB137" s="180"/>
      <c r="BC137" s="178"/>
      <c r="BD137" s="179"/>
      <c r="BE137" s="179"/>
      <c r="BF137" s="180"/>
      <c r="BG137" s="176"/>
      <c r="BH137" s="170"/>
      <c r="BI137" s="170"/>
      <c r="BJ137" s="168"/>
      <c r="BK137" s="28"/>
      <c r="BL137" s="28"/>
      <c r="BM137" s="28"/>
      <c r="BN137" s="28"/>
      <c r="BO137" s="28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18"/>
      <c r="CC137" s="19"/>
      <c r="CD137" s="19"/>
      <c r="CE137" s="19"/>
      <c r="CF137" s="19"/>
      <c r="CG137" s="19"/>
      <c r="CH137" s="19"/>
    </row>
    <row r="138" ht="27.0" customHeight="1">
      <c r="A138" s="154"/>
      <c r="B138" s="269" t="s">
        <v>172</v>
      </c>
      <c r="C138" s="193" t="s">
        <v>173</v>
      </c>
      <c r="D138" s="194" t="s">
        <v>61</v>
      </c>
      <c r="E138" s="194" t="s">
        <v>47</v>
      </c>
      <c r="F138" s="194" t="s">
        <v>48</v>
      </c>
      <c r="G138" s="194" t="s">
        <v>49</v>
      </c>
      <c r="H138" s="194" t="s">
        <v>157</v>
      </c>
      <c r="I138" s="195" t="s">
        <v>158</v>
      </c>
      <c r="J138" s="196" t="s">
        <v>13</v>
      </c>
      <c r="K138" s="173"/>
      <c r="L138" s="174"/>
      <c r="M138" s="174"/>
      <c r="N138" s="175"/>
      <c r="O138" s="173"/>
      <c r="P138" s="174"/>
      <c r="Q138" s="174"/>
      <c r="R138" s="175"/>
      <c r="S138" s="173"/>
      <c r="T138" s="174"/>
      <c r="U138" s="174"/>
      <c r="V138" s="175"/>
      <c r="W138" s="173"/>
      <c r="X138" s="174"/>
      <c r="Y138" s="174"/>
      <c r="Z138" s="175"/>
      <c r="AA138" s="173"/>
      <c r="AB138" s="174"/>
      <c r="AC138" s="174"/>
      <c r="AD138" s="175"/>
      <c r="AE138" s="173"/>
      <c r="AF138" s="174"/>
      <c r="AG138" s="174"/>
      <c r="AH138" s="175"/>
      <c r="AI138" s="173"/>
      <c r="AJ138" s="174"/>
      <c r="AK138" s="174"/>
      <c r="AL138" s="175"/>
      <c r="AM138" s="173"/>
      <c r="AN138" s="174"/>
      <c r="AO138" s="174"/>
      <c r="AP138" s="175"/>
      <c r="AQ138" s="173"/>
      <c r="AR138" s="174"/>
      <c r="AS138" s="174"/>
      <c r="AT138" s="175"/>
      <c r="AU138" s="173"/>
      <c r="AV138" s="174"/>
      <c r="AW138" s="174"/>
      <c r="AX138" s="175"/>
      <c r="AY138" s="173"/>
      <c r="AZ138" s="174"/>
      <c r="BA138" s="174"/>
      <c r="BB138" s="175"/>
      <c r="BC138" s="173"/>
      <c r="BD138" s="174"/>
      <c r="BE138" s="174">
        <v>1.0</v>
      </c>
      <c r="BF138" s="175"/>
      <c r="BG138" s="267"/>
      <c r="BH138" s="268"/>
      <c r="BI138" s="268"/>
      <c r="BJ138" s="15"/>
      <c r="BK138" s="45"/>
      <c r="BL138" s="45"/>
      <c r="BM138" s="45"/>
      <c r="BN138" s="45"/>
      <c r="BO138" s="45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18"/>
      <c r="CC138" s="19"/>
      <c r="CD138" s="19"/>
      <c r="CE138" s="19"/>
      <c r="CF138" s="19"/>
      <c r="CG138" s="19"/>
      <c r="CH138" s="19"/>
    </row>
    <row r="139" ht="36.75" customHeight="1">
      <c r="A139" s="154"/>
      <c r="B139" s="270" t="s">
        <v>174</v>
      </c>
      <c r="C139" s="170"/>
      <c r="D139" s="170"/>
      <c r="E139" s="170"/>
      <c r="F139" s="170"/>
      <c r="G139" s="170"/>
      <c r="H139" s="170"/>
      <c r="I139" s="171"/>
      <c r="J139" s="202" t="s">
        <v>15</v>
      </c>
      <c r="K139" s="178"/>
      <c r="L139" s="179"/>
      <c r="M139" s="179"/>
      <c r="N139" s="180"/>
      <c r="O139" s="178"/>
      <c r="P139" s="179"/>
      <c r="Q139" s="179"/>
      <c r="R139" s="180"/>
      <c r="S139" s="178"/>
      <c r="T139" s="179"/>
      <c r="U139" s="179"/>
      <c r="V139" s="180"/>
      <c r="W139" s="178"/>
      <c r="X139" s="179"/>
      <c r="Y139" s="179"/>
      <c r="Z139" s="180"/>
      <c r="AA139" s="178"/>
      <c r="AB139" s="179"/>
      <c r="AC139" s="179"/>
      <c r="AD139" s="180"/>
      <c r="AE139" s="178"/>
      <c r="AF139" s="179"/>
      <c r="AG139" s="179"/>
      <c r="AH139" s="180"/>
      <c r="AI139" s="178"/>
      <c r="AJ139" s="179"/>
      <c r="AK139" s="179"/>
      <c r="AL139" s="180"/>
      <c r="AM139" s="178"/>
      <c r="AN139" s="179"/>
      <c r="AO139" s="179"/>
      <c r="AP139" s="180"/>
      <c r="AQ139" s="178"/>
      <c r="AR139" s="179"/>
      <c r="AS139" s="179"/>
      <c r="AT139" s="180"/>
      <c r="AU139" s="178"/>
      <c r="AV139" s="179"/>
      <c r="AW139" s="179"/>
      <c r="AX139" s="180"/>
      <c r="AY139" s="178"/>
      <c r="AZ139" s="179"/>
      <c r="BA139" s="179"/>
      <c r="BB139" s="180"/>
      <c r="BC139" s="178"/>
      <c r="BD139" s="179"/>
      <c r="BE139" s="179"/>
      <c r="BF139" s="180"/>
      <c r="BG139" s="176"/>
      <c r="BH139" s="170"/>
      <c r="BI139" s="170"/>
      <c r="BJ139" s="168"/>
      <c r="BK139" s="28"/>
      <c r="BL139" s="28"/>
      <c r="BM139" s="28"/>
      <c r="BN139" s="28"/>
      <c r="BO139" s="28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18"/>
      <c r="CC139" s="19"/>
      <c r="CD139" s="19"/>
      <c r="CE139" s="19"/>
      <c r="CF139" s="19"/>
      <c r="CG139" s="19"/>
      <c r="CH139" s="19"/>
    </row>
    <row r="140" ht="27.0" customHeight="1">
      <c r="A140" s="154"/>
      <c r="B140" s="269" t="s">
        <v>175</v>
      </c>
      <c r="C140" s="193" t="s">
        <v>176</v>
      </c>
      <c r="D140" s="194" t="s">
        <v>61</v>
      </c>
      <c r="E140" s="194" t="s">
        <v>47</v>
      </c>
      <c r="F140" s="194" t="s">
        <v>48</v>
      </c>
      <c r="G140" s="194" t="s">
        <v>49</v>
      </c>
      <c r="H140" s="194" t="s">
        <v>157</v>
      </c>
      <c r="I140" s="195" t="s">
        <v>158</v>
      </c>
      <c r="J140" s="196" t="s">
        <v>13</v>
      </c>
      <c r="K140" s="173"/>
      <c r="L140" s="174"/>
      <c r="M140" s="174"/>
      <c r="N140" s="175"/>
      <c r="O140" s="173"/>
      <c r="P140" s="174"/>
      <c r="Q140" s="174"/>
      <c r="R140" s="175"/>
      <c r="S140" s="173"/>
      <c r="T140" s="174"/>
      <c r="U140" s="174"/>
      <c r="V140" s="175"/>
      <c r="W140" s="173"/>
      <c r="X140" s="174"/>
      <c r="Y140" s="174"/>
      <c r="Z140" s="175"/>
      <c r="AA140" s="173"/>
      <c r="AB140" s="174"/>
      <c r="AC140" s="174"/>
      <c r="AD140" s="175"/>
      <c r="AE140" s="173"/>
      <c r="AF140" s="174"/>
      <c r="AG140" s="174">
        <v>1.0</v>
      </c>
      <c r="AH140" s="175"/>
      <c r="AI140" s="173"/>
      <c r="AJ140" s="174"/>
      <c r="AK140" s="174"/>
      <c r="AL140" s="175"/>
      <c r="AM140" s="173"/>
      <c r="AN140" s="174"/>
      <c r="AO140" s="174"/>
      <c r="AP140" s="175"/>
      <c r="AQ140" s="173"/>
      <c r="AR140" s="174"/>
      <c r="AS140" s="174"/>
      <c r="AT140" s="175"/>
      <c r="AU140" s="173"/>
      <c r="AV140" s="174"/>
      <c r="AW140" s="174"/>
      <c r="AX140" s="175">
        <v>0.0</v>
      </c>
      <c r="AY140" s="173"/>
      <c r="AZ140" s="174"/>
      <c r="BA140" s="174"/>
      <c r="BB140" s="175"/>
      <c r="BC140" s="173"/>
      <c r="BD140" s="174"/>
      <c r="BE140" s="174"/>
      <c r="BF140" s="175"/>
      <c r="BG140" s="267"/>
      <c r="BH140" s="268"/>
      <c r="BI140" s="268"/>
      <c r="BJ140" s="15"/>
      <c r="BK140" s="45"/>
      <c r="BL140" s="45"/>
      <c r="BM140" s="45"/>
      <c r="BN140" s="45"/>
      <c r="BO140" s="45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18"/>
      <c r="CC140" s="19"/>
      <c r="CD140" s="19"/>
      <c r="CE140" s="19"/>
      <c r="CF140" s="19"/>
      <c r="CG140" s="19"/>
      <c r="CH140" s="19"/>
    </row>
    <row r="141" ht="27.0" customHeight="1">
      <c r="A141" s="154"/>
      <c r="B141" s="270" t="s">
        <v>177</v>
      </c>
      <c r="C141" s="170"/>
      <c r="D141" s="170"/>
      <c r="E141" s="170"/>
      <c r="F141" s="170"/>
      <c r="G141" s="170"/>
      <c r="H141" s="170"/>
      <c r="I141" s="171"/>
      <c r="J141" s="202" t="s">
        <v>15</v>
      </c>
      <c r="K141" s="178"/>
      <c r="L141" s="179"/>
      <c r="M141" s="179"/>
      <c r="N141" s="180"/>
      <c r="O141" s="178"/>
      <c r="P141" s="179"/>
      <c r="Q141" s="179"/>
      <c r="R141" s="180"/>
      <c r="S141" s="178"/>
      <c r="T141" s="179"/>
      <c r="U141" s="179"/>
      <c r="V141" s="180"/>
      <c r="W141" s="178"/>
      <c r="X141" s="179"/>
      <c r="Y141" s="179"/>
      <c r="Z141" s="180"/>
      <c r="AA141" s="178"/>
      <c r="AB141" s="179"/>
      <c r="AC141" s="179"/>
      <c r="AD141" s="180"/>
      <c r="AE141" s="178"/>
      <c r="AF141" s="179"/>
      <c r="AG141" s="179"/>
      <c r="AH141" s="180"/>
      <c r="AI141" s="178"/>
      <c r="AJ141" s="179"/>
      <c r="AK141" s="179"/>
      <c r="AL141" s="180"/>
      <c r="AM141" s="178"/>
      <c r="AN141" s="179"/>
      <c r="AO141" s="179"/>
      <c r="AP141" s="180"/>
      <c r="AQ141" s="178"/>
      <c r="AR141" s="179"/>
      <c r="AS141" s="179"/>
      <c r="AT141" s="180"/>
      <c r="AU141" s="178"/>
      <c r="AV141" s="179"/>
      <c r="AW141" s="179"/>
      <c r="AX141" s="180"/>
      <c r="AY141" s="178"/>
      <c r="AZ141" s="179"/>
      <c r="BA141" s="179"/>
      <c r="BB141" s="180"/>
      <c r="BC141" s="178"/>
      <c r="BD141" s="179"/>
      <c r="BE141" s="179"/>
      <c r="BF141" s="180"/>
      <c r="BG141" s="176"/>
      <c r="BH141" s="170"/>
      <c r="BI141" s="170"/>
      <c r="BJ141" s="168"/>
      <c r="BK141" s="28"/>
      <c r="BL141" s="28"/>
      <c r="BM141" s="28"/>
      <c r="BN141" s="28"/>
      <c r="BO141" s="28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18"/>
      <c r="CC141" s="19"/>
      <c r="CD141" s="19"/>
      <c r="CE141" s="19"/>
      <c r="CF141" s="19"/>
      <c r="CG141" s="19"/>
      <c r="CH141" s="19"/>
    </row>
    <row r="142" ht="27.0" customHeight="1">
      <c r="A142" s="154"/>
      <c r="B142" s="269" t="s">
        <v>178</v>
      </c>
      <c r="C142" s="193" t="s">
        <v>179</v>
      </c>
      <c r="D142" s="194" t="s">
        <v>61</v>
      </c>
      <c r="E142" s="194" t="s">
        <v>47</v>
      </c>
      <c r="F142" s="194" t="s">
        <v>48</v>
      </c>
      <c r="G142" s="194" t="s">
        <v>49</v>
      </c>
      <c r="H142" s="194" t="s">
        <v>157</v>
      </c>
      <c r="I142" s="195" t="s">
        <v>158</v>
      </c>
      <c r="J142" s="196" t="s">
        <v>13</v>
      </c>
      <c r="K142" s="173"/>
      <c r="L142" s="174"/>
      <c r="M142" s="174"/>
      <c r="N142" s="175"/>
      <c r="O142" s="173"/>
      <c r="P142" s="174"/>
      <c r="Q142" s="174"/>
      <c r="R142" s="175"/>
      <c r="S142" s="173"/>
      <c r="T142" s="174"/>
      <c r="U142" s="174"/>
      <c r="V142" s="175"/>
      <c r="W142" s="173"/>
      <c r="X142" s="174"/>
      <c r="Y142" s="174"/>
      <c r="Z142" s="175"/>
      <c r="AA142" s="173"/>
      <c r="AB142" s="174"/>
      <c r="AC142" s="174"/>
      <c r="AD142" s="175"/>
      <c r="AE142" s="173"/>
      <c r="AF142" s="174"/>
      <c r="AG142" s="174"/>
      <c r="AH142" s="175"/>
      <c r="AI142" s="173"/>
      <c r="AJ142" s="174"/>
      <c r="AK142" s="174"/>
      <c r="AL142" s="175"/>
      <c r="AM142" s="173"/>
      <c r="AN142" s="174"/>
      <c r="AO142" s="174"/>
      <c r="AP142" s="175"/>
      <c r="AQ142" s="173"/>
      <c r="AR142" s="174"/>
      <c r="AS142" s="174">
        <v>1.0</v>
      </c>
      <c r="AT142" s="175"/>
      <c r="AU142" s="173"/>
      <c r="AV142" s="174"/>
      <c r="AW142" s="174"/>
      <c r="AX142" s="175"/>
      <c r="AY142" s="173"/>
      <c r="AZ142" s="174"/>
      <c r="BA142" s="174"/>
      <c r="BB142" s="175"/>
      <c r="BC142" s="173"/>
      <c r="BD142" s="174"/>
      <c r="BE142" s="174"/>
      <c r="BF142" s="175"/>
      <c r="BG142" s="267"/>
      <c r="BH142" s="268"/>
      <c r="BI142" s="268"/>
      <c r="BJ142" s="15"/>
      <c r="BK142" s="45"/>
      <c r="BL142" s="45"/>
      <c r="BM142" s="45"/>
      <c r="BN142" s="45"/>
      <c r="BO142" s="45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18"/>
      <c r="CC142" s="19"/>
      <c r="CD142" s="19"/>
      <c r="CE142" s="19"/>
      <c r="CF142" s="19"/>
      <c r="CG142" s="19"/>
      <c r="CH142" s="19"/>
    </row>
    <row r="143" ht="27.0" customHeight="1">
      <c r="A143" s="154"/>
      <c r="B143" s="270" t="s">
        <v>180</v>
      </c>
      <c r="C143" s="170"/>
      <c r="D143" s="170"/>
      <c r="E143" s="170"/>
      <c r="F143" s="170"/>
      <c r="G143" s="170"/>
      <c r="H143" s="170"/>
      <c r="I143" s="171"/>
      <c r="J143" s="202" t="s">
        <v>15</v>
      </c>
      <c r="K143" s="178"/>
      <c r="L143" s="179"/>
      <c r="M143" s="179"/>
      <c r="N143" s="180"/>
      <c r="O143" s="178"/>
      <c r="P143" s="179"/>
      <c r="Q143" s="179"/>
      <c r="R143" s="180"/>
      <c r="S143" s="178"/>
      <c r="T143" s="179"/>
      <c r="U143" s="179"/>
      <c r="V143" s="180"/>
      <c r="W143" s="178"/>
      <c r="X143" s="179"/>
      <c r="Y143" s="179"/>
      <c r="Z143" s="180"/>
      <c r="AA143" s="178"/>
      <c r="AB143" s="179"/>
      <c r="AC143" s="179"/>
      <c r="AD143" s="180"/>
      <c r="AE143" s="178"/>
      <c r="AF143" s="179"/>
      <c r="AG143" s="179"/>
      <c r="AH143" s="180"/>
      <c r="AI143" s="178"/>
      <c r="AJ143" s="179"/>
      <c r="AK143" s="179"/>
      <c r="AL143" s="180"/>
      <c r="AM143" s="178"/>
      <c r="AN143" s="179"/>
      <c r="AO143" s="179"/>
      <c r="AP143" s="180"/>
      <c r="AQ143" s="178"/>
      <c r="AR143" s="179"/>
      <c r="AS143" s="179"/>
      <c r="AT143" s="180"/>
      <c r="AU143" s="178"/>
      <c r="AV143" s="179"/>
      <c r="AW143" s="179"/>
      <c r="AX143" s="180"/>
      <c r="AY143" s="178"/>
      <c r="AZ143" s="179"/>
      <c r="BA143" s="179"/>
      <c r="BB143" s="180"/>
      <c r="BC143" s="178"/>
      <c r="BD143" s="179"/>
      <c r="BE143" s="179"/>
      <c r="BF143" s="180"/>
      <c r="BG143" s="176"/>
      <c r="BH143" s="170"/>
      <c r="BI143" s="170"/>
      <c r="BJ143" s="168"/>
      <c r="BK143" s="28"/>
      <c r="BL143" s="28"/>
      <c r="BM143" s="28"/>
      <c r="BN143" s="28"/>
      <c r="BO143" s="28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18"/>
      <c r="CC143" s="19"/>
      <c r="CD143" s="19"/>
      <c r="CE143" s="19"/>
      <c r="CF143" s="19"/>
      <c r="CG143" s="19"/>
      <c r="CH143" s="19"/>
    </row>
    <row r="144" ht="27.0" customHeight="1">
      <c r="A144" s="154"/>
      <c r="B144" s="269" t="s">
        <v>181</v>
      </c>
      <c r="C144" s="193" t="s">
        <v>182</v>
      </c>
      <c r="D144" s="194" t="s">
        <v>61</v>
      </c>
      <c r="E144" s="194" t="s">
        <v>47</v>
      </c>
      <c r="F144" s="194" t="s">
        <v>48</v>
      </c>
      <c r="G144" s="194" t="s">
        <v>49</v>
      </c>
      <c r="H144" s="194" t="s">
        <v>183</v>
      </c>
      <c r="I144" s="195" t="s">
        <v>158</v>
      </c>
      <c r="J144" s="196" t="s">
        <v>13</v>
      </c>
      <c r="K144" s="173"/>
      <c r="L144" s="174"/>
      <c r="M144" s="174"/>
      <c r="N144" s="175"/>
      <c r="O144" s="173"/>
      <c r="P144" s="174"/>
      <c r="Q144" s="174"/>
      <c r="R144" s="175"/>
      <c r="S144" s="173"/>
      <c r="T144" s="174"/>
      <c r="U144" s="174"/>
      <c r="V144" s="175"/>
      <c r="W144" s="173"/>
      <c r="X144" s="174"/>
      <c r="Y144" s="174"/>
      <c r="Z144" s="175"/>
      <c r="AA144" s="173"/>
      <c r="AB144" s="174"/>
      <c r="AC144" s="174"/>
      <c r="AD144" s="175"/>
      <c r="AE144" s="173"/>
      <c r="AF144" s="174"/>
      <c r="AG144" s="174"/>
      <c r="AH144" s="175"/>
      <c r="AI144" s="173"/>
      <c r="AJ144" s="174"/>
      <c r="AK144" s="174"/>
      <c r="AL144" s="175"/>
      <c r="AM144" s="173"/>
      <c r="AN144" s="174"/>
      <c r="AO144" s="174"/>
      <c r="AP144" s="175"/>
      <c r="AQ144" s="173"/>
      <c r="AR144" s="174">
        <v>1.0</v>
      </c>
      <c r="AS144" s="174"/>
      <c r="AT144" s="175"/>
      <c r="AU144" s="173"/>
      <c r="AV144" s="174"/>
      <c r="AW144" s="174"/>
      <c r="AX144" s="175"/>
      <c r="AY144" s="173"/>
      <c r="AZ144" s="174"/>
      <c r="BA144" s="174"/>
      <c r="BB144" s="175"/>
      <c r="BC144" s="173"/>
      <c r="BD144" s="174"/>
      <c r="BE144" s="174"/>
      <c r="BF144" s="175"/>
      <c r="BG144" s="267"/>
      <c r="BH144" s="268"/>
      <c r="BI144" s="268"/>
      <c r="BJ144" s="15"/>
      <c r="BK144" s="45"/>
      <c r="BL144" s="45"/>
      <c r="BM144" s="45"/>
      <c r="BN144" s="45"/>
      <c r="BO144" s="45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18"/>
      <c r="CC144" s="19"/>
      <c r="CD144" s="19"/>
      <c r="CE144" s="19"/>
      <c r="CF144" s="19"/>
      <c r="CG144" s="19"/>
      <c r="CH144" s="19"/>
    </row>
    <row r="145" ht="27.0" customHeight="1">
      <c r="A145" s="154"/>
      <c r="B145" s="270" t="s">
        <v>184</v>
      </c>
      <c r="C145" s="170"/>
      <c r="D145" s="170"/>
      <c r="E145" s="170"/>
      <c r="F145" s="170"/>
      <c r="G145" s="170"/>
      <c r="H145" s="170"/>
      <c r="I145" s="171"/>
      <c r="J145" s="202" t="s">
        <v>15</v>
      </c>
      <c r="K145" s="178"/>
      <c r="L145" s="179"/>
      <c r="M145" s="179"/>
      <c r="N145" s="180"/>
      <c r="O145" s="178"/>
      <c r="P145" s="179"/>
      <c r="Q145" s="179"/>
      <c r="R145" s="180"/>
      <c r="S145" s="178"/>
      <c r="T145" s="179"/>
      <c r="U145" s="179"/>
      <c r="V145" s="180"/>
      <c r="W145" s="178"/>
      <c r="X145" s="179"/>
      <c r="Y145" s="179"/>
      <c r="Z145" s="180"/>
      <c r="AA145" s="178"/>
      <c r="AB145" s="179"/>
      <c r="AC145" s="179"/>
      <c r="AD145" s="180"/>
      <c r="AE145" s="178"/>
      <c r="AF145" s="179"/>
      <c r="AG145" s="179"/>
      <c r="AH145" s="180"/>
      <c r="AI145" s="178"/>
      <c r="AJ145" s="179"/>
      <c r="AK145" s="179"/>
      <c r="AL145" s="180"/>
      <c r="AM145" s="178"/>
      <c r="AN145" s="179"/>
      <c r="AO145" s="179"/>
      <c r="AP145" s="180"/>
      <c r="AQ145" s="178"/>
      <c r="AR145" s="179"/>
      <c r="AS145" s="179"/>
      <c r="AT145" s="180"/>
      <c r="AU145" s="178"/>
      <c r="AV145" s="179"/>
      <c r="AW145" s="179"/>
      <c r="AX145" s="180"/>
      <c r="AY145" s="178"/>
      <c r="AZ145" s="179"/>
      <c r="BA145" s="179"/>
      <c r="BB145" s="180"/>
      <c r="BC145" s="178"/>
      <c r="BD145" s="179"/>
      <c r="BE145" s="179"/>
      <c r="BF145" s="180"/>
      <c r="BG145" s="176"/>
      <c r="BH145" s="170"/>
      <c r="BI145" s="170"/>
      <c r="BJ145" s="168"/>
      <c r="BK145" s="28"/>
      <c r="BL145" s="28"/>
      <c r="BM145" s="28"/>
      <c r="BN145" s="28"/>
      <c r="BO145" s="28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18"/>
      <c r="CC145" s="19"/>
      <c r="CD145" s="19"/>
      <c r="CE145" s="19"/>
      <c r="CF145" s="19"/>
      <c r="CG145" s="19"/>
      <c r="CH145" s="19"/>
    </row>
    <row r="146" ht="27.0" customHeight="1">
      <c r="A146" s="154"/>
      <c r="B146" s="269" t="s">
        <v>185</v>
      </c>
      <c r="C146" s="193" t="s">
        <v>186</v>
      </c>
      <c r="D146" s="194" t="s">
        <v>61</v>
      </c>
      <c r="E146" s="194" t="s">
        <v>47</v>
      </c>
      <c r="F146" s="194" t="s">
        <v>48</v>
      </c>
      <c r="G146" s="194" t="s">
        <v>49</v>
      </c>
      <c r="H146" s="194" t="s">
        <v>62</v>
      </c>
      <c r="I146" s="195" t="s">
        <v>158</v>
      </c>
      <c r="J146" s="196" t="s">
        <v>13</v>
      </c>
      <c r="K146" s="173"/>
      <c r="L146" s="174"/>
      <c r="M146" s="174"/>
      <c r="N146" s="175"/>
      <c r="O146" s="173"/>
      <c r="P146" s="174"/>
      <c r="Q146" s="174"/>
      <c r="R146" s="175"/>
      <c r="S146" s="173"/>
      <c r="T146" s="174"/>
      <c r="U146" s="174"/>
      <c r="V146" s="175"/>
      <c r="W146" s="173"/>
      <c r="X146" s="174"/>
      <c r="Y146" s="174"/>
      <c r="Z146" s="175"/>
      <c r="AA146" s="173"/>
      <c r="AB146" s="174"/>
      <c r="AC146" s="174"/>
      <c r="AD146" s="175"/>
      <c r="AE146" s="173"/>
      <c r="AF146" s="174"/>
      <c r="AG146" s="174"/>
      <c r="AH146" s="175"/>
      <c r="AI146" s="173"/>
      <c r="AJ146" s="174"/>
      <c r="AK146" s="174"/>
      <c r="AL146" s="175"/>
      <c r="AM146" s="173"/>
      <c r="AN146" s="174"/>
      <c r="AO146" s="174"/>
      <c r="AP146" s="175"/>
      <c r="AQ146" s="173"/>
      <c r="AR146" s="174"/>
      <c r="AS146" s="174"/>
      <c r="AT146" s="175"/>
      <c r="AU146" s="173"/>
      <c r="AV146" s="174"/>
      <c r="AW146" s="174"/>
      <c r="AX146" s="175"/>
      <c r="AY146" s="173"/>
      <c r="AZ146" s="174"/>
      <c r="BA146" s="174">
        <v>1.0</v>
      </c>
      <c r="BB146" s="175"/>
      <c r="BC146" s="173"/>
      <c r="BD146" s="174"/>
      <c r="BE146" s="174"/>
      <c r="BF146" s="175"/>
      <c r="BG146" s="267"/>
      <c r="BH146" s="268"/>
      <c r="BI146" s="268"/>
      <c r="BJ146" s="15"/>
      <c r="BK146" s="45"/>
      <c r="BL146" s="45"/>
      <c r="BM146" s="45"/>
      <c r="BN146" s="45"/>
      <c r="BO146" s="45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18"/>
      <c r="CC146" s="19"/>
      <c r="CD146" s="19"/>
      <c r="CE146" s="19"/>
      <c r="CF146" s="19"/>
      <c r="CG146" s="19"/>
      <c r="CH146" s="19"/>
    </row>
    <row r="147" ht="27.0" customHeight="1">
      <c r="A147" s="154"/>
      <c r="B147" s="270" t="s">
        <v>187</v>
      </c>
      <c r="C147" s="170"/>
      <c r="D147" s="170"/>
      <c r="E147" s="170"/>
      <c r="F147" s="170"/>
      <c r="G147" s="170"/>
      <c r="H147" s="170"/>
      <c r="I147" s="171"/>
      <c r="J147" s="202" t="s">
        <v>15</v>
      </c>
      <c r="K147" s="178"/>
      <c r="L147" s="179"/>
      <c r="M147" s="179"/>
      <c r="N147" s="180"/>
      <c r="O147" s="178"/>
      <c r="P147" s="179"/>
      <c r="Q147" s="179"/>
      <c r="R147" s="180"/>
      <c r="S147" s="178"/>
      <c r="T147" s="179"/>
      <c r="U147" s="179"/>
      <c r="V147" s="180"/>
      <c r="W147" s="178"/>
      <c r="X147" s="179"/>
      <c r="Y147" s="179"/>
      <c r="Z147" s="180"/>
      <c r="AA147" s="178"/>
      <c r="AB147" s="179"/>
      <c r="AC147" s="179"/>
      <c r="AD147" s="180"/>
      <c r="AE147" s="178"/>
      <c r="AF147" s="179"/>
      <c r="AG147" s="179"/>
      <c r="AH147" s="180"/>
      <c r="AI147" s="178"/>
      <c r="AJ147" s="179"/>
      <c r="AK147" s="179"/>
      <c r="AL147" s="180"/>
      <c r="AM147" s="178"/>
      <c r="AN147" s="179"/>
      <c r="AO147" s="179"/>
      <c r="AP147" s="180"/>
      <c r="AQ147" s="178"/>
      <c r="AR147" s="179"/>
      <c r="AS147" s="179"/>
      <c r="AT147" s="180"/>
      <c r="AU147" s="178"/>
      <c r="AV147" s="179"/>
      <c r="AW147" s="179"/>
      <c r="AX147" s="180"/>
      <c r="AY147" s="178"/>
      <c r="AZ147" s="179"/>
      <c r="BA147" s="179"/>
      <c r="BB147" s="180"/>
      <c r="BC147" s="178"/>
      <c r="BD147" s="179"/>
      <c r="BE147" s="179"/>
      <c r="BF147" s="180"/>
      <c r="BG147" s="176"/>
      <c r="BH147" s="170"/>
      <c r="BI147" s="170"/>
      <c r="BJ147" s="168"/>
      <c r="BK147" s="28"/>
      <c r="BL147" s="28"/>
      <c r="BM147" s="28"/>
      <c r="BN147" s="28"/>
      <c r="BO147" s="28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18"/>
      <c r="CC147" s="19"/>
      <c r="CD147" s="19"/>
      <c r="CE147" s="19"/>
      <c r="CF147" s="19"/>
      <c r="CG147" s="19"/>
      <c r="CH147" s="19"/>
    </row>
    <row r="148" ht="27.0" customHeight="1">
      <c r="A148" s="154"/>
      <c r="B148" s="269" t="s">
        <v>188</v>
      </c>
      <c r="C148" s="193" t="s">
        <v>189</v>
      </c>
      <c r="D148" s="194" t="s">
        <v>61</v>
      </c>
      <c r="E148" s="194" t="s">
        <v>47</v>
      </c>
      <c r="F148" s="194" t="s">
        <v>48</v>
      </c>
      <c r="G148" s="194" t="s">
        <v>49</v>
      </c>
      <c r="H148" s="194" t="s">
        <v>157</v>
      </c>
      <c r="I148" s="195" t="s">
        <v>158</v>
      </c>
      <c r="J148" s="196" t="s">
        <v>13</v>
      </c>
      <c r="K148" s="173"/>
      <c r="L148" s="174"/>
      <c r="M148" s="174"/>
      <c r="N148" s="175"/>
      <c r="O148" s="173"/>
      <c r="P148" s="174"/>
      <c r="Q148" s="174"/>
      <c r="R148" s="175"/>
      <c r="S148" s="173"/>
      <c r="T148" s="174"/>
      <c r="U148" s="174"/>
      <c r="V148" s="175"/>
      <c r="W148" s="173"/>
      <c r="X148" s="174"/>
      <c r="Y148" s="174"/>
      <c r="Z148" s="175"/>
      <c r="AA148" s="173"/>
      <c r="AB148" s="174"/>
      <c r="AC148" s="174"/>
      <c r="AD148" s="175">
        <v>1.0</v>
      </c>
      <c r="AE148" s="173"/>
      <c r="AF148" s="174"/>
      <c r="AG148" s="174"/>
      <c r="AH148" s="175"/>
      <c r="AI148" s="173"/>
      <c r="AJ148" s="174"/>
      <c r="AK148" s="174"/>
      <c r="AL148" s="175"/>
      <c r="AM148" s="173"/>
      <c r="AN148" s="174"/>
      <c r="AO148" s="174"/>
      <c r="AP148" s="175"/>
      <c r="AQ148" s="173"/>
      <c r="AR148" s="174"/>
      <c r="AS148" s="174"/>
      <c r="AT148" s="175"/>
      <c r="AU148" s="173"/>
      <c r="AV148" s="174"/>
      <c r="AW148" s="174"/>
      <c r="AX148" s="175"/>
      <c r="AY148" s="173"/>
      <c r="AZ148" s="174"/>
      <c r="BA148" s="174"/>
      <c r="BB148" s="175"/>
      <c r="BC148" s="173"/>
      <c r="BD148" s="174"/>
      <c r="BE148" s="174"/>
      <c r="BF148" s="175"/>
      <c r="BG148" s="267"/>
      <c r="BH148" s="268"/>
      <c r="BI148" s="268"/>
      <c r="BJ148" s="15"/>
      <c r="BK148" s="45"/>
      <c r="BL148" s="45"/>
      <c r="BM148" s="45"/>
      <c r="BN148" s="45"/>
      <c r="BO148" s="45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18"/>
      <c r="CC148" s="19"/>
      <c r="CD148" s="19"/>
      <c r="CE148" s="19"/>
      <c r="CF148" s="19"/>
      <c r="CG148" s="19"/>
      <c r="CH148" s="19"/>
    </row>
    <row r="149" ht="27.0" customHeight="1">
      <c r="A149" s="154"/>
      <c r="B149" s="270" t="s">
        <v>190</v>
      </c>
      <c r="C149" s="170"/>
      <c r="D149" s="170"/>
      <c r="E149" s="170"/>
      <c r="F149" s="170"/>
      <c r="G149" s="170"/>
      <c r="H149" s="170"/>
      <c r="I149" s="171"/>
      <c r="J149" s="202" t="s">
        <v>15</v>
      </c>
      <c r="K149" s="178"/>
      <c r="L149" s="179"/>
      <c r="M149" s="179"/>
      <c r="N149" s="180"/>
      <c r="O149" s="178"/>
      <c r="P149" s="179"/>
      <c r="Q149" s="179"/>
      <c r="R149" s="180"/>
      <c r="S149" s="178"/>
      <c r="T149" s="179"/>
      <c r="U149" s="179"/>
      <c r="V149" s="180"/>
      <c r="W149" s="178"/>
      <c r="X149" s="179"/>
      <c r="Y149" s="179"/>
      <c r="Z149" s="180"/>
      <c r="AA149" s="178"/>
      <c r="AB149" s="179"/>
      <c r="AC149" s="179"/>
      <c r="AD149" s="180"/>
      <c r="AE149" s="178"/>
      <c r="AF149" s="179"/>
      <c r="AG149" s="179"/>
      <c r="AH149" s="180"/>
      <c r="AI149" s="178"/>
      <c r="AJ149" s="179"/>
      <c r="AK149" s="179"/>
      <c r="AL149" s="180"/>
      <c r="AM149" s="178"/>
      <c r="AN149" s="179"/>
      <c r="AO149" s="179"/>
      <c r="AP149" s="180"/>
      <c r="AQ149" s="178"/>
      <c r="AR149" s="179"/>
      <c r="AS149" s="179"/>
      <c r="AT149" s="180"/>
      <c r="AU149" s="178"/>
      <c r="AV149" s="179"/>
      <c r="AW149" s="179"/>
      <c r="AX149" s="180"/>
      <c r="AY149" s="178"/>
      <c r="AZ149" s="179"/>
      <c r="BA149" s="179"/>
      <c r="BB149" s="180"/>
      <c r="BC149" s="178"/>
      <c r="BD149" s="179"/>
      <c r="BE149" s="179"/>
      <c r="BF149" s="180"/>
      <c r="BG149" s="176"/>
      <c r="BH149" s="170"/>
      <c r="BI149" s="170"/>
      <c r="BJ149" s="168"/>
      <c r="BK149" s="28"/>
      <c r="BL149" s="28"/>
      <c r="BM149" s="28"/>
      <c r="BN149" s="28"/>
      <c r="BO149" s="28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18"/>
      <c r="CC149" s="19"/>
      <c r="CD149" s="19"/>
      <c r="CE149" s="19"/>
      <c r="CF149" s="19"/>
      <c r="CG149" s="19"/>
      <c r="CH149" s="19"/>
    </row>
    <row r="150" ht="27.0" customHeight="1">
      <c r="A150" s="154"/>
      <c r="B150" s="269" t="s">
        <v>191</v>
      </c>
      <c r="C150" s="193" t="s">
        <v>192</v>
      </c>
      <c r="D150" s="194" t="s">
        <v>61</v>
      </c>
      <c r="E150" s="194" t="s">
        <v>47</v>
      </c>
      <c r="F150" s="194" t="s">
        <v>48</v>
      </c>
      <c r="G150" s="194" t="s">
        <v>49</v>
      </c>
      <c r="H150" s="194" t="s">
        <v>157</v>
      </c>
      <c r="I150" s="195" t="s">
        <v>158</v>
      </c>
      <c r="J150" s="196" t="s">
        <v>13</v>
      </c>
      <c r="K150" s="173"/>
      <c r="L150" s="174"/>
      <c r="M150" s="174"/>
      <c r="N150" s="175"/>
      <c r="O150" s="173"/>
      <c r="P150" s="174"/>
      <c r="Q150" s="174"/>
      <c r="R150" s="175"/>
      <c r="S150" s="173"/>
      <c r="T150" s="174"/>
      <c r="U150" s="174"/>
      <c r="V150" s="175"/>
      <c r="W150" s="173"/>
      <c r="X150" s="174"/>
      <c r="Y150" s="174"/>
      <c r="Z150" s="175"/>
      <c r="AA150" s="173"/>
      <c r="AB150" s="174"/>
      <c r="AC150" s="174"/>
      <c r="AD150" s="175"/>
      <c r="AE150" s="173"/>
      <c r="AF150" s="174"/>
      <c r="AG150" s="174"/>
      <c r="AH150" s="175"/>
      <c r="AI150" s="173"/>
      <c r="AJ150" s="174"/>
      <c r="AK150" s="174"/>
      <c r="AL150" s="175"/>
      <c r="AM150" s="173"/>
      <c r="AN150" s="174"/>
      <c r="AO150" s="174"/>
      <c r="AP150" s="175">
        <v>0.0</v>
      </c>
      <c r="AQ150" s="173"/>
      <c r="AR150" s="174"/>
      <c r="AS150" s="174"/>
      <c r="AT150" s="175"/>
      <c r="AU150" s="173"/>
      <c r="AV150" s="174"/>
      <c r="AW150" s="174"/>
      <c r="AX150" s="175"/>
      <c r="AY150" s="173"/>
      <c r="AZ150" s="174"/>
      <c r="BA150" s="174"/>
      <c r="BB150" s="175"/>
      <c r="BC150" s="173">
        <v>1.0</v>
      </c>
      <c r="BD150" s="174"/>
      <c r="BE150" s="174"/>
      <c r="BF150" s="175"/>
      <c r="BG150" s="267"/>
      <c r="BH150" s="268"/>
      <c r="BI150" s="268"/>
      <c r="BJ150" s="15"/>
      <c r="BK150" s="45"/>
      <c r="BL150" s="45"/>
      <c r="BM150" s="45"/>
      <c r="BN150" s="45"/>
      <c r="BO150" s="45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18"/>
      <c r="CC150" s="19"/>
      <c r="CD150" s="19"/>
      <c r="CE150" s="19"/>
      <c r="CF150" s="19"/>
      <c r="CG150" s="19"/>
      <c r="CH150" s="19"/>
    </row>
    <row r="151" ht="27.0" customHeight="1">
      <c r="A151" s="154"/>
      <c r="B151" s="270" t="s">
        <v>193</v>
      </c>
      <c r="C151" s="170"/>
      <c r="D151" s="170"/>
      <c r="E151" s="170"/>
      <c r="F151" s="170"/>
      <c r="G151" s="170"/>
      <c r="H151" s="170"/>
      <c r="I151" s="171"/>
      <c r="J151" s="202" t="s">
        <v>15</v>
      </c>
      <c r="K151" s="178"/>
      <c r="L151" s="179"/>
      <c r="M151" s="179"/>
      <c r="N151" s="180"/>
      <c r="O151" s="178"/>
      <c r="P151" s="179"/>
      <c r="Q151" s="179"/>
      <c r="R151" s="180"/>
      <c r="S151" s="178"/>
      <c r="T151" s="179"/>
      <c r="U151" s="179"/>
      <c r="V151" s="180"/>
      <c r="W151" s="178"/>
      <c r="X151" s="179"/>
      <c r="Y151" s="179"/>
      <c r="Z151" s="180"/>
      <c r="AA151" s="178"/>
      <c r="AB151" s="179"/>
      <c r="AC151" s="179"/>
      <c r="AD151" s="180"/>
      <c r="AE151" s="178"/>
      <c r="AF151" s="179"/>
      <c r="AG151" s="179"/>
      <c r="AH151" s="180"/>
      <c r="AI151" s="178"/>
      <c r="AJ151" s="179"/>
      <c r="AK151" s="179"/>
      <c r="AL151" s="180"/>
      <c r="AM151" s="178"/>
      <c r="AN151" s="179"/>
      <c r="AO151" s="179"/>
      <c r="AP151" s="180">
        <v>0.0</v>
      </c>
      <c r="AQ151" s="178"/>
      <c r="AR151" s="179"/>
      <c r="AS151" s="179"/>
      <c r="AT151" s="180"/>
      <c r="AU151" s="178"/>
      <c r="AV151" s="179"/>
      <c r="AW151" s="179"/>
      <c r="AX151" s="180"/>
      <c r="AY151" s="178"/>
      <c r="AZ151" s="179"/>
      <c r="BA151" s="179"/>
      <c r="BB151" s="180"/>
      <c r="BC151" s="178"/>
      <c r="BD151" s="179"/>
      <c r="BE151" s="179"/>
      <c r="BF151" s="180"/>
      <c r="BG151" s="176"/>
      <c r="BH151" s="170"/>
      <c r="BI151" s="170"/>
      <c r="BJ151" s="168"/>
      <c r="BK151" s="28"/>
      <c r="BL151" s="28"/>
      <c r="BM151" s="28"/>
      <c r="BN151" s="28"/>
      <c r="BO151" s="28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18"/>
      <c r="CC151" s="19"/>
      <c r="CD151" s="19"/>
      <c r="CE151" s="19"/>
      <c r="CF151" s="19"/>
      <c r="CG151" s="19"/>
      <c r="CH151" s="19"/>
    </row>
    <row r="152" ht="27.75" customHeight="1">
      <c r="A152" s="154"/>
      <c r="B152" s="271" t="s">
        <v>194</v>
      </c>
      <c r="C152" s="52"/>
      <c r="D152" s="272"/>
      <c r="E152" s="272"/>
      <c r="F152" s="272"/>
      <c r="G152" s="272"/>
      <c r="H152" s="272"/>
      <c r="I152" s="215"/>
      <c r="J152" s="216"/>
      <c r="K152" s="173"/>
      <c r="L152" s="174"/>
      <c r="M152" s="174"/>
      <c r="N152" s="175"/>
      <c r="O152" s="173"/>
      <c r="P152" s="174"/>
      <c r="Q152" s="174"/>
      <c r="R152" s="175"/>
      <c r="S152" s="173"/>
      <c r="T152" s="174"/>
      <c r="U152" s="174"/>
      <c r="V152" s="175"/>
      <c r="W152" s="173"/>
      <c r="X152" s="174"/>
      <c r="Y152" s="174"/>
      <c r="Z152" s="175"/>
      <c r="AA152" s="173"/>
      <c r="AB152" s="174"/>
      <c r="AC152" s="174"/>
      <c r="AD152" s="175"/>
      <c r="AE152" s="173"/>
      <c r="AF152" s="174"/>
      <c r="AG152" s="174"/>
      <c r="AH152" s="175"/>
      <c r="AI152" s="173"/>
      <c r="AJ152" s="174"/>
      <c r="AK152" s="174"/>
      <c r="AL152" s="175"/>
      <c r="AM152" s="173"/>
      <c r="AN152" s="174"/>
      <c r="AO152" s="174"/>
      <c r="AP152" s="175"/>
      <c r="AQ152" s="173"/>
      <c r="AR152" s="174"/>
      <c r="AS152" s="174"/>
      <c r="AT152" s="175"/>
      <c r="AU152" s="173"/>
      <c r="AV152" s="174"/>
      <c r="AW152" s="174"/>
      <c r="AX152" s="175"/>
      <c r="AY152" s="173"/>
      <c r="AZ152" s="174"/>
      <c r="BA152" s="174"/>
      <c r="BB152" s="175"/>
      <c r="BC152" s="173"/>
      <c r="BD152" s="174"/>
      <c r="BE152" s="174"/>
      <c r="BF152" s="175"/>
      <c r="BG152" s="217"/>
      <c r="BH152" s="218"/>
      <c r="BI152" s="218"/>
      <c r="BJ152" s="219"/>
      <c r="BK152" s="45"/>
      <c r="BL152" s="45"/>
      <c r="BM152" s="19"/>
      <c r="BN152" s="19"/>
      <c r="BO152" s="45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18"/>
      <c r="CC152" s="19"/>
      <c r="CD152" s="19"/>
      <c r="CE152" s="19"/>
      <c r="CF152" s="19"/>
      <c r="CG152" s="19"/>
      <c r="CH152" s="19"/>
    </row>
    <row r="153" ht="20.25" customHeight="1">
      <c r="A153" s="154"/>
      <c r="B153" s="273">
        <v>6.1</v>
      </c>
      <c r="C153" s="156" t="s">
        <v>195</v>
      </c>
      <c r="D153" s="158" t="s">
        <v>78</v>
      </c>
      <c r="E153" s="157" t="s">
        <v>47</v>
      </c>
      <c r="F153" s="157" t="s">
        <v>48</v>
      </c>
      <c r="G153" s="157" t="s">
        <v>49</v>
      </c>
      <c r="H153" s="157" t="s">
        <v>196</v>
      </c>
      <c r="I153" s="158" t="s">
        <v>197</v>
      </c>
      <c r="J153" s="159" t="s">
        <v>13</v>
      </c>
      <c r="K153" s="178"/>
      <c r="L153" s="179"/>
      <c r="M153" s="179"/>
      <c r="N153" s="180"/>
      <c r="O153" s="178"/>
      <c r="P153" s="179"/>
      <c r="Q153" s="179"/>
      <c r="R153" s="180"/>
      <c r="S153" s="178"/>
      <c r="T153" s="179"/>
      <c r="U153" s="179"/>
      <c r="V153" s="180"/>
      <c r="W153" s="178"/>
      <c r="X153" s="179"/>
      <c r="Y153" s="179"/>
      <c r="Z153" s="180"/>
      <c r="AA153" s="178"/>
      <c r="AB153" s="179"/>
      <c r="AC153" s="179"/>
      <c r="AD153" s="180"/>
      <c r="AE153" s="178"/>
      <c r="AF153" s="179"/>
      <c r="AG153" s="179"/>
      <c r="AH153" s="180"/>
      <c r="AI153" s="178"/>
      <c r="AJ153" s="179"/>
      <c r="AK153" s="179"/>
      <c r="AL153" s="180"/>
      <c r="AM153" s="178"/>
      <c r="AN153" s="179"/>
      <c r="AO153" s="179"/>
      <c r="AP153" s="180"/>
      <c r="AQ153" s="178"/>
      <c r="AR153" s="179"/>
      <c r="AS153" s="179"/>
      <c r="AT153" s="180"/>
      <c r="AU153" s="178"/>
      <c r="AV153" s="179"/>
      <c r="AW153" s="179"/>
      <c r="AX153" s="180"/>
      <c r="AY153" s="178"/>
      <c r="AZ153" s="179"/>
      <c r="BA153" s="179"/>
      <c r="BB153" s="180"/>
      <c r="BC153" s="178"/>
      <c r="BD153" s="179"/>
      <c r="BE153" s="179"/>
      <c r="BF153" s="180"/>
      <c r="BG153" s="166"/>
      <c r="BH153" s="167"/>
      <c r="BI153" s="167"/>
      <c r="BJ153" s="168"/>
      <c r="BK153" s="28"/>
      <c r="BL153" s="28"/>
      <c r="BM153" s="274"/>
      <c r="BN153" s="28"/>
      <c r="BO153" s="28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275"/>
      <c r="CC153" s="276"/>
      <c r="CD153" s="276"/>
      <c r="CE153" s="276"/>
      <c r="CF153" s="276"/>
      <c r="CG153" s="276"/>
      <c r="CH153" s="276"/>
    </row>
    <row r="154" ht="42.75" customHeight="1">
      <c r="A154" s="154"/>
      <c r="B154" s="176"/>
      <c r="C154" s="170"/>
      <c r="D154" s="171"/>
      <c r="E154" s="170"/>
      <c r="F154" s="170"/>
      <c r="G154" s="170"/>
      <c r="H154" s="170"/>
      <c r="I154" s="171"/>
      <c r="J154" s="172" t="s">
        <v>15</v>
      </c>
      <c r="K154" s="173"/>
      <c r="L154" s="174"/>
      <c r="M154" s="174"/>
      <c r="N154" s="175"/>
      <c r="O154" s="173"/>
      <c r="P154" s="174"/>
      <c r="Q154" s="174"/>
      <c r="R154" s="175"/>
      <c r="S154" s="173"/>
      <c r="T154" s="174"/>
      <c r="U154" s="174"/>
      <c r="V154" s="175"/>
      <c r="W154" s="173"/>
      <c r="X154" s="174"/>
      <c r="Y154" s="174"/>
      <c r="Z154" s="175"/>
      <c r="AA154" s="173"/>
      <c r="AB154" s="174"/>
      <c r="AC154" s="174"/>
      <c r="AD154" s="175"/>
      <c r="AE154" s="173"/>
      <c r="AF154" s="174"/>
      <c r="AG154" s="174"/>
      <c r="AH154" s="175"/>
      <c r="AI154" s="173"/>
      <c r="AJ154" s="174"/>
      <c r="AK154" s="174"/>
      <c r="AL154" s="175"/>
      <c r="AM154" s="173"/>
      <c r="AN154" s="174"/>
      <c r="AO154" s="174"/>
      <c r="AP154" s="175"/>
      <c r="AQ154" s="173"/>
      <c r="AR154" s="174"/>
      <c r="AS154" s="174"/>
      <c r="AT154" s="175"/>
      <c r="AU154" s="173"/>
      <c r="AV154" s="174"/>
      <c r="AW154" s="174"/>
      <c r="AX154" s="175"/>
      <c r="AY154" s="173"/>
      <c r="AZ154" s="174"/>
      <c r="BA154" s="174"/>
      <c r="BB154" s="175"/>
      <c r="BC154" s="173"/>
      <c r="BD154" s="174"/>
      <c r="BE154" s="174"/>
      <c r="BF154" s="175"/>
      <c r="BG154" s="176"/>
      <c r="BH154" s="170"/>
      <c r="BI154" s="170"/>
      <c r="BJ154" s="15"/>
      <c r="BK154" s="45"/>
      <c r="BL154" s="45"/>
      <c r="BM154" s="277"/>
      <c r="BN154" s="45"/>
      <c r="BO154" s="45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275"/>
      <c r="CC154" s="276"/>
      <c r="CD154" s="276"/>
      <c r="CE154" s="276"/>
      <c r="CF154" s="276"/>
      <c r="CG154" s="276"/>
      <c r="CH154" s="276"/>
    </row>
    <row r="155" ht="12.75" customHeight="1">
      <c r="A155" s="154"/>
      <c r="B155" s="273">
        <v>6.3</v>
      </c>
      <c r="C155" s="156" t="s">
        <v>198</v>
      </c>
      <c r="D155" s="157" t="s">
        <v>61</v>
      </c>
      <c r="E155" s="157" t="s">
        <v>47</v>
      </c>
      <c r="F155" s="157" t="s">
        <v>48</v>
      </c>
      <c r="G155" s="157" t="s">
        <v>49</v>
      </c>
      <c r="H155" s="157" t="s">
        <v>62</v>
      </c>
      <c r="I155" s="158" t="s">
        <v>56</v>
      </c>
      <c r="J155" s="159" t="s">
        <v>13</v>
      </c>
      <c r="K155" s="178">
        <v>1.0</v>
      </c>
      <c r="L155" s="179">
        <v>1.0</v>
      </c>
      <c r="M155" s="179">
        <v>1.0</v>
      </c>
      <c r="N155" s="180">
        <v>1.0</v>
      </c>
      <c r="O155" s="178">
        <v>1.0</v>
      </c>
      <c r="P155" s="179">
        <v>1.0</v>
      </c>
      <c r="Q155" s="179">
        <v>1.0</v>
      </c>
      <c r="R155" s="180">
        <v>1.0</v>
      </c>
      <c r="S155" s="178">
        <v>1.0</v>
      </c>
      <c r="T155" s="179">
        <v>1.0</v>
      </c>
      <c r="U155" s="179">
        <v>1.0</v>
      </c>
      <c r="V155" s="180">
        <v>1.0</v>
      </c>
      <c r="W155" s="178">
        <v>1.0</v>
      </c>
      <c r="X155" s="179">
        <v>1.0</v>
      </c>
      <c r="Y155" s="179">
        <v>1.0</v>
      </c>
      <c r="Z155" s="180">
        <v>1.0</v>
      </c>
      <c r="AA155" s="178">
        <v>1.0</v>
      </c>
      <c r="AB155" s="179">
        <v>1.0</v>
      </c>
      <c r="AC155" s="179">
        <v>1.0</v>
      </c>
      <c r="AD155" s="180">
        <v>1.0</v>
      </c>
      <c r="AE155" s="178">
        <v>1.0</v>
      </c>
      <c r="AF155" s="179">
        <v>1.0</v>
      </c>
      <c r="AG155" s="179">
        <v>1.0</v>
      </c>
      <c r="AH155" s="180">
        <v>1.0</v>
      </c>
      <c r="AI155" s="178">
        <v>1.0</v>
      </c>
      <c r="AJ155" s="179">
        <v>1.0</v>
      </c>
      <c r="AK155" s="179">
        <v>1.0</v>
      </c>
      <c r="AL155" s="180">
        <v>1.0</v>
      </c>
      <c r="AM155" s="178">
        <v>1.0</v>
      </c>
      <c r="AN155" s="179">
        <v>1.0</v>
      </c>
      <c r="AO155" s="179">
        <v>1.0</v>
      </c>
      <c r="AP155" s="180">
        <v>1.0</v>
      </c>
      <c r="AQ155" s="178">
        <v>1.0</v>
      </c>
      <c r="AR155" s="179">
        <v>1.0</v>
      </c>
      <c r="AS155" s="179">
        <v>1.0</v>
      </c>
      <c r="AT155" s="180">
        <v>1.0</v>
      </c>
      <c r="AU155" s="178">
        <v>1.0</v>
      </c>
      <c r="AV155" s="179">
        <v>1.0</v>
      </c>
      <c r="AW155" s="179">
        <v>1.0</v>
      </c>
      <c r="AX155" s="180">
        <v>1.0</v>
      </c>
      <c r="AY155" s="178">
        <v>1.0</v>
      </c>
      <c r="AZ155" s="179">
        <v>1.0</v>
      </c>
      <c r="BA155" s="179">
        <v>1.0</v>
      </c>
      <c r="BB155" s="180">
        <v>1.0</v>
      </c>
      <c r="BC155" s="178">
        <v>1.0</v>
      </c>
      <c r="BD155" s="179">
        <v>1.0</v>
      </c>
      <c r="BE155" s="179">
        <v>1.0</v>
      </c>
      <c r="BF155" s="180">
        <v>1.0</v>
      </c>
      <c r="BG155" s="181"/>
      <c r="BH155" s="182"/>
      <c r="BI155" s="182"/>
      <c r="BJ155" s="183"/>
      <c r="BK155" s="28"/>
      <c r="BL155" s="28"/>
      <c r="BM155" s="274"/>
      <c r="BN155" s="28"/>
      <c r="BO155" s="28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45"/>
      <c r="CC155" s="45"/>
      <c r="CD155" s="45"/>
      <c r="CE155" s="45"/>
      <c r="CF155" s="45"/>
      <c r="CG155" s="45"/>
      <c r="CH155" s="45"/>
    </row>
    <row r="156" ht="34.5" customHeight="1">
      <c r="A156" s="154"/>
      <c r="B156" s="176"/>
      <c r="C156" s="170"/>
      <c r="D156" s="170"/>
      <c r="E156" s="170"/>
      <c r="F156" s="170"/>
      <c r="G156" s="170"/>
      <c r="H156" s="170"/>
      <c r="I156" s="171"/>
      <c r="J156" s="172" t="s">
        <v>15</v>
      </c>
      <c r="K156" s="173"/>
      <c r="L156" s="174"/>
      <c r="M156" s="174"/>
      <c r="N156" s="175"/>
      <c r="O156" s="173"/>
      <c r="P156" s="174"/>
      <c r="Q156" s="174"/>
      <c r="R156" s="175"/>
      <c r="S156" s="173"/>
      <c r="T156" s="174"/>
      <c r="U156" s="174"/>
      <c r="V156" s="175"/>
      <c r="W156" s="173"/>
      <c r="X156" s="174"/>
      <c r="Y156" s="174"/>
      <c r="Z156" s="175"/>
      <c r="AA156" s="173"/>
      <c r="AB156" s="174"/>
      <c r="AC156" s="174"/>
      <c r="AD156" s="175"/>
      <c r="AE156" s="173"/>
      <c r="AF156" s="174"/>
      <c r="AG156" s="174"/>
      <c r="AH156" s="175"/>
      <c r="AI156" s="173"/>
      <c r="AJ156" s="174"/>
      <c r="AK156" s="174"/>
      <c r="AL156" s="175"/>
      <c r="AM156" s="173"/>
      <c r="AN156" s="174"/>
      <c r="AO156" s="174"/>
      <c r="AP156" s="175"/>
      <c r="AQ156" s="173"/>
      <c r="AR156" s="174"/>
      <c r="AS156" s="174"/>
      <c r="AT156" s="175"/>
      <c r="AU156" s="173"/>
      <c r="AV156" s="174"/>
      <c r="AW156" s="174"/>
      <c r="AX156" s="175"/>
      <c r="AY156" s="173"/>
      <c r="AZ156" s="174"/>
      <c r="BA156" s="174"/>
      <c r="BB156" s="175"/>
      <c r="BC156" s="173"/>
      <c r="BD156" s="174"/>
      <c r="BE156" s="174"/>
      <c r="BF156" s="175"/>
      <c r="BG156" s="176"/>
      <c r="BH156" s="170"/>
      <c r="BI156" s="170"/>
      <c r="BJ156" s="184"/>
      <c r="BK156" s="45"/>
      <c r="BL156" s="45"/>
      <c r="BM156" s="277"/>
      <c r="BN156" s="45"/>
      <c r="BO156" s="45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45"/>
      <c r="CC156" s="45"/>
      <c r="CD156" s="45"/>
      <c r="CE156" s="45"/>
      <c r="CF156" s="45"/>
      <c r="CG156" s="45"/>
      <c r="CH156" s="45"/>
    </row>
    <row r="157" ht="21.0" customHeight="1">
      <c r="A157" s="154"/>
      <c r="B157" s="273">
        <v>6.4</v>
      </c>
      <c r="C157" s="156" t="s">
        <v>199</v>
      </c>
      <c r="D157" s="157" t="s">
        <v>200</v>
      </c>
      <c r="E157" s="157" t="s">
        <v>47</v>
      </c>
      <c r="F157" s="157" t="s">
        <v>48</v>
      </c>
      <c r="G157" s="157" t="s">
        <v>49</v>
      </c>
      <c r="H157" s="157" t="s">
        <v>201</v>
      </c>
      <c r="I157" s="158" t="s">
        <v>202</v>
      </c>
      <c r="J157" s="159" t="s">
        <v>13</v>
      </c>
      <c r="K157" s="178">
        <v>1.0</v>
      </c>
      <c r="L157" s="179">
        <v>1.0</v>
      </c>
      <c r="M157" s="179">
        <v>1.0</v>
      </c>
      <c r="N157" s="180">
        <v>1.0</v>
      </c>
      <c r="O157" s="178">
        <v>1.0</v>
      </c>
      <c r="P157" s="179">
        <v>1.0</v>
      </c>
      <c r="Q157" s="179">
        <v>1.0</v>
      </c>
      <c r="R157" s="180">
        <v>1.0</v>
      </c>
      <c r="S157" s="178">
        <v>1.0</v>
      </c>
      <c r="T157" s="179">
        <v>1.0</v>
      </c>
      <c r="U157" s="179">
        <v>1.0</v>
      </c>
      <c r="V157" s="180">
        <v>1.0</v>
      </c>
      <c r="W157" s="178">
        <v>1.0</v>
      </c>
      <c r="X157" s="179">
        <v>1.0</v>
      </c>
      <c r="Y157" s="179">
        <v>1.0</v>
      </c>
      <c r="Z157" s="180">
        <v>1.0</v>
      </c>
      <c r="AA157" s="178">
        <v>1.0</v>
      </c>
      <c r="AB157" s="179">
        <v>1.0</v>
      </c>
      <c r="AC157" s="179">
        <v>1.0</v>
      </c>
      <c r="AD157" s="180">
        <v>1.0</v>
      </c>
      <c r="AE157" s="178">
        <v>1.0</v>
      </c>
      <c r="AF157" s="179">
        <v>1.0</v>
      </c>
      <c r="AG157" s="179">
        <v>1.0</v>
      </c>
      <c r="AH157" s="180">
        <v>1.0</v>
      </c>
      <c r="AI157" s="178">
        <v>1.0</v>
      </c>
      <c r="AJ157" s="179">
        <v>1.0</v>
      </c>
      <c r="AK157" s="179">
        <v>1.0</v>
      </c>
      <c r="AL157" s="180">
        <v>1.0</v>
      </c>
      <c r="AM157" s="178">
        <v>1.0</v>
      </c>
      <c r="AN157" s="179">
        <v>1.0</v>
      </c>
      <c r="AO157" s="179">
        <v>1.0</v>
      </c>
      <c r="AP157" s="180">
        <v>1.0</v>
      </c>
      <c r="AQ157" s="178">
        <v>1.0</v>
      </c>
      <c r="AR157" s="179">
        <v>1.0</v>
      </c>
      <c r="AS157" s="179">
        <v>1.0</v>
      </c>
      <c r="AT157" s="180">
        <v>1.0</v>
      </c>
      <c r="AU157" s="178">
        <v>1.0</v>
      </c>
      <c r="AV157" s="179">
        <v>1.0</v>
      </c>
      <c r="AW157" s="179">
        <v>1.0</v>
      </c>
      <c r="AX157" s="180">
        <v>1.0</v>
      </c>
      <c r="AY157" s="178">
        <v>1.0</v>
      </c>
      <c r="AZ157" s="179">
        <v>1.0</v>
      </c>
      <c r="BA157" s="179">
        <v>1.0</v>
      </c>
      <c r="BB157" s="180">
        <v>1.0</v>
      </c>
      <c r="BC157" s="178">
        <v>1.0</v>
      </c>
      <c r="BD157" s="179">
        <v>1.0</v>
      </c>
      <c r="BE157" s="179">
        <v>1.0</v>
      </c>
      <c r="BF157" s="180">
        <v>1.0</v>
      </c>
      <c r="BG157" s="278"/>
      <c r="BH157" s="279"/>
      <c r="BI157" s="279"/>
      <c r="BJ157" s="183"/>
      <c r="BK157" s="28"/>
      <c r="BL157" s="28"/>
      <c r="BM157" s="274"/>
      <c r="BN157" s="28"/>
      <c r="BO157" s="28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45"/>
      <c r="CC157" s="45"/>
      <c r="CD157" s="45"/>
      <c r="CE157" s="45"/>
      <c r="CF157" s="45"/>
      <c r="CG157" s="45"/>
      <c r="CH157" s="45"/>
    </row>
    <row r="158" ht="21.0" customHeight="1">
      <c r="A158" s="154"/>
      <c r="B158" s="176"/>
      <c r="C158" s="170"/>
      <c r="D158" s="170"/>
      <c r="E158" s="170"/>
      <c r="F158" s="170"/>
      <c r="G158" s="170"/>
      <c r="H158" s="170"/>
      <c r="I158" s="171"/>
      <c r="J158" s="172" t="s">
        <v>15</v>
      </c>
      <c r="K158" s="173"/>
      <c r="L158" s="174"/>
      <c r="M158" s="174"/>
      <c r="N158" s="175"/>
      <c r="O158" s="173"/>
      <c r="P158" s="174"/>
      <c r="Q158" s="174"/>
      <c r="R158" s="175"/>
      <c r="S158" s="173"/>
      <c r="T158" s="174"/>
      <c r="U158" s="174"/>
      <c r="V158" s="175"/>
      <c r="W158" s="173"/>
      <c r="X158" s="174"/>
      <c r="Y158" s="174"/>
      <c r="Z158" s="175"/>
      <c r="AA158" s="173"/>
      <c r="AB158" s="174"/>
      <c r="AC158" s="174"/>
      <c r="AD158" s="175"/>
      <c r="AE158" s="173"/>
      <c r="AF158" s="174"/>
      <c r="AG158" s="174"/>
      <c r="AH158" s="175"/>
      <c r="AI158" s="173"/>
      <c r="AJ158" s="174"/>
      <c r="AK158" s="174"/>
      <c r="AL158" s="175"/>
      <c r="AM158" s="173"/>
      <c r="AN158" s="174"/>
      <c r="AO158" s="174"/>
      <c r="AP158" s="175"/>
      <c r="AQ158" s="173"/>
      <c r="AR158" s="174"/>
      <c r="AS158" s="174"/>
      <c r="AT158" s="175"/>
      <c r="AU158" s="173"/>
      <c r="AV158" s="174"/>
      <c r="AW158" s="174"/>
      <c r="AX158" s="175"/>
      <c r="AY158" s="173"/>
      <c r="AZ158" s="174"/>
      <c r="BA158" s="174"/>
      <c r="BB158" s="175"/>
      <c r="BC158" s="173"/>
      <c r="BD158" s="174"/>
      <c r="BE158" s="174"/>
      <c r="BF158" s="175"/>
      <c r="BG158" s="280"/>
      <c r="BH158" s="281"/>
      <c r="BI158" s="281"/>
      <c r="BJ158" s="184"/>
      <c r="BK158" s="45"/>
      <c r="BL158" s="45"/>
      <c r="BM158" s="277"/>
      <c r="BN158" s="45"/>
      <c r="BO158" s="45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45"/>
      <c r="CC158" s="45"/>
      <c r="CD158" s="45"/>
      <c r="CE158" s="45"/>
      <c r="CF158" s="45"/>
      <c r="CG158" s="45"/>
      <c r="CH158" s="45"/>
    </row>
    <row r="159" ht="12.75" customHeight="1">
      <c r="A159" s="154"/>
      <c r="B159" s="273" t="s">
        <v>203</v>
      </c>
      <c r="C159" s="156" t="s">
        <v>204</v>
      </c>
      <c r="D159" s="157" t="s">
        <v>205</v>
      </c>
      <c r="E159" s="157" t="s">
        <v>47</v>
      </c>
      <c r="F159" s="157" t="s">
        <v>48</v>
      </c>
      <c r="G159" s="157" t="s">
        <v>49</v>
      </c>
      <c r="H159" s="157" t="s">
        <v>201</v>
      </c>
      <c r="I159" s="158" t="s">
        <v>202</v>
      </c>
      <c r="J159" s="159" t="s">
        <v>13</v>
      </c>
      <c r="K159" s="178"/>
      <c r="L159" s="179"/>
      <c r="M159" s="179"/>
      <c r="N159" s="180"/>
      <c r="O159" s="178"/>
      <c r="P159" s="179"/>
      <c r="Q159" s="179"/>
      <c r="R159" s="180"/>
      <c r="S159" s="178"/>
      <c r="T159" s="179"/>
      <c r="U159" s="179"/>
      <c r="V159" s="180"/>
      <c r="W159" s="178"/>
      <c r="X159" s="179"/>
      <c r="Y159" s="179"/>
      <c r="Z159" s="180"/>
      <c r="AA159" s="178"/>
      <c r="AB159" s="179"/>
      <c r="AC159" s="179"/>
      <c r="AD159" s="180"/>
      <c r="AE159" s="178"/>
      <c r="AF159" s="179"/>
      <c r="AG159" s="179"/>
      <c r="AH159" s="180"/>
      <c r="AI159" s="178"/>
      <c r="AJ159" s="179"/>
      <c r="AK159" s="179"/>
      <c r="AL159" s="180"/>
      <c r="AM159" s="178"/>
      <c r="AN159" s="179"/>
      <c r="AO159" s="179"/>
      <c r="AP159" s="180"/>
      <c r="AQ159" s="178"/>
      <c r="AR159" s="179"/>
      <c r="AS159" s="179"/>
      <c r="AT159" s="180"/>
      <c r="AU159" s="178"/>
      <c r="AV159" s="179"/>
      <c r="AW159" s="179"/>
      <c r="AX159" s="180"/>
      <c r="AY159" s="178"/>
      <c r="AZ159" s="179"/>
      <c r="BA159" s="179"/>
      <c r="BB159" s="180"/>
      <c r="BC159" s="178"/>
      <c r="BD159" s="179"/>
      <c r="BE159" s="179"/>
      <c r="BF159" s="180"/>
      <c r="BG159" s="189"/>
      <c r="BH159" s="190"/>
      <c r="BI159" s="190"/>
      <c r="BJ159" s="191"/>
      <c r="BK159" s="28"/>
      <c r="BL159" s="28"/>
      <c r="BM159" s="274"/>
      <c r="BN159" s="28"/>
      <c r="BO159" s="28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45"/>
      <c r="CC159" s="45"/>
      <c r="CD159" s="45"/>
      <c r="CE159" s="45"/>
      <c r="CF159" s="45"/>
      <c r="CG159" s="45"/>
      <c r="CH159" s="45"/>
    </row>
    <row r="160" ht="21.0" customHeight="1">
      <c r="A160" s="154"/>
      <c r="B160" s="176"/>
      <c r="C160" s="170"/>
      <c r="D160" s="170"/>
      <c r="E160" s="170"/>
      <c r="F160" s="170"/>
      <c r="G160" s="170"/>
      <c r="H160" s="170"/>
      <c r="I160" s="171"/>
      <c r="J160" s="172" t="s">
        <v>15</v>
      </c>
      <c r="K160" s="173"/>
      <c r="L160" s="174"/>
      <c r="M160" s="174"/>
      <c r="N160" s="175"/>
      <c r="O160" s="173"/>
      <c r="P160" s="174"/>
      <c r="Q160" s="174"/>
      <c r="R160" s="175"/>
      <c r="S160" s="173"/>
      <c r="T160" s="174"/>
      <c r="U160" s="174"/>
      <c r="V160" s="175"/>
      <c r="W160" s="173"/>
      <c r="X160" s="174"/>
      <c r="Y160" s="174"/>
      <c r="Z160" s="175"/>
      <c r="AA160" s="173"/>
      <c r="AB160" s="174"/>
      <c r="AC160" s="174"/>
      <c r="AD160" s="175"/>
      <c r="AE160" s="173"/>
      <c r="AF160" s="174"/>
      <c r="AG160" s="174"/>
      <c r="AH160" s="175"/>
      <c r="AI160" s="173"/>
      <c r="AJ160" s="174"/>
      <c r="AK160" s="174"/>
      <c r="AL160" s="175"/>
      <c r="AM160" s="173"/>
      <c r="AN160" s="174"/>
      <c r="AO160" s="174"/>
      <c r="AP160" s="175"/>
      <c r="AQ160" s="173"/>
      <c r="AR160" s="174"/>
      <c r="AS160" s="174"/>
      <c r="AT160" s="175"/>
      <c r="AU160" s="173"/>
      <c r="AV160" s="174"/>
      <c r="AW160" s="174"/>
      <c r="AX160" s="175"/>
      <c r="AY160" s="173"/>
      <c r="AZ160" s="174"/>
      <c r="BA160" s="174"/>
      <c r="BB160" s="175"/>
      <c r="BC160" s="173"/>
      <c r="BD160" s="174"/>
      <c r="BE160" s="174"/>
      <c r="BF160" s="175"/>
      <c r="BG160" s="217"/>
      <c r="BH160" s="218"/>
      <c r="BI160" s="218"/>
      <c r="BJ160" s="219"/>
      <c r="BK160" s="45"/>
      <c r="BL160" s="45"/>
      <c r="BM160" s="277"/>
      <c r="BN160" s="45"/>
      <c r="BO160" s="45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45"/>
      <c r="CC160" s="45"/>
      <c r="CD160" s="45"/>
      <c r="CE160" s="45"/>
      <c r="CF160" s="45"/>
      <c r="CG160" s="45"/>
      <c r="CH160" s="45"/>
    </row>
    <row r="161" ht="15.0" customHeight="1">
      <c r="A161" s="154"/>
      <c r="B161" s="221" t="s">
        <v>206</v>
      </c>
      <c r="C161" s="156" t="s">
        <v>207</v>
      </c>
      <c r="D161" s="157" t="s">
        <v>208</v>
      </c>
      <c r="E161" s="157" t="s">
        <v>47</v>
      </c>
      <c r="F161" s="157" t="s">
        <v>48</v>
      </c>
      <c r="G161" s="157" t="s">
        <v>49</v>
      </c>
      <c r="H161" s="157" t="s">
        <v>62</v>
      </c>
      <c r="I161" s="158" t="s">
        <v>142</v>
      </c>
      <c r="J161" s="159" t="s">
        <v>13</v>
      </c>
      <c r="K161" s="178"/>
      <c r="L161" s="179"/>
      <c r="M161" s="179"/>
      <c r="N161" s="180"/>
      <c r="O161" s="178"/>
      <c r="P161" s="179"/>
      <c r="Q161" s="179"/>
      <c r="R161" s="180"/>
      <c r="S161" s="178"/>
      <c r="T161" s="179"/>
      <c r="U161" s="179"/>
      <c r="V161" s="180"/>
      <c r="W161" s="178"/>
      <c r="X161" s="179"/>
      <c r="Y161" s="179"/>
      <c r="Z161" s="180"/>
      <c r="AA161" s="178"/>
      <c r="AB161" s="179"/>
      <c r="AC161" s="179"/>
      <c r="AD161" s="180"/>
      <c r="AE161" s="178"/>
      <c r="AF161" s="179"/>
      <c r="AG161" s="179"/>
      <c r="AH161" s="180"/>
      <c r="AI161" s="178"/>
      <c r="AJ161" s="179"/>
      <c r="AK161" s="179"/>
      <c r="AL161" s="180"/>
      <c r="AM161" s="178"/>
      <c r="AN161" s="179"/>
      <c r="AO161" s="179"/>
      <c r="AP161" s="180"/>
      <c r="AQ161" s="178"/>
      <c r="AR161" s="179"/>
      <c r="AS161" s="179">
        <v>1.0</v>
      </c>
      <c r="AT161" s="180"/>
      <c r="AU161" s="178"/>
      <c r="AV161" s="179"/>
      <c r="AW161" s="179"/>
      <c r="AX161" s="180"/>
      <c r="AY161" s="178"/>
      <c r="AZ161" s="179"/>
      <c r="BA161" s="179"/>
      <c r="BB161" s="180"/>
      <c r="BC161" s="178"/>
      <c r="BD161" s="179"/>
      <c r="BE161" s="179"/>
      <c r="BF161" s="180"/>
      <c r="BG161" s="181"/>
      <c r="BH161" s="182"/>
      <c r="BI161" s="182"/>
      <c r="BJ161" s="183"/>
      <c r="BK161" s="28"/>
      <c r="BL161" s="28"/>
      <c r="BM161" s="274"/>
      <c r="BN161" s="28"/>
      <c r="BO161" s="28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45"/>
      <c r="CC161" s="45"/>
      <c r="CD161" s="45"/>
      <c r="CE161" s="45"/>
      <c r="CF161" s="45"/>
      <c r="CG161" s="45"/>
      <c r="CH161" s="45"/>
    </row>
    <row r="162" ht="32.25" customHeight="1">
      <c r="A162" s="154"/>
      <c r="B162" s="176"/>
      <c r="C162" s="170"/>
      <c r="D162" s="170"/>
      <c r="E162" s="170"/>
      <c r="F162" s="170"/>
      <c r="G162" s="170"/>
      <c r="H162" s="170"/>
      <c r="I162" s="171"/>
      <c r="J162" s="172" t="s">
        <v>15</v>
      </c>
      <c r="K162" s="173"/>
      <c r="L162" s="174"/>
      <c r="M162" s="174"/>
      <c r="N162" s="175"/>
      <c r="O162" s="173"/>
      <c r="P162" s="174"/>
      <c r="Q162" s="174"/>
      <c r="R162" s="175"/>
      <c r="S162" s="173"/>
      <c r="T162" s="174"/>
      <c r="U162" s="174"/>
      <c r="V162" s="175"/>
      <c r="W162" s="173"/>
      <c r="X162" s="174"/>
      <c r="Y162" s="174"/>
      <c r="Z162" s="175"/>
      <c r="AA162" s="173"/>
      <c r="AB162" s="174"/>
      <c r="AC162" s="174"/>
      <c r="AD162" s="175"/>
      <c r="AE162" s="173"/>
      <c r="AF162" s="174"/>
      <c r="AG162" s="174"/>
      <c r="AH162" s="175"/>
      <c r="AI162" s="173"/>
      <c r="AJ162" s="174"/>
      <c r="AK162" s="174"/>
      <c r="AL162" s="175"/>
      <c r="AM162" s="173"/>
      <c r="AN162" s="174"/>
      <c r="AO162" s="174"/>
      <c r="AP162" s="175"/>
      <c r="AQ162" s="173"/>
      <c r="AR162" s="174"/>
      <c r="AS162" s="174"/>
      <c r="AT162" s="175"/>
      <c r="AU162" s="173"/>
      <c r="AV162" s="174"/>
      <c r="AW162" s="174"/>
      <c r="AX162" s="175"/>
      <c r="AY162" s="173"/>
      <c r="AZ162" s="174"/>
      <c r="BA162" s="174"/>
      <c r="BB162" s="175"/>
      <c r="BC162" s="173"/>
      <c r="BD162" s="174"/>
      <c r="BE162" s="174"/>
      <c r="BF162" s="175"/>
      <c r="BG162" s="176"/>
      <c r="BH162" s="170"/>
      <c r="BI162" s="170"/>
      <c r="BJ162" s="184"/>
      <c r="BK162" s="45"/>
      <c r="BL162" s="45"/>
      <c r="BM162" s="277"/>
      <c r="BN162" s="45"/>
      <c r="BO162" s="45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45"/>
      <c r="CC162" s="45"/>
      <c r="CD162" s="45"/>
      <c r="CE162" s="45"/>
      <c r="CF162" s="45"/>
      <c r="CG162" s="45"/>
      <c r="CH162" s="45"/>
    </row>
    <row r="163" ht="32.25" customHeight="1">
      <c r="A163" s="154"/>
      <c r="B163" s="273" t="s">
        <v>209</v>
      </c>
      <c r="C163" s="156" t="s">
        <v>210</v>
      </c>
      <c r="D163" s="158" t="s">
        <v>211</v>
      </c>
      <c r="E163" s="157" t="s">
        <v>47</v>
      </c>
      <c r="F163" s="157" t="s">
        <v>48</v>
      </c>
      <c r="G163" s="157" t="s">
        <v>49</v>
      </c>
      <c r="H163" s="157" t="s">
        <v>62</v>
      </c>
      <c r="I163" s="158" t="s">
        <v>56</v>
      </c>
      <c r="J163" s="159" t="s">
        <v>13</v>
      </c>
      <c r="K163" s="178"/>
      <c r="L163" s="179"/>
      <c r="M163" s="179"/>
      <c r="N163" s="180"/>
      <c r="O163" s="178"/>
      <c r="P163" s="179"/>
      <c r="Q163" s="179"/>
      <c r="R163" s="180"/>
      <c r="S163" s="178"/>
      <c r="T163" s="179"/>
      <c r="U163" s="179"/>
      <c r="V163" s="180"/>
      <c r="W163" s="178"/>
      <c r="X163" s="179"/>
      <c r="Y163" s="179"/>
      <c r="Z163" s="180"/>
      <c r="AA163" s="178"/>
      <c r="AB163" s="179"/>
      <c r="AC163" s="179"/>
      <c r="AD163" s="180"/>
      <c r="AE163" s="178"/>
      <c r="AF163" s="179"/>
      <c r="AG163" s="179"/>
      <c r="AH163" s="180"/>
      <c r="AI163" s="178"/>
      <c r="AJ163" s="179"/>
      <c r="AK163" s="179"/>
      <c r="AL163" s="180"/>
      <c r="AM163" s="178"/>
      <c r="AN163" s="179"/>
      <c r="AO163" s="179"/>
      <c r="AP163" s="180"/>
      <c r="AQ163" s="178"/>
      <c r="AR163" s="179"/>
      <c r="AS163" s="179"/>
      <c r="AT163" s="180"/>
      <c r="AU163" s="178"/>
      <c r="AV163" s="179"/>
      <c r="AW163" s="179"/>
      <c r="AX163" s="180"/>
      <c r="AY163" s="178"/>
      <c r="AZ163" s="179"/>
      <c r="BA163" s="179"/>
      <c r="BB163" s="180"/>
      <c r="BC163" s="178"/>
      <c r="BD163" s="179"/>
      <c r="BE163" s="179"/>
      <c r="BF163" s="180">
        <v>1.0</v>
      </c>
      <c r="BG163" s="181"/>
      <c r="BH163" s="182"/>
      <c r="BI163" s="182"/>
      <c r="BJ163" s="183"/>
      <c r="BK163" s="28"/>
      <c r="BL163" s="28"/>
      <c r="BM163" s="274"/>
      <c r="BN163" s="28"/>
      <c r="BO163" s="28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45"/>
      <c r="CC163" s="45"/>
      <c r="CD163" s="45"/>
      <c r="CE163" s="45"/>
      <c r="CF163" s="45"/>
      <c r="CG163" s="45"/>
      <c r="CH163" s="45"/>
    </row>
    <row r="164" ht="32.25" customHeight="1">
      <c r="A164" s="154"/>
      <c r="B164" s="176"/>
      <c r="C164" s="170"/>
      <c r="D164" s="171"/>
      <c r="E164" s="170"/>
      <c r="F164" s="170"/>
      <c r="G164" s="170"/>
      <c r="H164" s="170"/>
      <c r="I164" s="171"/>
      <c r="J164" s="172" t="s">
        <v>15</v>
      </c>
      <c r="K164" s="173"/>
      <c r="L164" s="174"/>
      <c r="M164" s="174"/>
      <c r="N164" s="175"/>
      <c r="O164" s="173"/>
      <c r="P164" s="174"/>
      <c r="Q164" s="174"/>
      <c r="R164" s="175"/>
      <c r="S164" s="173"/>
      <c r="T164" s="174"/>
      <c r="U164" s="174"/>
      <c r="V164" s="175"/>
      <c r="W164" s="173"/>
      <c r="X164" s="174"/>
      <c r="Y164" s="174"/>
      <c r="Z164" s="175"/>
      <c r="AA164" s="173"/>
      <c r="AB164" s="174"/>
      <c r="AC164" s="174"/>
      <c r="AD164" s="175"/>
      <c r="AE164" s="173"/>
      <c r="AF164" s="174"/>
      <c r="AG164" s="174"/>
      <c r="AH164" s="175"/>
      <c r="AI164" s="173"/>
      <c r="AJ164" s="174"/>
      <c r="AK164" s="174"/>
      <c r="AL164" s="175"/>
      <c r="AM164" s="173"/>
      <c r="AN164" s="174"/>
      <c r="AO164" s="174"/>
      <c r="AP164" s="175"/>
      <c r="AQ164" s="173"/>
      <c r="AR164" s="174"/>
      <c r="AS164" s="174"/>
      <c r="AT164" s="175"/>
      <c r="AU164" s="173"/>
      <c r="AV164" s="174"/>
      <c r="AW164" s="174"/>
      <c r="AX164" s="175"/>
      <c r="AY164" s="173"/>
      <c r="AZ164" s="174"/>
      <c r="BA164" s="174"/>
      <c r="BB164" s="175"/>
      <c r="BC164" s="173"/>
      <c r="BD164" s="174"/>
      <c r="BE164" s="174"/>
      <c r="BF164" s="175"/>
      <c r="BG164" s="176"/>
      <c r="BH164" s="170"/>
      <c r="BI164" s="170"/>
      <c r="BJ164" s="184"/>
      <c r="BK164" s="45"/>
      <c r="BL164" s="45"/>
      <c r="BM164" s="277"/>
      <c r="BN164" s="45"/>
      <c r="BO164" s="45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45"/>
      <c r="CC164" s="45"/>
      <c r="CD164" s="45"/>
      <c r="CE164" s="45"/>
      <c r="CF164" s="45"/>
      <c r="CG164" s="45"/>
      <c r="CH164" s="45"/>
    </row>
    <row r="165" ht="33.75" customHeight="1">
      <c r="A165" s="154"/>
      <c r="B165" s="282" t="s">
        <v>212</v>
      </c>
      <c r="C165" s="52"/>
      <c r="D165" s="238"/>
      <c r="E165" s="238"/>
      <c r="F165" s="238"/>
      <c r="G165" s="238"/>
      <c r="H165" s="238"/>
      <c r="I165" s="238"/>
      <c r="J165" s="188"/>
      <c r="K165" s="178"/>
      <c r="L165" s="179"/>
      <c r="M165" s="179"/>
      <c r="N165" s="180"/>
      <c r="O165" s="178"/>
      <c r="P165" s="179"/>
      <c r="Q165" s="179"/>
      <c r="R165" s="180"/>
      <c r="S165" s="178"/>
      <c r="T165" s="179"/>
      <c r="U165" s="179"/>
      <c r="V165" s="180"/>
      <c r="W165" s="178"/>
      <c r="X165" s="179"/>
      <c r="Y165" s="179"/>
      <c r="Z165" s="180"/>
      <c r="AA165" s="178"/>
      <c r="AB165" s="179"/>
      <c r="AC165" s="179"/>
      <c r="AD165" s="180"/>
      <c r="AE165" s="178"/>
      <c r="AF165" s="179"/>
      <c r="AG165" s="179"/>
      <c r="AH165" s="180"/>
      <c r="AI165" s="178"/>
      <c r="AJ165" s="179"/>
      <c r="AK165" s="179"/>
      <c r="AL165" s="180"/>
      <c r="AM165" s="178"/>
      <c r="AN165" s="179"/>
      <c r="AO165" s="179"/>
      <c r="AP165" s="180"/>
      <c r="AQ165" s="178"/>
      <c r="AR165" s="179"/>
      <c r="AS165" s="179"/>
      <c r="AT165" s="180"/>
      <c r="AU165" s="178"/>
      <c r="AV165" s="179"/>
      <c r="AW165" s="179"/>
      <c r="AX165" s="180"/>
      <c r="AY165" s="178"/>
      <c r="AZ165" s="179"/>
      <c r="BA165" s="179"/>
      <c r="BB165" s="180"/>
      <c r="BC165" s="178"/>
      <c r="BD165" s="179"/>
      <c r="BE165" s="179"/>
      <c r="BF165" s="180"/>
      <c r="BG165" s="189"/>
      <c r="BH165" s="190"/>
      <c r="BI165" s="190"/>
      <c r="BJ165" s="191"/>
      <c r="BK165" s="191"/>
      <c r="BL165" s="191"/>
      <c r="BM165" s="191"/>
      <c r="BN165" s="191"/>
      <c r="BO165" s="191"/>
      <c r="BP165" s="283"/>
      <c r="BQ165" s="283"/>
      <c r="BR165" s="283"/>
      <c r="BS165" s="283"/>
      <c r="BT165" s="283"/>
      <c r="BU165" s="283"/>
      <c r="BV165" s="283"/>
      <c r="BW165" s="283"/>
      <c r="BX165" s="283"/>
      <c r="BY165" s="283"/>
      <c r="BZ165" s="283"/>
      <c r="CA165" s="283"/>
      <c r="CB165" s="219"/>
      <c r="CC165" s="219"/>
      <c r="CD165" s="219"/>
      <c r="CE165" s="219"/>
      <c r="CF165" s="219"/>
      <c r="CG165" s="219"/>
      <c r="CH165" s="219"/>
    </row>
    <row r="166" ht="12.75" customHeight="1">
      <c r="A166" s="154"/>
      <c r="B166" s="284">
        <v>7.4</v>
      </c>
      <c r="C166" s="193" t="s">
        <v>213</v>
      </c>
      <c r="D166" s="195" t="s">
        <v>214</v>
      </c>
      <c r="E166" s="194" t="s">
        <v>47</v>
      </c>
      <c r="F166" s="194" t="s">
        <v>48</v>
      </c>
      <c r="G166" s="194" t="s">
        <v>49</v>
      </c>
      <c r="H166" s="194" t="s">
        <v>97</v>
      </c>
      <c r="I166" s="195" t="s">
        <v>215</v>
      </c>
      <c r="J166" s="196" t="s">
        <v>13</v>
      </c>
      <c r="K166" s="173">
        <v>1.0</v>
      </c>
      <c r="L166" s="174"/>
      <c r="M166" s="174"/>
      <c r="N166" s="175"/>
      <c r="O166" s="173"/>
      <c r="P166" s="174"/>
      <c r="Q166" s="174"/>
      <c r="R166" s="175">
        <v>1.0</v>
      </c>
      <c r="S166" s="173"/>
      <c r="T166" s="174"/>
      <c r="U166" s="174"/>
      <c r="V166" s="175">
        <v>1.0</v>
      </c>
      <c r="W166" s="173"/>
      <c r="X166" s="174"/>
      <c r="Y166" s="174"/>
      <c r="Z166" s="175">
        <v>1.0</v>
      </c>
      <c r="AA166" s="173"/>
      <c r="AB166" s="174"/>
      <c r="AC166" s="174"/>
      <c r="AD166" s="175">
        <v>1.0</v>
      </c>
      <c r="AE166" s="173"/>
      <c r="AF166" s="174"/>
      <c r="AG166" s="174"/>
      <c r="AH166" s="175">
        <v>1.0</v>
      </c>
      <c r="AI166" s="173"/>
      <c r="AJ166" s="174">
        <v>1.0</v>
      </c>
      <c r="AK166" s="174"/>
      <c r="AL166" s="175"/>
      <c r="AM166" s="173"/>
      <c r="AN166" s="174"/>
      <c r="AO166" s="174">
        <v>1.0</v>
      </c>
      <c r="AP166" s="175"/>
      <c r="AQ166" s="173"/>
      <c r="AR166" s="174">
        <v>1.0</v>
      </c>
      <c r="AS166" s="174"/>
      <c r="AT166" s="175"/>
      <c r="AU166" s="173"/>
      <c r="AV166" s="174"/>
      <c r="AW166" s="174">
        <v>1.0</v>
      </c>
      <c r="AX166" s="175"/>
      <c r="AY166" s="173"/>
      <c r="AZ166" s="174">
        <v>1.0</v>
      </c>
      <c r="BA166" s="174"/>
      <c r="BB166" s="175"/>
      <c r="BC166" s="173"/>
      <c r="BD166" s="174"/>
      <c r="BE166" s="174">
        <v>1.0</v>
      </c>
      <c r="BF166" s="175"/>
      <c r="BG166" s="197"/>
      <c r="BH166" s="198"/>
      <c r="BI166" s="198"/>
      <c r="BJ166" s="184"/>
      <c r="BK166" s="45"/>
      <c r="BL166" s="45"/>
      <c r="BM166" s="277"/>
      <c r="BN166" s="45"/>
      <c r="BO166" s="45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18"/>
      <c r="CC166" s="19"/>
      <c r="CD166" s="19"/>
      <c r="CE166" s="19"/>
      <c r="CF166" s="19"/>
      <c r="CG166" s="19"/>
      <c r="CH166" s="19"/>
    </row>
    <row r="167" ht="26.25" customHeight="1">
      <c r="A167" s="154"/>
      <c r="B167" s="176"/>
      <c r="C167" s="170"/>
      <c r="D167" s="171"/>
      <c r="E167" s="170"/>
      <c r="F167" s="170"/>
      <c r="G167" s="170"/>
      <c r="H167" s="170"/>
      <c r="I167" s="171"/>
      <c r="J167" s="202" t="s">
        <v>15</v>
      </c>
      <c r="K167" s="178"/>
      <c r="L167" s="179"/>
      <c r="M167" s="179"/>
      <c r="N167" s="180"/>
      <c r="O167" s="178"/>
      <c r="P167" s="179"/>
      <c r="Q167" s="179"/>
      <c r="R167" s="180"/>
      <c r="S167" s="178"/>
      <c r="T167" s="179"/>
      <c r="U167" s="179"/>
      <c r="V167" s="180"/>
      <c r="W167" s="178"/>
      <c r="X167" s="179"/>
      <c r="Y167" s="179"/>
      <c r="Z167" s="180"/>
      <c r="AA167" s="178"/>
      <c r="AB167" s="179"/>
      <c r="AC167" s="179"/>
      <c r="AD167" s="180"/>
      <c r="AE167" s="178"/>
      <c r="AF167" s="179"/>
      <c r="AG167" s="179"/>
      <c r="AH167" s="180"/>
      <c r="AI167" s="178"/>
      <c r="AJ167" s="179"/>
      <c r="AK167" s="179"/>
      <c r="AL167" s="180"/>
      <c r="AM167" s="178"/>
      <c r="AN167" s="179"/>
      <c r="AO167" s="179"/>
      <c r="AP167" s="180"/>
      <c r="AQ167" s="178"/>
      <c r="AR167" s="179"/>
      <c r="AS167" s="179"/>
      <c r="AT167" s="180"/>
      <c r="AU167" s="178"/>
      <c r="AV167" s="179"/>
      <c r="AW167" s="179"/>
      <c r="AX167" s="180"/>
      <c r="AY167" s="178"/>
      <c r="AZ167" s="179"/>
      <c r="BA167" s="179"/>
      <c r="BB167" s="180"/>
      <c r="BC167" s="178"/>
      <c r="BD167" s="179"/>
      <c r="BE167" s="179"/>
      <c r="BF167" s="180"/>
      <c r="BG167" s="176"/>
      <c r="BH167" s="170"/>
      <c r="BI167" s="170"/>
      <c r="BJ167" s="183"/>
      <c r="BK167" s="28"/>
      <c r="BL167" s="28"/>
      <c r="BM167" s="274"/>
      <c r="BN167" s="28"/>
      <c r="BO167" s="28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18"/>
      <c r="CC167" s="19"/>
      <c r="CD167" s="19"/>
      <c r="CE167" s="19"/>
      <c r="CF167" s="19"/>
      <c r="CG167" s="19"/>
      <c r="CH167" s="19"/>
    </row>
    <row r="168" ht="24.0" customHeight="1">
      <c r="A168" s="154"/>
      <c r="B168" s="284">
        <v>7.5</v>
      </c>
      <c r="C168" s="193" t="s">
        <v>216</v>
      </c>
      <c r="D168" s="194" t="s">
        <v>214</v>
      </c>
      <c r="E168" s="194" t="s">
        <v>47</v>
      </c>
      <c r="F168" s="194" t="s">
        <v>48</v>
      </c>
      <c r="G168" s="194" t="s">
        <v>49</v>
      </c>
      <c r="H168" s="194" t="s">
        <v>97</v>
      </c>
      <c r="I168" s="195" t="s">
        <v>215</v>
      </c>
      <c r="J168" s="196" t="s">
        <v>13</v>
      </c>
      <c r="K168" s="173"/>
      <c r="L168" s="174"/>
      <c r="M168" s="174"/>
      <c r="N168" s="175"/>
      <c r="O168" s="173"/>
      <c r="P168" s="174"/>
      <c r="Q168" s="174"/>
      <c r="R168" s="175"/>
      <c r="S168" s="173"/>
      <c r="T168" s="174"/>
      <c r="U168" s="174"/>
      <c r="V168" s="175"/>
      <c r="W168" s="173"/>
      <c r="X168" s="174"/>
      <c r="Y168" s="174"/>
      <c r="Z168" s="175"/>
      <c r="AA168" s="173"/>
      <c r="AB168" s="174"/>
      <c r="AC168" s="174"/>
      <c r="AD168" s="175"/>
      <c r="AE168" s="173"/>
      <c r="AF168" s="174"/>
      <c r="AG168" s="174"/>
      <c r="AH168" s="175"/>
      <c r="AI168" s="173"/>
      <c r="AJ168" s="174"/>
      <c r="AK168" s="174"/>
      <c r="AL168" s="175"/>
      <c r="AM168" s="173"/>
      <c r="AN168" s="174"/>
      <c r="AO168" s="174"/>
      <c r="AP168" s="175"/>
      <c r="AQ168" s="173">
        <v>1.0</v>
      </c>
      <c r="AR168" s="174"/>
      <c r="AS168" s="174"/>
      <c r="AT168" s="175"/>
      <c r="AU168" s="173"/>
      <c r="AV168" s="174"/>
      <c r="AW168" s="174"/>
      <c r="AX168" s="175"/>
      <c r="AY168" s="173"/>
      <c r="AZ168" s="174"/>
      <c r="BA168" s="174"/>
      <c r="BB168" s="175"/>
      <c r="BC168" s="173"/>
      <c r="BD168" s="174"/>
      <c r="BE168" s="174"/>
      <c r="BF168" s="175"/>
      <c r="BG168" s="197"/>
      <c r="BH168" s="198"/>
      <c r="BI168" s="198"/>
      <c r="BJ168" s="184"/>
      <c r="BK168" s="45"/>
      <c r="BL168" s="45"/>
      <c r="BM168" s="45"/>
      <c r="BN168" s="150"/>
      <c r="BO168" s="150"/>
      <c r="BP168" s="199"/>
      <c r="BQ168" s="199"/>
      <c r="BR168" s="199"/>
      <c r="BS168" s="199"/>
      <c r="BT168" s="199"/>
      <c r="BU168" s="199"/>
      <c r="BV168" s="199"/>
      <c r="BW168" s="199"/>
      <c r="BX168" s="199"/>
      <c r="BY168" s="199"/>
      <c r="BZ168" s="199"/>
      <c r="CA168" s="199"/>
      <c r="CB168" s="200"/>
      <c r="CC168" s="201"/>
      <c r="CD168" s="201"/>
      <c r="CE168" s="201"/>
      <c r="CF168" s="201"/>
      <c r="CG168" s="201"/>
      <c r="CH168" s="201"/>
    </row>
    <row r="169" ht="18.75" customHeight="1">
      <c r="A169" s="154"/>
      <c r="B169" s="176"/>
      <c r="C169" s="170"/>
      <c r="D169" s="170"/>
      <c r="E169" s="170"/>
      <c r="F169" s="170"/>
      <c r="G169" s="170"/>
      <c r="H169" s="170"/>
      <c r="I169" s="171"/>
      <c r="J169" s="202" t="s">
        <v>15</v>
      </c>
      <c r="K169" s="178"/>
      <c r="L169" s="179"/>
      <c r="M169" s="179"/>
      <c r="N169" s="180"/>
      <c r="O169" s="178"/>
      <c r="P169" s="179"/>
      <c r="Q169" s="179"/>
      <c r="R169" s="180"/>
      <c r="S169" s="178"/>
      <c r="T169" s="179"/>
      <c r="U169" s="179"/>
      <c r="V169" s="180"/>
      <c r="W169" s="178"/>
      <c r="X169" s="179"/>
      <c r="Y169" s="179"/>
      <c r="Z169" s="180">
        <v>0.0</v>
      </c>
      <c r="AA169" s="178"/>
      <c r="AB169" s="179"/>
      <c r="AC169" s="179"/>
      <c r="AD169" s="180"/>
      <c r="AE169" s="178"/>
      <c r="AF169" s="179"/>
      <c r="AG169" s="179"/>
      <c r="AH169" s="180"/>
      <c r="AI169" s="178"/>
      <c r="AJ169" s="179"/>
      <c r="AK169" s="179"/>
      <c r="AL169" s="180"/>
      <c r="AM169" s="178"/>
      <c r="AN169" s="179"/>
      <c r="AO169" s="179"/>
      <c r="AP169" s="180"/>
      <c r="AQ169" s="178"/>
      <c r="AR169" s="179"/>
      <c r="AS169" s="179"/>
      <c r="AT169" s="180"/>
      <c r="AU169" s="178"/>
      <c r="AV169" s="179"/>
      <c r="AW169" s="179"/>
      <c r="AX169" s="180"/>
      <c r="AY169" s="178"/>
      <c r="AZ169" s="179"/>
      <c r="BA169" s="179"/>
      <c r="BB169" s="180"/>
      <c r="BC169" s="178"/>
      <c r="BD169" s="179"/>
      <c r="BE169" s="179"/>
      <c r="BF169" s="180"/>
      <c r="BG169" s="176"/>
      <c r="BH169" s="170"/>
      <c r="BI169" s="170"/>
      <c r="BJ169" s="183"/>
      <c r="BK169" s="28"/>
      <c r="BL169" s="28"/>
      <c r="BM169" s="28"/>
      <c r="BN169" s="87"/>
      <c r="BO169" s="87"/>
      <c r="BP169" s="199"/>
      <c r="BQ169" s="199"/>
      <c r="BR169" s="199"/>
      <c r="BS169" s="199"/>
      <c r="BT169" s="199"/>
      <c r="BU169" s="199"/>
      <c r="BV169" s="199"/>
      <c r="BW169" s="199"/>
      <c r="BX169" s="199"/>
      <c r="BY169" s="199"/>
      <c r="BZ169" s="199"/>
      <c r="CA169" s="199"/>
      <c r="CB169" s="200"/>
      <c r="CC169" s="201"/>
      <c r="CD169" s="201"/>
      <c r="CE169" s="201"/>
      <c r="CF169" s="201"/>
      <c r="CG169" s="201"/>
      <c r="CH169" s="201"/>
    </row>
    <row r="170" ht="26.25" customHeight="1">
      <c r="A170" s="154"/>
      <c r="B170" s="284">
        <v>7.6</v>
      </c>
      <c r="C170" s="193" t="s">
        <v>217</v>
      </c>
      <c r="D170" s="194" t="s">
        <v>214</v>
      </c>
      <c r="E170" s="194" t="s">
        <v>47</v>
      </c>
      <c r="F170" s="194" t="s">
        <v>48</v>
      </c>
      <c r="G170" s="194" t="s">
        <v>49</v>
      </c>
      <c r="H170" s="194" t="s">
        <v>97</v>
      </c>
      <c r="I170" s="195" t="s">
        <v>218</v>
      </c>
      <c r="J170" s="196" t="s">
        <v>13</v>
      </c>
      <c r="K170" s="173"/>
      <c r="L170" s="174"/>
      <c r="M170" s="174"/>
      <c r="N170" s="175"/>
      <c r="O170" s="173"/>
      <c r="P170" s="174"/>
      <c r="Q170" s="174"/>
      <c r="R170" s="175"/>
      <c r="S170" s="173"/>
      <c r="T170" s="174"/>
      <c r="U170" s="174"/>
      <c r="V170" s="175"/>
      <c r="W170" s="173"/>
      <c r="X170" s="174"/>
      <c r="Y170" s="174"/>
      <c r="Z170" s="175"/>
      <c r="AA170" s="173"/>
      <c r="AB170" s="174"/>
      <c r="AC170" s="174"/>
      <c r="AD170" s="175"/>
      <c r="AE170" s="173"/>
      <c r="AF170" s="174"/>
      <c r="AG170" s="174"/>
      <c r="AH170" s="175"/>
      <c r="AI170" s="173"/>
      <c r="AJ170" s="174"/>
      <c r="AK170" s="174"/>
      <c r="AL170" s="175"/>
      <c r="AM170" s="173"/>
      <c r="AN170" s="174"/>
      <c r="AO170" s="174"/>
      <c r="AP170" s="175"/>
      <c r="AQ170" s="173"/>
      <c r="AR170" s="174"/>
      <c r="AS170" s="174"/>
      <c r="AT170" s="175"/>
      <c r="AU170" s="173"/>
      <c r="AV170" s="174"/>
      <c r="AW170" s="174"/>
      <c r="AX170" s="175"/>
      <c r="AY170" s="173"/>
      <c r="AZ170" s="174"/>
      <c r="BA170" s="174">
        <v>1.0</v>
      </c>
      <c r="BB170" s="175"/>
      <c r="BC170" s="173"/>
      <c r="BD170" s="174"/>
      <c r="BE170" s="174"/>
      <c r="BF170" s="175"/>
      <c r="BG170" s="197"/>
      <c r="BH170" s="198"/>
      <c r="BI170" s="198"/>
      <c r="BJ170" s="184"/>
      <c r="BK170" s="45"/>
      <c r="BL170" s="45"/>
      <c r="BM170" s="45"/>
      <c r="BN170" s="150"/>
      <c r="BO170" s="150"/>
      <c r="BP170" s="199"/>
      <c r="BQ170" s="199"/>
      <c r="BR170" s="199"/>
      <c r="BS170" s="199"/>
      <c r="BT170" s="199"/>
      <c r="BU170" s="199"/>
      <c r="BV170" s="199"/>
      <c r="BW170" s="199"/>
      <c r="BX170" s="199"/>
      <c r="BY170" s="199"/>
      <c r="BZ170" s="199"/>
      <c r="CA170" s="199"/>
      <c r="CB170" s="200"/>
      <c r="CC170" s="201"/>
      <c r="CD170" s="201"/>
      <c r="CE170" s="201"/>
      <c r="CF170" s="201"/>
      <c r="CG170" s="201"/>
      <c r="CH170" s="201"/>
    </row>
    <row r="171" ht="26.25" customHeight="1">
      <c r="A171" s="154"/>
      <c r="B171" s="176"/>
      <c r="C171" s="170"/>
      <c r="D171" s="170"/>
      <c r="E171" s="170"/>
      <c r="F171" s="170"/>
      <c r="G171" s="170"/>
      <c r="H171" s="170"/>
      <c r="I171" s="171"/>
      <c r="J171" s="202" t="s">
        <v>15</v>
      </c>
      <c r="K171" s="178"/>
      <c r="L171" s="179"/>
      <c r="M171" s="179"/>
      <c r="N171" s="180"/>
      <c r="O171" s="178"/>
      <c r="P171" s="179"/>
      <c r="Q171" s="179"/>
      <c r="R171" s="180"/>
      <c r="S171" s="178"/>
      <c r="T171" s="179"/>
      <c r="U171" s="179"/>
      <c r="V171" s="180"/>
      <c r="W171" s="178"/>
      <c r="X171" s="179"/>
      <c r="Y171" s="179"/>
      <c r="Z171" s="180"/>
      <c r="AA171" s="178"/>
      <c r="AB171" s="179"/>
      <c r="AC171" s="179"/>
      <c r="AD171" s="180"/>
      <c r="AE171" s="178"/>
      <c r="AF171" s="179"/>
      <c r="AG171" s="179"/>
      <c r="AH171" s="180"/>
      <c r="AI171" s="178"/>
      <c r="AJ171" s="179"/>
      <c r="AK171" s="179"/>
      <c r="AL171" s="180"/>
      <c r="AM171" s="178"/>
      <c r="AN171" s="179"/>
      <c r="AO171" s="179"/>
      <c r="AP171" s="180"/>
      <c r="AQ171" s="178"/>
      <c r="AR171" s="179"/>
      <c r="AS171" s="179"/>
      <c r="AT171" s="180"/>
      <c r="AU171" s="178"/>
      <c r="AV171" s="179"/>
      <c r="AW171" s="179"/>
      <c r="AX171" s="180"/>
      <c r="AY171" s="178"/>
      <c r="AZ171" s="179"/>
      <c r="BA171" s="179"/>
      <c r="BB171" s="180"/>
      <c r="BC171" s="178"/>
      <c r="BD171" s="179"/>
      <c r="BE171" s="179"/>
      <c r="BF171" s="180"/>
      <c r="BG171" s="176"/>
      <c r="BH171" s="170"/>
      <c r="BI171" s="170"/>
      <c r="BJ171" s="183"/>
      <c r="BK171" s="28"/>
      <c r="BL171" s="28"/>
      <c r="BM171" s="28"/>
      <c r="BN171" s="87"/>
      <c r="BO171" s="87"/>
      <c r="BP171" s="199"/>
      <c r="BQ171" s="199"/>
      <c r="BR171" s="199"/>
      <c r="BS171" s="199"/>
      <c r="BT171" s="199"/>
      <c r="BU171" s="199"/>
      <c r="BV171" s="199"/>
      <c r="BW171" s="199"/>
      <c r="BX171" s="199"/>
      <c r="BY171" s="199"/>
      <c r="BZ171" s="199"/>
      <c r="CA171" s="199"/>
      <c r="CB171" s="200"/>
      <c r="CC171" s="201"/>
      <c r="CD171" s="201"/>
      <c r="CE171" s="201"/>
      <c r="CF171" s="201"/>
      <c r="CG171" s="201"/>
      <c r="CH171" s="201"/>
    </row>
    <row r="172" ht="12.75" customHeight="1">
      <c r="A172" s="154"/>
      <c r="B172" s="285" t="s">
        <v>219</v>
      </c>
      <c r="C172" s="7"/>
      <c r="D172" s="52"/>
      <c r="E172" s="286"/>
      <c r="F172" s="286"/>
      <c r="G172" s="286"/>
      <c r="H172" s="286"/>
      <c r="I172" s="286"/>
      <c r="J172" s="216"/>
      <c r="K172" s="173"/>
      <c r="L172" s="174"/>
      <c r="M172" s="174"/>
      <c r="N172" s="175"/>
      <c r="O172" s="173"/>
      <c r="P172" s="174"/>
      <c r="Q172" s="174"/>
      <c r="R172" s="175"/>
      <c r="S172" s="173"/>
      <c r="T172" s="174"/>
      <c r="U172" s="174"/>
      <c r="V172" s="175"/>
      <c r="W172" s="173"/>
      <c r="X172" s="174"/>
      <c r="Y172" s="174"/>
      <c r="Z172" s="175"/>
      <c r="AA172" s="173"/>
      <c r="AB172" s="174"/>
      <c r="AC172" s="174"/>
      <c r="AD172" s="175"/>
      <c r="AE172" s="173"/>
      <c r="AF172" s="174"/>
      <c r="AG172" s="174"/>
      <c r="AH172" s="175"/>
      <c r="AI172" s="173"/>
      <c r="AJ172" s="174"/>
      <c r="AK172" s="174"/>
      <c r="AL172" s="175"/>
      <c r="AM172" s="173"/>
      <c r="AN172" s="174"/>
      <c r="AO172" s="174"/>
      <c r="AP172" s="175"/>
      <c r="AQ172" s="173"/>
      <c r="AR172" s="174"/>
      <c r="AS172" s="174"/>
      <c r="AT172" s="175"/>
      <c r="AU172" s="173"/>
      <c r="AV172" s="174"/>
      <c r="AW172" s="174"/>
      <c r="AX172" s="175"/>
      <c r="AY172" s="173"/>
      <c r="AZ172" s="174"/>
      <c r="BA172" s="174"/>
      <c r="BB172" s="175"/>
      <c r="BC172" s="173"/>
      <c r="BD172" s="174"/>
      <c r="BE172" s="174"/>
      <c r="BF172" s="175"/>
      <c r="BG172" s="217"/>
      <c r="BH172" s="218"/>
      <c r="BI172" s="218"/>
      <c r="BJ172" s="219"/>
      <c r="BK172" s="45"/>
      <c r="BL172" s="45"/>
      <c r="BM172" s="219"/>
      <c r="BN172" s="219"/>
      <c r="BO172" s="219"/>
      <c r="BP172" s="283"/>
      <c r="BQ172" s="283"/>
      <c r="BR172" s="283"/>
      <c r="BS172" s="283"/>
      <c r="BT172" s="283"/>
      <c r="BU172" s="283"/>
      <c r="BV172" s="283"/>
      <c r="BW172" s="283"/>
      <c r="BX172" s="283"/>
      <c r="BY172" s="283"/>
      <c r="BZ172" s="283"/>
      <c r="CA172" s="283"/>
      <c r="CB172" s="219"/>
      <c r="CC172" s="219"/>
      <c r="CD172" s="219"/>
      <c r="CE172" s="219"/>
      <c r="CF172" s="219"/>
      <c r="CG172" s="219"/>
      <c r="CH172" s="219"/>
    </row>
    <row r="173" ht="12.75" customHeight="1">
      <c r="A173" s="154"/>
      <c r="B173" s="273" t="s">
        <v>220</v>
      </c>
      <c r="C173" s="287" t="s">
        <v>221</v>
      </c>
      <c r="D173" s="157" t="s">
        <v>61</v>
      </c>
      <c r="E173" s="157" t="s">
        <v>47</v>
      </c>
      <c r="F173" s="157" t="s">
        <v>48</v>
      </c>
      <c r="G173" s="157" t="s">
        <v>49</v>
      </c>
      <c r="H173" s="157" t="s">
        <v>222</v>
      </c>
      <c r="I173" s="158" t="s">
        <v>139</v>
      </c>
      <c r="J173" s="159" t="s">
        <v>13</v>
      </c>
      <c r="K173" s="178"/>
      <c r="L173" s="179"/>
      <c r="M173" s="179"/>
      <c r="N173" s="180"/>
      <c r="O173" s="178"/>
      <c r="P173" s="179"/>
      <c r="Q173" s="179"/>
      <c r="R173" s="180"/>
      <c r="S173" s="178"/>
      <c r="T173" s="179"/>
      <c r="U173" s="179"/>
      <c r="V173" s="180"/>
      <c r="W173" s="178"/>
      <c r="X173" s="179"/>
      <c r="Y173" s="179"/>
      <c r="Z173" s="180"/>
      <c r="AA173" s="178"/>
      <c r="AB173" s="179"/>
      <c r="AC173" s="179"/>
      <c r="AD173" s="180"/>
      <c r="AE173" s="178"/>
      <c r="AF173" s="179"/>
      <c r="AG173" s="179"/>
      <c r="AH173" s="180"/>
      <c r="AI173" s="178"/>
      <c r="AJ173" s="179"/>
      <c r="AK173" s="179"/>
      <c r="AL173" s="180"/>
      <c r="AM173" s="178"/>
      <c r="AN173" s="179"/>
      <c r="AO173" s="179"/>
      <c r="AP173" s="180"/>
      <c r="AQ173" s="178"/>
      <c r="AR173" s="179"/>
      <c r="AS173" s="179"/>
      <c r="AT173" s="180"/>
      <c r="AU173" s="178"/>
      <c r="AV173" s="179"/>
      <c r="AW173" s="179"/>
      <c r="AX173" s="180"/>
      <c r="AY173" s="178"/>
      <c r="AZ173" s="179">
        <v>1.0</v>
      </c>
      <c r="BA173" s="179"/>
      <c r="BB173" s="180"/>
      <c r="BC173" s="178"/>
      <c r="BD173" s="179"/>
      <c r="BE173" s="179"/>
      <c r="BF173" s="180"/>
      <c r="BG173" s="181"/>
      <c r="BH173" s="182"/>
      <c r="BI173" s="182"/>
      <c r="BJ173" s="183"/>
      <c r="BK173" s="28"/>
      <c r="BL173" s="28"/>
      <c r="BM173" s="28"/>
      <c r="BN173" s="28"/>
      <c r="BO173" s="28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18"/>
      <c r="CC173" s="19"/>
      <c r="CD173" s="19"/>
      <c r="CE173" s="19"/>
      <c r="CF173" s="19"/>
      <c r="CG173" s="19"/>
      <c r="CH173" s="19"/>
    </row>
    <row r="174" ht="43.5" customHeight="1">
      <c r="A174" s="154"/>
      <c r="B174" s="176"/>
      <c r="C174" s="171"/>
      <c r="D174" s="170"/>
      <c r="E174" s="170"/>
      <c r="F174" s="170"/>
      <c r="G174" s="170"/>
      <c r="H174" s="170"/>
      <c r="I174" s="171"/>
      <c r="J174" s="172" t="s">
        <v>15</v>
      </c>
      <c r="K174" s="173"/>
      <c r="L174" s="174"/>
      <c r="M174" s="174"/>
      <c r="N174" s="175"/>
      <c r="O174" s="173"/>
      <c r="P174" s="174"/>
      <c r="Q174" s="174"/>
      <c r="R174" s="175"/>
      <c r="S174" s="173"/>
      <c r="T174" s="174"/>
      <c r="U174" s="174"/>
      <c r="V174" s="175"/>
      <c r="W174" s="173"/>
      <c r="X174" s="174"/>
      <c r="Y174" s="174"/>
      <c r="Z174" s="175"/>
      <c r="AA174" s="173"/>
      <c r="AB174" s="174"/>
      <c r="AC174" s="174"/>
      <c r="AD174" s="175"/>
      <c r="AE174" s="173"/>
      <c r="AF174" s="174"/>
      <c r="AG174" s="174"/>
      <c r="AH174" s="175"/>
      <c r="AI174" s="173"/>
      <c r="AJ174" s="174"/>
      <c r="AK174" s="174"/>
      <c r="AL174" s="175"/>
      <c r="AM174" s="173"/>
      <c r="AN174" s="174"/>
      <c r="AO174" s="174"/>
      <c r="AP174" s="175"/>
      <c r="AQ174" s="173"/>
      <c r="AR174" s="174"/>
      <c r="AS174" s="174"/>
      <c r="AT174" s="175"/>
      <c r="AU174" s="173"/>
      <c r="AV174" s="174"/>
      <c r="AW174" s="174"/>
      <c r="AX174" s="175"/>
      <c r="AY174" s="173"/>
      <c r="AZ174" s="174"/>
      <c r="BA174" s="174"/>
      <c r="BB174" s="175"/>
      <c r="BC174" s="173"/>
      <c r="BD174" s="174"/>
      <c r="BE174" s="174"/>
      <c r="BF174" s="175"/>
      <c r="BG174" s="176"/>
      <c r="BH174" s="170"/>
      <c r="BI174" s="170"/>
      <c r="BJ174" s="184"/>
      <c r="BK174" s="45"/>
      <c r="BL174" s="45"/>
      <c r="BM174" s="45"/>
      <c r="BN174" s="45"/>
      <c r="BO174" s="45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18"/>
      <c r="CC174" s="19"/>
      <c r="CD174" s="19"/>
      <c r="CE174" s="19"/>
      <c r="CF174" s="19"/>
      <c r="CG174" s="19"/>
      <c r="CH174" s="19"/>
    </row>
    <row r="175" ht="12.75" customHeight="1">
      <c r="A175" s="154"/>
      <c r="B175" s="221" t="s">
        <v>223</v>
      </c>
      <c r="C175" s="156" t="s">
        <v>224</v>
      </c>
      <c r="D175" s="157" t="s">
        <v>61</v>
      </c>
      <c r="E175" s="157" t="s">
        <v>47</v>
      </c>
      <c r="F175" s="157" t="s">
        <v>48</v>
      </c>
      <c r="G175" s="157" t="s">
        <v>49</v>
      </c>
      <c r="H175" s="157" t="s">
        <v>222</v>
      </c>
      <c r="I175" s="158" t="s">
        <v>139</v>
      </c>
      <c r="J175" s="159" t="s">
        <v>13</v>
      </c>
      <c r="K175" s="178">
        <v>1.0</v>
      </c>
      <c r="L175" s="179"/>
      <c r="M175" s="179"/>
      <c r="N175" s="180"/>
      <c r="O175" s="178"/>
      <c r="P175" s="179"/>
      <c r="Q175" s="179"/>
      <c r="R175" s="180"/>
      <c r="S175" s="178"/>
      <c r="T175" s="179"/>
      <c r="U175" s="179"/>
      <c r="V175" s="180"/>
      <c r="W175" s="178"/>
      <c r="X175" s="179"/>
      <c r="Y175" s="179"/>
      <c r="Z175" s="180"/>
      <c r="AA175" s="178"/>
      <c r="AB175" s="179"/>
      <c r="AC175" s="179"/>
      <c r="AD175" s="180"/>
      <c r="AE175" s="178"/>
      <c r="AF175" s="179"/>
      <c r="AG175" s="179"/>
      <c r="AH175" s="180"/>
      <c r="AI175" s="178"/>
      <c r="AJ175" s="179"/>
      <c r="AK175" s="179"/>
      <c r="AL175" s="180"/>
      <c r="AM175" s="178"/>
      <c r="AN175" s="179"/>
      <c r="AO175" s="179"/>
      <c r="AP175" s="180"/>
      <c r="AQ175" s="178"/>
      <c r="AR175" s="179"/>
      <c r="AS175" s="179"/>
      <c r="AT175" s="180"/>
      <c r="AU175" s="178"/>
      <c r="AV175" s="179"/>
      <c r="AW175" s="179"/>
      <c r="AX175" s="180"/>
      <c r="AY175" s="178"/>
      <c r="AZ175" s="179"/>
      <c r="BA175" s="179"/>
      <c r="BB175" s="180"/>
      <c r="BC175" s="178"/>
      <c r="BD175" s="179"/>
      <c r="BE175" s="179"/>
      <c r="BF175" s="180"/>
      <c r="BG175" s="181"/>
      <c r="BH175" s="182"/>
      <c r="BI175" s="182"/>
      <c r="BJ175" s="183"/>
      <c r="BK175" s="28"/>
      <c r="BL175" s="28"/>
      <c r="BM175" s="168"/>
      <c r="BN175" s="28"/>
      <c r="BO175" s="28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18"/>
      <c r="CC175" s="19"/>
      <c r="CD175" s="19"/>
      <c r="CE175" s="19"/>
      <c r="CF175" s="19"/>
      <c r="CG175" s="19"/>
      <c r="CH175" s="19"/>
    </row>
    <row r="176" ht="48.0" customHeight="1">
      <c r="A176" s="154"/>
      <c r="B176" s="176"/>
      <c r="C176" s="170"/>
      <c r="D176" s="170"/>
      <c r="E176" s="170"/>
      <c r="F176" s="170"/>
      <c r="G176" s="170"/>
      <c r="H176" s="170"/>
      <c r="I176" s="171"/>
      <c r="J176" s="172" t="s">
        <v>15</v>
      </c>
      <c r="K176" s="173"/>
      <c r="L176" s="174"/>
      <c r="M176" s="174"/>
      <c r="N176" s="175"/>
      <c r="O176" s="173"/>
      <c r="P176" s="174"/>
      <c r="Q176" s="174"/>
      <c r="R176" s="175"/>
      <c r="S176" s="173"/>
      <c r="T176" s="174"/>
      <c r="U176" s="174"/>
      <c r="V176" s="175"/>
      <c r="W176" s="173"/>
      <c r="X176" s="174"/>
      <c r="Y176" s="174"/>
      <c r="Z176" s="175"/>
      <c r="AA176" s="173"/>
      <c r="AB176" s="174"/>
      <c r="AC176" s="174"/>
      <c r="AD176" s="175"/>
      <c r="AE176" s="173"/>
      <c r="AF176" s="174"/>
      <c r="AG176" s="174"/>
      <c r="AH176" s="175"/>
      <c r="AI176" s="173"/>
      <c r="AJ176" s="174"/>
      <c r="AK176" s="174"/>
      <c r="AL176" s="175"/>
      <c r="AM176" s="173"/>
      <c r="AN176" s="174"/>
      <c r="AO176" s="174"/>
      <c r="AP176" s="175"/>
      <c r="AQ176" s="173"/>
      <c r="AR176" s="174"/>
      <c r="AS176" s="174"/>
      <c r="AT176" s="175"/>
      <c r="AU176" s="173"/>
      <c r="AV176" s="174"/>
      <c r="AW176" s="174"/>
      <c r="AX176" s="175"/>
      <c r="AY176" s="173"/>
      <c r="AZ176" s="174"/>
      <c r="BA176" s="174"/>
      <c r="BB176" s="175"/>
      <c r="BC176" s="173"/>
      <c r="BD176" s="174"/>
      <c r="BE176" s="174"/>
      <c r="BF176" s="175"/>
      <c r="BG176" s="176"/>
      <c r="BH176" s="170"/>
      <c r="BI176" s="170"/>
      <c r="BJ176" s="184"/>
      <c r="BK176" s="45"/>
      <c r="BL176" s="45"/>
      <c r="BM176" s="15"/>
      <c r="BN176" s="45"/>
      <c r="BO176" s="45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18"/>
      <c r="CC176" s="19"/>
      <c r="CD176" s="19"/>
      <c r="CE176" s="19"/>
      <c r="CF176" s="19"/>
      <c r="CG176" s="19"/>
      <c r="CH176" s="19"/>
    </row>
    <row r="177" ht="12.75" customHeight="1">
      <c r="A177" s="154"/>
      <c r="B177" s="221" t="s">
        <v>225</v>
      </c>
      <c r="C177" s="156" t="s">
        <v>226</v>
      </c>
      <c r="D177" s="157" t="s">
        <v>61</v>
      </c>
      <c r="E177" s="157" t="s">
        <v>47</v>
      </c>
      <c r="F177" s="157" t="s">
        <v>48</v>
      </c>
      <c r="G177" s="157" t="s">
        <v>49</v>
      </c>
      <c r="H177" s="157" t="s">
        <v>222</v>
      </c>
      <c r="I177" s="158" t="s">
        <v>139</v>
      </c>
      <c r="J177" s="159" t="s">
        <v>13</v>
      </c>
      <c r="K177" s="178"/>
      <c r="L177" s="179"/>
      <c r="M177" s="179"/>
      <c r="N177" s="180"/>
      <c r="O177" s="178"/>
      <c r="P177" s="179"/>
      <c r="Q177" s="179"/>
      <c r="R177" s="180"/>
      <c r="S177" s="178"/>
      <c r="T177" s="179"/>
      <c r="U177" s="179"/>
      <c r="V177" s="180"/>
      <c r="W177" s="178"/>
      <c r="X177" s="179"/>
      <c r="Y177" s="179"/>
      <c r="Z177" s="180"/>
      <c r="AA177" s="178"/>
      <c r="AB177" s="179"/>
      <c r="AC177" s="179"/>
      <c r="AD177" s="180"/>
      <c r="AE177" s="178"/>
      <c r="AF177" s="179"/>
      <c r="AG177" s="179"/>
      <c r="AH177" s="180"/>
      <c r="AI177" s="178"/>
      <c r="AJ177" s="179"/>
      <c r="AK177" s="179"/>
      <c r="AL177" s="180"/>
      <c r="AM177" s="178"/>
      <c r="AN177" s="179"/>
      <c r="AO177" s="179"/>
      <c r="AP177" s="180"/>
      <c r="AQ177" s="178">
        <v>1.0</v>
      </c>
      <c r="AR177" s="179"/>
      <c r="AS177" s="179"/>
      <c r="AT177" s="180"/>
      <c r="AU177" s="178"/>
      <c r="AV177" s="179"/>
      <c r="AW177" s="179"/>
      <c r="AX177" s="180"/>
      <c r="AY177" s="178"/>
      <c r="AZ177" s="179"/>
      <c r="BA177" s="179"/>
      <c r="BB177" s="180"/>
      <c r="BC177" s="178"/>
      <c r="BD177" s="179"/>
      <c r="BE177" s="179"/>
      <c r="BF177" s="180"/>
      <c r="BG177" s="181"/>
      <c r="BH177" s="182"/>
      <c r="BI177" s="182"/>
      <c r="BJ177" s="183"/>
      <c r="BK177" s="28"/>
      <c r="BL177" s="28"/>
      <c r="BM177" s="168"/>
      <c r="BN177" s="28"/>
      <c r="BO177" s="28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18"/>
      <c r="CC177" s="19"/>
      <c r="CD177" s="19"/>
      <c r="CE177" s="19"/>
      <c r="CF177" s="19"/>
      <c r="CG177" s="19"/>
      <c r="CH177" s="19"/>
    </row>
    <row r="178" ht="31.5" customHeight="1">
      <c r="A178" s="170"/>
      <c r="B178" s="232"/>
      <c r="C178" s="210"/>
      <c r="D178" s="170"/>
      <c r="E178" s="170"/>
      <c r="F178" s="170"/>
      <c r="G178" s="170"/>
      <c r="H178" s="170"/>
      <c r="I178" s="171"/>
      <c r="J178" s="172" t="s">
        <v>15</v>
      </c>
      <c r="K178" s="173"/>
      <c r="L178" s="174"/>
      <c r="M178" s="174"/>
      <c r="N178" s="175"/>
      <c r="O178" s="173"/>
      <c r="P178" s="174"/>
      <c r="Q178" s="174"/>
      <c r="R178" s="175"/>
      <c r="S178" s="173"/>
      <c r="T178" s="174"/>
      <c r="U178" s="174"/>
      <c r="V178" s="175"/>
      <c r="W178" s="173"/>
      <c r="X178" s="174"/>
      <c r="Y178" s="174"/>
      <c r="Z178" s="175"/>
      <c r="AA178" s="173"/>
      <c r="AB178" s="174"/>
      <c r="AC178" s="174"/>
      <c r="AD178" s="175"/>
      <c r="AE178" s="173"/>
      <c r="AF178" s="174"/>
      <c r="AG178" s="174"/>
      <c r="AH178" s="175"/>
      <c r="AI178" s="173"/>
      <c r="AJ178" s="174"/>
      <c r="AK178" s="174"/>
      <c r="AL178" s="175"/>
      <c r="AM178" s="173"/>
      <c r="AN178" s="174"/>
      <c r="AO178" s="174"/>
      <c r="AP178" s="175"/>
      <c r="AQ178" s="173"/>
      <c r="AR178" s="174"/>
      <c r="AS178" s="174"/>
      <c r="AT178" s="175"/>
      <c r="AU178" s="173"/>
      <c r="AV178" s="174"/>
      <c r="AW178" s="174"/>
      <c r="AX178" s="175"/>
      <c r="AY178" s="173"/>
      <c r="AZ178" s="174"/>
      <c r="BA178" s="174"/>
      <c r="BB178" s="175"/>
      <c r="BC178" s="173"/>
      <c r="BD178" s="174"/>
      <c r="BE178" s="174"/>
      <c r="BF178" s="175"/>
      <c r="BG178" s="176"/>
      <c r="BH178" s="170"/>
      <c r="BI178" s="170"/>
      <c r="BJ178" s="184"/>
      <c r="BK178" s="45"/>
      <c r="BL178" s="45"/>
      <c r="BM178" s="15"/>
      <c r="BN178" s="45"/>
      <c r="BO178" s="45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203"/>
      <c r="CC178" s="204"/>
      <c r="CD178" s="204"/>
      <c r="CE178" s="204"/>
      <c r="CF178" s="204"/>
      <c r="CG178" s="204"/>
      <c r="CH178" s="204"/>
    </row>
    <row r="179" ht="19.5" customHeight="1">
      <c r="A179" s="288" t="s">
        <v>227</v>
      </c>
      <c r="B179" s="289" t="s">
        <v>228</v>
      </c>
      <c r="C179" s="7"/>
      <c r="D179" s="52"/>
      <c r="E179" s="187"/>
      <c r="F179" s="187"/>
      <c r="G179" s="187"/>
      <c r="H179" s="187"/>
      <c r="I179" s="187"/>
      <c r="J179" s="188"/>
      <c r="K179" s="178"/>
      <c r="L179" s="179"/>
      <c r="M179" s="179"/>
      <c r="N179" s="180"/>
      <c r="O179" s="178"/>
      <c r="P179" s="179"/>
      <c r="Q179" s="179"/>
      <c r="R179" s="180"/>
      <c r="S179" s="178"/>
      <c r="T179" s="179"/>
      <c r="U179" s="179"/>
      <c r="V179" s="180"/>
      <c r="W179" s="178"/>
      <c r="X179" s="179"/>
      <c r="Y179" s="179"/>
      <c r="Z179" s="180"/>
      <c r="AA179" s="178"/>
      <c r="AB179" s="179"/>
      <c r="AC179" s="179"/>
      <c r="AD179" s="180"/>
      <c r="AE179" s="178"/>
      <c r="AF179" s="179"/>
      <c r="AG179" s="179"/>
      <c r="AH179" s="180"/>
      <c r="AI179" s="178"/>
      <c r="AJ179" s="179"/>
      <c r="AK179" s="179"/>
      <c r="AL179" s="180"/>
      <c r="AM179" s="178"/>
      <c r="AN179" s="179"/>
      <c r="AO179" s="179"/>
      <c r="AP179" s="180"/>
      <c r="AQ179" s="178"/>
      <c r="AR179" s="179"/>
      <c r="AS179" s="179"/>
      <c r="AT179" s="180"/>
      <c r="AU179" s="178"/>
      <c r="AV179" s="179"/>
      <c r="AW179" s="179"/>
      <c r="AX179" s="180"/>
      <c r="AY179" s="178"/>
      <c r="AZ179" s="179"/>
      <c r="BA179" s="179"/>
      <c r="BB179" s="180"/>
      <c r="BC179" s="178"/>
      <c r="BD179" s="179"/>
      <c r="BE179" s="179"/>
      <c r="BF179" s="180"/>
      <c r="BG179" s="189"/>
      <c r="BH179" s="190"/>
      <c r="BI179" s="190"/>
      <c r="BJ179" s="191"/>
      <c r="BK179" s="28"/>
      <c r="BL179" s="28"/>
      <c r="BM179" s="28"/>
      <c r="BN179" s="28"/>
      <c r="BO179" s="28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18"/>
      <c r="CC179" s="19"/>
      <c r="CD179" s="19"/>
      <c r="CE179" s="19"/>
      <c r="CF179" s="19"/>
      <c r="CG179" s="19"/>
      <c r="CH179" s="19"/>
    </row>
    <row r="180" ht="12.75" customHeight="1">
      <c r="A180" s="290"/>
      <c r="B180" s="291">
        <v>9.1</v>
      </c>
      <c r="C180" s="193" t="s">
        <v>229</v>
      </c>
      <c r="D180" s="194" t="s">
        <v>61</v>
      </c>
      <c r="E180" s="194" t="s">
        <v>47</v>
      </c>
      <c r="F180" s="194" t="s">
        <v>48</v>
      </c>
      <c r="G180" s="194" t="s">
        <v>49</v>
      </c>
      <c r="H180" s="194" t="s">
        <v>62</v>
      </c>
      <c r="I180" s="195" t="s">
        <v>147</v>
      </c>
      <c r="J180" s="196" t="s">
        <v>13</v>
      </c>
      <c r="K180" s="173"/>
      <c r="L180" s="174"/>
      <c r="M180" s="174"/>
      <c r="N180" s="175"/>
      <c r="O180" s="173"/>
      <c r="P180" s="174"/>
      <c r="Q180" s="174"/>
      <c r="R180" s="175"/>
      <c r="S180" s="173"/>
      <c r="T180" s="174"/>
      <c r="U180" s="174"/>
      <c r="V180" s="175"/>
      <c r="W180" s="173"/>
      <c r="X180" s="174"/>
      <c r="Y180" s="174"/>
      <c r="Z180" s="175"/>
      <c r="AA180" s="173"/>
      <c r="AB180" s="174"/>
      <c r="AC180" s="174"/>
      <c r="AD180" s="175"/>
      <c r="AE180" s="173"/>
      <c r="AF180" s="174"/>
      <c r="AG180" s="174"/>
      <c r="AH180" s="175"/>
      <c r="AI180" s="173"/>
      <c r="AJ180" s="174"/>
      <c r="AK180" s="174"/>
      <c r="AL180" s="175"/>
      <c r="AM180" s="173"/>
      <c r="AN180" s="174"/>
      <c r="AO180" s="174"/>
      <c r="AP180" s="175"/>
      <c r="AQ180" s="173"/>
      <c r="AR180" s="174"/>
      <c r="AS180" s="174"/>
      <c r="AT180" s="175">
        <v>1.0</v>
      </c>
      <c r="AU180" s="173"/>
      <c r="AV180" s="174"/>
      <c r="AW180" s="174"/>
      <c r="AX180" s="175"/>
      <c r="AY180" s="173"/>
      <c r="AZ180" s="174"/>
      <c r="BA180" s="174"/>
      <c r="BB180" s="175"/>
      <c r="BC180" s="173"/>
      <c r="BD180" s="174"/>
      <c r="BE180" s="174"/>
      <c r="BF180" s="175"/>
      <c r="BG180" s="197"/>
      <c r="BH180" s="198"/>
      <c r="BI180" s="198"/>
      <c r="BJ180" s="184"/>
      <c r="BK180" s="45"/>
      <c r="BL180" s="45"/>
      <c r="BM180" s="45"/>
      <c r="BN180" s="45"/>
      <c r="BO180" s="45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18"/>
      <c r="CC180" s="19"/>
      <c r="CD180" s="19"/>
      <c r="CE180" s="19"/>
      <c r="CF180" s="19"/>
      <c r="CG180" s="19"/>
      <c r="CH180" s="19"/>
    </row>
    <row r="181" ht="29.25" customHeight="1">
      <c r="A181" s="290"/>
      <c r="B181" s="170"/>
      <c r="C181" s="170"/>
      <c r="D181" s="170"/>
      <c r="E181" s="170"/>
      <c r="F181" s="170"/>
      <c r="G181" s="170"/>
      <c r="H181" s="170"/>
      <c r="I181" s="171"/>
      <c r="J181" s="202" t="s">
        <v>15</v>
      </c>
      <c r="K181" s="178"/>
      <c r="L181" s="179"/>
      <c r="M181" s="179"/>
      <c r="N181" s="180"/>
      <c r="O181" s="178"/>
      <c r="P181" s="179"/>
      <c r="Q181" s="179"/>
      <c r="R181" s="180"/>
      <c r="S181" s="178"/>
      <c r="T181" s="179"/>
      <c r="U181" s="179"/>
      <c r="V181" s="180"/>
      <c r="W181" s="178"/>
      <c r="X181" s="179"/>
      <c r="Y181" s="179"/>
      <c r="Z181" s="180">
        <v>0.0</v>
      </c>
      <c r="AA181" s="178"/>
      <c r="AB181" s="179"/>
      <c r="AC181" s="179"/>
      <c r="AD181" s="180"/>
      <c r="AE181" s="178"/>
      <c r="AF181" s="179"/>
      <c r="AG181" s="179"/>
      <c r="AH181" s="180"/>
      <c r="AI181" s="178"/>
      <c r="AJ181" s="179"/>
      <c r="AK181" s="179"/>
      <c r="AL181" s="180"/>
      <c r="AM181" s="178"/>
      <c r="AN181" s="179"/>
      <c r="AO181" s="179"/>
      <c r="AP181" s="180"/>
      <c r="AQ181" s="178"/>
      <c r="AR181" s="179"/>
      <c r="AS181" s="179"/>
      <c r="AT181" s="180"/>
      <c r="AU181" s="178"/>
      <c r="AV181" s="179"/>
      <c r="AW181" s="179"/>
      <c r="AX181" s="180"/>
      <c r="AY181" s="178"/>
      <c r="AZ181" s="179"/>
      <c r="BA181" s="179"/>
      <c r="BB181" s="180"/>
      <c r="BC181" s="178"/>
      <c r="BD181" s="179"/>
      <c r="BE181" s="179"/>
      <c r="BF181" s="180"/>
      <c r="BG181" s="176"/>
      <c r="BH181" s="170"/>
      <c r="BI181" s="170"/>
      <c r="BJ181" s="183"/>
      <c r="BK181" s="28"/>
      <c r="BL181" s="28"/>
      <c r="BM181" s="28"/>
      <c r="BN181" s="28"/>
      <c r="BO181" s="28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18"/>
      <c r="CC181" s="19"/>
      <c r="CD181" s="19"/>
      <c r="CE181" s="19"/>
      <c r="CF181" s="19"/>
      <c r="CG181" s="19"/>
      <c r="CH181" s="19"/>
    </row>
    <row r="182" ht="22.5" customHeight="1">
      <c r="A182" s="290"/>
      <c r="B182" s="291">
        <v>9.2</v>
      </c>
      <c r="C182" s="193" t="s">
        <v>230</v>
      </c>
      <c r="D182" s="194" t="s">
        <v>61</v>
      </c>
      <c r="E182" s="194" t="s">
        <v>47</v>
      </c>
      <c r="F182" s="194" t="s">
        <v>48</v>
      </c>
      <c r="G182" s="194" t="s">
        <v>49</v>
      </c>
      <c r="H182" s="194" t="s">
        <v>62</v>
      </c>
      <c r="I182" s="195" t="s">
        <v>142</v>
      </c>
      <c r="J182" s="196" t="s">
        <v>13</v>
      </c>
      <c r="K182" s="173"/>
      <c r="L182" s="174"/>
      <c r="M182" s="174"/>
      <c r="N182" s="175"/>
      <c r="O182" s="173"/>
      <c r="P182" s="174"/>
      <c r="Q182" s="174"/>
      <c r="R182" s="175"/>
      <c r="S182" s="173"/>
      <c r="T182" s="174"/>
      <c r="U182" s="174"/>
      <c r="V182" s="175"/>
      <c r="W182" s="173"/>
      <c r="X182" s="174"/>
      <c r="Y182" s="174"/>
      <c r="Z182" s="175"/>
      <c r="AA182" s="173"/>
      <c r="AB182" s="174"/>
      <c r="AC182" s="174"/>
      <c r="AD182" s="175"/>
      <c r="AE182" s="173"/>
      <c r="AF182" s="174">
        <v>1.0</v>
      </c>
      <c r="AG182" s="174"/>
      <c r="AH182" s="175"/>
      <c r="AI182" s="173"/>
      <c r="AJ182" s="174"/>
      <c r="AK182" s="174"/>
      <c r="AL182" s="175"/>
      <c r="AM182" s="173"/>
      <c r="AN182" s="174"/>
      <c r="AO182" s="174"/>
      <c r="AP182" s="175"/>
      <c r="AQ182" s="173"/>
      <c r="AR182" s="174"/>
      <c r="AS182" s="174"/>
      <c r="AT182" s="175"/>
      <c r="AU182" s="173"/>
      <c r="AV182" s="174"/>
      <c r="AW182" s="174"/>
      <c r="AX182" s="175"/>
      <c r="AY182" s="173"/>
      <c r="AZ182" s="174">
        <v>1.0</v>
      </c>
      <c r="BA182" s="174"/>
      <c r="BB182" s="175"/>
      <c r="BC182" s="173"/>
      <c r="BD182" s="174"/>
      <c r="BE182" s="174"/>
      <c r="BF182" s="175"/>
      <c r="BG182" s="197"/>
      <c r="BH182" s="198"/>
      <c r="BI182" s="198"/>
      <c r="BJ182" s="184"/>
      <c r="BK182" s="45"/>
      <c r="BL182" s="45"/>
      <c r="BM182" s="149"/>
      <c r="BN182" s="220"/>
      <c r="BO182" s="45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18"/>
      <c r="CC182" s="19"/>
      <c r="CD182" s="19"/>
      <c r="CE182" s="19"/>
      <c r="CF182" s="19"/>
      <c r="CG182" s="19"/>
      <c r="CH182" s="19"/>
    </row>
    <row r="183" ht="18.75" customHeight="1">
      <c r="A183" s="290"/>
      <c r="B183" s="170"/>
      <c r="C183" s="170"/>
      <c r="D183" s="170"/>
      <c r="E183" s="170"/>
      <c r="F183" s="170"/>
      <c r="G183" s="170"/>
      <c r="H183" s="170"/>
      <c r="I183" s="171"/>
      <c r="J183" s="202" t="s">
        <v>15</v>
      </c>
      <c r="K183" s="178"/>
      <c r="L183" s="179"/>
      <c r="M183" s="179"/>
      <c r="N183" s="180"/>
      <c r="O183" s="178"/>
      <c r="P183" s="179"/>
      <c r="Q183" s="179"/>
      <c r="R183" s="180"/>
      <c r="S183" s="178"/>
      <c r="T183" s="179"/>
      <c r="U183" s="179"/>
      <c r="V183" s="180"/>
      <c r="W183" s="178"/>
      <c r="X183" s="179"/>
      <c r="Y183" s="179"/>
      <c r="Z183" s="180"/>
      <c r="AA183" s="178"/>
      <c r="AB183" s="179"/>
      <c r="AC183" s="179"/>
      <c r="AD183" s="180"/>
      <c r="AE183" s="178"/>
      <c r="AF183" s="179"/>
      <c r="AG183" s="179"/>
      <c r="AH183" s="180"/>
      <c r="AI183" s="178"/>
      <c r="AJ183" s="179"/>
      <c r="AK183" s="179"/>
      <c r="AL183" s="180"/>
      <c r="AM183" s="178"/>
      <c r="AN183" s="179"/>
      <c r="AO183" s="179"/>
      <c r="AP183" s="180"/>
      <c r="AQ183" s="178"/>
      <c r="AR183" s="179"/>
      <c r="AS183" s="179"/>
      <c r="AT183" s="180"/>
      <c r="AU183" s="178"/>
      <c r="AV183" s="179"/>
      <c r="AW183" s="179"/>
      <c r="AX183" s="180"/>
      <c r="AY183" s="178"/>
      <c r="AZ183" s="179"/>
      <c r="BA183" s="179"/>
      <c r="BB183" s="180"/>
      <c r="BC183" s="178"/>
      <c r="BD183" s="179"/>
      <c r="BE183" s="179"/>
      <c r="BF183" s="180"/>
      <c r="BG183" s="176"/>
      <c r="BH183" s="170"/>
      <c r="BI183" s="170"/>
      <c r="BJ183" s="183"/>
      <c r="BK183" s="28"/>
      <c r="BL183" s="28"/>
      <c r="BM183" s="292"/>
      <c r="BN183" s="191"/>
      <c r="BO183" s="28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18"/>
      <c r="CC183" s="19"/>
      <c r="CD183" s="19"/>
      <c r="CE183" s="19"/>
      <c r="CF183" s="19"/>
      <c r="CG183" s="19"/>
      <c r="CH183" s="19"/>
      <c r="CI183" s="19"/>
    </row>
    <row r="184" ht="12.75" customHeight="1">
      <c r="A184" s="290"/>
      <c r="B184" s="291">
        <v>9.3</v>
      </c>
      <c r="C184" s="193" t="s">
        <v>231</v>
      </c>
      <c r="D184" s="194" t="s">
        <v>61</v>
      </c>
      <c r="E184" s="194" t="s">
        <v>47</v>
      </c>
      <c r="F184" s="194" t="s">
        <v>48</v>
      </c>
      <c r="G184" s="194" t="s">
        <v>49</v>
      </c>
      <c r="H184" s="194" t="s">
        <v>62</v>
      </c>
      <c r="I184" s="195" t="s">
        <v>104</v>
      </c>
      <c r="J184" s="196" t="s">
        <v>13</v>
      </c>
      <c r="K184" s="173"/>
      <c r="L184" s="174"/>
      <c r="M184" s="174"/>
      <c r="N184" s="175"/>
      <c r="O184" s="173"/>
      <c r="P184" s="174"/>
      <c r="Q184" s="174"/>
      <c r="R184" s="175"/>
      <c r="S184" s="173"/>
      <c r="T184" s="174"/>
      <c r="U184" s="174"/>
      <c r="V184" s="175"/>
      <c r="W184" s="173"/>
      <c r="X184" s="174"/>
      <c r="Y184" s="174"/>
      <c r="Z184" s="175"/>
      <c r="AA184" s="173"/>
      <c r="AB184" s="174"/>
      <c r="AC184" s="174"/>
      <c r="AD184" s="175"/>
      <c r="AE184" s="173"/>
      <c r="AF184" s="174"/>
      <c r="AG184" s="174"/>
      <c r="AH184" s="175"/>
      <c r="AI184" s="173"/>
      <c r="AJ184" s="174"/>
      <c r="AK184" s="174"/>
      <c r="AL184" s="175"/>
      <c r="AM184" s="173"/>
      <c r="AN184" s="174"/>
      <c r="AO184" s="174"/>
      <c r="AP184" s="175"/>
      <c r="AQ184" s="173"/>
      <c r="AR184" s="174"/>
      <c r="AS184" s="174"/>
      <c r="AT184" s="175"/>
      <c r="AU184" s="173"/>
      <c r="AV184" s="174">
        <v>1.0</v>
      </c>
      <c r="AW184" s="174"/>
      <c r="AX184" s="175"/>
      <c r="AY184" s="173"/>
      <c r="AZ184" s="174"/>
      <c r="BA184" s="174"/>
      <c r="BB184" s="175"/>
      <c r="BC184" s="173"/>
      <c r="BD184" s="174"/>
      <c r="BE184" s="174"/>
      <c r="BF184" s="175"/>
      <c r="BG184" s="197"/>
      <c r="BH184" s="198"/>
      <c r="BI184" s="198"/>
      <c r="BJ184" s="184"/>
      <c r="BK184" s="45"/>
      <c r="BL184" s="45"/>
      <c r="BM184" s="45"/>
      <c r="BN184" s="293"/>
      <c r="BO184" s="45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18"/>
      <c r="CC184" s="19"/>
      <c r="CD184" s="19"/>
      <c r="CE184" s="19"/>
      <c r="CF184" s="19"/>
      <c r="CG184" s="19"/>
      <c r="CH184" s="19"/>
      <c r="CI184" s="19"/>
    </row>
    <row r="185" ht="35.25" customHeight="1">
      <c r="A185" s="290"/>
      <c r="B185" s="170"/>
      <c r="C185" s="170"/>
      <c r="D185" s="170"/>
      <c r="E185" s="170"/>
      <c r="F185" s="170"/>
      <c r="G185" s="170"/>
      <c r="H185" s="170"/>
      <c r="I185" s="171"/>
      <c r="J185" s="202" t="s">
        <v>15</v>
      </c>
      <c r="K185" s="178"/>
      <c r="L185" s="179"/>
      <c r="M185" s="179"/>
      <c r="N185" s="180"/>
      <c r="O185" s="178"/>
      <c r="P185" s="179"/>
      <c r="Q185" s="179"/>
      <c r="R185" s="180"/>
      <c r="S185" s="178"/>
      <c r="T185" s="179"/>
      <c r="U185" s="179"/>
      <c r="V185" s="180"/>
      <c r="W185" s="178"/>
      <c r="X185" s="179"/>
      <c r="Y185" s="179"/>
      <c r="Z185" s="180"/>
      <c r="AA185" s="178"/>
      <c r="AB185" s="179"/>
      <c r="AC185" s="179"/>
      <c r="AD185" s="180"/>
      <c r="AE185" s="178"/>
      <c r="AF185" s="179"/>
      <c r="AG185" s="179"/>
      <c r="AH185" s="180"/>
      <c r="AI185" s="178"/>
      <c r="AJ185" s="179"/>
      <c r="AK185" s="179"/>
      <c r="AL185" s="180"/>
      <c r="AM185" s="178"/>
      <c r="AN185" s="179"/>
      <c r="AO185" s="179"/>
      <c r="AP185" s="180"/>
      <c r="AQ185" s="178"/>
      <c r="AR185" s="179"/>
      <c r="AS185" s="179"/>
      <c r="AT185" s="180"/>
      <c r="AU185" s="178"/>
      <c r="AV185" s="179"/>
      <c r="AW185" s="179"/>
      <c r="AX185" s="180"/>
      <c r="AY185" s="178"/>
      <c r="AZ185" s="179"/>
      <c r="BA185" s="179"/>
      <c r="BB185" s="180"/>
      <c r="BC185" s="178"/>
      <c r="BD185" s="179"/>
      <c r="BE185" s="179"/>
      <c r="BF185" s="180"/>
      <c r="BG185" s="176"/>
      <c r="BH185" s="170"/>
      <c r="BI185" s="170"/>
      <c r="BJ185" s="183"/>
      <c r="BK185" s="28"/>
      <c r="BL185" s="28"/>
      <c r="BM185" s="294"/>
      <c r="BN185" s="28"/>
      <c r="BO185" s="28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18"/>
      <c r="CC185" s="19"/>
      <c r="CD185" s="19"/>
      <c r="CE185" s="19"/>
      <c r="CF185" s="19"/>
      <c r="CG185" s="19"/>
      <c r="CH185" s="19"/>
      <c r="CI185" s="19"/>
    </row>
    <row r="186" ht="16.5" customHeight="1">
      <c r="A186" s="290"/>
      <c r="B186" s="291">
        <v>9.4</v>
      </c>
      <c r="C186" s="193" t="s">
        <v>232</v>
      </c>
      <c r="D186" s="194" t="s">
        <v>61</v>
      </c>
      <c r="E186" s="194" t="s">
        <v>47</v>
      </c>
      <c r="F186" s="194" t="s">
        <v>48</v>
      </c>
      <c r="G186" s="194" t="s">
        <v>49</v>
      </c>
      <c r="H186" s="194" t="s">
        <v>62</v>
      </c>
      <c r="I186" s="195" t="s">
        <v>147</v>
      </c>
      <c r="J186" s="196" t="s">
        <v>13</v>
      </c>
      <c r="K186" s="173"/>
      <c r="L186" s="174"/>
      <c r="M186" s="174"/>
      <c r="N186" s="175"/>
      <c r="O186" s="173"/>
      <c r="P186" s="174"/>
      <c r="Q186" s="174"/>
      <c r="R186" s="175"/>
      <c r="S186" s="173"/>
      <c r="T186" s="174"/>
      <c r="U186" s="174"/>
      <c r="V186" s="175"/>
      <c r="W186" s="173"/>
      <c r="X186" s="174"/>
      <c r="Y186" s="174"/>
      <c r="Z186" s="175"/>
      <c r="AA186" s="173"/>
      <c r="AB186" s="174"/>
      <c r="AC186" s="174"/>
      <c r="AD186" s="175"/>
      <c r="AE186" s="173"/>
      <c r="AF186" s="174"/>
      <c r="AG186" s="174"/>
      <c r="AH186" s="175"/>
      <c r="AI186" s="173"/>
      <c r="AJ186" s="174"/>
      <c r="AK186" s="174"/>
      <c r="AL186" s="175"/>
      <c r="AM186" s="173"/>
      <c r="AN186" s="174"/>
      <c r="AO186" s="174"/>
      <c r="AP186" s="175">
        <v>1.0</v>
      </c>
      <c r="AQ186" s="173"/>
      <c r="AR186" s="174"/>
      <c r="AS186" s="174"/>
      <c r="AT186" s="175"/>
      <c r="AU186" s="173"/>
      <c r="AV186" s="174"/>
      <c r="AW186" s="174"/>
      <c r="AX186" s="175"/>
      <c r="AY186" s="173"/>
      <c r="AZ186" s="174"/>
      <c r="BA186" s="174"/>
      <c r="BB186" s="175"/>
      <c r="BC186" s="173"/>
      <c r="BD186" s="174"/>
      <c r="BE186" s="174"/>
      <c r="BF186" s="175"/>
      <c r="BG186" s="197"/>
      <c r="BH186" s="198"/>
      <c r="BI186" s="198"/>
      <c r="BJ186" s="184"/>
      <c r="BK186" s="45"/>
      <c r="BL186" s="45"/>
      <c r="BM186" s="295"/>
      <c r="BN186" s="220"/>
      <c r="BO186" s="45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18"/>
      <c r="CC186" s="19"/>
      <c r="CD186" s="19"/>
      <c r="CE186" s="19"/>
      <c r="CF186" s="19"/>
      <c r="CG186" s="19"/>
      <c r="CH186" s="19"/>
      <c r="CI186" s="19"/>
    </row>
    <row r="187" ht="38.25" customHeight="1">
      <c r="A187" s="290"/>
      <c r="B187" s="170"/>
      <c r="C187" s="170"/>
      <c r="D187" s="170"/>
      <c r="E187" s="170"/>
      <c r="F187" s="170"/>
      <c r="G187" s="170"/>
      <c r="H187" s="170"/>
      <c r="I187" s="171"/>
      <c r="J187" s="202" t="s">
        <v>15</v>
      </c>
      <c r="K187" s="178"/>
      <c r="L187" s="179"/>
      <c r="M187" s="179"/>
      <c r="N187" s="180"/>
      <c r="O187" s="178"/>
      <c r="P187" s="179"/>
      <c r="Q187" s="179"/>
      <c r="R187" s="180"/>
      <c r="S187" s="178"/>
      <c r="T187" s="179"/>
      <c r="U187" s="179"/>
      <c r="V187" s="180"/>
      <c r="W187" s="178"/>
      <c r="X187" s="179"/>
      <c r="Y187" s="179"/>
      <c r="Z187" s="180"/>
      <c r="AA187" s="178"/>
      <c r="AB187" s="179"/>
      <c r="AC187" s="179"/>
      <c r="AD187" s="180"/>
      <c r="AE187" s="178"/>
      <c r="AF187" s="179"/>
      <c r="AG187" s="179"/>
      <c r="AH187" s="180"/>
      <c r="AI187" s="178"/>
      <c r="AJ187" s="179"/>
      <c r="AK187" s="179"/>
      <c r="AL187" s="180"/>
      <c r="AM187" s="178"/>
      <c r="AN187" s="179"/>
      <c r="AO187" s="179"/>
      <c r="AP187" s="180"/>
      <c r="AQ187" s="178"/>
      <c r="AR187" s="179"/>
      <c r="AS187" s="179"/>
      <c r="AT187" s="180"/>
      <c r="AU187" s="178"/>
      <c r="AV187" s="179"/>
      <c r="AW187" s="179"/>
      <c r="AX187" s="180"/>
      <c r="AY187" s="178"/>
      <c r="AZ187" s="179"/>
      <c r="BA187" s="179"/>
      <c r="BB187" s="180">
        <v>0.0</v>
      </c>
      <c r="BC187" s="178"/>
      <c r="BD187" s="179"/>
      <c r="BE187" s="179"/>
      <c r="BF187" s="180"/>
      <c r="BG187" s="176"/>
      <c r="BH187" s="170"/>
      <c r="BI187" s="170"/>
      <c r="BJ187" s="183"/>
      <c r="BK187" s="28"/>
      <c r="BL187" s="28"/>
      <c r="BM187" s="292"/>
      <c r="BN187" s="28"/>
      <c r="BO187" s="292" t="str">
        <f>#REF!/#REF!</f>
        <v>#REF!</v>
      </c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18"/>
      <c r="CC187" s="19"/>
      <c r="CD187" s="19"/>
      <c r="CE187" s="19"/>
      <c r="CF187" s="19"/>
      <c r="CG187" s="19"/>
      <c r="CH187" s="19"/>
      <c r="CI187" s="19"/>
    </row>
    <row r="188" ht="21.0" customHeight="1">
      <c r="A188" s="290"/>
      <c r="B188" s="291">
        <v>9.5</v>
      </c>
      <c r="C188" s="193" t="s">
        <v>233</v>
      </c>
      <c r="D188" s="194" t="s">
        <v>61</v>
      </c>
      <c r="E188" s="194" t="s">
        <v>47</v>
      </c>
      <c r="F188" s="194" t="s">
        <v>48</v>
      </c>
      <c r="G188" s="194" t="s">
        <v>49</v>
      </c>
      <c r="H188" s="194" t="s">
        <v>62</v>
      </c>
      <c r="I188" s="195" t="s">
        <v>142</v>
      </c>
      <c r="J188" s="196" t="s">
        <v>13</v>
      </c>
      <c r="K188" s="173"/>
      <c r="L188" s="174"/>
      <c r="M188" s="174"/>
      <c r="N188" s="175"/>
      <c r="O188" s="173"/>
      <c r="P188" s="174"/>
      <c r="Q188" s="174"/>
      <c r="R188" s="175"/>
      <c r="S188" s="173"/>
      <c r="T188" s="174"/>
      <c r="U188" s="174"/>
      <c r="V188" s="175"/>
      <c r="W188" s="173"/>
      <c r="X188" s="174"/>
      <c r="Y188" s="174"/>
      <c r="Z188" s="175"/>
      <c r="AA188" s="173"/>
      <c r="AB188" s="174"/>
      <c r="AC188" s="174"/>
      <c r="AD188" s="175"/>
      <c r="AE188" s="173"/>
      <c r="AF188" s="174"/>
      <c r="AG188" s="174"/>
      <c r="AH188" s="175"/>
      <c r="AI188" s="173">
        <v>1.0</v>
      </c>
      <c r="AJ188" s="174"/>
      <c r="AK188" s="174"/>
      <c r="AL188" s="175"/>
      <c r="AM188" s="173"/>
      <c r="AN188" s="174"/>
      <c r="AO188" s="174"/>
      <c r="AP188" s="175"/>
      <c r="AQ188" s="173"/>
      <c r="AR188" s="174"/>
      <c r="AS188" s="174"/>
      <c r="AT188" s="175"/>
      <c r="AU188" s="173"/>
      <c r="AV188" s="174"/>
      <c r="AW188" s="174"/>
      <c r="AX188" s="175"/>
      <c r="AY188" s="173"/>
      <c r="AZ188" s="174"/>
      <c r="BA188" s="174"/>
      <c r="BB188" s="175"/>
      <c r="BC188" s="173"/>
      <c r="BD188" s="174"/>
      <c r="BE188" s="174"/>
      <c r="BF188" s="175">
        <v>1.0</v>
      </c>
      <c r="BG188" s="197"/>
      <c r="BH188" s="198"/>
      <c r="BI188" s="198"/>
      <c r="BJ188" s="184"/>
      <c r="BK188" s="45"/>
      <c r="BL188" s="45"/>
      <c r="BM188" s="45"/>
      <c r="BN188" s="45"/>
      <c r="BO188" s="45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18"/>
      <c r="CC188" s="19"/>
      <c r="CD188" s="19"/>
      <c r="CE188" s="19"/>
      <c r="CF188" s="19"/>
      <c r="CG188" s="19"/>
      <c r="CH188" s="19"/>
      <c r="CI188" s="19"/>
    </row>
    <row r="189" ht="24.75" customHeight="1">
      <c r="A189" s="290"/>
      <c r="B189" s="170"/>
      <c r="C189" s="170"/>
      <c r="D189" s="170"/>
      <c r="E189" s="170"/>
      <c r="F189" s="170"/>
      <c r="G189" s="170"/>
      <c r="H189" s="170"/>
      <c r="I189" s="171"/>
      <c r="J189" s="202" t="s">
        <v>15</v>
      </c>
      <c r="K189" s="178"/>
      <c r="L189" s="179"/>
      <c r="M189" s="179"/>
      <c r="N189" s="180"/>
      <c r="O189" s="178"/>
      <c r="P189" s="179"/>
      <c r="Q189" s="179"/>
      <c r="R189" s="180"/>
      <c r="S189" s="178"/>
      <c r="T189" s="179"/>
      <c r="U189" s="179"/>
      <c r="V189" s="180"/>
      <c r="W189" s="178"/>
      <c r="X189" s="179"/>
      <c r="Y189" s="179"/>
      <c r="Z189" s="180"/>
      <c r="AA189" s="178"/>
      <c r="AB189" s="179"/>
      <c r="AC189" s="179"/>
      <c r="AD189" s="180"/>
      <c r="AE189" s="178"/>
      <c r="AF189" s="179"/>
      <c r="AG189" s="179"/>
      <c r="AH189" s="180"/>
      <c r="AI189" s="178"/>
      <c r="AJ189" s="179"/>
      <c r="AK189" s="179"/>
      <c r="AL189" s="180"/>
      <c r="AM189" s="178"/>
      <c r="AN189" s="179"/>
      <c r="AO189" s="179"/>
      <c r="AP189" s="180"/>
      <c r="AQ189" s="178"/>
      <c r="AR189" s="179"/>
      <c r="AS189" s="179"/>
      <c r="AT189" s="180"/>
      <c r="AU189" s="178"/>
      <c r="AV189" s="179"/>
      <c r="AW189" s="179"/>
      <c r="AX189" s="180"/>
      <c r="AY189" s="178"/>
      <c r="AZ189" s="179"/>
      <c r="BA189" s="179"/>
      <c r="BB189" s="180"/>
      <c r="BC189" s="178"/>
      <c r="BD189" s="179"/>
      <c r="BE189" s="179"/>
      <c r="BF189" s="180"/>
      <c r="BG189" s="176"/>
      <c r="BH189" s="170"/>
      <c r="BI189" s="170"/>
      <c r="BJ189" s="183"/>
      <c r="BK189" s="28"/>
      <c r="BL189" s="28"/>
      <c r="BM189" s="28"/>
      <c r="BN189" s="28"/>
      <c r="BO189" s="28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18"/>
      <c r="CC189" s="19"/>
      <c r="CD189" s="19"/>
      <c r="CE189" s="19"/>
      <c r="CF189" s="19"/>
      <c r="CG189" s="19"/>
      <c r="CH189" s="19"/>
      <c r="CI189" s="19"/>
    </row>
    <row r="190" ht="24.75" customHeight="1">
      <c r="A190" s="290"/>
      <c r="B190" s="291">
        <v>9.6</v>
      </c>
      <c r="C190" s="193" t="s">
        <v>234</v>
      </c>
      <c r="D190" s="194" t="s">
        <v>235</v>
      </c>
      <c r="E190" s="194" t="s">
        <v>47</v>
      </c>
      <c r="F190" s="194" t="s">
        <v>48</v>
      </c>
      <c r="G190" s="194" t="s">
        <v>49</v>
      </c>
      <c r="H190" s="194" t="s">
        <v>62</v>
      </c>
      <c r="I190" s="195" t="s">
        <v>236</v>
      </c>
      <c r="J190" s="196" t="s">
        <v>13</v>
      </c>
      <c r="K190" s="173"/>
      <c r="L190" s="174"/>
      <c r="M190" s="174"/>
      <c r="N190" s="175"/>
      <c r="O190" s="173"/>
      <c r="P190" s="174"/>
      <c r="Q190" s="174"/>
      <c r="R190" s="175"/>
      <c r="S190" s="173"/>
      <c r="T190" s="174"/>
      <c r="U190" s="174"/>
      <c r="V190" s="175"/>
      <c r="W190" s="173"/>
      <c r="X190" s="174"/>
      <c r="Y190" s="174"/>
      <c r="Z190" s="175"/>
      <c r="AA190" s="173"/>
      <c r="AB190" s="174"/>
      <c r="AC190" s="174"/>
      <c r="AD190" s="175"/>
      <c r="AE190" s="173"/>
      <c r="AF190" s="174"/>
      <c r="AG190" s="174"/>
      <c r="AH190" s="175"/>
      <c r="AI190" s="173"/>
      <c r="AJ190" s="174"/>
      <c r="AK190" s="174"/>
      <c r="AL190" s="175"/>
      <c r="AM190" s="173"/>
      <c r="AN190" s="174"/>
      <c r="AO190" s="174"/>
      <c r="AP190" s="175"/>
      <c r="AQ190" s="173"/>
      <c r="AR190" s="174"/>
      <c r="AS190" s="174"/>
      <c r="AT190" s="175"/>
      <c r="AU190" s="173"/>
      <c r="AV190" s="174"/>
      <c r="AW190" s="174"/>
      <c r="AX190" s="175">
        <v>0.0</v>
      </c>
      <c r="AY190" s="173"/>
      <c r="AZ190" s="174"/>
      <c r="BA190" s="174"/>
      <c r="BB190" s="175"/>
      <c r="BC190" s="173"/>
      <c r="BD190" s="174">
        <v>1.0</v>
      </c>
      <c r="BE190" s="174"/>
      <c r="BF190" s="175"/>
      <c r="BG190" s="197"/>
      <c r="BH190" s="198"/>
      <c r="BI190" s="198"/>
      <c r="BJ190" s="184"/>
      <c r="BK190" s="45"/>
      <c r="BL190" s="45"/>
      <c r="BM190" s="45"/>
      <c r="BN190" s="45"/>
      <c r="BO190" s="45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18"/>
      <c r="CC190" s="19"/>
      <c r="CD190" s="19"/>
      <c r="CE190" s="19"/>
      <c r="CF190" s="19"/>
      <c r="CG190" s="19"/>
      <c r="CH190" s="19"/>
      <c r="CI190" s="19"/>
    </row>
    <row r="191" ht="24.75" customHeight="1">
      <c r="A191" s="290"/>
      <c r="B191" s="170"/>
      <c r="C191" s="170"/>
      <c r="D191" s="170"/>
      <c r="E191" s="170"/>
      <c r="F191" s="170"/>
      <c r="G191" s="170"/>
      <c r="H191" s="170"/>
      <c r="I191" s="171"/>
      <c r="J191" s="202" t="s">
        <v>15</v>
      </c>
      <c r="K191" s="178"/>
      <c r="L191" s="179"/>
      <c r="M191" s="179"/>
      <c r="N191" s="180"/>
      <c r="O191" s="178"/>
      <c r="P191" s="179"/>
      <c r="Q191" s="179"/>
      <c r="R191" s="180"/>
      <c r="S191" s="178"/>
      <c r="T191" s="179"/>
      <c r="U191" s="179"/>
      <c r="V191" s="180"/>
      <c r="W191" s="178"/>
      <c r="X191" s="179"/>
      <c r="Y191" s="179"/>
      <c r="Z191" s="180"/>
      <c r="AA191" s="178"/>
      <c r="AB191" s="179"/>
      <c r="AC191" s="179"/>
      <c r="AD191" s="180"/>
      <c r="AE191" s="178"/>
      <c r="AF191" s="179"/>
      <c r="AG191" s="179"/>
      <c r="AH191" s="180"/>
      <c r="AI191" s="178"/>
      <c r="AJ191" s="179"/>
      <c r="AK191" s="179"/>
      <c r="AL191" s="180"/>
      <c r="AM191" s="178"/>
      <c r="AN191" s="179"/>
      <c r="AO191" s="179"/>
      <c r="AP191" s="180"/>
      <c r="AQ191" s="178"/>
      <c r="AR191" s="179"/>
      <c r="AS191" s="179"/>
      <c r="AT191" s="180"/>
      <c r="AU191" s="178"/>
      <c r="AV191" s="179"/>
      <c r="AW191" s="179"/>
      <c r="AX191" s="180"/>
      <c r="AY191" s="178"/>
      <c r="AZ191" s="179"/>
      <c r="BA191" s="179"/>
      <c r="BB191" s="180"/>
      <c r="BC191" s="178"/>
      <c r="BD191" s="179"/>
      <c r="BE191" s="179"/>
      <c r="BF191" s="180"/>
      <c r="BG191" s="176"/>
      <c r="BH191" s="170"/>
      <c r="BI191" s="170"/>
      <c r="BJ191" s="183"/>
      <c r="BK191" s="28"/>
      <c r="BL191" s="28"/>
      <c r="BM191" s="28"/>
      <c r="BN191" s="28"/>
      <c r="BO191" s="28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18"/>
      <c r="CC191" s="19"/>
      <c r="CD191" s="19"/>
      <c r="CE191" s="19"/>
      <c r="CF191" s="19"/>
      <c r="CG191" s="19"/>
      <c r="CH191" s="19"/>
      <c r="CI191" s="19"/>
    </row>
    <row r="192" ht="18.75" customHeight="1">
      <c r="A192" s="290"/>
      <c r="B192" s="291">
        <v>9.7</v>
      </c>
      <c r="C192" s="193" t="s">
        <v>237</v>
      </c>
      <c r="D192" s="194" t="s">
        <v>61</v>
      </c>
      <c r="E192" s="194" t="s">
        <v>47</v>
      </c>
      <c r="F192" s="194" t="s">
        <v>48</v>
      </c>
      <c r="G192" s="194" t="s">
        <v>49</v>
      </c>
      <c r="H192" s="194" t="s">
        <v>62</v>
      </c>
      <c r="I192" s="195" t="s">
        <v>236</v>
      </c>
      <c r="J192" s="196" t="s">
        <v>13</v>
      </c>
      <c r="K192" s="173"/>
      <c r="L192" s="174"/>
      <c r="M192" s="174"/>
      <c r="N192" s="175"/>
      <c r="O192" s="173"/>
      <c r="P192" s="174"/>
      <c r="Q192" s="174"/>
      <c r="R192" s="175"/>
      <c r="S192" s="173"/>
      <c r="T192" s="174"/>
      <c r="U192" s="174"/>
      <c r="V192" s="175"/>
      <c r="W192" s="173"/>
      <c r="X192" s="174"/>
      <c r="Y192" s="174"/>
      <c r="Z192" s="175"/>
      <c r="AA192" s="173"/>
      <c r="AB192" s="174"/>
      <c r="AC192" s="174"/>
      <c r="AD192" s="175"/>
      <c r="AE192" s="173"/>
      <c r="AF192" s="174"/>
      <c r="AG192" s="174"/>
      <c r="AH192" s="175"/>
      <c r="AI192" s="173"/>
      <c r="AJ192" s="174"/>
      <c r="AK192" s="174"/>
      <c r="AL192" s="175"/>
      <c r="AM192" s="173">
        <v>1.0</v>
      </c>
      <c r="AN192" s="174"/>
      <c r="AO192" s="174"/>
      <c r="AP192" s="175"/>
      <c r="AQ192" s="173"/>
      <c r="AR192" s="174"/>
      <c r="AS192" s="174"/>
      <c r="AT192" s="175"/>
      <c r="AU192" s="173"/>
      <c r="AV192" s="174"/>
      <c r="AW192" s="174"/>
      <c r="AX192" s="175"/>
      <c r="AY192" s="173"/>
      <c r="AZ192" s="174"/>
      <c r="BA192" s="174"/>
      <c r="BB192" s="175"/>
      <c r="BC192" s="173"/>
      <c r="BD192" s="174"/>
      <c r="BE192" s="174"/>
      <c r="BF192" s="175"/>
      <c r="BG192" s="197"/>
      <c r="BH192" s="198"/>
      <c r="BI192" s="198"/>
      <c r="BJ192" s="184"/>
      <c r="BK192" s="45"/>
      <c r="BL192" s="45"/>
      <c r="BM192" s="45"/>
      <c r="BN192" s="45"/>
      <c r="BO192" s="45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18"/>
      <c r="CC192" s="19"/>
      <c r="CD192" s="19"/>
      <c r="CE192" s="19"/>
      <c r="CF192" s="19"/>
      <c r="CG192" s="19"/>
      <c r="CH192" s="19"/>
      <c r="CI192" s="19"/>
    </row>
    <row r="193" ht="30.75" customHeight="1">
      <c r="A193" s="290"/>
      <c r="B193" s="170"/>
      <c r="C193" s="170"/>
      <c r="D193" s="170"/>
      <c r="E193" s="170"/>
      <c r="F193" s="170"/>
      <c r="G193" s="170"/>
      <c r="H193" s="170"/>
      <c r="I193" s="171"/>
      <c r="J193" s="202" t="s">
        <v>15</v>
      </c>
      <c r="K193" s="178"/>
      <c r="L193" s="179"/>
      <c r="M193" s="179"/>
      <c r="N193" s="180"/>
      <c r="O193" s="178"/>
      <c r="P193" s="179"/>
      <c r="Q193" s="179"/>
      <c r="R193" s="180"/>
      <c r="S193" s="178"/>
      <c r="T193" s="179"/>
      <c r="U193" s="179"/>
      <c r="V193" s="180"/>
      <c r="W193" s="178"/>
      <c r="X193" s="179"/>
      <c r="Y193" s="179"/>
      <c r="Z193" s="180"/>
      <c r="AA193" s="178"/>
      <c r="AB193" s="179"/>
      <c r="AC193" s="179"/>
      <c r="AD193" s="180"/>
      <c r="AE193" s="178"/>
      <c r="AF193" s="179"/>
      <c r="AG193" s="179"/>
      <c r="AH193" s="180"/>
      <c r="AI193" s="178"/>
      <c r="AJ193" s="179"/>
      <c r="AK193" s="179"/>
      <c r="AL193" s="180"/>
      <c r="AM193" s="178"/>
      <c r="AN193" s="179"/>
      <c r="AO193" s="179"/>
      <c r="AP193" s="180"/>
      <c r="AQ193" s="178"/>
      <c r="AR193" s="179"/>
      <c r="AS193" s="179"/>
      <c r="AT193" s="180"/>
      <c r="AU193" s="178"/>
      <c r="AV193" s="179"/>
      <c r="AW193" s="179"/>
      <c r="AX193" s="180"/>
      <c r="AY193" s="178"/>
      <c r="AZ193" s="179"/>
      <c r="BA193" s="179"/>
      <c r="BB193" s="180"/>
      <c r="BC193" s="178"/>
      <c r="BD193" s="179"/>
      <c r="BE193" s="179"/>
      <c r="BF193" s="180"/>
      <c r="BG193" s="176"/>
      <c r="BH193" s="170"/>
      <c r="BI193" s="170"/>
      <c r="BJ193" s="183"/>
      <c r="BK193" s="28"/>
      <c r="BL193" s="28"/>
      <c r="BM193" s="28"/>
      <c r="BN193" s="28"/>
      <c r="BO193" s="28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18"/>
      <c r="CC193" s="19"/>
      <c r="CD193" s="19"/>
      <c r="CE193" s="19"/>
      <c r="CF193" s="19"/>
      <c r="CG193" s="19"/>
      <c r="CH193" s="19"/>
      <c r="CI193" s="19"/>
    </row>
    <row r="194" ht="12.75" customHeight="1">
      <c r="A194" s="290"/>
      <c r="B194" s="291">
        <v>9.8</v>
      </c>
      <c r="C194" s="193" t="s">
        <v>238</v>
      </c>
      <c r="D194" s="194" t="s">
        <v>61</v>
      </c>
      <c r="E194" s="194" t="s">
        <v>47</v>
      </c>
      <c r="F194" s="194" t="s">
        <v>48</v>
      </c>
      <c r="G194" s="194" t="s">
        <v>49</v>
      </c>
      <c r="H194" s="194" t="s">
        <v>62</v>
      </c>
      <c r="I194" s="195" t="s">
        <v>236</v>
      </c>
      <c r="J194" s="196" t="s">
        <v>13</v>
      </c>
      <c r="K194" s="173"/>
      <c r="L194" s="174"/>
      <c r="M194" s="174"/>
      <c r="N194" s="175"/>
      <c r="O194" s="173"/>
      <c r="P194" s="174"/>
      <c r="Q194" s="174"/>
      <c r="R194" s="175"/>
      <c r="S194" s="173"/>
      <c r="T194" s="174"/>
      <c r="U194" s="174"/>
      <c r="V194" s="175"/>
      <c r="W194" s="173"/>
      <c r="X194" s="174"/>
      <c r="Y194" s="174"/>
      <c r="Z194" s="175"/>
      <c r="AA194" s="173"/>
      <c r="AB194" s="174"/>
      <c r="AC194" s="174"/>
      <c r="AD194" s="175"/>
      <c r="AE194" s="173"/>
      <c r="AF194" s="174"/>
      <c r="AG194" s="174"/>
      <c r="AH194" s="175"/>
      <c r="AI194" s="173"/>
      <c r="AJ194" s="174"/>
      <c r="AK194" s="174"/>
      <c r="AL194" s="175"/>
      <c r="AM194" s="173"/>
      <c r="AN194" s="174"/>
      <c r="AO194" s="174"/>
      <c r="AP194" s="175"/>
      <c r="AQ194" s="173"/>
      <c r="AR194" s="174"/>
      <c r="AS194" s="174">
        <v>1.0</v>
      </c>
      <c r="AT194" s="175"/>
      <c r="AU194" s="173"/>
      <c r="AV194" s="174"/>
      <c r="AW194" s="174"/>
      <c r="AX194" s="175"/>
      <c r="AY194" s="173"/>
      <c r="AZ194" s="174"/>
      <c r="BA194" s="174"/>
      <c r="BB194" s="175"/>
      <c r="BC194" s="173"/>
      <c r="BD194" s="174"/>
      <c r="BE194" s="174"/>
      <c r="BF194" s="175"/>
      <c r="BG194" s="197"/>
      <c r="BH194" s="198"/>
      <c r="BI194" s="198"/>
      <c r="BJ194" s="184"/>
      <c r="BK194" s="45"/>
      <c r="BL194" s="45"/>
      <c r="BM194" s="45"/>
      <c r="BN194" s="45"/>
      <c r="BO194" s="45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18"/>
      <c r="CC194" s="19"/>
      <c r="CD194" s="19"/>
      <c r="CE194" s="19"/>
      <c r="CF194" s="19"/>
      <c r="CG194" s="19"/>
      <c r="CH194" s="19"/>
      <c r="CI194" s="19"/>
    </row>
    <row r="195" ht="54.75" customHeight="1">
      <c r="A195" s="290"/>
      <c r="B195" s="170"/>
      <c r="C195" s="170"/>
      <c r="D195" s="170"/>
      <c r="E195" s="170"/>
      <c r="F195" s="170"/>
      <c r="G195" s="170"/>
      <c r="H195" s="170"/>
      <c r="I195" s="171"/>
      <c r="J195" s="202" t="s">
        <v>15</v>
      </c>
      <c r="K195" s="178"/>
      <c r="L195" s="179"/>
      <c r="M195" s="179"/>
      <c r="N195" s="180"/>
      <c r="O195" s="178"/>
      <c r="P195" s="179"/>
      <c r="Q195" s="179"/>
      <c r="R195" s="180"/>
      <c r="S195" s="178"/>
      <c r="T195" s="179"/>
      <c r="U195" s="179"/>
      <c r="V195" s="180"/>
      <c r="W195" s="178"/>
      <c r="X195" s="179"/>
      <c r="Y195" s="179"/>
      <c r="Z195" s="180"/>
      <c r="AA195" s="178"/>
      <c r="AB195" s="179"/>
      <c r="AC195" s="179"/>
      <c r="AD195" s="180"/>
      <c r="AE195" s="178"/>
      <c r="AF195" s="179"/>
      <c r="AG195" s="179"/>
      <c r="AH195" s="180"/>
      <c r="AI195" s="178"/>
      <c r="AJ195" s="179"/>
      <c r="AK195" s="179"/>
      <c r="AL195" s="180"/>
      <c r="AM195" s="178"/>
      <c r="AN195" s="179"/>
      <c r="AO195" s="179"/>
      <c r="AP195" s="180"/>
      <c r="AQ195" s="178"/>
      <c r="AR195" s="179"/>
      <c r="AS195" s="179"/>
      <c r="AT195" s="180"/>
      <c r="AU195" s="178"/>
      <c r="AV195" s="179"/>
      <c r="AW195" s="179"/>
      <c r="AX195" s="180"/>
      <c r="AY195" s="178"/>
      <c r="AZ195" s="179"/>
      <c r="BA195" s="179"/>
      <c r="BB195" s="180"/>
      <c r="BC195" s="178"/>
      <c r="BD195" s="179"/>
      <c r="BE195" s="179"/>
      <c r="BF195" s="180"/>
      <c r="BG195" s="176"/>
      <c r="BH195" s="170"/>
      <c r="BI195" s="170"/>
      <c r="BJ195" s="183"/>
      <c r="BK195" s="28"/>
      <c r="BL195" s="28"/>
      <c r="BM195" s="28"/>
      <c r="BN195" s="294"/>
      <c r="BO195" s="294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</row>
    <row r="196" ht="12.75" customHeight="1">
      <c r="A196" s="290"/>
      <c r="B196" s="291">
        <v>9.9</v>
      </c>
      <c r="C196" s="193" t="s">
        <v>239</v>
      </c>
      <c r="D196" s="194" t="s">
        <v>61</v>
      </c>
      <c r="E196" s="194" t="s">
        <v>47</v>
      </c>
      <c r="F196" s="194" t="s">
        <v>48</v>
      </c>
      <c r="G196" s="194" t="s">
        <v>49</v>
      </c>
      <c r="H196" s="194" t="s">
        <v>62</v>
      </c>
      <c r="I196" s="195" t="s">
        <v>87</v>
      </c>
      <c r="J196" s="196" t="s">
        <v>13</v>
      </c>
      <c r="K196" s="173"/>
      <c r="L196" s="174"/>
      <c r="M196" s="174"/>
      <c r="N196" s="175"/>
      <c r="O196" s="173"/>
      <c r="P196" s="174"/>
      <c r="Q196" s="174"/>
      <c r="R196" s="175"/>
      <c r="S196" s="173"/>
      <c r="T196" s="174"/>
      <c r="U196" s="174"/>
      <c r="V196" s="175"/>
      <c r="W196" s="173"/>
      <c r="X196" s="174"/>
      <c r="Y196" s="174"/>
      <c r="Z196" s="175"/>
      <c r="AA196" s="173"/>
      <c r="AB196" s="174"/>
      <c r="AC196" s="174"/>
      <c r="AD196" s="175"/>
      <c r="AE196" s="173"/>
      <c r="AF196" s="174"/>
      <c r="AG196" s="174"/>
      <c r="AH196" s="175"/>
      <c r="AI196" s="173"/>
      <c r="AJ196" s="174"/>
      <c r="AK196" s="174"/>
      <c r="AL196" s="175"/>
      <c r="AM196" s="173"/>
      <c r="AN196" s="174"/>
      <c r="AO196" s="174"/>
      <c r="AP196" s="175"/>
      <c r="AQ196" s="173"/>
      <c r="AR196" s="174"/>
      <c r="AS196" s="174"/>
      <c r="AT196" s="175"/>
      <c r="AU196" s="173"/>
      <c r="AV196" s="174"/>
      <c r="AW196" s="174"/>
      <c r="AX196" s="175"/>
      <c r="AY196" s="173">
        <v>1.0</v>
      </c>
      <c r="AZ196" s="174"/>
      <c r="BA196" s="174"/>
      <c r="BB196" s="175"/>
      <c r="BC196" s="173"/>
      <c r="BD196" s="174"/>
      <c r="BE196" s="174"/>
      <c r="BF196" s="175"/>
      <c r="BG196" s="197"/>
      <c r="BH196" s="198"/>
      <c r="BI196" s="198"/>
      <c r="BJ196" s="184"/>
      <c r="BK196" s="45"/>
      <c r="BL196" s="45"/>
      <c r="BM196" s="45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</row>
    <row r="197" ht="57.75" customHeight="1">
      <c r="A197" s="290"/>
      <c r="B197" s="170"/>
      <c r="C197" s="170"/>
      <c r="D197" s="170"/>
      <c r="E197" s="170"/>
      <c r="F197" s="170"/>
      <c r="G197" s="170"/>
      <c r="H197" s="170"/>
      <c r="I197" s="171"/>
      <c r="J197" s="202" t="s">
        <v>15</v>
      </c>
      <c r="K197" s="178"/>
      <c r="L197" s="179"/>
      <c r="M197" s="179"/>
      <c r="N197" s="180"/>
      <c r="O197" s="178"/>
      <c r="P197" s="179"/>
      <c r="Q197" s="179"/>
      <c r="R197" s="180"/>
      <c r="S197" s="178"/>
      <c r="T197" s="179"/>
      <c r="U197" s="179"/>
      <c r="V197" s="180"/>
      <c r="W197" s="178"/>
      <c r="X197" s="179"/>
      <c r="Y197" s="179"/>
      <c r="Z197" s="180"/>
      <c r="AA197" s="178"/>
      <c r="AB197" s="179"/>
      <c r="AC197" s="179"/>
      <c r="AD197" s="180"/>
      <c r="AE197" s="178"/>
      <c r="AF197" s="179"/>
      <c r="AG197" s="179"/>
      <c r="AH197" s="180"/>
      <c r="AI197" s="178"/>
      <c r="AJ197" s="179"/>
      <c r="AK197" s="179"/>
      <c r="AL197" s="180"/>
      <c r="AM197" s="178"/>
      <c r="AN197" s="179"/>
      <c r="AO197" s="179"/>
      <c r="AP197" s="180"/>
      <c r="AQ197" s="178"/>
      <c r="AR197" s="179"/>
      <c r="AS197" s="179"/>
      <c r="AT197" s="180"/>
      <c r="AU197" s="178"/>
      <c r="AV197" s="179"/>
      <c r="AW197" s="179"/>
      <c r="AX197" s="180"/>
      <c r="AY197" s="178"/>
      <c r="AZ197" s="179"/>
      <c r="BA197" s="179"/>
      <c r="BB197" s="180"/>
      <c r="BC197" s="178"/>
      <c r="BD197" s="179"/>
      <c r="BE197" s="179"/>
      <c r="BF197" s="180"/>
      <c r="BG197" s="176"/>
      <c r="BH197" s="170"/>
      <c r="BI197" s="170"/>
      <c r="BJ197" s="183"/>
      <c r="BK197" s="28"/>
      <c r="BL197" s="28"/>
      <c r="BM197" s="28"/>
      <c r="BN197" s="294"/>
      <c r="BO197" s="294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</row>
    <row r="198" ht="12.75" customHeight="1">
      <c r="A198" s="290"/>
      <c r="B198" s="296">
        <v>9.1</v>
      </c>
      <c r="C198" s="193" t="s">
        <v>240</v>
      </c>
      <c r="D198" s="194" t="s">
        <v>61</v>
      </c>
      <c r="E198" s="194" t="s">
        <v>47</v>
      </c>
      <c r="F198" s="194" t="s">
        <v>48</v>
      </c>
      <c r="G198" s="194" t="s">
        <v>49</v>
      </c>
      <c r="H198" s="194" t="s">
        <v>62</v>
      </c>
      <c r="I198" s="195" t="s">
        <v>87</v>
      </c>
      <c r="J198" s="196" t="s">
        <v>13</v>
      </c>
      <c r="K198" s="173"/>
      <c r="L198" s="174"/>
      <c r="M198" s="174"/>
      <c r="N198" s="175"/>
      <c r="O198" s="173"/>
      <c r="P198" s="174"/>
      <c r="Q198" s="174"/>
      <c r="R198" s="175"/>
      <c r="S198" s="173"/>
      <c r="T198" s="174"/>
      <c r="U198" s="174"/>
      <c r="V198" s="175">
        <v>1.0</v>
      </c>
      <c r="W198" s="173"/>
      <c r="X198" s="174"/>
      <c r="Y198" s="174"/>
      <c r="Z198" s="175"/>
      <c r="AA198" s="173"/>
      <c r="AB198" s="174"/>
      <c r="AC198" s="174"/>
      <c r="AD198" s="175"/>
      <c r="AE198" s="173"/>
      <c r="AF198" s="174"/>
      <c r="AG198" s="174"/>
      <c r="AH198" s="175"/>
      <c r="AI198" s="173"/>
      <c r="AJ198" s="174"/>
      <c r="AK198" s="174"/>
      <c r="AL198" s="175"/>
      <c r="AM198" s="173"/>
      <c r="AN198" s="174"/>
      <c r="AO198" s="174"/>
      <c r="AP198" s="175"/>
      <c r="AQ198" s="173"/>
      <c r="AR198" s="174"/>
      <c r="AS198" s="174"/>
      <c r="AT198" s="175"/>
      <c r="AU198" s="173"/>
      <c r="AV198" s="174"/>
      <c r="AW198" s="174"/>
      <c r="AX198" s="175"/>
      <c r="AY198" s="173"/>
      <c r="AZ198" s="174"/>
      <c r="BA198" s="174"/>
      <c r="BB198" s="175"/>
      <c r="BC198" s="173"/>
      <c r="BD198" s="174"/>
      <c r="BE198" s="174"/>
      <c r="BF198" s="175"/>
      <c r="BG198" s="197"/>
      <c r="BH198" s="198"/>
      <c r="BI198" s="198"/>
      <c r="BJ198" s="184"/>
      <c r="BK198" s="45"/>
      <c r="BL198" s="45"/>
      <c r="BM198" s="45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</row>
    <row r="199" ht="44.25" customHeight="1">
      <c r="A199" s="290"/>
      <c r="B199" s="170"/>
      <c r="C199" s="170"/>
      <c r="D199" s="170"/>
      <c r="E199" s="170"/>
      <c r="F199" s="170"/>
      <c r="G199" s="170"/>
      <c r="H199" s="170"/>
      <c r="I199" s="171"/>
      <c r="J199" s="202" t="s">
        <v>15</v>
      </c>
      <c r="K199" s="178"/>
      <c r="L199" s="179"/>
      <c r="M199" s="179"/>
      <c r="N199" s="180"/>
      <c r="O199" s="178"/>
      <c r="P199" s="179"/>
      <c r="Q199" s="179"/>
      <c r="R199" s="180"/>
      <c r="S199" s="178"/>
      <c r="T199" s="179"/>
      <c r="U199" s="179"/>
      <c r="V199" s="180"/>
      <c r="W199" s="178"/>
      <c r="X199" s="179"/>
      <c r="Y199" s="179"/>
      <c r="Z199" s="180"/>
      <c r="AA199" s="178"/>
      <c r="AB199" s="179"/>
      <c r="AC199" s="179"/>
      <c r="AD199" s="180"/>
      <c r="AE199" s="178"/>
      <c r="AF199" s="179"/>
      <c r="AG199" s="179"/>
      <c r="AH199" s="180"/>
      <c r="AI199" s="178"/>
      <c r="AJ199" s="179"/>
      <c r="AK199" s="179"/>
      <c r="AL199" s="180"/>
      <c r="AM199" s="178"/>
      <c r="AN199" s="179"/>
      <c r="AO199" s="179"/>
      <c r="AP199" s="180"/>
      <c r="AQ199" s="178"/>
      <c r="AR199" s="179"/>
      <c r="AS199" s="179"/>
      <c r="AT199" s="180"/>
      <c r="AU199" s="178"/>
      <c r="AV199" s="179"/>
      <c r="AW199" s="179"/>
      <c r="AX199" s="180"/>
      <c r="AY199" s="178"/>
      <c r="AZ199" s="179"/>
      <c r="BA199" s="179"/>
      <c r="BB199" s="180"/>
      <c r="BC199" s="178"/>
      <c r="BD199" s="179"/>
      <c r="BE199" s="179"/>
      <c r="BF199" s="180"/>
      <c r="BG199" s="176"/>
      <c r="BH199" s="170"/>
      <c r="BI199" s="170"/>
      <c r="BJ199" s="183"/>
      <c r="BK199" s="28"/>
      <c r="BL199" s="28"/>
      <c r="BM199" s="28"/>
      <c r="BN199" s="294"/>
      <c r="BO199" s="294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</row>
    <row r="200" ht="12.75" customHeight="1">
      <c r="A200" s="290"/>
      <c r="B200" s="296">
        <v>9.11</v>
      </c>
      <c r="C200" s="193" t="s">
        <v>241</v>
      </c>
      <c r="D200" s="194" t="s">
        <v>61</v>
      </c>
      <c r="E200" s="194" t="s">
        <v>47</v>
      </c>
      <c r="F200" s="194" t="s">
        <v>48</v>
      </c>
      <c r="G200" s="194" t="s">
        <v>49</v>
      </c>
      <c r="H200" s="194" t="s">
        <v>242</v>
      </c>
      <c r="I200" s="195" t="s">
        <v>87</v>
      </c>
      <c r="J200" s="196" t="s">
        <v>13</v>
      </c>
      <c r="K200" s="173"/>
      <c r="L200" s="174"/>
      <c r="M200" s="174"/>
      <c r="N200" s="175"/>
      <c r="O200" s="173"/>
      <c r="P200" s="174"/>
      <c r="Q200" s="174"/>
      <c r="R200" s="175"/>
      <c r="S200" s="173"/>
      <c r="T200" s="174"/>
      <c r="U200" s="174"/>
      <c r="V200" s="175"/>
      <c r="W200" s="173"/>
      <c r="X200" s="174"/>
      <c r="Y200" s="174"/>
      <c r="Z200" s="175"/>
      <c r="AA200" s="173"/>
      <c r="AB200" s="174"/>
      <c r="AC200" s="174"/>
      <c r="AD200" s="175"/>
      <c r="AE200" s="173"/>
      <c r="AF200" s="174"/>
      <c r="AG200" s="174"/>
      <c r="AH200" s="175"/>
      <c r="AI200" s="173"/>
      <c r="AJ200" s="174"/>
      <c r="AK200" s="174"/>
      <c r="AL200" s="175"/>
      <c r="AM200" s="173"/>
      <c r="AN200" s="174"/>
      <c r="AO200" s="174"/>
      <c r="AP200" s="175"/>
      <c r="AQ200" s="173"/>
      <c r="AR200" s="174"/>
      <c r="AS200" s="174"/>
      <c r="AT200" s="175"/>
      <c r="AU200" s="173"/>
      <c r="AV200" s="174"/>
      <c r="AW200" s="174"/>
      <c r="AX200" s="175">
        <v>1.0</v>
      </c>
      <c r="AY200" s="173"/>
      <c r="AZ200" s="174"/>
      <c r="BA200" s="174"/>
      <c r="BB200" s="175"/>
      <c r="BC200" s="173"/>
      <c r="BD200" s="174"/>
      <c r="BE200" s="174"/>
      <c r="BF200" s="175"/>
      <c r="BG200" s="197"/>
      <c r="BH200" s="198"/>
      <c r="BI200" s="198"/>
      <c r="BJ200" s="184"/>
      <c r="BK200" s="45"/>
      <c r="BL200" s="45"/>
      <c r="BM200" s="45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</row>
    <row r="201" ht="55.5" customHeight="1">
      <c r="A201" s="290"/>
      <c r="B201" s="170"/>
      <c r="C201" s="170"/>
      <c r="D201" s="170"/>
      <c r="E201" s="170"/>
      <c r="F201" s="170"/>
      <c r="G201" s="170"/>
      <c r="H201" s="170"/>
      <c r="I201" s="171"/>
      <c r="J201" s="202" t="s">
        <v>15</v>
      </c>
      <c r="K201" s="178"/>
      <c r="L201" s="179"/>
      <c r="M201" s="179"/>
      <c r="N201" s="180"/>
      <c r="O201" s="178"/>
      <c r="P201" s="179"/>
      <c r="Q201" s="179"/>
      <c r="R201" s="180"/>
      <c r="S201" s="178"/>
      <c r="T201" s="179"/>
      <c r="U201" s="179"/>
      <c r="V201" s="180"/>
      <c r="W201" s="178"/>
      <c r="X201" s="179"/>
      <c r="Y201" s="179"/>
      <c r="Z201" s="180"/>
      <c r="AA201" s="178"/>
      <c r="AB201" s="179"/>
      <c r="AC201" s="179"/>
      <c r="AD201" s="180"/>
      <c r="AE201" s="178"/>
      <c r="AF201" s="179"/>
      <c r="AG201" s="179"/>
      <c r="AH201" s="180"/>
      <c r="AI201" s="178"/>
      <c r="AJ201" s="179"/>
      <c r="AK201" s="179"/>
      <c r="AL201" s="180"/>
      <c r="AM201" s="178"/>
      <c r="AN201" s="179"/>
      <c r="AO201" s="179"/>
      <c r="AP201" s="180"/>
      <c r="AQ201" s="178"/>
      <c r="AR201" s="179"/>
      <c r="AS201" s="179"/>
      <c r="AT201" s="180"/>
      <c r="AU201" s="178"/>
      <c r="AV201" s="179"/>
      <c r="AW201" s="179"/>
      <c r="AX201" s="180"/>
      <c r="AY201" s="178"/>
      <c r="AZ201" s="179"/>
      <c r="BA201" s="179"/>
      <c r="BB201" s="180"/>
      <c r="BC201" s="178"/>
      <c r="BD201" s="179"/>
      <c r="BE201" s="179"/>
      <c r="BF201" s="180"/>
      <c r="BG201" s="176"/>
      <c r="BH201" s="170"/>
      <c r="BI201" s="170"/>
      <c r="BJ201" s="183"/>
      <c r="BK201" s="28"/>
      <c r="BL201" s="28"/>
      <c r="BM201" s="28"/>
      <c r="BN201" s="294"/>
      <c r="BO201" s="294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</row>
    <row r="202" ht="9.75" customHeight="1">
      <c r="A202" s="290"/>
      <c r="B202" s="291">
        <v>9.12</v>
      </c>
      <c r="C202" s="193" t="s">
        <v>243</v>
      </c>
      <c r="D202" s="194" t="s">
        <v>244</v>
      </c>
      <c r="E202" s="194" t="s">
        <v>47</v>
      </c>
      <c r="F202" s="194" t="s">
        <v>48</v>
      </c>
      <c r="G202" s="194" t="s">
        <v>49</v>
      </c>
      <c r="H202" s="194" t="s">
        <v>62</v>
      </c>
      <c r="I202" s="195" t="s">
        <v>245</v>
      </c>
      <c r="J202" s="196" t="s">
        <v>13</v>
      </c>
      <c r="K202" s="173"/>
      <c r="L202" s="174"/>
      <c r="M202" s="174"/>
      <c r="N202" s="175"/>
      <c r="O202" s="173"/>
      <c r="P202" s="174"/>
      <c r="Q202" s="174"/>
      <c r="R202" s="175"/>
      <c r="S202" s="173"/>
      <c r="T202" s="174"/>
      <c r="U202" s="174"/>
      <c r="V202" s="175"/>
      <c r="W202" s="173"/>
      <c r="X202" s="174"/>
      <c r="Y202" s="174"/>
      <c r="Z202" s="175"/>
      <c r="AA202" s="173"/>
      <c r="AB202" s="174"/>
      <c r="AC202" s="174"/>
      <c r="AD202" s="175"/>
      <c r="AE202" s="173"/>
      <c r="AF202" s="174"/>
      <c r="AG202" s="174"/>
      <c r="AH202" s="175"/>
      <c r="AI202" s="173"/>
      <c r="AJ202" s="174"/>
      <c r="AK202" s="174"/>
      <c r="AL202" s="175"/>
      <c r="AM202" s="173"/>
      <c r="AN202" s="174"/>
      <c r="AO202" s="174"/>
      <c r="AP202" s="175"/>
      <c r="AQ202" s="173"/>
      <c r="AR202" s="174"/>
      <c r="AS202" s="174"/>
      <c r="AT202" s="175"/>
      <c r="AU202" s="173"/>
      <c r="AV202" s="174"/>
      <c r="AW202" s="174"/>
      <c r="AX202" s="175"/>
      <c r="AY202" s="173"/>
      <c r="AZ202" s="174"/>
      <c r="BA202" s="174"/>
      <c r="BB202" s="175"/>
      <c r="BC202" s="173">
        <v>1.0</v>
      </c>
      <c r="BD202" s="174"/>
      <c r="BE202" s="174"/>
      <c r="BF202" s="175"/>
      <c r="BG202" s="197"/>
      <c r="BH202" s="198"/>
      <c r="BI202" s="198"/>
      <c r="BJ202" s="184"/>
      <c r="BK202" s="45"/>
      <c r="BL202" s="45"/>
      <c r="BM202" s="15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</row>
    <row r="203" ht="24.0" customHeight="1">
      <c r="A203" s="290"/>
      <c r="B203" s="170"/>
      <c r="C203" s="170"/>
      <c r="D203" s="170"/>
      <c r="E203" s="170"/>
      <c r="F203" s="170"/>
      <c r="G203" s="170"/>
      <c r="H203" s="170"/>
      <c r="I203" s="171"/>
      <c r="J203" s="202" t="s">
        <v>15</v>
      </c>
      <c r="K203" s="178"/>
      <c r="L203" s="179"/>
      <c r="M203" s="179"/>
      <c r="N203" s="180"/>
      <c r="O203" s="178"/>
      <c r="P203" s="179"/>
      <c r="Q203" s="179"/>
      <c r="R203" s="180"/>
      <c r="S203" s="178"/>
      <c r="T203" s="179"/>
      <c r="U203" s="179"/>
      <c r="V203" s="180"/>
      <c r="W203" s="178"/>
      <c r="X203" s="179"/>
      <c r="Y203" s="179"/>
      <c r="Z203" s="180"/>
      <c r="AA203" s="178"/>
      <c r="AB203" s="179"/>
      <c r="AC203" s="179"/>
      <c r="AD203" s="180"/>
      <c r="AE203" s="178"/>
      <c r="AF203" s="179"/>
      <c r="AG203" s="179"/>
      <c r="AH203" s="180"/>
      <c r="AI203" s="178"/>
      <c r="AJ203" s="179"/>
      <c r="AK203" s="179"/>
      <c r="AL203" s="180"/>
      <c r="AM203" s="178"/>
      <c r="AN203" s="179"/>
      <c r="AO203" s="179"/>
      <c r="AP203" s="180"/>
      <c r="AQ203" s="178"/>
      <c r="AR203" s="179"/>
      <c r="AS203" s="179"/>
      <c r="AT203" s="180"/>
      <c r="AU203" s="178"/>
      <c r="AV203" s="179"/>
      <c r="AW203" s="179"/>
      <c r="AX203" s="180"/>
      <c r="AY203" s="178"/>
      <c r="AZ203" s="179"/>
      <c r="BA203" s="179"/>
      <c r="BB203" s="180"/>
      <c r="BC203" s="178"/>
      <c r="BD203" s="179"/>
      <c r="BE203" s="179"/>
      <c r="BF203" s="180"/>
      <c r="BG203" s="176"/>
      <c r="BH203" s="170"/>
      <c r="BI203" s="170"/>
      <c r="BJ203" s="183"/>
      <c r="BK203" s="28"/>
      <c r="BL203" s="28"/>
      <c r="BM203" s="168"/>
      <c r="BN203" s="294"/>
      <c r="BO203" s="294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</row>
    <row r="204" ht="24.0" customHeight="1">
      <c r="A204" s="290"/>
      <c r="B204" s="296">
        <v>9.13</v>
      </c>
      <c r="C204" s="193" t="s">
        <v>246</v>
      </c>
      <c r="D204" s="194" t="s">
        <v>61</v>
      </c>
      <c r="E204" s="194" t="s">
        <v>47</v>
      </c>
      <c r="F204" s="194" t="s">
        <v>48</v>
      </c>
      <c r="G204" s="194" t="s">
        <v>49</v>
      </c>
      <c r="H204" s="194" t="s">
        <v>62</v>
      </c>
      <c r="I204" s="195" t="s">
        <v>87</v>
      </c>
      <c r="J204" s="196" t="s">
        <v>13</v>
      </c>
      <c r="K204" s="173"/>
      <c r="L204" s="174"/>
      <c r="M204" s="174"/>
      <c r="N204" s="175"/>
      <c r="O204" s="173"/>
      <c r="P204" s="174"/>
      <c r="Q204" s="174"/>
      <c r="R204" s="175"/>
      <c r="S204" s="173"/>
      <c r="T204" s="174"/>
      <c r="U204" s="174"/>
      <c r="V204" s="175"/>
      <c r="W204" s="173"/>
      <c r="X204" s="174"/>
      <c r="Y204" s="174"/>
      <c r="Z204" s="175"/>
      <c r="AA204" s="173"/>
      <c r="AB204" s="174"/>
      <c r="AC204" s="174"/>
      <c r="AD204" s="175"/>
      <c r="AE204" s="173"/>
      <c r="AF204" s="174"/>
      <c r="AG204" s="174"/>
      <c r="AH204" s="175"/>
      <c r="AI204" s="173"/>
      <c r="AJ204" s="174"/>
      <c r="AK204" s="174"/>
      <c r="AL204" s="175"/>
      <c r="AM204" s="173"/>
      <c r="AN204" s="174"/>
      <c r="AO204" s="174"/>
      <c r="AP204" s="175"/>
      <c r="AQ204" s="173"/>
      <c r="AR204" s="174"/>
      <c r="AS204" s="174"/>
      <c r="AT204" s="175"/>
      <c r="AU204" s="173"/>
      <c r="AV204" s="174"/>
      <c r="AW204" s="174"/>
      <c r="AX204" s="175"/>
      <c r="AY204" s="173"/>
      <c r="AZ204" s="174"/>
      <c r="BA204" s="174"/>
      <c r="BB204" s="175"/>
      <c r="BC204" s="173"/>
      <c r="BD204" s="174"/>
      <c r="BE204" s="174">
        <v>1.0</v>
      </c>
      <c r="BF204" s="175"/>
      <c r="BG204" s="197"/>
      <c r="BH204" s="198"/>
      <c r="BI204" s="198"/>
      <c r="BJ204" s="184"/>
      <c r="BK204" s="45"/>
      <c r="BL204" s="45"/>
      <c r="BM204" s="15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</row>
    <row r="205" ht="29.25" customHeight="1">
      <c r="A205" s="290"/>
      <c r="B205" s="170"/>
      <c r="C205" s="170"/>
      <c r="D205" s="170"/>
      <c r="E205" s="170"/>
      <c r="F205" s="170"/>
      <c r="G205" s="170"/>
      <c r="H205" s="170"/>
      <c r="I205" s="171"/>
      <c r="J205" s="202" t="s">
        <v>15</v>
      </c>
      <c r="K205" s="178"/>
      <c r="L205" s="179"/>
      <c r="M205" s="179"/>
      <c r="N205" s="180"/>
      <c r="O205" s="178"/>
      <c r="P205" s="179"/>
      <c r="Q205" s="179"/>
      <c r="R205" s="180"/>
      <c r="S205" s="178"/>
      <c r="T205" s="179"/>
      <c r="U205" s="179"/>
      <c r="V205" s="180"/>
      <c r="W205" s="178"/>
      <c r="X205" s="179"/>
      <c r="Y205" s="179"/>
      <c r="Z205" s="180"/>
      <c r="AA205" s="178"/>
      <c r="AB205" s="179"/>
      <c r="AC205" s="179"/>
      <c r="AD205" s="180"/>
      <c r="AE205" s="178"/>
      <c r="AF205" s="179"/>
      <c r="AG205" s="179"/>
      <c r="AH205" s="180"/>
      <c r="AI205" s="178"/>
      <c r="AJ205" s="179"/>
      <c r="AK205" s="179"/>
      <c r="AL205" s="180"/>
      <c r="AM205" s="178"/>
      <c r="AN205" s="179"/>
      <c r="AO205" s="179"/>
      <c r="AP205" s="180"/>
      <c r="AQ205" s="178"/>
      <c r="AR205" s="179"/>
      <c r="AS205" s="179"/>
      <c r="AT205" s="180"/>
      <c r="AU205" s="178"/>
      <c r="AV205" s="179"/>
      <c r="AW205" s="179"/>
      <c r="AX205" s="180"/>
      <c r="AY205" s="178"/>
      <c r="AZ205" s="179"/>
      <c r="BA205" s="179"/>
      <c r="BB205" s="180"/>
      <c r="BC205" s="178"/>
      <c r="BD205" s="179"/>
      <c r="BE205" s="179"/>
      <c r="BF205" s="180"/>
      <c r="BG205" s="176"/>
      <c r="BH205" s="170"/>
      <c r="BI205" s="170"/>
      <c r="BJ205" s="183"/>
      <c r="BK205" s="28"/>
      <c r="BL205" s="28"/>
      <c r="BM205" s="168"/>
      <c r="BN205" s="294"/>
      <c r="BO205" s="294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</row>
    <row r="206" ht="12.75" customHeight="1">
      <c r="A206" s="290"/>
      <c r="B206" s="291">
        <v>9.14</v>
      </c>
      <c r="C206" s="193" t="s">
        <v>247</v>
      </c>
      <c r="D206" s="194" t="s">
        <v>248</v>
      </c>
      <c r="E206" s="194" t="s">
        <v>47</v>
      </c>
      <c r="F206" s="194" t="s">
        <v>48</v>
      </c>
      <c r="G206" s="194" t="s">
        <v>49</v>
      </c>
      <c r="H206" s="194" t="s">
        <v>62</v>
      </c>
      <c r="I206" s="195" t="s">
        <v>56</v>
      </c>
      <c r="J206" s="196" t="s">
        <v>13</v>
      </c>
      <c r="K206" s="173"/>
      <c r="L206" s="174"/>
      <c r="M206" s="174"/>
      <c r="N206" s="175"/>
      <c r="O206" s="173"/>
      <c r="P206" s="174"/>
      <c r="Q206" s="174"/>
      <c r="R206" s="175"/>
      <c r="S206" s="173"/>
      <c r="T206" s="174"/>
      <c r="U206" s="174"/>
      <c r="V206" s="175"/>
      <c r="W206" s="173"/>
      <c r="X206" s="174"/>
      <c r="Y206" s="174"/>
      <c r="Z206" s="175"/>
      <c r="AA206" s="173"/>
      <c r="AB206" s="174"/>
      <c r="AC206" s="174"/>
      <c r="AD206" s="175"/>
      <c r="AE206" s="173"/>
      <c r="AF206" s="174"/>
      <c r="AG206" s="174"/>
      <c r="AH206" s="175"/>
      <c r="AI206" s="173"/>
      <c r="AJ206" s="174"/>
      <c r="AK206" s="174">
        <v>1.0</v>
      </c>
      <c r="AL206" s="175"/>
      <c r="AM206" s="173"/>
      <c r="AN206" s="174"/>
      <c r="AO206" s="174"/>
      <c r="AP206" s="175"/>
      <c r="AQ206" s="173"/>
      <c r="AR206" s="174"/>
      <c r="AS206" s="174"/>
      <c r="AT206" s="175"/>
      <c r="AU206" s="173"/>
      <c r="AV206" s="174"/>
      <c r="AW206" s="174"/>
      <c r="AX206" s="175"/>
      <c r="AY206" s="173"/>
      <c r="AZ206" s="174"/>
      <c r="BA206" s="174"/>
      <c r="BB206" s="175">
        <v>1.0</v>
      </c>
      <c r="BC206" s="173"/>
      <c r="BD206" s="174"/>
      <c r="BE206" s="174"/>
      <c r="BF206" s="175"/>
      <c r="BG206" s="197"/>
      <c r="BH206" s="198"/>
      <c r="BI206" s="198"/>
      <c r="BJ206" s="184"/>
      <c r="BK206" s="45"/>
      <c r="BL206" s="45"/>
      <c r="BM206" s="15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</row>
    <row r="207" ht="24.0" customHeight="1">
      <c r="A207" s="290"/>
      <c r="B207" s="170"/>
      <c r="C207" s="170"/>
      <c r="D207" s="170"/>
      <c r="E207" s="170"/>
      <c r="F207" s="170"/>
      <c r="G207" s="170"/>
      <c r="H207" s="170"/>
      <c r="I207" s="171"/>
      <c r="J207" s="202" t="s">
        <v>15</v>
      </c>
      <c r="K207" s="178"/>
      <c r="L207" s="179"/>
      <c r="M207" s="179"/>
      <c r="N207" s="180"/>
      <c r="O207" s="178"/>
      <c r="P207" s="179"/>
      <c r="Q207" s="179"/>
      <c r="R207" s="180"/>
      <c r="S207" s="178"/>
      <c r="T207" s="179"/>
      <c r="U207" s="179"/>
      <c r="V207" s="180"/>
      <c r="W207" s="178"/>
      <c r="X207" s="179"/>
      <c r="Y207" s="179"/>
      <c r="Z207" s="180"/>
      <c r="AA207" s="178"/>
      <c r="AB207" s="179"/>
      <c r="AC207" s="179"/>
      <c r="AD207" s="180"/>
      <c r="AE207" s="178"/>
      <c r="AF207" s="179"/>
      <c r="AG207" s="179"/>
      <c r="AH207" s="180"/>
      <c r="AI207" s="178"/>
      <c r="AJ207" s="179"/>
      <c r="AK207" s="179"/>
      <c r="AL207" s="180"/>
      <c r="AM207" s="178"/>
      <c r="AN207" s="179"/>
      <c r="AO207" s="179"/>
      <c r="AP207" s="180"/>
      <c r="AQ207" s="178"/>
      <c r="AR207" s="179"/>
      <c r="AS207" s="179"/>
      <c r="AT207" s="180"/>
      <c r="AU207" s="178"/>
      <c r="AV207" s="179"/>
      <c r="AW207" s="179"/>
      <c r="AX207" s="180"/>
      <c r="AY207" s="178"/>
      <c r="AZ207" s="179"/>
      <c r="BA207" s="179"/>
      <c r="BB207" s="180"/>
      <c r="BC207" s="178"/>
      <c r="BD207" s="179"/>
      <c r="BE207" s="179"/>
      <c r="BF207" s="180"/>
      <c r="BG207" s="176"/>
      <c r="BH207" s="170"/>
      <c r="BI207" s="170"/>
      <c r="BJ207" s="183"/>
      <c r="BK207" s="28"/>
      <c r="BL207" s="28"/>
      <c r="BM207" s="297"/>
      <c r="BN207" s="294"/>
      <c r="BO207" s="294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</row>
    <row r="208" ht="17.25" customHeight="1">
      <c r="A208" s="290"/>
      <c r="B208" s="296">
        <v>9.15</v>
      </c>
      <c r="C208" s="193" t="s">
        <v>249</v>
      </c>
      <c r="D208" s="194" t="s">
        <v>61</v>
      </c>
      <c r="E208" s="194" t="s">
        <v>47</v>
      </c>
      <c r="F208" s="194" t="s">
        <v>48</v>
      </c>
      <c r="G208" s="194" t="s">
        <v>49</v>
      </c>
      <c r="H208" s="194" t="s">
        <v>62</v>
      </c>
      <c r="I208" s="195" t="s">
        <v>51</v>
      </c>
      <c r="J208" s="196" t="s">
        <v>13</v>
      </c>
      <c r="K208" s="173">
        <v>1.0</v>
      </c>
      <c r="L208" s="174"/>
      <c r="M208" s="174"/>
      <c r="N208" s="175"/>
      <c r="O208" s="173"/>
      <c r="P208" s="174"/>
      <c r="Q208" s="174"/>
      <c r="R208" s="175">
        <v>1.0</v>
      </c>
      <c r="S208" s="173"/>
      <c r="T208" s="174"/>
      <c r="U208" s="174"/>
      <c r="V208" s="175">
        <v>1.0</v>
      </c>
      <c r="W208" s="173"/>
      <c r="X208" s="174"/>
      <c r="Y208" s="174"/>
      <c r="Z208" s="175">
        <v>1.0</v>
      </c>
      <c r="AA208" s="173"/>
      <c r="AB208" s="174"/>
      <c r="AC208" s="174"/>
      <c r="AD208" s="175">
        <v>1.0</v>
      </c>
      <c r="AE208" s="173"/>
      <c r="AF208" s="174"/>
      <c r="AG208" s="174"/>
      <c r="AH208" s="175">
        <v>1.0</v>
      </c>
      <c r="AI208" s="173"/>
      <c r="AJ208" s="174"/>
      <c r="AK208" s="174"/>
      <c r="AL208" s="175">
        <v>1.0</v>
      </c>
      <c r="AM208" s="173"/>
      <c r="AN208" s="174"/>
      <c r="AO208" s="174"/>
      <c r="AP208" s="175">
        <v>1.0</v>
      </c>
      <c r="AQ208" s="173"/>
      <c r="AR208" s="174"/>
      <c r="AS208" s="174"/>
      <c r="AT208" s="175">
        <v>1.0</v>
      </c>
      <c r="AU208" s="173"/>
      <c r="AV208" s="174"/>
      <c r="AW208" s="174"/>
      <c r="AX208" s="175">
        <v>1.0</v>
      </c>
      <c r="AY208" s="173"/>
      <c r="AZ208" s="174"/>
      <c r="BA208" s="174"/>
      <c r="BB208" s="175">
        <v>1.0</v>
      </c>
      <c r="BC208" s="173"/>
      <c r="BD208" s="174">
        <v>1.0</v>
      </c>
      <c r="BE208" s="174"/>
      <c r="BF208" s="175"/>
      <c r="BG208" s="197"/>
      <c r="BH208" s="198"/>
      <c r="BI208" s="198"/>
      <c r="BJ208" s="184"/>
      <c r="BK208" s="45"/>
      <c r="BL208" s="45"/>
      <c r="BM208" s="293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</row>
    <row r="209" ht="28.5" customHeight="1">
      <c r="A209" s="290"/>
      <c r="B209" s="170"/>
      <c r="C209" s="170"/>
      <c r="D209" s="170"/>
      <c r="E209" s="170"/>
      <c r="F209" s="170"/>
      <c r="G209" s="170"/>
      <c r="H209" s="170"/>
      <c r="I209" s="171"/>
      <c r="J209" s="202" t="s">
        <v>15</v>
      </c>
      <c r="K209" s="178"/>
      <c r="L209" s="179"/>
      <c r="M209" s="179"/>
      <c r="N209" s="180"/>
      <c r="O209" s="178"/>
      <c r="P209" s="179"/>
      <c r="Q209" s="179"/>
      <c r="R209" s="180"/>
      <c r="S209" s="178"/>
      <c r="T209" s="179"/>
      <c r="U209" s="179"/>
      <c r="V209" s="180"/>
      <c r="W209" s="178"/>
      <c r="X209" s="179"/>
      <c r="Y209" s="179"/>
      <c r="Z209" s="180"/>
      <c r="AA209" s="178"/>
      <c r="AB209" s="179"/>
      <c r="AC209" s="179"/>
      <c r="AD209" s="180"/>
      <c r="AE209" s="178"/>
      <c r="AF209" s="179"/>
      <c r="AG209" s="179"/>
      <c r="AH209" s="180"/>
      <c r="AI209" s="178"/>
      <c r="AJ209" s="179"/>
      <c r="AK209" s="179"/>
      <c r="AL209" s="180"/>
      <c r="AM209" s="178"/>
      <c r="AN209" s="179"/>
      <c r="AO209" s="179"/>
      <c r="AP209" s="180"/>
      <c r="AQ209" s="178"/>
      <c r="AR209" s="179"/>
      <c r="AS209" s="179"/>
      <c r="AT209" s="180"/>
      <c r="AU209" s="178"/>
      <c r="AV209" s="179"/>
      <c r="AW209" s="179"/>
      <c r="AX209" s="180"/>
      <c r="AY209" s="178"/>
      <c r="AZ209" s="179"/>
      <c r="BA209" s="179"/>
      <c r="BB209" s="180"/>
      <c r="BC209" s="178"/>
      <c r="BD209" s="179"/>
      <c r="BE209" s="179"/>
      <c r="BF209" s="180"/>
      <c r="BG209" s="176"/>
      <c r="BH209" s="170"/>
      <c r="BI209" s="170"/>
      <c r="BJ209" s="183"/>
      <c r="BK209" s="28"/>
      <c r="BL209" s="28"/>
      <c r="BM209" s="297"/>
      <c r="BN209" s="294"/>
      <c r="BO209" s="294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</row>
    <row r="210" ht="28.5" customHeight="1">
      <c r="A210" s="290"/>
      <c r="B210" s="291">
        <v>9.16</v>
      </c>
      <c r="C210" s="193" t="s">
        <v>250</v>
      </c>
      <c r="D210" s="194" t="s">
        <v>61</v>
      </c>
      <c r="E210" s="194" t="s">
        <v>47</v>
      </c>
      <c r="F210" s="194" t="s">
        <v>48</v>
      </c>
      <c r="G210" s="194" t="s">
        <v>49</v>
      </c>
      <c r="H210" s="194" t="s">
        <v>62</v>
      </c>
      <c r="I210" s="195" t="s">
        <v>142</v>
      </c>
      <c r="J210" s="196" t="s">
        <v>13</v>
      </c>
      <c r="K210" s="173"/>
      <c r="L210" s="174"/>
      <c r="M210" s="174"/>
      <c r="N210" s="175"/>
      <c r="O210" s="173"/>
      <c r="P210" s="174"/>
      <c r="Q210" s="174"/>
      <c r="R210" s="175"/>
      <c r="S210" s="173"/>
      <c r="T210" s="174"/>
      <c r="U210" s="174"/>
      <c r="V210" s="175"/>
      <c r="W210" s="173"/>
      <c r="X210" s="174"/>
      <c r="Y210" s="174"/>
      <c r="Z210" s="175"/>
      <c r="AA210" s="173"/>
      <c r="AB210" s="174"/>
      <c r="AC210" s="174"/>
      <c r="AD210" s="175"/>
      <c r="AE210" s="173"/>
      <c r="AF210" s="174"/>
      <c r="AG210" s="174"/>
      <c r="AH210" s="175"/>
      <c r="AI210" s="173"/>
      <c r="AJ210" s="174"/>
      <c r="AK210" s="174"/>
      <c r="AL210" s="175"/>
      <c r="AM210" s="173"/>
      <c r="AN210" s="174"/>
      <c r="AO210" s="174"/>
      <c r="AP210" s="175"/>
      <c r="AQ210" s="173"/>
      <c r="AR210" s="174"/>
      <c r="AS210" s="174"/>
      <c r="AT210" s="175"/>
      <c r="AU210" s="173"/>
      <c r="AV210" s="174"/>
      <c r="AW210" s="174"/>
      <c r="AX210" s="175">
        <v>1.0</v>
      </c>
      <c r="AY210" s="173"/>
      <c r="AZ210" s="174"/>
      <c r="BA210" s="174"/>
      <c r="BB210" s="175"/>
      <c r="BC210" s="173"/>
      <c r="BD210" s="174"/>
      <c r="BE210" s="174"/>
      <c r="BF210" s="175"/>
      <c r="BG210" s="197"/>
      <c r="BH210" s="198"/>
      <c r="BI210" s="198"/>
      <c r="BJ210" s="184"/>
      <c r="BK210" s="45"/>
      <c r="BL210" s="45"/>
      <c r="BM210" s="293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</row>
    <row r="211" ht="28.5" customHeight="1">
      <c r="A211" s="290"/>
      <c r="B211" s="170"/>
      <c r="C211" s="170"/>
      <c r="D211" s="170"/>
      <c r="E211" s="170"/>
      <c r="F211" s="170"/>
      <c r="G211" s="170"/>
      <c r="H211" s="170"/>
      <c r="I211" s="171"/>
      <c r="J211" s="202" t="s">
        <v>15</v>
      </c>
      <c r="K211" s="178"/>
      <c r="L211" s="179"/>
      <c r="M211" s="179"/>
      <c r="N211" s="180"/>
      <c r="O211" s="178"/>
      <c r="P211" s="179"/>
      <c r="Q211" s="179"/>
      <c r="R211" s="180"/>
      <c r="S211" s="178"/>
      <c r="T211" s="179"/>
      <c r="U211" s="179"/>
      <c r="V211" s="180"/>
      <c r="W211" s="178"/>
      <c r="X211" s="179"/>
      <c r="Y211" s="179"/>
      <c r="Z211" s="180"/>
      <c r="AA211" s="178"/>
      <c r="AB211" s="179"/>
      <c r="AC211" s="179"/>
      <c r="AD211" s="180"/>
      <c r="AE211" s="178"/>
      <c r="AF211" s="179"/>
      <c r="AG211" s="179"/>
      <c r="AH211" s="180"/>
      <c r="AI211" s="178"/>
      <c r="AJ211" s="179"/>
      <c r="AK211" s="179"/>
      <c r="AL211" s="180"/>
      <c r="AM211" s="178"/>
      <c r="AN211" s="179"/>
      <c r="AO211" s="179"/>
      <c r="AP211" s="180"/>
      <c r="AQ211" s="178"/>
      <c r="AR211" s="179"/>
      <c r="AS211" s="179"/>
      <c r="AT211" s="180"/>
      <c r="AU211" s="178"/>
      <c r="AV211" s="179"/>
      <c r="AW211" s="179"/>
      <c r="AX211" s="180"/>
      <c r="AY211" s="178"/>
      <c r="AZ211" s="179"/>
      <c r="BA211" s="179"/>
      <c r="BB211" s="180"/>
      <c r="BC211" s="178"/>
      <c r="BD211" s="179"/>
      <c r="BE211" s="179"/>
      <c r="BF211" s="180"/>
      <c r="BG211" s="176"/>
      <c r="BH211" s="170"/>
      <c r="BI211" s="170"/>
      <c r="BJ211" s="183"/>
      <c r="BK211" s="28"/>
      <c r="BL211" s="28"/>
      <c r="BM211" s="297"/>
      <c r="BN211" s="294"/>
      <c r="BO211" s="294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</row>
    <row r="212" ht="28.5" customHeight="1">
      <c r="A212" s="290"/>
      <c r="B212" s="296">
        <v>9.17</v>
      </c>
      <c r="C212" s="193" t="s">
        <v>251</v>
      </c>
      <c r="D212" s="194" t="s">
        <v>61</v>
      </c>
      <c r="E212" s="194" t="s">
        <v>47</v>
      </c>
      <c r="F212" s="194" t="s">
        <v>48</v>
      </c>
      <c r="G212" s="194" t="s">
        <v>49</v>
      </c>
      <c r="H212" s="194" t="s">
        <v>62</v>
      </c>
      <c r="I212" s="195" t="s">
        <v>142</v>
      </c>
      <c r="J212" s="196" t="s">
        <v>13</v>
      </c>
      <c r="K212" s="173"/>
      <c r="L212" s="174"/>
      <c r="M212" s="174"/>
      <c r="N212" s="175"/>
      <c r="O212" s="173"/>
      <c r="P212" s="174"/>
      <c r="Q212" s="174"/>
      <c r="R212" s="175"/>
      <c r="S212" s="173"/>
      <c r="T212" s="174"/>
      <c r="U212" s="174"/>
      <c r="V212" s="175"/>
      <c r="W212" s="173"/>
      <c r="X212" s="174"/>
      <c r="Y212" s="174"/>
      <c r="Z212" s="175"/>
      <c r="AA212" s="173"/>
      <c r="AB212" s="174"/>
      <c r="AC212" s="174"/>
      <c r="AD212" s="175"/>
      <c r="AE212" s="173"/>
      <c r="AF212" s="174"/>
      <c r="AG212" s="174"/>
      <c r="AH212" s="175"/>
      <c r="AI212" s="173"/>
      <c r="AJ212" s="174"/>
      <c r="AK212" s="174"/>
      <c r="AL212" s="175"/>
      <c r="AM212" s="173"/>
      <c r="AN212" s="174"/>
      <c r="AO212" s="174"/>
      <c r="AP212" s="175"/>
      <c r="AQ212" s="173"/>
      <c r="AR212" s="174"/>
      <c r="AS212" s="174"/>
      <c r="AT212" s="175"/>
      <c r="AU212" s="173"/>
      <c r="AV212" s="174"/>
      <c r="AW212" s="174"/>
      <c r="AX212" s="175"/>
      <c r="AY212" s="173"/>
      <c r="AZ212" s="174"/>
      <c r="BA212" s="174"/>
      <c r="BB212" s="175"/>
      <c r="BC212" s="173"/>
      <c r="BD212" s="174"/>
      <c r="BE212" s="174"/>
      <c r="BF212" s="175"/>
      <c r="BG212" s="197"/>
      <c r="BH212" s="198"/>
      <c r="BI212" s="198"/>
      <c r="BJ212" s="184"/>
      <c r="BK212" s="45"/>
      <c r="BL212" s="45"/>
      <c r="BM212" s="293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</row>
    <row r="213" ht="28.5" customHeight="1">
      <c r="A213" s="290"/>
      <c r="B213" s="170"/>
      <c r="C213" s="170"/>
      <c r="D213" s="170"/>
      <c r="E213" s="170"/>
      <c r="F213" s="170"/>
      <c r="G213" s="170"/>
      <c r="H213" s="170"/>
      <c r="I213" s="171"/>
      <c r="J213" s="202" t="s">
        <v>15</v>
      </c>
      <c r="K213" s="178"/>
      <c r="L213" s="179"/>
      <c r="M213" s="179"/>
      <c r="N213" s="180"/>
      <c r="O213" s="178"/>
      <c r="P213" s="179"/>
      <c r="Q213" s="179"/>
      <c r="R213" s="180"/>
      <c r="S213" s="178"/>
      <c r="T213" s="179"/>
      <c r="U213" s="179"/>
      <c r="V213" s="180"/>
      <c r="W213" s="178"/>
      <c r="X213" s="179"/>
      <c r="Y213" s="179"/>
      <c r="Z213" s="180"/>
      <c r="AA213" s="178"/>
      <c r="AB213" s="179"/>
      <c r="AC213" s="179"/>
      <c r="AD213" s="180"/>
      <c r="AE213" s="178"/>
      <c r="AF213" s="179"/>
      <c r="AG213" s="179"/>
      <c r="AH213" s="180"/>
      <c r="AI213" s="178"/>
      <c r="AJ213" s="179"/>
      <c r="AK213" s="179"/>
      <c r="AL213" s="180"/>
      <c r="AM213" s="178"/>
      <c r="AN213" s="179"/>
      <c r="AO213" s="179"/>
      <c r="AP213" s="180"/>
      <c r="AQ213" s="178"/>
      <c r="AR213" s="179"/>
      <c r="AS213" s="179"/>
      <c r="AT213" s="180"/>
      <c r="AU213" s="178"/>
      <c r="AV213" s="179"/>
      <c r="AW213" s="179"/>
      <c r="AX213" s="180"/>
      <c r="AY213" s="178"/>
      <c r="AZ213" s="179"/>
      <c r="BA213" s="179"/>
      <c r="BB213" s="180"/>
      <c r="BC213" s="178"/>
      <c r="BD213" s="179"/>
      <c r="BE213" s="179"/>
      <c r="BF213" s="180"/>
      <c r="BG213" s="176"/>
      <c r="BH213" s="170"/>
      <c r="BI213" s="170"/>
      <c r="BJ213" s="183"/>
      <c r="BK213" s="28"/>
      <c r="BL213" s="28"/>
      <c r="BM213" s="297"/>
      <c r="BN213" s="294"/>
      <c r="BO213" s="294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</row>
    <row r="214" ht="28.5" customHeight="1">
      <c r="A214" s="290"/>
      <c r="B214" s="291">
        <v>9.18</v>
      </c>
      <c r="C214" s="193" t="s">
        <v>252</v>
      </c>
      <c r="D214" s="194" t="s">
        <v>253</v>
      </c>
      <c r="E214" s="194" t="s">
        <v>47</v>
      </c>
      <c r="F214" s="194" t="s">
        <v>48</v>
      </c>
      <c r="G214" s="194" t="s">
        <v>49</v>
      </c>
      <c r="H214" s="194" t="s">
        <v>62</v>
      </c>
      <c r="I214" s="195" t="s">
        <v>142</v>
      </c>
      <c r="J214" s="196" t="s">
        <v>13</v>
      </c>
      <c r="K214" s="173"/>
      <c r="L214" s="174"/>
      <c r="M214" s="174"/>
      <c r="N214" s="175"/>
      <c r="O214" s="173"/>
      <c r="P214" s="174"/>
      <c r="Q214" s="174"/>
      <c r="R214" s="175"/>
      <c r="S214" s="173"/>
      <c r="T214" s="174"/>
      <c r="U214" s="174"/>
      <c r="V214" s="175"/>
      <c r="W214" s="173"/>
      <c r="X214" s="174"/>
      <c r="Y214" s="174"/>
      <c r="Z214" s="175"/>
      <c r="AA214" s="173"/>
      <c r="AB214" s="174"/>
      <c r="AC214" s="174"/>
      <c r="AD214" s="175"/>
      <c r="AE214" s="173"/>
      <c r="AF214" s="174"/>
      <c r="AG214" s="174"/>
      <c r="AH214" s="175"/>
      <c r="AI214" s="173"/>
      <c r="AJ214" s="174"/>
      <c r="AK214" s="174"/>
      <c r="AL214" s="175"/>
      <c r="AM214" s="173"/>
      <c r="AN214" s="174"/>
      <c r="AO214" s="174"/>
      <c r="AP214" s="175"/>
      <c r="AQ214" s="173"/>
      <c r="AR214" s="174"/>
      <c r="AS214" s="174"/>
      <c r="AT214" s="175"/>
      <c r="AU214" s="173"/>
      <c r="AV214" s="174"/>
      <c r="AW214" s="174"/>
      <c r="AX214" s="175">
        <v>1.0</v>
      </c>
      <c r="AY214" s="173"/>
      <c r="AZ214" s="174"/>
      <c r="BA214" s="174"/>
      <c r="BB214" s="175"/>
      <c r="BC214" s="173"/>
      <c r="BD214" s="174"/>
      <c r="BE214" s="174"/>
      <c r="BF214" s="175"/>
      <c r="BG214" s="197"/>
      <c r="BH214" s="198"/>
      <c r="BI214" s="198"/>
      <c r="BJ214" s="184"/>
      <c r="BK214" s="45"/>
      <c r="BL214" s="45"/>
      <c r="BM214" s="298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</row>
    <row r="215" ht="28.5" customHeight="1">
      <c r="A215" s="290"/>
      <c r="B215" s="170"/>
      <c r="C215" s="170"/>
      <c r="D215" s="170"/>
      <c r="E215" s="170"/>
      <c r="F215" s="170"/>
      <c r="G215" s="170"/>
      <c r="H215" s="170"/>
      <c r="I215" s="171"/>
      <c r="J215" s="202" t="s">
        <v>15</v>
      </c>
      <c r="K215" s="178"/>
      <c r="L215" s="179"/>
      <c r="M215" s="179"/>
      <c r="N215" s="180"/>
      <c r="O215" s="178"/>
      <c r="P215" s="179"/>
      <c r="Q215" s="179"/>
      <c r="R215" s="180"/>
      <c r="S215" s="178"/>
      <c r="T215" s="179"/>
      <c r="U215" s="179"/>
      <c r="V215" s="180"/>
      <c r="W215" s="178"/>
      <c r="X215" s="179"/>
      <c r="Y215" s="179"/>
      <c r="Z215" s="180"/>
      <c r="AA215" s="178"/>
      <c r="AB215" s="179"/>
      <c r="AC215" s="179"/>
      <c r="AD215" s="180"/>
      <c r="AE215" s="178"/>
      <c r="AF215" s="179"/>
      <c r="AG215" s="179"/>
      <c r="AH215" s="180"/>
      <c r="AI215" s="178"/>
      <c r="AJ215" s="179"/>
      <c r="AK215" s="179"/>
      <c r="AL215" s="180"/>
      <c r="AM215" s="178"/>
      <c r="AN215" s="179"/>
      <c r="AO215" s="179"/>
      <c r="AP215" s="180"/>
      <c r="AQ215" s="178"/>
      <c r="AR215" s="179"/>
      <c r="AS215" s="179"/>
      <c r="AT215" s="180"/>
      <c r="AU215" s="178"/>
      <c r="AV215" s="179"/>
      <c r="AW215" s="179"/>
      <c r="AX215" s="180"/>
      <c r="AY215" s="178"/>
      <c r="AZ215" s="179"/>
      <c r="BA215" s="179"/>
      <c r="BB215" s="180"/>
      <c r="BC215" s="178"/>
      <c r="BD215" s="179"/>
      <c r="BE215" s="179"/>
      <c r="BF215" s="180"/>
      <c r="BG215" s="176"/>
      <c r="BH215" s="170"/>
      <c r="BI215" s="170"/>
      <c r="BJ215" s="183"/>
      <c r="BK215" s="28"/>
      <c r="BL215" s="28"/>
      <c r="BM215" s="299"/>
      <c r="BN215" s="294"/>
      <c r="BO215" s="294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</row>
    <row r="216" ht="28.5" customHeight="1">
      <c r="A216" s="290"/>
      <c r="B216" s="296">
        <v>9.2</v>
      </c>
      <c r="C216" s="193" t="s">
        <v>254</v>
      </c>
      <c r="D216" s="194" t="s">
        <v>61</v>
      </c>
      <c r="E216" s="194" t="s">
        <v>47</v>
      </c>
      <c r="F216" s="194" t="s">
        <v>48</v>
      </c>
      <c r="G216" s="194" t="s">
        <v>49</v>
      </c>
      <c r="H216" s="194" t="s">
        <v>62</v>
      </c>
      <c r="I216" s="195" t="s">
        <v>142</v>
      </c>
      <c r="J216" s="196" t="s">
        <v>13</v>
      </c>
      <c r="K216" s="173"/>
      <c r="L216" s="174"/>
      <c r="M216" s="174"/>
      <c r="N216" s="175"/>
      <c r="O216" s="173"/>
      <c r="P216" s="174"/>
      <c r="Q216" s="174"/>
      <c r="R216" s="175"/>
      <c r="S216" s="173"/>
      <c r="T216" s="174"/>
      <c r="U216" s="174"/>
      <c r="V216" s="175"/>
      <c r="W216" s="173"/>
      <c r="X216" s="174"/>
      <c r="Y216" s="174"/>
      <c r="Z216" s="175"/>
      <c r="AA216" s="173"/>
      <c r="AB216" s="174"/>
      <c r="AC216" s="174"/>
      <c r="AD216" s="175"/>
      <c r="AE216" s="173"/>
      <c r="AF216" s="174"/>
      <c r="AG216" s="174"/>
      <c r="AH216" s="175"/>
      <c r="AI216" s="173"/>
      <c r="AJ216" s="174"/>
      <c r="AK216" s="174"/>
      <c r="AL216" s="175"/>
      <c r="AM216" s="173"/>
      <c r="AN216" s="174"/>
      <c r="AO216" s="174"/>
      <c r="AP216" s="175"/>
      <c r="AR216" s="174"/>
      <c r="AS216" s="174"/>
      <c r="AT216" s="175"/>
      <c r="AU216" s="173"/>
      <c r="AV216" s="174"/>
      <c r="AW216" s="174"/>
      <c r="AX216" s="175">
        <v>0.0</v>
      </c>
      <c r="AY216" s="173"/>
      <c r="AZ216" s="174"/>
      <c r="BA216" s="174"/>
      <c r="BB216" s="175"/>
      <c r="BC216" s="173"/>
      <c r="BD216" s="174"/>
      <c r="BE216" s="174">
        <v>1.0</v>
      </c>
      <c r="BF216" s="175"/>
      <c r="BG216" s="197"/>
      <c r="BH216" s="198"/>
      <c r="BI216" s="198"/>
      <c r="BJ216" s="184"/>
      <c r="BK216" s="45"/>
      <c r="BL216" s="45"/>
      <c r="BM216" s="293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</row>
    <row r="217" ht="28.5" customHeight="1">
      <c r="A217" s="290"/>
      <c r="B217" s="170"/>
      <c r="C217" s="170"/>
      <c r="D217" s="170"/>
      <c r="E217" s="170"/>
      <c r="F217" s="170"/>
      <c r="G217" s="170"/>
      <c r="H217" s="170"/>
      <c r="I217" s="171"/>
      <c r="J217" s="202" t="s">
        <v>15</v>
      </c>
      <c r="K217" s="178"/>
      <c r="L217" s="179"/>
      <c r="M217" s="179"/>
      <c r="N217" s="180"/>
      <c r="O217" s="178"/>
      <c r="P217" s="179"/>
      <c r="Q217" s="179"/>
      <c r="R217" s="180"/>
      <c r="S217" s="178"/>
      <c r="T217" s="179"/>
      <c r="U217" s="179"/>
      <c r="V217" s="180"/>
      <c r="W217" s="178"/>
      <c r="X217" s="179"/>
      <c r="Y217" s="179"/>
      <c r="Z217" s="180"/>
      <c r="AA217" s="178"/>
      <c r="AB217" s="179"/>
      <c r="AC217" s="179"/>
      <c r="AD217" s="180"/>
      <c r="AE217" s="178"/>
      <c r="AF217" s="179"/>
      <c r="AG217" s="179"/>
      <c r="AH217" s="180"/>
      <c r="AI217" s="178"/>
      <c r="AJ217" s="179"/>
      <c r="AK217" s="179"/>
      <c r="AL217" s="180"/>
      <c r="AM217" s="178"/>
      <c r="AN217" s="179"/>
      <c r="AO217" s="179"/>
      <c r="AP217" s="180"/>
      <c r="AQ217" s="178"/>
      <c r="AR217" s="179"/>
      <c r="AS217" s="179"/>
      <c r="AT217" s="180"/>
      <c r="AU217" s="178"/>
      <c r="AV217" s="179"/>
      <c r="AW217" s="179"/>
      <c r="AX217" s="180"/>
      <c r="AY217" s="178"/>
      <c r="AZ217" s="179"/>
      <c r="BA217" s="179"/>
      <c r="BB217" s="180"/>
      <c r="BC217" s="178"/>
      <c r="BD217" s="179"/>
      <c r="BE217" s="179"/>
      <c r="BF217" s="180"/>
      <c r="BG217" s="176"/>
      <c r="BH217" s="170"/>
      <c r="BI217" s="170"/>
      <c r="BJ217" s="183"/>
      <c r="BK217" s="28"/>
      <c r="BL217" s="28"/>
      <c r="BM217" s="297"/>
      <c r="BN217" s="294"/>
      <c r="BO217" s="294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</row>
    <row r="218" ht="28.5" customHeight="1">
      <c r="A218" s="290"/>
      <c r="B218" s="291">
        <v>9.21</v>
      </c>
      <c r="C218" s="193" t="s">
        <v>255</v>
      </c>
      <c r="D218" s="194" t="s">
        <v>61</v>
      </c>
      <c r="E218" s="194" t="s">
        <v>47</v>
      </c>
      <c r="F218" s="194" t="s">
        <v>48</v>
      </c>
      <c r="G218" s="194" t="s">
        <v>49</v>
      </c>
      <c r="H218" s="194" t="s">
        <v>62</v>
      </c>
      <c r="I218" s="195" t="s">
        <v>142</v>
      </c>
      <c r="J218" s="196" t="s">
        <v>13</v>
      </c>
      <c r="K218" s="173">
        <v>1.0</v>
      </c>
      <c r="L218" s="174"/>
      <c r="M218" s="174"/>
      <c r="N218" s="175"/>
      <c r="O218" s="173"/>
      <c r="P218" s="174"/>
      <c r="Q218" s="174"/>
      <c r="R218" s="175">
        <v>1.0</v>
      </c>
      <c r="S218" s="173"/>
      <c r="T218" s="174"/>
      <c r="U218" s="174"/>
      <c r="V218" s="175">
        <v>1.0</v>
      </c>
      <c r="W218" s="173"/>
      <c r="X218" s="174"/>
      <c r="Y218" s="174"/>
      <c r="Z218" s="175">
        <v>1.0</v>
      </c>
      <c r="AA218" s="173"/>
      <c r="AB218" s="174"/>
      <c r="AC218" s="174"/>
      <c r="AD218" s="175">
        <v>1.0</v>
      </c>
      <c r="AE218" s="173"/>
      <c r="AF218" s="174"/>
      <c r="AG218" s="174"/>
      <c r="AH218" s="175">
        <v>1.0</v>
      </c>
      <c r="AI218" s="173"/>
      <c r="AJ218" s="174"/>
      <c r="AK218" s="174"/>
      <c r="AL218" s="175">
        <v>1.0</v>
      </c>
      <c r="AM218" s="173"/>
      <c r="AN218" s="174"/>
      <c r="AO218" s="174"/>
      <c r="AP218" s="175">
        <v>1.0</v>
      </c>
      <c r="AQ218" s="173"/>
      <c r="AR218" s="174"/>
      <c r="AS218" s="174"/>
      <c r="AT218" s="175">
        <v>1.0</v>
      </c>
      <c r="AU218" s="173"/>
      <c r="AV218" s="174"/>
      <c r="AW218" s="174"/>
      <c r="AX218" s="175">
        <v>1.0</v>
      </c>
      <c r="AY218" s="173"/>
      <c r="AZ218" s="174"/>
      <c r="BA218" s="174"/>
      <c r="BB218" s="175">
        <v>1.0</v>
      </c>
      <c r="BC218" s="173"/>
      <c r="BD218" s="174"/>
      <c r="BE218" s="174"/>
      <c r="BF218" s="175">
        <v>1.0</v>
      </c>
      <c r="BG218" s="280"/>
      <c r="BH218" s="281"/>
      <c r="BI218" s="281"/>
      <c r="BJ218" s="184"/>
      <c r="BK218" s="45"/>
      <c r="BL218" s="45"/>
      <c r="BM218" s="293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</row>
    <row r="219" ht="28.5" customHeight="1">
      <c r="A219" s="290"/>
      <c r="B219" s="170"/>
      <c r="C219" s="210"/>
      <c r="D219" s="170"/>
      <c r="E219" s="170"/>
      <c r="F219" s="170"/>
      <c r="G219" s="170"/>
      <c r="H219" s="170"/>
      <c r="I219" s="171"/>
      <c r="J219" s="202" t="s">
        <v>15</v>
      </c>
      <c r="K219" s="178"/>
      <c r="L219" s="179"/>
      <c r="M219" s="179"/>
      <c r="N219" s="180"/>
      <c r="O219" s="178"/>
      <c r="P219" s="179"/>
      <c r="Q219" s="179"/>
      <c r="R219" s="180"/>
      <c r="S219" s="178"/>
      <c r="T219" s="179"/>
      <c r="U219" s="179"/>
      <c r="V219" s="180"/>
      <c r="W219" s="178"/>
      <c r="X219" s="179"/>
      <c r="Y219" s="179"/>
      <c r="Z219" s="180"/>
      <c r="AA219" s="178"/>
      <c r="AB219" s="179"/>
      <c r="AC219" s="179"/>
      <c r="AD219" s="180"/>
      <c r="AE219" s="178"/>
      <c r="AF219" s="179"/>
      <c r="AG219" s="179"/>
      <c r="AH219" s="180"/>
      <c r="AI219" s="178"/>
      <c r="AJ219" s="179"/>
      <c r="AK219" s="179"/>
      <c r="AL219" s="180"/>
      <c r="AN219" s="179"/>
      <c r="AO219" s="179"/>
      <c r="AP219" s="180"/>
      <c r="AQ219" s="178"/>
      <c r="AR219" s="179"/>
      <c r="AS219" s="179"/>
      <c r="AT219" s="180"/>
      <c r="AV219" s="179"/>
      <c r="AW219" s="179"/>
      <c r="AX219" s="180"/>
      <c r="AY219" s="178"/>
      <c r="AZ219" s="179"/>
      <c r="BA219" s="179"/>
      <c r="BB219" s="180"/>
      <c r="BC219" s="178"/>
      <c r="BD219" s="179"/>
      <c r="BE219" s="179"/>
      <c r="BF219" s="180"/>
      <c r="BG219" s="278"/>
      <c r="BH219" s="279"/>
      <c r="BI219" s="279"/>
      <c r="BJ219" s="183"/>
      <c r="BK219" s="28"/>
      <c r="BL219" s="28"/>
      <c r="BM219" s="297"/>
      <c r="BN219" s="294"/>
      <c r="BO219" s="294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</row>
    <row r="220" ht="28.5" customHeight="1">
      <c r="A220" s="290"/>
      <c r="B220" s="296">
        <v>9.22</v>
      </c>
      <c r="C220" s="300" t="s">
        <v>256</v>
      </c>
      <c r="D220" s="194" t="s">
        <v>61</v>
      </c>
      <c r="E220" s="194" t="s">
        <v>47</v>
      </c>
      <c r="F220" s="194" t="s">
        <v>48</v>
      </c>
      <c r="G220" s="194" t="s">
        <v>49</v>
      </c>
      <c r="H220" s="194" t="s">
        <v>62</v>
      </c>
      <c r="I220" s="195" t="s">
        <v>99</v>
      </c>
      <c r="J220" s="196" t="s">
        <v>13</v>
      </c>
      <c r="K220" s="173">
        <v>1.0</v>
      </c>
      <c r="L220" s="174"/>
      <c r="M220" s="174"/>
      <c r="N220" s="175"/>
      <c r="O220" s="173"/>
      <c r="P220" s="174"/>
      <c r="Q220" s="174"/>
      <c r="R220" s="175">
        <v>1.0</v>
      </c>
      <c r="S220" s="173"/>
      <c r="T220" s="174"/>
      <c r="U220" s="174"/>
      <c r="V220" s="175">
        <v>1.0</v>
      </c>
      <c r="W220" s="173"/>
      <c r="X220" s="174"/>
      <c r="Y220" s="174"/>
      <c r="Z220" s="175">
        <v>1.0</v>
      </c>
      <c r="AA220" s="173"/>
      <c r="AB220" s="174"/>
      <c r="AC220" s="174"/>
      <c r="AD220" s="175">
        <v>1.0</v>
      </c>
      <c r="AE220" s="173"/>
      <c r="AF220" s="174"/>
      <c r="AG220" s="174"/>
      <c r="AH220" s="175">
        <v>1.0</v>
      </c>
      <c r="AI220" s="173"/>
      <c r="AJ220" s="174"/>
      <c r="AK220" s="174"/>
      <c r="AL220" s="175">
        <v>1.0</v>
      </c>
      <c r="AM220" s="173"/>
      <c r="AN220" s="174"/>
      <c r="AO220" s="174"/>
      <c r="AP220" s="175">
        <v>1.0</v>
      </c>
      <c r="AQ220" s="173"/>
      <c r="AR220" s="174"/>
      <c r="AS220" s="174"/>
      <c r="AT220" s="175">
        <v>1.0</v>
      </c>
      <c r="AU220" s="173"/>
      <c r="AV220" s="174"/>
      <c r="AW220" s="174"/>
      <c r="AX220" s="175">
        <v>1.0</v>
      </c>
      <c r="AY220" s="173">
        <v>0.0</v>
      </c>
      <c r="AZ220" s="174"/>
      <c r="BA220" s="174"/>
      <c r="BB220" s="175">
        <v>1.0</v>
      </c>
      <c r="BC220" s="173"/>
      <c r="BD220" s="174"/>
      <c r="BE220" s="174"/>
      <c r="BF220" s="175">
        <v>1.0</v>
      </c>
      <c r="BG220" s="197"/>
      <c r="BH220" s="198"/>
      <c r="BI220" s="198"/>
      <c r="BJ220" s="184"/>
      <c r="BK220" s="45"/>
      <c r="BL220" s="45"/>
      <c r="BM220" s="293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</row>
    <row r="221" ht="28.5" customHeight="1">
      <c r="A221" s="232"/>
      <c r="B221" s="170"/>
      <c r="C221" s="170"/>
      <c r="D221" s="170"/>
      <c r="E221" s="170"/>
      <c r="F221" s="170"/>
      <c r="G221" s="170"/>
      <c r="H221" s="170"/>
      <c r="I221" s="171"/>
      <c r="J221" s="202" t="s">
        <v>15</v>
      </c>
      <c r="K221" s="178"/>
      <c r="L221" s="179"/>
      <c r="M221" s="179"/>
      <c r="N221" s="180"/>
      <c r="O221" s="178"/>
      <c r="P221" s="179"/>
      <c r="Q221" s="179"/>
      <c r="R221" s="180"/>
      <c r="S221" s="178"/>
      <c r="T221" s="179"/>
      <c r="U221" s="179"/>
      <c r="V221" s="180"/>
      <c r="W221" s="178"/>
      <c r="X221" s="179"/>
      <c r="Y221" s="179"/>
      <c r="Z221" s="180"/>
      <c r="AA221" s="178"/>
      <c r="AB221" s="179"/>
      <c r="AC221" s="179"/>
      <c r="AD221" s="180"/>
      <c r="AE221" s="178"/>
      <c r="AF221" s="179"/>
      <c r="AG221" s="179"/>
      <c r="AH221" s="180"/>
      <c r="AI221" s="178"/>
      <c r="AJ221" s="179"/>
      <c r="AK221" s="179"/>
      <c r="AL221" s="180"/>
      <c r="AM221" s="178"/>
      <c r="AN221" s="179"/>
      <c r="AO221" s="179"/>
      <c r="AP221" s="180"/>
      <c r="AQ221" s="178"/>
      <c r="AR221" s="179"/>
      <c r="AS221" s="179"/>
      <c r="AT221" s="180"/>
      <c r="AU221" s="178"/>
      <c r="AV221" s="179"/>
      <c r="AW221" s="179"/>
      <c r="AX221" s="180"/>
      <c r="AY221" s="178"/>
      <c r="AZ221" s="179"/>
      <c r="BA221" s="179"/>
      <c r="BB221" s="180"/>
      <c r="BC221" s="178"/>
      <c r="BD221" s="179"/>
      <c r="BE221" s="179"/>
      <c r="BF221" s="180"/>
      <c r="BG221" s="176"/>
      <c r="BH221" s="170"/>
      <c r="BI221" s="170"/>
      <c r="BJ221" s="183"/>
      <c r="BK221" s="28"/>
      <c r="BL221" s="28"/>
      <c r="BM221" s="297"/>
      <c r="BN221" s="294"/>
      <c r="BO221" s="294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</row>
    <row r="222" ht="19.5" customHeight="1">
      <c r="A222" s="301" t="s">
        <v>257</v>
      </c>
      <c r="B222" s="302" t="s">
        <v>258</v>
      </c>
      <c r="C222" s="7"/>
      <c r="D222" s="7"/>
      <c r="E222" s="7"/>
      <c r="F222" s="52"/>
      <c r="G222" s="286"/>
      <c r="H222" s="286"/>
      <c r="I222" s="286"/>
      <c r="J222" s="216"/>
      <c r="K222" s="173"/>
      <c r="L222" s="174"/>
      <c r="M222" s="174"/>
      <c r="N222" s="175"/>
      <c r="O222" s="173"/>
      <c r="P222" s="174"/>
      <c r="Q222" s="174"/>
      <c r="R222" s="175"/>
      <c r="S222" s="173"/>
      <c r="T222" s="174"/>
      <c r="U222" s="174"/>
      <c r="V222" s="175"/>
      <c r="W222" s="173"/>
      <c r="X222" s="174"/>
      <c r="Y222" s="174"/>
      <c r="Z222" s="175"/>
      <c r="AA222" s="173"/>
      <c r="AB222" s="174"/>
      <c r="AC222" s="174"/>
      <c r="AD222" s="175"/>
      <c r="AE222" s="173"/>
      <c r="AF222" s="174"/>
      <c r="AG222" s="174"/>
      <c r="AH222" s="175"/>
      <c r="AI222" s="173"/>
      <c r="AJ222" s="174"/>
      <c r="AK222" s="174"/>
      <c r="AL222" s="175"/>
      <c r="AM222" s="173"/>
      <c r="AN222" s="174"/>
      <c r="AO222" s="174"/>
      <c r="AP222" s="175"/>
      <c r="AQ222" s="173"/>
      <c r="AR222" s="174"/>
      <c r="AS222" s="174"/>
      <c r="AT222" s="175"/>
      <c r="AU222" s="173"/>
      <c r="AV222" s="174"/>
      <c r="AW222" s="174"/>
      <c r="AX222" s="175"/>
      <c r="AY222" s="173"/>
      <c r="AZ222" s="174"/>
      <c r="BA222" s="174"/>
      <c r="BB222" s="175"/>
      <c r="BC222" s="173"/>
      <c r="BD222" s="174"/>
      <c r="BE222" s="174"/>
      <c r="BF222" s="175"/>
      <c r="BG222" s="217"/>
      <c r="BH222" s="218"/>
      <c r="BI222" s="218"/>
      <c r="BJ222" s="219"/>
      <c r="BK222" s="45"/>
      <c r="BL222" s="45"/>
      <c r="BM222" s="45"/>
      <c r="BN222" s="45"/>
      <c r="BO222" s="45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18"/>
      <c r="CC222" s="19"/>
      <c r="CD222" s="19"/>
      <c r="CE222" s="19"/>
      <c r="CF222" s="19"/>
      <c r="CG222" s="19"/>
      <c r="CH222" s="19"/>
      <c r="CI222" s="19"/>
    </row>
    <row r="223" ht="28.5" customHeight="1">
      <c r="A223" s="154"/>
      <c r="B223" s="303">
        <v>9.22</v>
      </c>
      <c r="C223" s="156" t="s">
        <v>259</v>
      </c>
      <c r="D223" s="157" t="s">
        <v>260</v>
      </c>
      <c r="E223" s="157" t="s">
        <v>47</v>
      </c>
      <c r="F223" s="157" t="s">
        <v>48</v>
      </c>
      <c r="G223" s="157" t="s">
        <v>260</v>
      </c>
      <c r="H223" s="157" t="s">
        <v>242</v>
      </c>
      <c r="I223" s="158" t="s">
        <v>87</v>
      </c>
      <c r="J223" s="159" t="s">
        <v>13</v>
      </c>
      <c r="K223" s="178"/>
      <c r="L223" s="179"/>
      <c r="M223" s="179"/>
      <c r="N223" s="180"/>
      <c r="O223" s="178"/>
      <c r="P223" s="179"/>
      <c r="Q223" s="179"/>
      <c r="R223" s="180"/>
      <c r="S223" s="178"/>
      <c r="T223" s="179"/>
      <c r="U223" s="179"/>
      <c r="V223" s="180"/>
      <c r="W223" s="178"/>
      <c r="X223" s="179"/>
      <c r="Y223" s="179"/>
      <c r="Z223" s="180"/>
      <c r="AA223" s="178"/>
      <c r="AB223" s="179"/>
      <c r="AC223" s="179"/>
      <c r="AD223" s="180"/>
      <c r="AE223" s="178"/>
      <c r="AF223" s="179"/>
      <c r="AG223" s="179"/>
      <c r="AH223" s="180"/>
      <c r="AI223" s="178"/>
      <c r="AJ223" s="179"/>
      <c r="AK223" s="179"/>
      <c r="AL223" s="180"/>
      <c r="AM223" s="178"/>
      <c r="AN223" s="179"/>
      <c r="AO223" s="179"/>
      <c r="AP223" s="180"/>
      <c r="AQ223" s="178"/>
      <c r="AR223" s="179"/>
      <c r="AS223" s="179"/>
      <c r="AT223" s="180"/>
      <c r="AU223" s="178"/>
      <c r="AV223" s="179"/>
      <c r="AW223" s="179"/>
      <c r="AX223" s="180"/>
      <c r="AY223" s="178"/>
      <c r="AZ223" s="179"/>
      <c r="BA223" s="179"/>
      <c r="BB223" s="180"/>
      <c r="BC223" s="178"/>
      <c r="BD223" s="179"/>
      <c r="BE223" s="179"/>
      <c r="BF223" s="180"/>
      <c r="BG223" s="181"/>
      <c r="BH223" s="182"/>
      <c r="BI223" s="182"/>
      <c r="BJ223" s="183"/>
      <c r="BK223" s="28"/>
      <c r="BL223" s="28"/>
      <c r="BM223" s="297"/>
      <c r="BN223" s="294"/>
      <c r="BO223" s="294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</row>
    <row r="224" ht="64.5" customHeight="1">
      <c r="A224" s="154"/>
      <c r="B224" s="176"/>
      <c r="C224" s="170"/>
      <c r="D224" s="170"/>
      <c r="E224" s="170"/>
      <c r="F224" s="170"/>
      <c r="G224" s="170"/>
      <c r="H224" s="170"/>
      <c r="I224" s="171"/>
      <c r="J224" s="172" t="s">
        <v>15</v>
      </c>
      <c r="K224" s="173"/>
      <c r="L224" s="174"/>
      <c r="M224" s="174"/>
      <c r="N224" s="175"/>
      <c r="O224" s="173"/>
      <c r="P224" s="174"/>
      <c r="Q224" s="174"/>
      <c r="R224" s="175"/>
      <c r="S224" s="173"/>
      <c r="T224" s="174"/>
      <c r="U224" s="174"/>
      <c r="V224" s="175"/>
      <c r="W224" s="173"/>
      <c r="X224" s="174"/>
      <c r="Y224" s="174"/>
      <c r="Z224" s="175"/>
      <c r="AA224" s="173"/>
      <c r="AB224" s="174"/>
      <c r="AC224" s="174"/>
      <c r="AD224" s="175">
        <v>0.0</v>
      </c>
      <c r="AE224" s="173"/>
      <c r="AF224" s="174"/>
      <c r="AG224" s="174"/>
      <c r="AH224" s="175"/>
      <c r="AI224" s="173"/>
      <c r="AJ224" s="174"/>
      <c r="AK224" s="174"/>
      <c r="AL224" s="175"/>
      <c r="AM224" s="173"/>
      <c r="AN224" s="174"/>
      <c r="AO224" s="174"/>
      <c r="AP224" s="175"/>
      <c r="AQ224" s="173"/>
      <c r="AR224" s="174"/>
      <c r="AS224" s="174"/>
      <c r="AT224" s="175"/>
      <c r="AU224" s="173"/>
      <c r="AV224" s="174"/>
      <c r="AW224" s="174"/>
      <c r="AX224" s="175"/>
      <c r="AY224" s="173"/>
      <c r="AZ224" s="174"/>
      <c r="BA224" s="174"/>
      <c r="BB224" s="175"/>
      <c r="BC224" s="173"/>
      <c r="BD224" s="174"/>
      <c r="BE224" s="174"/>
      <c r="BF224" s="175"/>
      <c r="BG224" s="176"/>
      <c r="BH224" s="170"/>
      <c r="BI224" s="170"/>
      <c r="BJ224" s="184"/>
      <c r="BK224" s="45"/>
      <c r="BL224" s="45"/>
      <c r="BM224" s="293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</row>
    <row r="225" ht="28.5" customHeight="1">
      <c r="A225" s="154"/>
      <c r="B225" s="303">
        <v>9.23</v>
      </c>
      <c r="C225" s="156" t="s">
        <v>261</v>
      </c>
      <c r="D225" s="157" t="s">
        <v>260</v>
      </c>
      <c r="E225" s="157" t="s">
        <v>47</v>
      </c>
      <c r="F225" s="157" t="s">
        <v>48</v>
      </c>
      <c r="G225" s="157" t="s">
        <v>260</v>
      </c>
      <c r="H225" s="157" t="s">
        <v>242</v>
      </c>
      <c r="I225" s="158" t="s">
        <v>87</v>
      </c>
      <c r="J225" s="159" t="s">
        <v>13</v>
      </c>
      <c r="K225" s="178">
        <v>1.0</v>
      </c>
      <c r="L225" s="179"/>
      <c r="M225" s="179"/>
      <c r="N225" s="180"/>
      <c r="O225" s="178"/>
      <c r="P225" s="179"/>
      <c r="Q225" s="179"/>
      <c r="R225" s="180"/>
      <c r="S225" s="178"/>
      <c r="T225" s="179"/>
      <c r="U225" s="179"/>
      <c r="V225" s="180"/>
      <c r="W225" s="178"/>
      <c r="X225" s="179"/>
      <c r="Y225" s="179"/>
      <c r="Z225" s="180"/>
      <c r="AA225" s="178"/>
      <c r="AB225" s="179"/>
      <c r="AC225" s="179"/>
      <c r="AD225" s="180"/>
      <c r="AE225" s="178"/>
      <c r="AF225" s="179"/>
      <c r="AG225" s="179"/>
      <c r="AH225" s="180"/>
      <c r="AI225" s="178"/>
      <c r="AJ225" s="179"/>
      <c r="AK225" s="179"/>
      <c r="AL225" s="180"/>
      <c r="AM225" s="178"/>
      <c r="AN225" s="179"/>
      <c r="AO225" s="179"/>
      <c r="AP225" s="180"/>
      <c r="AQ225" s="178"/>
      <c r="AR225" s="179"/>
      <c r="AS225" s="179"/>
      <c r="AT225" s="180"/>
      <c r="AU225" s="178"/>
      <c r="AV225" s="179"/>
      <c r="AW225" s="179"/>
      <c r="AX225" s="180"/>
      <c r="AY225" s="178"/>
      <c r="AZ225" s="179"/>
      <c r="BA225" s="179"/>
      <c r="BB225" s="180"/>
      <c r="BC225" s="178"/>
      <c r="BD225" s="179"/>
      <c r="BE225" s="179"/>
      <c r="BF225" s="180"/>
      <c r="BG225" s="181"/>
      <c r="BH225" s="182"/>
      <c r="BI225" s="182"/>
      <c r="BJ225" s="183"/>
      <c r="BK225" s="28"/>
      <c r="BL225" s="28"/>
      <c r="BM225" s="297"/>
      <c r="BN225" s="294"/>
      <c r="BO225" s="294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</row>
    <row r="226" ht="95.25" customHeight="1">
      <c r="A226" s="154"/>
      <c r="B226" s="176"/>
      <c r="C226" s="170"/>
      <c r="D226" s="170"/>
      <c r="E226" s="170"/>
      <c r="F226" s="170"/>
      <c r="G226" s="170"/>
      <c r="H226" s="170"/>
      <c r="I226" s="171"/>
      <c r="J226" s="172" t="s">
        <v>15</v>
      </c>
      <c r="K226" s="173"/>
      <c r="L226" s="174"/>
      <c r="M226" s="174"/>
      <c r="N226" s="175"/>
      <c r="O226" s="173"/>
      <c r="P226" s="174"/>
      <c r="Q226" s="174"/>
      <c r="R226" s="175"/>
      <c r="S226" s="173"/>
      <c r="T226" s="174"/>
      <c r="U226" s="174"/>
      <c r="V226" s="175"/>
      <c r="W226" s="173"/>
      <c r="X226" s="174"/>
      <c r="Y226" s="174"/>
      <c r="Z226" s="175"/>
      <c r="AA226" s="173"/>
      <c r="AB226" s="174"/>
      <c r="AC226" s="174"/>
      <c r="AD226" s="175"/>
      <c r="AE226" s="173"/>
      <c r="AF226" s="174"/>
      <c r="AG226" s="174"/>
      <c r="AH226" s="175"/>
      <c r="AI226" s="173"/>
      <c r="AJ226" s="174"/>
      <c r="AK226" s="174"/>
      <c r="AL226" s="175"/>
      <c r="AM226" s="173"/>
      <c r="AN226" s="174"/>
      <c r="AO226" s="174"/>
      <c r="AP226" s="175"/>
      <c r="AQ226" s="173"/>
      <c r="AR226" s="174"/>
      <c r="AS226" s="174"/>
      <c r="AT226" s="175"/>
      <c r="AU226" s="173"/>
      <c r="AV226" s="174"/>
      <c r="AW226" s="174"/>
      <c r="AX226" s="175"/>
      <c r="AY226" s="173"/>
      <c r="AZ226" s="174"/>
      <c r="BA226" s="174"/>
      <c r="BB226" s="175"/>
      <c r="BC226" s="173"/>
      <c r="BD226" s="174"/>
      <c r="BE226" s="174"/>
      <c r="BF226" s="175"/>
      <c r="BG226" s="176"/>
      <c r="BH226" s="170"/>
      <c r="BI226" s="170"/>
      <c r="BJ226" s="184"/>
      <c r="BK226" s="45"/>
      <c r="BL226" s="45"/>
      <c r="BM226" s="293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</row>
    <row r="227" ht="28.5" customHeight="1">
      <c r="A227" s="154"/>
      <c r="B227" s="303">
        <v>9.25</v>
      </c>
      <c r="C227" s="156" t="s">
        <v>262</v>
      </c>
      <c r="D227" s="157" t="s">
        <v>260</v>
      </c>
      <c r="E227" s="157" t="s">
        <v>47</v>
      </c>
      <c r="F227" s="157" t="s">
        <v>48</v>
      </c>
      <c r="G227" s="157" t="s">
        <v>260</v>
      </c>
      <c r="H227" s="157" t="s">
        <v>242</v>
      </c>
      <c r="I227" s="158" t="s">
        <v>87</v>
      </c>
      <c r="J227" s="159" t="s">
        <v>13</v>
      </c>
      <c r="K227" s="178"/>
      <c r="L227" s="179"/>
      <c r="M227" s="179"/>
      <c r="N227" s="180"/>
      <c r="O227" s="178"/>
      <c r="P227" s="179"/>
      <c r="Q227" s="179"/>
      <c r="R227" s="180"/>
      <c r="S227" s="178"/>
      <c r="T227" s="179"/>
      <c r="U227" s="179"/>
      <c r="V227" s="180"/>
      <c r="W227" s="178"/>
      <c r="X227" s="179"/>
      <c r="Y227" s="179"/>
      <c r="Z227" s="180"/>
      <c r="AA227" s="178"/>
      <c r="AB227" s="179">
        <v>1.0</v>
      </c>
      <c r="AC227" s="179"/>
      <c r="AD227" s="180"/>
      <c r="AE227" s="178"/>
      <c r="AF227" s="179"/>
      <c r="AG227" s="179"/>
      <c r="AH227" s="180"/>
      <c r="AI227" s="178"/>
      <c r="AJ227" s="179"/>
      <c r="AK227" s="179"/>
      <c r="AL227" s="180"/>
      <c r="AM227" s="178"/>
      <c r="AN227" s="179"/>
      <c r="AO227" s="179"/>
      <c r="AP227" s="180"/>
      <c r="AQ227" s="178"/>
      <c r="AR227" s="179"/>
      <c r="AS227" s="179"/>
      <c r="AT227" s="180"/>
      <c r="AU227" s="178"/>
      <c r="AV227" s="179"/>
      <c r="AW227" s="179"/>
      <c r="AX227" s="180"/>
      <c r="AY227" s="178"/>
      <c r="AZ227" s="179"/>
      <c r="BA227" s="179"/>
      <c r="BB227" s="180"/>
      <c r="BC227" s="178"/>
      <c r="BD227" s="179"/>
      <c r="BE227" s="179"/>
      <c r="BF227" s="180"/>
      <c r="BG227" s="181"/>
      <c r="BH227" s="182"/>
      <c r="BI227" s="182"/>
      <c r="BJ227" s="183"/>
      <c r="BK227" s="28"/>
      <c r="BL227" s="28"/>
      <c r="BM227" s="297"/>
      <c r="BN227" s="294"/>
      <c r="BO227" s="294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</row>
    <row r="228" ht="79.5" customHeight="1">
      <c r="A228" s="154"/>
      <c r="B228" s="176"/>
      <c r="C228" s="170"/>
      <c r="D228" s="170"/>
      <c r="E228" s="170"/>
      <c r="F228" s="170"/>
      <c r="G228" s="170"/>
      <c r="H228" s="170"/>
      <c r="I228" s="171"/>
      <c r="J228" s="172" t="s">
        <v>15</v>
      </c>
      <c r="K228" s="173"/>
      <c r="L228" s="174"/>
      <c r="M228" s="174"/>
      <c r="N228" s="175"/>
      <c r="O228" s="173"/>
      <c r="P228" s="174"/>
      <c r="Q228" s="174"/>
      <c r="R228" s="175"/>
      <c r="S228" s="173"/>
      <c r="T228" s="174"/>
      <c r="U228" s="174"/>
      <c r="V228" s="175"/>
      <c r="W228" s="173"/>
      <c r="X228" s="174"/>
      <c r="Y228" s="174"/>
      <c r="Z228" s="175"/>
      <c r="AA228" s="173"/>
      <c r="AB228" s="174"/>
      <c r="AC228" s="174"/>
      <c r="AD228" s="175"/>
      <c r="AE228" s="173"/>
      <c r="AF228" s="174"/>
      <c r="AG228" s="174"/>
      <c r="AH228" s="175"/>
      <c r="AI228" s="173"/>
      <c r="AJ228" s="174"/>
      <c r="AK228" s="174"/>
      <c r="AL228" s="175"/>
      <c r="AM228" s="173"/>
      <c r="AN228" s="174"/>
      <c r="AO228" s="174"/>
      <c r="AP228" s="175"/>
      <c r="AQ228" s="173"/>
      <c r="AR228" s="174"/>
      <c r="AS228" s="174"/>
      <c r="AT228" s="175"/>
      <c r="AU228" s="173"/>
      <c r="AV228" s="174"/>
      <c r="AW228" s="174"/>
      <c r="AX228" s="175"/>
      <c r="AY228" s="173"/>
      <c r="AZ228" s="174"/>
      <c r="BA228" s="174"/>
      <c r="BB228" s="175"/>
      <c r="BC228" s="173"/>
      <c r="BD228" s="174"/>
      <c r="BE228" s="174"/>
      <c r="BF228" s="175"/>
      <c r="BG228" s="176"/>
      <c r="BH228" s="170"/>
      <c r="BI228" s="170"/>
      <c r="BJ228" s="184"/>
      <c r="BK228" s="45"/>
      <c r="BL228" s="45"/>
      <c r="BM228" s="293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</row>
    <row r="229" ht="28.5" customHeight="1">
      <c r="A229" s="154"/>
      <c r="B229" s="303">
        <v>9.26</v>
      </c>
      <c r="C229" s="156" t="s">
        <v>263</v>
      </c>
      <c r="D229" s="157" t="s">
        <v>260</v>
      </c>
      <c r="E229" s="157" t="s">
        <v>47</v>
      </c>
      <c r="F229" s="157" t="s">
        <v>48</v>
      </c>
      <c r="G229" s="157" t="s">
        <v>260</v>
      </c>
      <c r="H229" s="157" t="s">
        <v>242</v>
      </c>
      <c r="I229" s="158" t="s">
        <v>87</v>
      </c>
      <c r="J229" s="159" t="s">
        <v>13</v>
      </c>
      <c r="K229" s="178">
        <v>1.0</v>
      </c>
      <c r="L229" s="179"/>
      <c r="M229" s="179"/>
      <c r="N229" s="180"/>
      <c r="O229" s="178"/>
      <c r="P229" s="179"/>
      <c r="Q229" s="179"/>
      <c r="R229" s="180"/>
      <c r="S229" s="178"/>
      <c r="T229" s="179"/>
      <c r="U229" s="179"/>
      <c r="V229" s="180"/>
      <c r="W229" s="178"/>
      <c r="X229" s="179"/>
      <c r="Y229" s="179"/>
      <c r="Z229" s="180"/>
      <c r="AA229" s="178"/>
      <c r="AB229" s="179"/>
      <c r="AC229" s="179"/>
      <c r="AD229" s="180"/>
      <c r="AE229" s="178"/>
      <c r="AF229" s="179"/>
      <c r="AG229" s="179"/>
      <c r="AH229" s="180"/>
      <c r="AI229" s="178"/>
      <c r="AJ229" s="179"/>
      <c r="AK229" s="179"/>
      <c r="AL229" s="180"/>
      <c r="AM229" s="178"/>
      <c r="AN229" s="179"/>
      <c r="AO229" s="179"/>
      <c r="AP229" s="180"/>
      <c r="AQ229" s="178"/>
      <c r="AR229" s="179"/>
      <c r="AS229" s="179"/>
      <c r="AT229" s="180"/>
      <c r="AU229" s="178"/>
      <c r="AV229" s="179"/>
      <c r="AW229" s="179"/>
      <c r="AX229" s="180"/>
      <c r="AY229" s="178"/>
      <c r="AZ229" s="179"/>
      <c r="BA229" s="179"/>
      <c r="BB229" s="180"/>
      <c r="BC229" s="178"/>
      <c r="BD229" s="179"/>
      <c r="BE229" s="179"/>
      <c r="BF229" s="180"/>
      <c r="BG229" s="181"/>
      <c r="BH229" s="182"/>
      <c r="BI229" s="182"/>
      <c r="BJ229" s="183"/>
      <c r="BK229" s="28"/>
      <c r="BL229" s="28"/>
      <c r="BM229" s="297"/>
      <c r="BN229" s="294"/>
      <c r="BO229" s="294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</row>
    <row r="230" ht="78.0" customHeight="1">
      <c r="A230" s="154"/>
      <c r="B230" s="176"/>
      <c r="C230" s="170"/>
      <c r="D230" s="170"/>
      <c r="E230" s="170"/>
      <c r="F230" s="170"/>
      <c r="G230" s="170"/>
      <c r="H230" s="170"/>
      <c r="I230" s="171"/>
      <c r="J230" s="172" t="s">
        <v>15</v>
      </c>
      <c r="K230" s="173"/>
      <c r="L230" s="174"/>
      <c r="M230" s="174"/>
      <c r="N230" s="175"/>
      <c r="O230" s="173"/>
      <c r="P230" s="174"/>
      <c r="Q230" s="174"/>
      <c r="R230" s="175"/>
      <c r="S230" s="173"/>
      <c r="T230" s="174"/>
      <c r="U230" s="174"/>
      <c r="V230" s="175"/>
      <c r="W230" s="173"/>
      <c r="X230" s="174"/>
      <c r="Y230" s="174"/>
      <c r="Z230" s="175"/>
      <c r="AA230" s="173"/>
      <c r="AB230" s="174"/>
      <c r="AC230" s="174"/>
      <c r="AD230" s="175"/>
      <c r="AE230" s="173"/>
      <c r="AF230" s="174"/>
      <c r="AG230" s="174"/>
      <c r="AH230" s="175"/>
      <c r="AI230" s="173"/>
      <c r="AJ230" s="174"/>
      <c r="AK230" s="174"/>
      <c r="AL230" s="175"/>
      <c r="AM230" s="173"/>
      <c r="AN230" s="174"/>
      <c r="AO230" s="174"/>
      <c r="AP230" s="175"/>
      <c r="AQ230" s="173"/>
      <c r="AR230" s="174"/>
      <c r="AS230" s="174"/>
      <c r="AT230" s="175"/>
      <c r="AU230" s="173"/>
      <c r="AV230" s="174"/>
      <c r="AW230" s="174"/>
      <c r="AX230" s="175"/>
      <c r="AY230" s="173"/>
      <c r="AZ230" s="174"/>
      <c r="BA230" s="174"/>
      <c r="BB230" s="175"/>
      <c r="BC230" s="173"/>
      <c r="BD230" s="174"/>
      <c r="BE230" s="174"/>
      <c r="BF230" s="175"/>
      <c r="BG230" s="176"/>
      <c r="BH230" s="170"/>
      <c r="BI230" s="170"/>
      <c r="BJ230" s="184"/>
      <c r="BK230" s="45"/>
      <c r="BL230" s="45"/>
      <c r="BM230" s="293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</row>
    <row r="231" ht="20.25" customHeight="1">
      <c r="A231" s="154"/>
      <c r="B231" s="304" t="s">
        <v>264</v>
      </c>
      <c r="C231" s="7"/>
      <c r="D231" s="7"/>
      <c r="E231" s="7"/>
      <c r="F231" s="7"/>
      <c r="G231" s="52"/>
      <c r="H231" s="305"/>
      <c r="I231" s="305"/>
      <c r="J231" s="115"/>
      <c r="K231" s="178"/>
      <c r="L231" s="179"/>
      <c r="M231" s="179"/>
      <c r="N231" s="180"/>
      <c r="O231" s="178"/>
      <c r="P231" s="179"/>
      <c r="Q231" s="179"/>
      <c r="R231" s="180"/>
      <c r="S231" s="178"/>
      <c r="T231" s="179"/>
      <c r="U231" s="179"/>
      <c r="V231" s="180"/>
      <c r="W231" s="178"/>
      <c r="X231" s="179"/>
      <c r="Y231" s="179"/>
      <c r="Z231" s="180"/>
      <c r="AA231" s="178"/>
      <c r="AB231" s="179"/>
      <c r="AC231" s="179"/>
      <c r="AD231" s="180"/>
      <c r="AE231" s="178"/>
      <c r="AF231" s="179"/>
      <c r="AG231" s="179"/>
      <c r="AH231" s="180"/>
      <c r="AI231" s="178"/>
      <c r="AJ231" s="179"/>
      <c r="AK231" s="179"/>
      <c r="AL231" s="180"/>
      <c r="AM231" s="178"/>
      <c r="AN231" s="179"/>
      <c r="AO231" s="179"/>
      <c r="AP231" s="180"/>
      <c r="AQ231" s="178"/>
      <c r="AR231" s="179"/>
      <c r="AS231" s="179"/>
      <c r="AT231" s="180"/>
      <c r="AU231" s="178"/>
      <c r="AV231" s="179"/>
      <c r="AW231" s="179"/>
      <c r="AX231" s="180"/>
      <c r="AY231" s="178"/>
      <c r="AZ231" s="179"/>
      <c r="BA231" s="179"/>
      <c r="BB231" s="180"/>
      <c r="BC231" s="178"/>
      <c r="BD231" s="179"/>
      <c r="BE231" s="179"/>
      <c r="BF231" s="180"/>
      <c r="BG231" s="183"/>
      <c r="BH231" s="183"/>
      <c r="BI231" s="183"/>
      <c r="BJ231" s="183"/>
      <c r="BK231" s="28"/>
      <c r="BL231" s="28"/>
      <c r="BM231" s="297"/>
      <c r="BN231" s="294"/>
      <c r="BO231" s="294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</row>
    <row r="232" ht="24.0" customHeight="1">
      <c r="A232" s="154"/>
      <c r="B232" s="212">
        <v>10.0</v>
      </c>
      <c r="C232" s="253" t="s">
        <v>265</v>
      </c>
      <c r="D232" s="194" t="s">
        <v>260</v>
      </c>
      <c r="E232" s="194" t="s">
        <v>47</v>
      </c>
      <c r="F232" s="194" t="s">
        <v>48</v>
      </c>
      <c r="G232" s="194" t="s">
        <v>260</v>
      </c>
      <c r="H232" s="194" t="s">
        <v>242</v>
      </c>
      <c r="I232" s="195" t="s">
        <v>87</v>
      </c>
      <c r="J232" s="306" t="s">
        <v>13</v>
      </c>
      <c r="K232" s="173">
        <v>1.0</v>
      </c>
      <c r="L232" s="174"/>
      <c r="M232" s="174"/>
      <c r="N232" s="175"/>
      <c r="O232" s="173"/>
      <c r="P232" s="174"/>
      <c r="Q232" s="174"/>
      <c r="R232" s="175"/>
      <c r="S232" s="173"/>
      <c r="T232" s="174"/>
      <c r="U232" s="174"/>
      <c r="V232" s="175"/>
      <c r="W232" s="173"/>
      <c r="X232" s="174"/>
      <c r="Y232" s="174"/>
      <c r="Z232" s="175"/>
      <c r="AA232" s="173"/>
      <c r="AB232" s="174"/>
      <c r="AC232" s="174"/>
      <c r="AD232" s="175"/>
      <c r="AE232" s="173"/>
      <c r="AF232" s="174"/>
      <c r="AG232" s="174"/>
      <c r="AH232" s="175"/>
      <c r="AI232" s="173"/>
      <c r="AJ232" s="174"/>
      <c r="AK232" s="174"/>
      <c r="AL232" s="175"/>
      <c r="AM232" s="173"/>
      <c r="AN232" s="174"/>
      <c r="AO232" s="174"/>
      <c r="AP232" s="175"/>
      <c r="AQ232" s="173"/>
      <c r="AR232" s="174"/>
      <c r="AS232" s="174"/>
      <c r="AT232" s="175"/>
      <c r="AU232" s="173"/>
      <c r="AV232" s="174"/>
      <c r="AW232" s="174"/>
      <c r="AX232" s="175"/>
      <c r="AY232" s="173"/>
      <c r="AZ232" s="174"/>
      <c r="BA232" s="174"/>
      <c r="BB232" s="175"/>
      <c r="BC232" s="173"/>
      <c r="BD232" s="174"/>
      <c r="BE232" s="174"/>
      <c r="BF232" s="175">
        <v>0.0</v>
      </c>
      <c r="BG232" s="307"/>
      <c r="BH232" s="308"/>
      <c r="BI232" s="308"/>
      <c r="BJ232" s="184"/>
      <c r="BK232" s="45"/>
      <c r="BL232" s="45"/>
      <c r="BM232" s="293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</row>
    <row r="233" ht="65.25" customHeight="1">
      <c r="A233" s="154"/>
      <c r="B233" s="176"/>
      <c r="C233" s="170"/>
      <c r="D233" s="170"/>
      <c r="E233" s="170"/>
      <c r="F233" s="170"/>
      <c r="G233" s="170"/>
      <c r="H233" s="170"/>
      <c r="I233" s="171"/>
      <c r="J233" s="202" t="s">
        <v>15</v>
      </c>
      <c r="K233" s="178"/>
      <c r="L233" s="179"/>
      <c r="M233" s="179"/>
      <c r="N233" s="180"/>
      <c r="O233" s="178"/>
      <c r="P233" s="179"/>
      <c r="Q233" s="179"/>
      <c r="R233" s="180"/>
      <c r="S233" s="178"/>
      <c r="T233" s="179"/>
      <c r="U233" s="179"/>
      <c r="V233" s="180"/>
      <c r="W233" s="178"/>
      <c r="X233" s="179"/>
      <c r="Y233" s="179"/>
      <c r="Z233" s="180"/>
      <c r="AA233" s="178"/>
      <c r="AB233" s="179"/>
      <c r="AC233" s="179"/>
      <c r="AD233" s="180"/>
      <c r="AE233" s="178"/>
      <c r="AF233" s="179"/>
      <c r="AG233" s="179"/>
      <c r="AH233" s="180"/>
      <c r="AI233" s="178"/>
      <c r="AJ233" s="179"/>
      <c r="AK233" s="179"/>
      <c r="AL233" s="180"/>
      <c r="AM233" s="178"/>
      <c r="AN233" s="179"/>
      <c r="AO233" s="179"/>
      <c r="AP233" s="180"/>
      <c r="AQ233" s="178"/>
      <c r="AR233" s="179"/>
      <c r="AS233" s="179"/>
      <c r="AT233" s="180"/>
      <c r="AU233" s="178"/>
      <c r="AV233" s="179"/>
      <c r="AW233" s="179"/>
      <c r="AX233" s="180"/>
      <c r="AY233" s="178"/>
      <c r="AZ233" s="179"/>
      <c r="BA233" s="179"/>
      <c r="BB233" s="180"/>
      <c r="BC233" s="178"/>
      <c r="BD233" s="179"/>
      <c r="BE233" s="179"/>
      <c r="BF233" s="180">
        <v>0.0</v>
      </c>
      <c r="BG233" s="229"/>
      <c r="BH233" s="230"/>
      <c r="BI233" s="230"/>
      <c r="BJ233" s="183"/>
      <c r="BK233" s="28"/>
      <c r="BL233" s="28"/>
      <c r="BM233" s="297"/>
      <c r="BN233" s="294"/>
      <c r="BO233" s="294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</row>
    <row r="234" ht="12.75" customHeight="1">
      <c r="A234" s="154"/>
      <c r="B234" s="212">
        <v>10.01</v>
      </c>
      <c r="C234" s="253" t="s">
        <v>266</v>
      </c>
      <c r="D234" s="194" t="s">
        <v>260</v>
      </c>
      <c r="E234" s="194" t="s">
        <v>47</v>
      </c>
      <c r="F234" s="194" t="s">
        <v>48</v>
      </c>
      <c r="G234" s="194" t="s">
        <v>260</v>
      </c>
      <c r="H234" s="194" t="s">
        <v>242</v>
      </c>
      <c r="I234" s="195" t="s">
        <v>87</v>
      </c>
      <c r="J234" s="306" t="s">
        <v>13</v>
      </c>
      <c r="K234" s="173">
        <v>1.0</v>
      </c>
      <c r="L234" s="174"/>
      <c r="M234" s="174"/>
      <c r="N234" s="175"/>
      <c r="O234" s="173"/>
      <c r="P234" s="174"/>
      <c r="Q234" s="174"/>
      <c r="R234" s="175"/>
      <c r="S234" s="173"/>
      <c r="T234" s="174"/>
      <c r="U234" s="174"/>
      <c r="V234" s="175"/>
      <c r="W234" s="173"/>
      <c r="X234" s="174"/>
      <c r="Y234" s="174"/>
      <c r="Z234" s="175"/>
      <c r="AA234" s="173"/>
      <c r="AB234" s="174"/>
      <c r="AC234" s="174"/>
      <c r="AD234" s="175"/>
      <c r="AE234" s="173"/>
      <c r="AF234" s="174"/>
      <c r="AG234" s="174"/>
      <c r="AH234" s="175"/>
      <c r="AI234" s="173"/>
      <c r="AJ234" s="174"/>
      <c r="AK234" s="174"/>
      <c r="AL234" s="175"/>
      <c r="AM234" s="173"/>
      <c r="AN234" s="174"/>
      <c r="AO234" s="174"/>
      <c r="AP234" s="175"/>
      <c r="AQ234" s="173"/>
      <c r="AR234" s="174"/>
      <c r="AS234" s="174"/>
      <c r="AT234" s="175"/>
      <c r="AU234" s="173"/>
      <c r="AV234" s="174"/>
      <c r="AW234" s="174"/>
      <c r="AX234" s="175"/>
      <c r="AY234" s="173"/>
      <c r="AZ234" s="174"/>
      <c r="BA234" s="174"/>
      <c r="BB234" s="175"/>
      <c r="BC234" s="173"/>
      <c r="BD234" s="174"/>
      <c r="BE234" s="174"/>
      <c r="BF234" s="175">
        <v>0.0</v>
      </c>
      <c r="BG234" s="307"/>
      <c r="BH234" s="308"/>
      <c r="BI234" s="308"/>
      <c r="BJ234" s="184"/>
      <c r="BK234" s="45"/>
      <c r="BL234" s="45"/>
      <c r="BM234" s="293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</row>
    <row r="235" ht="158.25" customHeight="1">
      <c r="A235" s="154"/>
      <c r="B235" s="176"/>
      <c r="C235" s="170"/>
      <c r="D235" s="170"/>
      <c r="E235" s="170"/>
      <c r="F235" s="170"/>
      <c r="G235" s="170"/>
      <c r="H235" s="170"/>
      <c r="I235" s="171"/>
      <c r="J235" s="202" t="s">
        <v>15</v>
      </c>
      <c r="K235" s="178"/>
      <c r="L235" s="179"/>
      <c r="M235" s="179"/>
      <c r="N235" s="180"/>
      <c r="O235" s="178"/>
      <c r="P235" s="179"/>
      <c r="Q235" s="179"/>
      <c r="R235" s="180"/>
      <c r="S235" s="178"/>
      <c r="T235" s="179"/>
      <c r="U235" s="179"/>
      <c r="V235" s="180"/>
      <c r="W235" s="178"/>
      <c r="X235" s="179"/>
      <c r="Y235" s="179"/>
      <c r="Z235" s="180"/>
      <c r="AA235" s="178"/>
      <c r="AB235" s="179"/>
      <c r="AC235" s="179"/>
      <c r="AD235" s="180"/>
      <c r="AE235" s="178"/>
      <c r="AF235" s="179"/>
      <c r="AG235" s="179"/>
      <c r="AH235" s="180"/>
      <c r="AI235" s="178"/>
      <c r="AJ235" s="179"/>
      <c r="AK235" s="179"/>
      <c r="AL235" s="180"/>
      <c r="AM235" s="178"/>
      <c r="AN235" s="179"/>
      <c r="AO235" s="179"/>
      <c r="AP235" s="180"/>
      <c r="AQ235" s="178"/>
      <c r="AR235" s="179"/>
      <c r="AS235" s="179"/>
      <c r="AT235" s="180"/>
      <c r="AU235" s="178"/>
      <c r="AV235" s="179"/>
      <c r="AW235" s="179"/>
      <c r="AX235" s="180"/>
      <c r="AY235" s="178"/>
      <c r="AZ235" s="179"/>
      <c r="BA235" s="179"/>
      <c r="BB235" s="180"/>
      <c r="BC235" s="178"/>
      <c r="BD235" s="179"/>
      <c r="BE235" s="179"/>
      <c r="BF235" s="180">
        <v>0.0</v>
      </c>
      <c r="BG235" s="229"/>
      <c r="BH235" s="230"/>
      <c r="BI235" s="230"/>
      <c r="BJ235" s="183"/>
      <c r="BK235" s="28"/>
      <c r="BL235" s="28"/>
      <c r="BM235" s="28"/>
      <c r="BN235" s="294"/>
      <c r="BO235" s="294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</row>
    <row r="236" ht="18.75" customHeight="1">
      <c r="A236" s="154"/>
      <c r="B236" s="296">
        <v>10.02</v>
      </c>
      <c r="C236" s="253" t="s">
        <v>267</v>
      </c>
      <c r="D236" s="194" t="s">
        <v>260</v>
      </c>
      <c r="E236" s="194" t="s">
        <v>47</v>
      </c>
      <c r="F236" s="194" t="s">
        <v>48</v>
      </c>
      <c r="G236" s="194" t="s">
        <v>260</v>
      </c>
      <c r="H236" s="194" t="s">
        <v>242</v>
      </c>
      <c r="I236" s="195" t="s">
        <v>87</v>
      </c>
      <c r="J236" s="306" t="s">
        <v>13</v>
      </c>
      <c r="K236" s="173">
        <v>1.0</v>
      </c>
      <c r="L236" s="174"/>
      <c r="M236" s="174"/>
      <c r="N236" s="175"/>
      <c r="O236" s="173"/>
      <c r="P236" s="174"/>
      <c r="Q236" s="174"/>
      <c r="R236" s="175"/>
      <c r="S236" s="173"/>
      <c r="T236" s="174"/>
      <c r="U236" s="174"/>
      <c r="V236" s="175"/>
      <c r="W236" s="173"/>
      <c r="X236" s="174"/>
      <c r="Y236" s="174"/>
      <c r="Z236" s="175"/>
      <c r="AA236" s="173"/>
      <c r="AB236" s="174"/>
      <c r="AC236" s="174"/>
      <c r="AD236" s="175"/>
      <c r="AE236" s="173"/>
      <c r="AF236" s="174"/>
      <c r="AG236" s="174"/>
      <c r="AH236" s="175"/>
      <c r="AI236" s="173"/>
      <c r="AJ236" s="174"/>
      <c r="AK236" s="174"/>
      <c r="AL236" s="175"/>
      <c r="AM236" s="173"/>
      <c r="AN236" s="174"/>
      <c r="AO236" s="174"/>
      <c r="AP236" s="175"/>
      <c r="AQ236" s="173"/>
      <c r="AR236" s="174"/>
      <c r="AS236" s="174"/>
      <c r="AT236" s="175"/>
      <c r="AU236" s="173"/>
      <c r="AV236" s="174"/>
      <c r="AW236" s="174"/>
      <c r="AX236" s="175"/>
      <c r="AY236" s="173"/>
      <c r="AZ236" s="174"/>
      <c r="BA236" s="174"/>
      <c r="BB236" s="175"/>
      <c r="BC236" s="173"/>
      <c r="BD236" s="174"/>
      <c r="BE236" s="174"/>
      <c r="BF236" s="175">
        <v>0.0</v>
      </c>
      <c r="BG236" s="307"/>
      <c r="BH236" s="308"/>
      <c r="BI236" s="308"/>
      <c r="BJ236" s="184"/>
      <c r="BK236" s="45"/>
      <c r="BL236" s="45"/>
      <c r="BM236" s="45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</row>
    <row r="237" ht="62.25" customHeight="1">
      <c r="A237" s="154"/>
      <c r="B237" s="170"/>
      <c r="C237" s="170"/>
      <c r="D237" s="170"/>
      <c r="E237" s="170"/>
      <c r="F237" s="170"/>
      <c r="G237" s="170"/>
      <c r="H237" s="170"/>
      <c r="I237" s="171"/>
      <c r="J237" s="202" t="s">
        <v>15</v>
      </c>
      <c r="K237" s="178"/>
      <c r="L237" s="179"/>
      <c r="M237" s="179"/>
      <c r="N237" s="180"/>
      <c r="O237" s="178"/>
      <c r="P237" s="179"/>
      <c r="Q237" s="179"/>
      <c r="R237" s="180"/>
      <c r="S237" s="178"/>
      <c r="T237" s="179"/>
      <c r="U237" s="179"/>
      <c r="V237" s="180"/>
      <c r="W237" s="178"/>
      <c r="X237" s="179"/>
      <c r="Y237" s="179"/>
      <c r="Z237" s="180"/>
      <c r="AA237" s="178"/>
      <c r="AB237" s="179"/>
      <c r="AC237" s="179"/>
      <c r="AD237" s="180"/>
      <c r="AE237" s="178"/>
      <c r="AF237" s="179"/>
      <c r="AG237" s="179"/>
      <c r="AH237" s="180"/>
      <c r="AI237" s="178"/>
      <c r="AJ237" s="179"/>
      <c r="AK237" s="179"/>
      <c r="AL237" s="180"/>
      <c r="AM237" s="178"/>
      <c r="AN237" s="179"/>
      <c r="AO237" s="179"/>
      <c r="AP237" s="180"/>
      <c r="AQ237" s="178"/>
      <c r="AR237" s="179"/>
      <c r="AS237" s="179"/>
      <c r="AT237" s="180"/>
      <c r="AU237" s="178"/>
      <c r="AV237" s="179"/>
      <c r="AW237" s="179"/>
      <c r="AX237" s="180"/>
      <c r="AY237" s="178"/>
      <c r="AZ237" s="179"/>
      <c r="BA237" s="179"/>
      <c r="BB237" s="180"/>
      <c r="BC237" s="178"/>
      <c r="BD237" s="179"/>
      <c r="BE237" s="179"/>
      <c r="BF237" s="180">
        <v>0.0</v>
      </c>
      <c r="BG237" s="229"/>
      <c r="BH237" s="230"/>
      <c r="BI237" s="230"/>
      <c r="BJ237" s="183"/>
      <c r="BK237" s="28"/>
      <c r="BL237" s="28"/>
      <c r="BM237" s="28"/>
      <c r="BN237" s="294"/>
      <c r="BO237" s="294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</row>
    <row r="238" ht="42.0" customHeight="1">
      <c r="A238" s="154"/>
      <c r="B238" s="296">
        <v>10.03</v>
      </c>
      <c r="C238" s="253" t="s">
        <v>268</v>
      </c>
      <c r="D238" s="194" t="s">
        <v>260</v>
      </c>
      <c r="E238" s="194" t="s">
        <v>47</v>
      </c>
      <c r="F238" s="194" t="s">
        <v>48</v>
      </c>
      <c r="G238" s="194" t="s">
        <v>260</v>
      </c>
      <c r="H238" s="194" t="s">
        <v>242</v>
      </c>
      <c r="I238" s="195" t="s">
        <v>87</v>
      </c>
      <c r="J238" s="306" t="s">
        <v>13</v>
      </c>
      <c r="K238" s="173">
        <v>1.0</v>
      </c>
      <c r="L238" s="174"/>
      <c r="M238" s="174"/>
      <c r="N238" s="175"/>
      <c r="O238" s="173"/>
      <c r="P238" s="174"/>
      <c r="Q238" s="174"/>
      <c r="R238" s="175"/>
      <c r="S238" s="173"/>
      <c r="T238" s="174"/>
      <c r="U238" s="174"/>
      <c r="V238" s="175"/>
      <c r="W238" s="173"/>
      <c r="X238" s="174"/>
      <c r="Y238" s="174"/>
      <c r="Z238" s="175"/>
      <c r="AA238" s="173"/>
      <c r="AB238" s="174"/>
      <c r="AC238" s="174"/>
      <c r="AD238" s="175"/>
      <c r="AE238" s="173"/>
      <c r="AF238" s="174"/>
      <c r="AG238" s="174"/>
      <c r="AH238" s="175"/>
      <c r="AI238" s="173"/>
      <c r="AJ238" s="174"/>
      <c r="AK238" s="174"/>
      <c r="AL238" s="175"/>
      <c r="AM238" s="173"/>
      <c r="AN238" s="174"/>
      <c r="AO238" s="174"/>
      <c r="AP238" s="175"/>
      <c r="AQ238" s="173"/>
      <c r="AR238" s="174"/>
      <c r="AS238" s="174"/>
      <c r="AT238" s="175"/>
      <c r="AU238" s="173"/>
      <c r="AV238" s="174"/>
      <c r="AW238" s="174"/>
      <c r="AX238" s="175"/>
      <c r="AY238" s="173"/>
      <c r="AZ238" s="174"/>
      <c r="BA238" s="174"/>
      <c r="BB238" s="175"/>
      <c r="BC238" s="173"/>
      <c r="BD238" s="174"/>
      <c r="BE238" s="174"/>
      <c r="BF238" s="175">
        <v>0.0</v>
      </c>
      <c r="BG238" s="307"/>
      <c r="BH238" s="308"/>
      <c r="BI238" s="308"/>
      <c r="BJ238" s="184"/>
      <c r="BK238" s="45"/>
      <c r="BL238" s="15"/>
      <c r="BM238" s="15"/>
      <c r="BN238" s="45"/>
      <c r="BO238" s="45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18"/>
      <c r="CC238" s="19"/>
      <c r="CD238" s="19"/>
      <c r="CE238" s="19"/>
      <c r="CF238" s="19"/>
      <c r="CG238" s="19"/>
      <c r="CH238" s="19"/>
      <c r="CI238" s="19"/>
    </row>
    <row r="239" ht="93.0" customHeight="1">
      <c r="A239" s="154"/>
      <c r="B239" s="170"/>
      <c r="C239" s="170"/>
      <c r="D239" s="170"/>
      <c r="E239" s="170"/>
      <c r="F239" s="170"/>
      <c r="G239" s="170"/>
      <c r="H239" s="170"/>
      <c r="I239" s="171"/>
      <c r="J239" s="202" t="s">
        <v>15</v>
      </c>
      <c r="K239" s="178"/>
      <c r="L239" s="179"/>
      <c r="M239" s="179"/>
      <c r="N239" s="180"/>
      <c r="O239" s="178"/>
      <c r="P239" s="179"/>
      <c r="Q239" s="179"/>
      <c r="R239" s="180"/>
      <c r="S239" s="178"/>
      <c r="T239" s="179"/>
      <c r="U239" s="179"/>
      <c r="V239" s="180"/>
      <c r="W239" s="178"/>
      <c r="X239" s="179"/>
      <c r="Y239" s="179"/>
      <c r="Z239" s="180"/>
      <c r="AA239" s="178"/>
      <c r="AB239" s="179"/>
      <c r="AC239" s="179"/>
      <c r="AD239" s="180"/>
      <c r="AE239" s="178"/>
      <c r="AF239" s="179"/>
      <c r="AG239" s="179"/>
      <c r="AH239" s="180"/>
      <c r="AI239" s="178"/>
      <c r="AJ239" s="179"/>
      <c r="AK239" s="179"/>
      <c r="AL239" s="180"/>
      <c r="AM239" s="178"/>
      <c r="AN239" s="179"/>
      <c r="AO239" s="179"/>
      <c r="AP239" s="180"/>
      <c r="AQ239" s="178"/>
      <c r="AR239" s="179"/>
      <c r="AS239" s="179"/>
      <c r="AT239" s="180"/>
      <c r="AU239" s="178"/>
      <c r="AV239" s="179"/>
      <c r="AW239" s="179"/>
      <c r="AX239" s="180"/>
      <c r="AY239" s="178"/>
      <c r="AZ239" s="179"/>
      <c r="BA239" s="179"/>
      <c r="BB239" s="180"/>
      <c r="BC239" s="178"/>
      <c r="BD239" s="179"/>
      <c r="BE239" s="179"/>
      <c r="BF239" s="180">
        <v>0.0</v>
      </c>
      <c r="BG239" s="229"/>
      <c r="BH239" s="230"/>
      <c r="BI239" s="230"/>
      <c r="BJ239" s="183"/>
      <c r="BK239" s="28"/>
      <c r="BL239" s="28"/>
      <c r="BM239" s="28"/>
      <c r="BN239" s="28"/>
      <c r="BO239" s="28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18"/>
      <c r="CC239" s="19"/>
      <c r="CD239" s="19"/>
      <c r="CE239" s="19"/>
      <c r="CF239" s="19"/>
      <c r="CG239" s="19"/>
      <c r="CH239" s="19"/>
      <c r="CI239" s="19"/>
    </row>
    <row r="240" ht="30.75" customHeight="1">
      <c r="A240" s="154"/>
      <c r="B240" s="212">
        <v>10.04</v>
      </c>
      <c r="C240" s="309" t="s">
        <v>269</v>
      </c>
      <c r="D240" s="194" t="s">
        <v>260</v>
      </c>
      <c r="E240" s="194" t="s">
        <v>47</v>
      </c>
      <c r="F240" s="194" t="s">
        <v>48</v>
      </c>
      <c r="G240" s="194" t="s">
        <v>260</v>
      </c>
      <c r="H240" s="194" t="s">
        <v>242</v>
      </c>
      <c r="I240" s="195" t="s">
        <v>87</v>
      </c>
      <c r="J240" s="306" t="s">
        <v>13</v>
      </c>
      <c r="K240" s="173"/>
      <c r="L240" s="174"/>
      <c r="M240" s="174"/>
      <c r="N240" s="175"/>
      <c r="O240" s="173"/>
      <c r="P240" s="174"/>
      <c r="Q240" s="174">
        <v>1.0</v>
      </c>
      <c r="R240" s="175">
        <v>1.0</v>
      </c>
      <c r="S240" s="173"/>
      <c r="T240" s="174"/>
      <c r="U240" s="174"/>
      <c r="V240" s="175"/>
      <c r="W240" s="173"/>
      <c r="X240" s="174"/>
      <c r="Y240" s="174"/>
      <c r="Z240" s="175"/>
      <c r="AA240" s="173"/>
      <c r="AB240" s="174"/>
      <c r="AC240" s="174"/>
      <c r="AD240" s="175"/>
      <c r="AE240" s="173"/>
      <c r="AF240" s="174"/>
      <c r="AG240" s="174"/>
      <c r="AH240" s="175"/>
      <c r="AI240" s="173"/>
      <c r="AJ240" s="174"/>
      <c r="AK240" s="174"/>
      <c r="AL240" s="175"/>
      <c r="AM240" s="173"/>
      <c r="AN240" s="174"/>
      <c r="AO240" s="174"/>
      <c r="AP240" s="175"/>
      <c r="AQ240" s="173"/>
      <c r="AR240" s="174"/>
      <c r="AS240" s="174"/>
      <c r="AT240" s="175"/>
      <c r="AU240" s="173"/>
      <c r="AV240" s="174"/>
      <c r="AW240" s="174"/>
      <c r="AX240" s="175"/>
      <c r="AY240" s="173"/>
      <c r="AZ240" s="174"/>
      <c r="BA240" s="174"/>
      <c r="BB240" s="175"/>
      <c r="BC240" s="173"/>
      <c r="BD240" s="174"/>
      <c r="BE240" s="174"/>
      <c r="BF240" s="175">
        <v>0.0</v>
      </c>
      <c r="BG240" s="307"/>
      <c r="BH240" s="308"/>
      <c r="BI240" s="308"/>
      <c r="BJ240" s="184"/>
      <c r="BK240" s="45"/>
      <c r="BL240" s="45"/>
      <c r="BM240" s="45"/>
      <c r="BN240" s="45"/>
      <c r="BO240" s="45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18"/>
      <c r="CC240" s="19"/>
      <c r="CD240" s="19"/>
      <c r="CE240" s="19"/>
      <c r="CF240" s="19"/>
      <c r="CG240" s="19"/>
      <c r="CH240" s="19"/>
      <c r="CI240" s="19"/>
    </row>
    <row r="241" ht="161.25" customHeight="1">
      <c r="A241" s="154"/>
      <c r="B241" s="176"/>
      <c r="C241" s="176"/>
      <c r="D241" s="170"/>
      <c r="E241" s="170"/>
      <c r="F241" s="170"/>
      <c r="G241" s="170"/>
      <c r="H241" s="170"/>
      <c r="I241" s="171"/>
      <c r="J241" s="202" t="s">
        <v>15</v>
      </c>
      <c r="K241" s="178"/>
      <c r="L241" s="179"/>
      <c r="M241" s="179"/>
      <c r="N241" s="180"/>
      <c r="O241" s="178"/>
      <c r="P241" s="179"/>
      <c r="Q241" s="179"/>
      <c r="R241" s="180"/>
      <c r="S241" s="178"/>
      <c r="T241" s="179"/>
      <c r="U241" s="179"/>
      <c r="V241" s="180"/>
      <c r="W241" s="178"/>
      <c r="X241" s="179"/>
      <c r="Y241" s="179"/>
      <c r="Z241" s="180"/>
      <c r="AA241" s="178"/>
      <c r="AB241" s="179"/>
      <c r="AC241" s="179"/>
      <c r="AD241" s="180"/>
      <c r="AE241" s="178"/>
      <c r="AF241" s="179"/>
      <c r="AG241" s="179"/>
      <c r="AH241" s="180"/>
      <c r="AI241" s="178"/>
      <c r="AJ241" s="179"/>
      <c r="AK241" s="179"/>
      <c r="AL241" s="180"/>
      <c r="AM241" s="178"/>
      <c r="AN241" s="179"/>
      <c r="AO241" s="179"/>
      <c r="AP241" s="180"/>
      <c r="AQ241" s="178"/>
      <c r="AR241" s="179"/>
      <c r="AS241" s="179"/>
      <c r="AT241" s="180"/>
      <c r="AU241" s="178"/>
      <c r="AV241" s="179"/>
      <c r="AW241" s="179"/>
      <c r="AX241" s="180"/>
      <c r="AY241" s="178"/>
      <c r="AZ241" s="179"/>
      <c r="BA241" s="179"/>
      <c r="BB241" s="180"/>
      <c r="BC241" s="178"/>
      <c r="BD241" s="179"/>
      <c r="BE241" s="179"/>
      <c r="BF241" s="180">
        <v>0.0</v>
      </c>
      <c r="BG241" s="229"/>
      <c r="BH241" s="230"/>
      <c r="BI241" s="230"/>
      <c r="BJ241" s="183"/>
      <c r="BK241" s="28"/>
      <c r="BL241" s="28"/>
      <c r="BM241" s="28"/>
      <c r="BN241" s="28"/>
      <c r="BO241" s="28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18"/>
      <c r="CC241" s="19"/>
      <c r="CD241" s="19"/>
      <c r="CE241" s="19"/>
      <c r="CF241" s="19"/>
      <c r="CG241" s="19"/>
      <c r="CH241" s="19"/>
      <c r="CI241" s="19"/>
    </row>
    <row r="242" ht="36.0" customHeight="1">
      <c r="A242" s="154"/>
      <c r="B242" s="212">
        <v>10.05</v>
      </c>
      <c r="C242" s="253" t="s">
        <v>270</v>
      </c>
      <c r="D242" s="194" t="s">
        <v>260</v>
      </c>
      <c r="E242" s="194" t="s">
        <v>47</v>
      </c>
      <c r="F242" s="194" t="s">
        <v>48</v>
      </c>
      <c r="G242" s="194" t="s">
        <v>260</v>
      </c>
      <c r="H242" s="194" t="s">
        <v>242</v>
      </c>
      <c r="I242" s="195" t="s">
        <v>87</v>
      </c>
      <c r="J242" s="306" t="s">
        <v>13</v>
      </c>
      <c r="K242" s="173"/>
      <c r="L242" s="174"/>
      <c r="M242" s="174"/>
      <c r="N242" s="175"/>
      <c r="O242" s="173"/>
      <c r="P242" s="174"/>
      <c r="Q242" s="174"/>
      <c r="R242" s="175"/>
      <c r="S242" s="173"/>
      <c r="T242" s="174"/>
      <c r="U242" s="174"/>
      <c r="V242" s="175">
        <v>1.0</v>
      </c>
      <c r="W242" s="173"/>
      <c r="X242" s="174"/>
      <c r="Y242" s="174"/>
      <c r="Z242" s="175"/>
      <c r="AA242" s="173"/>
      <c r="AB242" s="174"/>
      <c r="AC242" s="174"/>
      <c r="AD242" s="175"/>
      <c r="AE242" s="173"/>
      <c r="AF242" s="174"/>
      <c r="AG242" s="174"/>
      <c r="AH242" s="175"/>
      <c r="AI242" s="173"/>
      <c r="AJ242" s="174"/>
      <c r="AK242" s="174"/>
      <c r="AL242" s="175"/>
      <c r="AM242" s="173"/>
      <c r="AN242" s="174"/>
      <c r="AO242" s="174"/>
      <c r="AP242" s="175"/>
      <c r="AQ242" s="173"/>
      <c r="AR242" s="174"/>
      <c r="AS242" s="174"/>
      <c r="AT242" s="175"/>
      <c r="AU242" s="173"/>
      <c r="AV242" s="174"/>
      <c r="AW242" s="174"/>
      <c r="AX242" s="175"/>
      <c r="AY242" s="173"/>
      <c r="AZ242" s="174"/>
      <c r="BA242" s="174"/>
      <c r="BB242" s="175"/>
      <c r="BC242" s="173"/>
      <c r="BD242" s="174"/>
      <c r="BE242" s="174"/>
      <c r="BF242" s="175">
        <v>0.0</v>
      </c>
      <c r="BG242" s="307"/>
      <c r="BH242" s="308"/>
      <c r="BI242" s="308"/>
      <c r="BJ242" s="184"/>
      <c r="BK242" s="45"/>
      <c r="BL242" s="45"/>
      <c r="BM242" s="45"/>
      <c r="BN242" s="45"/>
      <c r="BO242" s="45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310"/>
      <c r="CC242" s="311"/>
      <c r="CD242" s="311"/>
      <c r="CE242" s="311"/>
      <c r="CF242" s="311"/>
      <c r="CG242" s="311"/>
      <c r="CH242" s="311"/>
      <c r="CI242" s="311"/>
    </row>
    <row r="243" ht="168.0" customHeight="1">
      <c r="A243" s="154"/>
      <c r="B243" s="176"/>
      <c r="C243" s="170"/>
      <c r="D243" s="170"/>
      <c r="E243" s="170"/>
      <c r="F243" s="170"/>
      <c r="G243" s="170"/>
      <c r="H243" s="170"/>
      <c r="I243" s="171"/>
      <c r="J243" s="202" t="s">
        <v>15</v>
      </c>
      <c r="K243" s="178"/>
      <c r="L243" s="179"/>
      <c r="M243" s="179"/>
      <c r="N243" s="180"/>
      <c r="O243" s="178"/>
      <c r="P243" s="179"/>
      <c r="Q243" s="179"/>
      <c r="R243" s="180"/>
      <c r="S243" s="178"/>
      <c r="T243" s="179"/>
      <c r="U243" s="179"/>
      <c r="V243" s="180"/>
      <c r="W243" s="178"/>
      <c r="X243" s="179"/>
      <c r="Y243" s="179"/>
      <c r="Z243" s="180"/>
      <c r="AA243" s="178"/>
      <c r="AB243" s="179"/>
      <c r="AC243" s="179"/>
      <c r="AD243" s="180"/>
      <c r="AE243" s="178"/>
      <c r="AF243" s="179"/>
      <c r="AG243" s="179"/>
      <c r="AH243" s="180"/>
      <c r="AI243" s="178"/>
      <c r="AJ243" s="179"/>
      <c r="AK243" s="179"/>
      <c r="AL243" s="180"/>
      <c r="AM243" s="178"/>
      <c r="AN243" s="179"/>
      <c r="AO243" s="179"/>
      <c r="AP243" s="180"/>
      <c r="AQ243" s="178"/>
      <c r="AR243" s="179"/>
      <c r="AS243" s="179"/>
      <c r="AT243" s="180"/>
      <c r="AU243" s="178"/>
      <c r="AV243" s="179"/>
      <c r="AW243" s="179"/>
      <c r="AX243" s="180"/>
      <c r="AY243" s="178"/>
      <c r="AZ243" s="179"/>
      <c r="BA243" s="179"/>
      <c r="BB243" s="180"/>
      <c r="BC243" s="178"/>
      <c r="BD243" s="179"/>
      <c r="BE243" s="179"/>
      <c r="BF243" s="180">
        <v>0.0</v>
      </c>
      <c r="BG243" s="229"/>
      <c r="BH243" s="230"/>
      <c r="BI243" s="230"/>
      <c r="BJ243" s="183"/>
      <c r="BK243" s="28"/>
      <c r="BL243" s="28"/>
      <c r="BM243" s="28"/>
      <c r="BN243" s="28"/>
      <c r="BO243" s="28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</row>
    <row r="244" ht="45.0" customHeight="1">
      <c r="A244" s="154"/>
      <c r="B244" s="212">
        <v>10.06</v>
      </c>
      <c r="C244" s="253" t="s">
        <v>271</v>
      </c>
      <c r="D244" s="194" t="s">
        <v>260</v>
      </c>
      <c r="E244" s="194" t="s">
        <v>47</v>
      </c>
      <c r="F244" s="194" t="s">
        <v>48</v>
      </c>
      <c r="G244" s="194" t="s">
        <v>260</v>
      </c>
      <c r="H244" s="194" t="s">
        <v>242</v>
      </c>
      <c r="I244" s="195" t="s">
        <v>87</v>
      </c>
      <c r="J244" s="306" t="s">
        <v>13</v>
      </c>
      <c r="K244" s="173"/>
      <c r="L244" s="174"/>
      <c r="M244" s="174"/>
      <c r="N244" s="175"/>
      <c r="O244" s="173"/>
      <c r="P244" s="174"/>
      <c r="Q244" s="174"/>
      <c r="R244" s="175"/>
      <c r="S244" s="173"/>
      <c r="T244" s="174"/>
      <c r="U244" s="174"/>
      <c r="V244" s="175">
        <v>1.0</v>
      </c>
      <c r="W244" s="173"/>
      <c r="X244" s="174"/>
      <c r="Y244" s="174"/>
      <c r="Z244" s="175"/>
      <c r="AA244" s="173"/>
      <c r="AB244" s="174"/>
      <c r="AC244" s="174"/>
      <c r="AD244" s="175"/>
      <c r="AE244" s="173"/>
      <c r="AF244" s="174"/>
      <c r="AG244" s="174"/>
      <c r="AH244" s="175"/>
      <c r="AI244" s="173"/>
      <c r="AJ244" s="174"/>
      <c r="AK244" s="174"/>
      <c r="AL244" s="175"/>
      <c r="AM244" s="173"/>
      <c r="AN244" s="174"/>
      <c r="AO244" s="174"/>
      <c r="AP244" s="175"/>
      <c r="AQ244" s="173"/>
      <c r="AR244" s="174"/>
      <c r="AS244" s="174"/>
      <c r="AT244" s="175"/>
      <c r="AU244" s="173"/>
      <c r="AV244" s="174"/>
      <c r="AW244" s="174"/>
      <c r="AX244" s="175"/>
      <c r="AY244" s="173"/>
      <c r="AZ244" s="174"/>
      <c r="BA244" s="174"/>
      <c r="BB244" s="175"/>
      <c r="BC244" s="173"/>
      <c r="BD244" s="174"/>
      <c r="BE244" s="174"/>
      <c r="BF244" s="175">
        <v>0.0</v>
      </c>
      <c r="BG244" s="307"/>
      <c r="BH244" s="308"/>
      <c r="BI244" s="308"/>
      <c r="BJ244" s="184"/>
      <c r="BK244" s="45"/>
      <c r="BL244" s="45"/>
      <c r="BM244" s="45"/>
      <c r="BN244" s="45"/>
      <c r="BO244" s="45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</row>
    <row r="245" ht="60.0" customHeight="1">
      <c r="A245" s="154"/>
      <c r="B245" s="176"/>
      <c r="C245" s="170"/>
      <c r="D245" s="170"/>
      <c r="E245" s="170"/>
      <c r="F245" s="170"/>
      <c r="G245" s="170"/>
      <c r="H245" s="170"/>
      <c r="I245" s="171"/>
      <c r="J245" s="202" t="s">
        <v>15</v>
      </c>
      <c r="K245" s="178"/>
      <c r="L245" s="179"/>
      <c r="M245" s="179"/>
      <c r="N245" s="180"/>
      <c r="O245" s="178"/>
      <c r="P245" s="179"/>
      <c r="Q245" s="179"/>
      <c r="R245" s="180"/>
      <c r="S245" s="178"/>
      <c r="T245" s="179"/>
      <c r="U245" s="179"/>
      <c r="V245" s="180"/>
      <c r="W245" s="178"/>
      <c r="X245" s="179"/>
      <c r="Y245" s="179"/>
      <c r="Z245" s="180"/>
      <c r="AA245" s="178"/>
      <c r="AB245" s="179"/>
      <c r="AC245" s="179"/>
      <c r="AD245" s="180"/>
      <c r="AE245" s="178"/>
      <c r="AF245" s="179"/>
      <c r="AG245" s="179"/>
      <c r="AH245" s="180"/>
      <c r="AI245" s="178"/>
      <c r="AJ245" s="179"/>
      <c r="AK245" s="179"/>
      <c r="AL245" s="180"/>
      <c r="AM245" s="178"/>
      <c r="AN245" s="179"/>
      <c r="AO245" s="179"/>
      <c r="AP245" s="180"/>
      <c r="AQ245" s="178"/>
      <c r="AR245" s="179"/>
      <c r="AS245" s="179"/>
      <c r="AT245" s="180">
        <v>0.0</v>
      </c>
      <c r="AU245" s="178"/>
      <c r="AV245" s="179"/>
      <c r="AW245" s="179"/>
      <c r="AX245" s="180"/>
      <c r="AY245" s="178"/>
      <c r="AZ245" s="179"/>
      <c r="BA245" s="179"/>
      <c r="BB245" s="180"/>
      <c r="BC245" s="178"/>
      <c r="BD245" s="179"/>
      <c r="BE245" s="179"/>
      <c r="BF245" s="180">
        <v>0.0</v>
      </c>
      <c r="BG245" s="229"/>
      <c r="BH245" s="230"/>
      <c r="BI245" s="230"/>
      <c r="BJ245" s="183"/>
      <c r="BK245" s="28"/>
      <c r="BL245" s="28"/>
      <c r="BM245" s="28"/>
      <c r="BN245" s="28"/>
      <c r="BO245" s="28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</row>
    <row r="246" ht="60.0" customHeight="1">
      <c r="A246" s="154"/>
      <c r="B246" s="312"/>
      <c r="C246" s="313" t="s">
        <v>272</v>
      </c>
      <c r="D246" s="314"/>
      <c r="E246" s="314"/>
      <c r="F246" s="314"/>
      <c r="G246" s="314"/>
      <c r="H246" s="194" t="s">
        <v>242</v>
      </c>
      <c r="I246" s="195" t="s">
        <v>87</v>
      </c>
      <c r="J246" s="202"/>
      <c r="K246" s="178"/>
      <c r="L246" s="179"/>
      <c r="M246" s="179"/>
      <c r="N246" s="180"/>
      <c r="O246" s="178"/>
      <c r="P246" s="179"/>
      <c r="Q246" s="179"/>
      <c r="R246" s="180"/>
      <c r="S246" s="178"/>
      <c r="T246" s="179"/>
      <c r="U246" s="179"/>
      <c r="V246" s="180"/>
      <c r="W246" s="178"/>
      <c r="X246" s="179"/>
      <c r="Y246" s="179"/>
      <c r="Z246" s="180"/>
      <c r="AA246" s="178"/>
      <c r="AB246" s="179"/>
      <c r="AC246" s="179"/>
      <c r="AD246" s="180"/>
      <c r="AE246" s="178"/>
      <c r="AF246" s="179"/>
      <c r="AG246" s="179"/>
      <c r="AH246" s="180"/>
      <c r="AI246" s="178"/>
      <c r="AJ246" s="179"/>
      <c r="AK246" s="179"/>
      <c r="AL246" s="180"/>
      <c r="AM246" s="178"/>
      <c r="AN246" s="179"/>
      <c r="AO246" s="179"/>
      <c r="AP246" s="180"/>
      <c r="AQ246" s="178"/>
      <c r="AR246" s="179"/>
      <c r="AS246" s="179"/>
      <c r="AT246" s="180"/>
      <c r="AU246" s="178"/>
      <c r="AV246" s="179"/>
      <c r="AW246" s="179"/>
      <c r="AX246" s="180"/>
      <c r="AY246" s="178"/>
      <c r="AZ246" s="179"/>
      <c r="BA246" s="179"/>
      <c r="BB246" s="180"/>
      <c r="BC246" s="178"/>
      <c r="BD246" s="179"/>
      <c r="BE246" s="179"/>
      <c r="BF246" s="180"/>
      <c r="BG246" s="229"/>
      <c r="BH246" s="230"/>
      <c r="BI246" s="230"/>
      <c r="BJ246" s="183"/>
      <c r="BK246" s="28"/>
      <c r="BL246" s="28"/>
      <c r="BM246" s="28"/>
      <c r="BN246" s="28"/>
      <c r="BO246" s="28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</row>
    <row r="247" ht="60.0" customHeight="1">
      <c r="A247" s="154"/>
      <c r="B247" s="210"/>
      <c r="C247" s="170"/>
      <c r="D247" s="314"/>
      <c r="E247" s="314"/>
      <c r="F247" s="314"/>
      <c r="G247" s="314"/>
      <c r="H247" s="170"/>
      <c r="I247" s="171"/>
      <c r="J247" s="202"/>
      <c r="K247" s="178"/>
      <c r="L247" s="179"/>
      <c r="M247" s="179"/>
      <c r="N247" s="180"/>
      <c r="O247" s="178"/>
      <c r="P247" s="179"/>
      <c r="Q247" s="179"/>
      <c r="R247" s="180"/>
      <c r="S247" s="178"/>
      <c r="T247" s="179"/>
      <c r="U247" s="179"/>
      <c r="V247" s="180"/>
      <c r="W247" s="178"/>
      <c r="X247" s="179"/>
      <c r="Y247" s="179"/>
      <c r="Z247" s="180"/>
      <c r="AA247" s="178"/>
      <c r="AB247" s="179"/>
      <c r="AC247" s="179"/>
      <c r="AD247" s="180"/>
      <c r="AE247" s="178"/>
      <c r="AF247" s="179"/>
      <c r="AG247" s="179"/>
      <c r="AH247" s="180"/>
      <c r="AI247" s="178"/>
      <c r="AJ247" s="179"/>
      <c r="AK247" s="179"/>
      <c r="AL247" s="180"/>
      <c r="AM247" s="178"/>
      <c r="AN247" s="179"/>
      <c r="AO247" s="179"/>
      <c r="AP247" s="180"/>
      <c r="AQ247" s="178"/>
      <c r="AR247" s="179"/>
      <c r="AS247" s="179"/>
      <c r="AT247" s="180"/>
      <c r="AU247" s="178"/>
      <c r="AV247" s="179"/>
      <c r="AW247" s="179"/>
      <c r="AX247" s="180"/>
      <c r="AY247" s="178"/>
      <c r="AZ247" s="179"/>
      <c r="BA247" s="179"/>
      <c r="BB247" s="180"/>
      <c r="BC247" s="178"/>
      <c r="BD247" s="179"/>
      <c r="BE247" s="179"/>
      <c r="BF247" s="180"/>
      <c r="BG247" s="229"/>
      <c r="BH247" s="230"/>
      <c r="BI247" s="230"/>
      <c r="BJ247" s="183"/>
      <c r="BK247" s="28"/>
      <c r="BL247" s="28"/>
      <c r="BM247" s="28"/>
      <c r="BN247" s="28"/>
      <c r="BO247" s="28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</row>
    <row r="248" ht="60.0" customHeight="1">
      <c r="A248" s="154"/>
      <c r="B248" s="312"/>
      <c r="C248" s="315" t="s">
        <v>273</v>
      </c>
      <c r="D248" s="314"/>
      <c r="E248" s="314"/>
      <c r="F248" s="314"/>
      <c r="G248" s="314"/>
      <c r="H248" s="194" t="s">
        <v>242</v>
      </c>
      <c r="I248" s="195" t="s">
        <v>87</v>
      </c>
      <c r="J248" s="202"/>
      <c r="K248" s="178"/>
      <c r="L248" s="179"/>
      <c r="M248" s="179"/>
      <c r="N248" s="180"/>
      <c r="O248" s="178"/>
      <c r="P248" s="179"/>
      <c r="Q248" s="179"/>
      <c r="R248" s="180"/>
      <c r="S248" s="178"/>
      <c r="T248" s="179"/>
      <c r="U248" s="179"/>
      <c r="V248" s="180"/>
      <c r="W248" s="178"/>
      <c r="X248" s="179"/>
      <c r="Y248" s="179"/>
      <c r="Z248" s="180"/>
      <c r="AA248" s="178"/>
      <c r="AB248" s="179"/>
      <c r="AC248" s="179"/>
      <c r="AD248" s="180"/>
      <c r="AE248" s="178"/>
      <c r="AF248" s="179"/>
      <c r="AG248" s="179"/>
      <c r="AH248" s="180"/>
      <c r="AI248" s="178"/>
      <c r="AJ248" s="179"/>
      <c r="AK248" s="179"/>
      <c r="AL248" s="180"/>
      <c r="AM248" s="178"/>
      <c r="AN248" s="179"/>
      <c r="AO248" s="179"/>
      <c r="AP248" s="180"/>
      <c r="AQ248" s="178"/>
      <c r="AR248" s="179"/>
      <c r="AS248" s="179"/>
      <c r="AT248" s="180"/>
      <c r="AU248" s="178"/>
      <c r="AV248" s="179"/>
      <c r="AW248" s="179"/>
      <c r="AX248" s="180"/>
      <c r="AY248" s="178"/>
      <c r="AZ248" s="179"/>
      <c r="BA248" s="179"/>
      <c r="BB248" s="180"/>
      <c r="BC248" s="178"/>
      <c r="BD248" s="179"/>
      <c r="BE248" s="179"/>
      <c r="BF248" s="180"/>
      <c r="BG248" s="229"/>
      <c r="BH248" s="230"/>
      <c r="BI248" s="230"/>
      <c r="BJ248" s="183"/>
      <c r="BK248" s="28"/>
      <c r="BL248" s="28"/>
      <c r="BM248" s="28"/>
      <c r="BN248" s="28"/>
      <c r="BO248" s="28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</row>
    <row r="249" ht="60.0" customHeight="1">
      <c r="A249" s="154"/>
      <c r="B249" s="170"/>
      <c r="C249" s="170"/>
      <c r="D249" s="314"/>
      <c r="E249" s="314"/>
      <c r="F249" s="314"/>
      <c r="G249" s="314"/>
      <c r="H249" s="170"/>
      <c r="I249" s="171"/>
      <c r="J249" s="202"/>
      <c r="K249" s="178"/>
      <c r="L249" s="179"/>
      <c r="M249" s="179"/>
      <c r="N249" s="180"/>
      <c r="O249" s="178"/>
      <c r="P249" s="179"/>
      <c r="Q249" s="179"/>
      <c r="R249" s="180"/>
      <c r="S249" s="178"/>
      <c r="T249" s="179"/>
      <c r="U249" s="179"/>
      <c r="V249" s="180"/>
      <c r="W249" s="178"/>
      <c r="X249" s="179"/>
      <c r="Y249" s="179"/>
      <c r="Z249" s="180"/>
      <c r="AA249" s="178"/>
      <c r="AB249" s="179"/>
      <c r="AC249" s="179"/>
      <c r="AD249" s="180"/>
      <c r="AE249" s="178"/>
      <c r="AF249" s="179"/>
      <c r="AG249" s="179"/>
      <c r="AH249" s="180"/>
      <c r="AI249" s="178"/>
      <c r="AJ249" s="179"/>
      <c r="AK249" s="179"/>
      <c r="AL249" s="180"/>
      <c r="AM249" s="178"/>
      <c r="AN249" s="179"/>
      <c r="AO249" s="179"/>
      <c r="AP249" s="180"/>
      <c r="AQ249" s="178"/>
      <c r="AR249" s="179"/>
      <c r="AS249" s="179"/>
      <c r="AT249" s="180"/>
      <c r="AU249" s="178"/>
      <c r="AV249" s="179"/>
      <c r="AW249" s="179"/>
      <c r="AX249" s="180"/>
      <c r="AY249" s="178"/>
      <c r="AZ249" s="179"/>
      <c r="BA249" s="179"/>
      <c r="BB249" s="180"/>
      <c r="BC249" s="178"/>
      <c r="BD249" s="179"/>
      <c r="BE249" s="179"/>
      <c r="BF249" s="180"/>
      <c r="BG249" s="229"/>
      <c r="BH249" s="230"/>
      <c r="BI249" s="230"/>
      <c r="BJ249" s="183"/>
      <c r="BK249" s="28"/>
      <c r="BL249" s="28"/>
      <c r="BM249" s="28"/>
      <c r="BN249" s="28"/>
      <c r="BO249" s="28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</row>
    <row r="250" ht="39.0" customHeight="1">
      <c r="A250" s="154"/>
      <c r="B250" s="212">
        <v>10.07</v>
      </c>
      <c r="C250" s="309" t="s">
        <v>274</v>
      </c>
      <c r="D250" s="194" t="s">
        <v>260</v>
      </c>
      <c r="E250" s="194" t="s">
        <v>47</v>
      </c>
      <c r="F250" s="194" t="s">
        <v>48</v>
      </c>
      <c r="G250" s="194" t="s">
        <v>260</v>
      </c>
      <c r="H250" s="194" t="s">
        <v>242</v>
      </c>
      <c r="I250" s="195" t="s">
        <v>87</v>
      </c>
      <c r="J250" s="306" t="s">
        <v>13</v>
      </c>
      <c r="K250" s="173">
        <v>0.0</v>
      </c>
      <c r="L250" s="174"/>
      <c r="M250" s="174"/>
      <c r="N250" s="175"/>
      <c r="O250" s="173"/>
      <c r="P250" s="174"/>
      <c r="Q250" s="174"/>
      <c r="R250" s="175">
        <v>0.0</v>
      </c>
      <c r="S250" s="173"/>
      <c r="T250" s="174"/>
      <c r="U250" s="174"/>
      <c r="V250" s="175"/>
      <c r="W250" s="173"/>
      <c r="X250" s="174"/>
      <c r="Y250" s="174"/>
      <c r="Z250" s="175"/>
      <c r="AA250" s="173"/>
      <c r="AB250" s="174"/>
      <c r="AC250" s="174"/>
      <c r="AD250" s="175"/>
      <c r="AE250" s="173"/>
      <c r="AF250" s="174"/>
      <c r="AG250" s="174"/>
      <c r="AH250" s="175"/>
      <c r="AI250" s="173"/>
      <c r="AJ250" s="174"/>
      <c r="AK250" s="174"/>
      <c r="AL250" s="175"/>
      <c r="AM250" s="173"/>
      <c r="AN250" s="174"/>
      <c r="AO250" s="174"/>
      <c r="AP250" s="175"/>
      <c r="AQ250" s="173"/>
      <c r="AR250" s="174"/>
      <c r="AS250" s="174">
        <v>1.0</v>
      </c>
      <c r="AT250" s="316">
        <v>0.0</v>
      </c>
      <c r="AU250" s="173"/>
      <c r="AV250" s="174"/>
      <c r="AW250" s="174"/>
      <c r="AX250" s="175"/>
      <c r="AY250" s="173"/>
      <c r="AZ250" s="174"/>
      <c r="BA250" s="174"/>
      <c r="BB250" s="175"/>
      <c r="BC250" s="173"/>
      <c r="BD250" s="174"/>
      <c r="BE250" s="174"/>
      <c r="BF250" s="175">
        <v>0.0</v>
      </c>
      <c r="BG250" s="307"/>
      <c r="BH250" s="308"/>
      <c r="BI250" s="308"/>
      <c r="BJ250" s="184"/>
      <c r="BK250" s="45"/>
      <c r="BL250" s="45"/>
      <c r="BM250" s="45"/>
      <c r="BN250" s="45"/>
      <c r="BO250" s="45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</row>
    <row r="251" ht="65.25" customHeight="1">
      <c r="A251" s="154"/>
      <c r="B251" s="176"/>
      <c r="C251" s="176"/>
      <c r="D251" s="170"/>
      <c r="E251" s="170"/>
      <c r="F251" s="170"/>
      <c r="G251" s="170"/>
      <c r="H251" s="170"/>
      <c r="I251" s="171"/>
      <c r="J251" s="202" t="s">
        <v>15</v>
      </c>
      <c r="K251" s="178"/>
      <c r="L251" s="179"/>
      <c r="M251" s="179"/>
      <c r="N251" s="180"/>
      <c r="O251" s="178"/>
      <c r="P251" s="179"/>
      <c r="Q251" s="179"/>
      <c r="R251" s="180"/>
      <c r="S251" s="178"/>
      <c r="T251" s="179"/>
      <c r="U251" s="179"/>
      <c r="V251" s="180"/>
      <c r="W251" s="178"/>
      <c r="X251" s="179"/>
      <c r="Y251" s="179"/>
      <c r="Z251" s="180"/>
      <c r="AA251" s="178"/>
      <c r="AB251" s="179"/>
      <c r="AC251" s="179"/>
      <c r="AD251" s="180"/>
      <c r="AE251" s="178"/>
      <c r="AF251" s="179"/>
      <c r="AG251" s="179"/>
      <c r="AH251" s="180"/>
      <c r="AI251" s="178"/>
      <c r="AJ251" s="179"/>
      <c r="AK251" s="179"/>
      <c r="AL251" s="180"/>
      <c r="AM251" s="178"/>
      <c r="AN251" s="179"/>
      <c r="AO251" s="179"/>
      <c r="AP251" s="180"/>
      <c r="AQ251" s="178"/>
      <c r="AR251" s="179"/>
      <c r="AS251" s="174"/>
      <c r="AT251" s="317"/>
      <c r="AU251" s="178"/>
      <c r="AV251" s="179"/>
      <c r="AW251" s="179"/>
      <c r="AX251" s="180"/>
      <c r="AY251" s="178"/>
      <c r="AZ251" s="179"/>
      <c r="BA251" s="179"/>
      <c r="BB251" s="180"/>
      <c r="BC251" s="178"/>
      <c r="BD251" s="179"/>
      <c r="BE251" s="179"/>
      <c r="BF251" s="180"/>
      <c r="BG251" s="229"/>
      <c r="BH251" s="230"/>
      <c r="BI251" s="230"/>
      <c r="BJ251" s="183"/>
      <c r="BK251" s="28"/>
      <c r="BL251" s="28"/>
      <c r="BM251" s="28"/>
      <c r="BN251" s="28"/>
      <c r="BO251" s="28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</row>
    <row r="252" ht="18.0" customHeight="1">
      <c r="A252" s="154"/>
      <c r="B252" s="318" t="s">
        <v>275</v>
      </c>
      <c r="C252" s="7"/>
      <c r="D252" s="7"/>
      <c r="E252" s="7"/>
      <c r="F252" s="7"/>
      <c r="G252" s="7"/>
      <c r="H252" s="7"/>
      <c r="I252" s="52"/>
      <c r="J252" s="319"/>
      <c r="K252" s="173"/>
      <c r="L252" s="174"/>
      <c r="M252" s="174"/>
      <c r="N252" s="175"/>
      <c r="O252" s="173"/>
      <c r="P252" s="174"/>
      <c r="Q252" s="174"/>
      <c r="R252" s="175"/>
      <c r="S252" s="173"/>
      <c r="T252" s="174"/>
      <c r="U252" s="174"/>
      <c r="V252" s="175"/>
      <c r="W252" s="173"/>
      <c r="X252" s="174"/>
      <c r="Y252" s="174"/>
      <c r="Z252" s="175"/>
      <c r="AA252" s="173"/>
      <c r="AB252" s="174"/>
      <c r="AC252" s="174"/>
      <c r="AD252" s="175"/>
      <c r="AE252" s="173"/>
      <c r="AF252" s="174"/>
      <c r="AG252" s="174"/>
      <c r="AH252" s="175"/>
      <c r="AI252" s="173"/>
      <c r="AJ252" s="174"/>
      <c r="AK252" s="174"/>
      <c r="AL252" s="175"/>
      <c r="AM252" s="173"/>
      <c r="AN252" s="174"/>
      <c r="AO252" s="174"/>
      <c r="AP252" s="175"/>
      <c r="AQ252" s="173"/>
      <c r="AR252" s="174"/>
      <c r="AS252" s="174"/>
      <c r="AT252" s="175"/>
      <c r="AU252" s="173"/>
      <c r="AV252" s="174"/>
      <c r="AW252" s="174"/>
      <c r="AX252" s="175"/>
      <c r="AY252" s="173"/>
      <c r="AZ252" s="174"/>
      <c r="BA252" s="174"/>
      <c r="BB252" s="175"/>
      <c r="BC252" s="173"/>
      <c r="BD252" s="174"/>
      <c r="BE252" s="174"/>
      <c r="BF252" s="175"/>
      <c r="BG252" s="320"/>
      <c r="BH252" s="320"/>
      <c r="BI252" s="321"/>
      <c r="BJ252" s="322"/>
      <c r="BK252" s="322"/>
      <c r="BL252" s="322"/>
      <c r="BM252" s="322"/>
      <c r="BN252" s="322"/>
      <c r="BO252" s="322"/>
      <c r="BP252" s="323"/>
      <c r="BQ252" s="323"/>
      <c r="BR252" s="323"/>
      <c r="BS252" s="323"/>
      <c r="BT252" s="323"/>
      <c r="BU252" s="323"/>
      <c r="BV252" s="323"/>
      <c r="BW252" s="323"/>
      <c r="BX252" s="323"/>
      <c r="BY252" s="323"/>
      <c r="BZ252" s="323"/>
      <c r="CA252" s="323"/>
      <c r="CB252" s="323"/>
      <c r="CC252" s="323"/>
      <c r="CD252" s="323"/>
      <c r="CE252" s="323"/>
      <c r="CF252" s="323"/>
      <c r="CG252" s="323"/>
      <c r="CH252" s="323"/>
      <c r="CI252" s="323"/>
    </row>
    <row r="253" ht="25.5" customHeight="1">
      <c r="A253" s="154"/>
      <c r="B253" s="303">
        <v>10.08</v>
      </c>
      <c r="C253" s="324" t="s">
        <v>276</v>
      </c>
      <c r="D253" s="157" t="s">
        <v>260</v>
      </c>
      <c r="E253" s="157" t="s">
        <v>47</v>
      </c>
      <c r="F253" s="157" t="s">
        <v>48</v>
      </c>
      <c r="G253" s="157" t="s">
        <v>260</v>
      </c>
      <c r="H253" s="157" t="s">
        <v>242</v>
      </c>
      <c r="I253" s="158" t="s">
        <v>87</v>
      </c>
      <c r="J253" s="325" t="s">
        <v>13</v>
      </c>
      <c r="K253" s="178">
        <v>0.0</v>
      </c>
      <c r="L253" s="179"/>
      <c r="M253" s="179"/>
      <c r="N253" s="180"/>
      <c r="O253" s="178"/>
      <c r="P253" s="179"/>
      <c r="Q253" s="179"/>
      <c r="R253" s="180">
        <v>1.0</v>
      </c>
      <c r="S253" s="178"/>
      <c r="T253" s="179"/>
      <c r="U253" s="179"/>
      <c r="V253" s="180"/>
      <c r="W253" s="178"/>
      <c r="X253" s="179"/>
      <c r="Y253" s="179"/>
      <c r="Z253" s="180"/>
      <c r="AA253" s="178"/>
      <c r="AB253" s="179"/>
      <c r="AC253" s="179"/>
      <c r="AD253" s="180"/>
      <c r="AE253" s="178"/>
      <c r="AF253" s="179"/>
      <c r="AG253" s="179"/>
      <c r="AH253" s="180"/>
      <c r="AI253" s="178"/>
      <c r="AJ253" s="179"/>
      <c r="AK253" s="179"/>
      <c r="AL253" s="180"/>
      <c r="AM253" s="178"/>
      <c r="AN253" s="179"/>
      <c r="AO253" s="179"/>
      <c r="AP253" s="180"/>
      <c r="AQ253" s="178"/>
      <c r="AR253" s="179"/>
      <c r="AS253" s="179"/>
      <c r="AT253" s="180"/>
      <c r="AU253" s="178"/>
      <c r="AV253" s="179"/>
      <c r="AW253" s="179"/>
      <c r="AX253" s="180"/>
      <c r="AY253" s="178"/>
      <c r="AZ253" s="179"/>
      <c r="BA253" s="179"/>
      <c r="BB253" s="180"/>
      <c r="BC253" s="178"/>
      <c r="BD253" s="179"/>
      <c r="BE253" s="179"/>
      <c r="BF253" s="180">
        <v>0.0</v>
      </c>
      <c r="BG253" s="229"/>
      <c r="BH253" s="230"/>
      <c r="BI253" s="230"/>
      <c r="BJ253" s="183"/>
      <c r="BK253" s="28"/>
      <c r="BL253" s="28"/>
      <c r="BM253" s="28"/>
      <c r="BN253" s="28"/>
      <c r="BO253" s="28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</row>
    <row r="254" ht="101.25" customHeight="1">
      <c r="A254" s="210"/>
      <c r="B254" s="176"/>
      <c r="C254" s="170"/>
      <c r="D254" s="170"/>
      <c r="E254" s="170"/>
      <c r="F254" s="170"/>
      <c r="G254" s="170"/>
      <c r="H254" s="170"/>
      <c r="I254" s="171"/>
      <c r="J254" s="172" t="s">
        <v>15</v>
      </c>
      <c r="K254" s="173"/>
      <c r="L254" s="174"/>
      <c r="M254" s="174"/>
      <c r="N254" s="175"/>
      <c r="O254" s="173"/>
      <c r="P254" s="174"/>
      <c r="Q254" s="174"/>
      <c r="R254" s="175"/>
      <c r="S254" s="173"/>
      <c r="T254" s="174"/>
      <c r="U254" s="174"/>
      <c r="V254" s="175"/>
      <c r="W254" s="173"/>
      <c r="X254" s="174"/>
      <c r="Y254" s="174"/>
      <c r="Z254" s="175"/>
      <c r="AA254" s="173"/>
      <c r="AB254" s="174"/>
      <c r="AC254" s="174"/>
      <c r="AD254" s="175"/>
      <c r="AE254" s="173"/>
      <c r="AF254" s="174"/>
      <c r="AG254" s="174"/>
      <c r="AH254" s="175"/>
      <c r="AI254" s="173"/>
      <c r="AJ254" s="174"/>
      <c r="AK254" s="174"/>
      <c r="AL254" s="175"/>
      <c r="AM254" s="173"/>
      <c r="AN254" s="174"/>
      <c r="AO254" s="174"/>
      <c r="AP254" s="175"/>
      <c r="AQ254" s="173"/>
      <c r="AR254" s="174"/>
      <c r="AS254" s="174"/>
      <c r="AT254" s="175"/>
      <c r="AU254" s="173"/>
      <c r="AV254" s="174"/>
      <c r="AW254" s="174"/>
      <c r="AX254" s="175"/>
      <c r="AY254" s="173"/>
      <c r="AZ254" s="174"/>
      <c r="BA254" s="174"/>
      <c r="BB254" s="175"/>
      <c r="BC254" s="173"/>
      <c r="BD254" s="174"/>
      <c r="BE254" s="174"/>
      <c r="BF254" s="175">
        <v>0.0</v>
      </c>
      <c r="BG254" s="307"/>
      <c r="BH254" s="308"/>
      <c r="BI254" s="308"/>
      <c r="BJ254" s="184"/>
      <c r="BK254" s="45"/>
      <c r="BL254" s="45"/>
      <c r="BM254" s="45"/>
      <c r="BN254" s="45"/>
      <c r="BO254" s="45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</row>
    <row r="255" ht="30.0" customHeight="1">
      <c r="A255" s="303">
        <v>10.08</v>
      </c>
      <c r="B255" s="326">
        <v>10.09</v>
      </c>
      <c r="C255" s="157" t="s">
        <v>277</v>
      </c>
      <c r="D255" s="157" t="s">
        <v>260</v>
      </c>
      <c r="E255" s="157" t="s">
        <v>48</v>
      </c>
      <c r="F255" s="157" t="s">
        <v>260</v>
      </c>
      <c r="G255" s="157" t="s">
        <v>242</v>
      </c>
      <c r="H255" s="157" t="s">
        <v>87</v>
      </c>
      <c r="I255" s="327"/>
      <c r="J255" s="325" t="s">
        <v>118</v>
      </c>
      <c r="K255" s="178">
        <v>1.0</v>
      </c>
      <c r="L255" s="179"/>
      <c r="M255" s="179"/>
      <c r="N255" s="180"/>
      <c r="O255" s="178"/>
      <c r="P255" s="179"/>
      <c r="Q255" s="179"/>
      <c r="R255" s="180"/>
      <c r="S255" s="178"/>
      <c r="T255" s="179"/>
      <c r="U255" s="179"/>
      <c r="V255" s="180"/>
      <c r="W255" s="178"/>
      <c r="X255" s="179"/>
      <c r="Y255" s="179"/>
      <c r="Z255" s="180"/>
      <c r="AA255" s="178"/>
      <c r="AB255" s="179"/>
      <c r="AC255" s="179"/>
      <c r="AD255" s="180"/>
      <c r="AE255" s="178"/>
      <c r="AF255" s="179"/>
      <c r="AG255" s="179"/>
      <c r="AH255" s="180"/>
      <c r="AI255" s="178"/>
      <c r="AJ255" s="179"/>
      <c r="AK255" s="179"/>
      <c r="AL255" s="180"/>
      <c r="AM255" s="178"/>
      <c r="AN255" s="179"/>
      <c r="AO255" s="179"/>
      <c r="AP255" s="180"/>
      <c r="AQ255" s="178"/>
      <c r="AR255" s="179"/>
      <c r="AS255" s="179"/>
      <c r="AT255" s="180"/>
      <c r="AU255" s="178"/>
      <c r="AV255" s="179"/>
      <c r="AW255" s="179"/>
      <c r="AX255" s="180"/>
      <c r="AY255" s="178"/>
      <c r="AZ255" s="179"/>
      <c r="BA255" s="179"/>
      <c r="BB255" s="180"/>
      <c r="BC255" s="178"/>
      <c r="BD255" s="179"/>
      <c r="BE255" s="179">
        <v>0.0</v>
      </c>
      <c r="BF255" s="180"/>
      <c r="BG255" s="229"/>
      <c r="BH255" s="230"/>
      <c r="BI255" s="230"/>
      <c r="BJ255" s="183"/>
      <c r="BK255" s="28"/>
      <c r="BL255" s="28"/>
      <c r="BM255" s="28"/>
      <c r="BN255" s="28"/>
      <c r="BO255" s="28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</row>
    <row r="256" ht="60.75" customHeight="1">
      <c r="A256" s="176"/>
      <c r="B256" s="170"/>
      <c r="C256" s="170"/>
      <c r="D256" s="170"/>
      <c r="E256" s="170"/>
      <c r="F256" s="170"/>
      <c r="G256" s="170"/>
      <c r="H256" s="170"/>
      <c r="I256" s="171"/>
      <c r="J256" s="172" t="s">
        <v>15</v>
      </c>
      <c r="K256" s="173"/>
      <c r="L256" s="174"/>
      <c r="M256" s="174"/>
      <c r="N256" s="175"/>
      <c r="O256" s="173"/>
      <c r="P256" s="174"/>
      <c r="Q256" s="174"/>
      <c r="R256" s="175"/>
      <c r="S256" s="173"/>
      <c r="T256" s="174"/>
      <c r="U256" s="174"/>
      <c r="V256" s="175"/>
      <c r="W256" s="173"/>
      <c r="X256" s="174"/>
      <c r="Y256" s="174"/>
      <c r="Z256" s="175"/>
      <c r="AA256" s="173"/>
      <c r="AB256" s="174"/>
      <c r="AC256" s="174"/>
      <c r="AD256" s="175"/>
      <c r="AE256" s="173"/>
      <c r="AF256" s="174"/>
      <c r="AG256" s="174"/>
      <c r="AH256" s="175"/>
      <c r="AI256" s="173"/>
      <c r="AJ256" s="174"/>
      <c r="AK256" s="174"/>
      <c r="AL256" s="175"/>
      <c r="AM256" s="173"/>
      <c r="AN256" s="174"/>
      <c r="AO256" s="174"/>
      <c r="AP256" s="175"/>
      <c r="AQ256" s="173"/>
      <c r="AR256" s="174"/>
      <c r="AS256" s="174"/>
      <c r="AT256" s="175"/>
      <c r="AU256" s="173"/>
      <c r="AV256" s="174"/>
      <c r="AW256" s="174"/>
      <c r="AX256" s="175"/>
      <c r="AY256" s="173"/>
      <c r="AZ256" s="174"/>
      <c r="BA256" s="174"/>
      <c r="BB256" s="175"/>
      <c r="BC256" s="173"/>
      <c r="BD256" s="174"/>
      <c r="BE256" s="174">
        <v>0.0</v>
      </c>
      <c r="BF256" s="175"/>
      <c r="BG256" s="307"/>
      <c r="BH256" s="308"/>
      <c r="BI256" s="308"/>
      <c r="BJ256" s="184"/>
      <c r="BK256" s="45"/>
      <c r="BL256" s="45"/>
      <c r="BM256" s="45"/>
      <c r="BN256" s="45"/>
      <c r="BO256" s="45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</row>
    <row r="257" ht="25.5" customHeight="1">
      <c r="A257" s="328"/>
      <c r="B257" s="303">
        <v>11.0</v>
      </c>
      <c r="C257" s="157" t="s">
        <v>278</v>
      </c>
      <c r="D257" s="157" t="s">
        <v>260</v>
      </c>
      <c r="E257" s="157" t="s">
        <v>47</v>
      </c>
      <c r="F257" s="157" t="s">
        <v>48</v>
      </c>
      <c r="G257" s="157" t="s">
        <v>260</v>
      </c>
      <c r="H257" s="157" t="s">
        <v>242</v>
      </c>
      <c r="I257" s="158" t="s">
        <v>87</v>
      </c>
      <c r="J257" s="325" t="s">
        <v>13</v>
      </c>
      <c r="K257" s="178">
        <v>0.0</v>
      </c>
      <c r="L257" s="179"/>
      <c r="M257" s="179"/>
      <c r="N257" s="180"/>
      <c r="O257" s="178"/>
      <c r="P257" s="179"/>
      <c r="Q257" s="179"/>
      <c r="R257" s="180">
        <v>1.0</v>
      </c>
      <c r="S257" s="178"/>
      <c r="T257" s="179"/>
      <c r="U257" s="179"/>
      <c r="V257" s="180"/>
      <c r="W257" s="178"/>
      <c r="X257" s="179"/>
      <c r="Y257" s="179"/>
      <c r="Z257" s="180"/>
      <c r="AA257" s="178"/>
      <c r="AB257" s="179"/>
      <c r="AC257" s="179"/>
      <c r="AD257" s="180"/>
      <c r="AE257" s="178"/>
      <c r="AF257" s="179"/>
      <c r="AG257" s="179"/>
      <c r="AH257" s="180"/>
      <c r="AI257" s="178"/>
      <c r="AJ257" s="179"/>
      <c r="AK257" s="179"/>
      <c r="AL257" s="180"/>
      <c r="AM257" s="178"/>
      <c r="AN257" s="179"/>
      <c r="AO257" s="179"/>
      <c r="AP257" s="180"/>
      <c r="AQ257" s="178"/>
      <c r="AR257" s="179"/>
      <c r="AS257" s="179"/>
      <c r="AT257" s="180"/>
      <c r="AU257" s="178"/>
      <c r="AV257" s="179"/>
      <c r="AW257" s="179"/>
      <c r="AX257" s="180"/>
      <c r="AY257" s="178"/>
      <c r="AZ257" s="179"/>
      <c r="BA257" s="179"/>
      <c r="BB257" s="180"/>
      <c r="BC257" s="178"/>
      <c r="BD257" s="179"/>
      <c r="BE257" s="179"/>
      <c r="BF257" s="180">
        <v>0.0</v>
      </c>
      <c r="BG257" s="229"/>
      <c r="BH257" s="230"/>
      <c r="BI257" s="230"/>
      <c r="BJ257" s="183"/>
      <c r="BK257" s="28"/>
      <c r="BL257" s="28"/>
      <c r="BM257" s="28"/>
      <c r="BN257" s="28"/>
      <c r="BO257" s="28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</row>
    <row r="258" ht="57.0" customHeight="1">
      <c r="A258" s="329"/>
      <c r="B258" s="176"/>
      <c r="C258" s="170"/>
      <c r="D258" s="170"/>
      <c r="E258" s="170"/>
      <c r="F258" s="170"/>
      <c r="G258" s="170"/>
      <c r="H258" s="170"/>
      <c r="I258" s="171"/>
      <c r="J258" s="172" t="s">
        <v>15</v>
      </c>
      <c r="K258" s="173"/>
      <c r="L258" s="174"/>
      <c r="M258" s="174"/>
      <c r="N258" s="175"/>
      <c r="O258" s="173"/>
      <c r="P258" s="174"/>
      <c r="Q258" s="174"/>
      <c r="R258" s="175"/>
      <c r="S258" s="173"/>
      <c r="T258" s="174"/>
      <c r="U258" s="174"/>
      <c r="V258" s="175"/>
      <c r="W258" s="173"/>
      <c r="X258" s="174"/>
      <c r="Y258" s="174"/>
      <c r="Z258" s="175"/>
      <c r="AA258" s="173"/>
      <c r="AB258" s="174"/>
      <c r="AC258" s="174"/>
      <c r="AD258" s="175"/>
      <c r="AE258" s="173"/>
      <c r="AF258" s="174"/>
      <c r="AG258" s="174"/>
      <c r="AH258" s="175"/>
      <c r="AI258" s="173"/>
      <c r="AJ258" s="174"/>
      <c r="AK258" s="174"/>
      <c r="AL258" s="175"/>
      <c r="AM258" s="173"/>
      <c r="AN258" s="174"/>
      <c r="AO258" s="174"/>
      <c r="AP258" s="175"/>
      <c r="AQ258" s="173"/>
      <c r="AR258" s="174"/>
      <c r="AS258" s="174"/>
      <c r="AT258" s="175"/>
      <c r="AU258" s="173"/>
      <c r="AV258" s="174"/>
      <c r="AW258" s="174"/>
      <c r="AX258" s="175"/>
      <c r="AY258" s="173"/>
      <c r="AZ258" s="174"/>
      <c r="BA258" s="174"/>
      <c r="BB258" s="175"/>
      <c r="BC258" s="173"/>
      <c r="BD258" s="174"/>
      <c r="BE258" s="174"/>
      <c r="BF258" s="175">
        <v>0.0</v>
      </c>
      <c r="BG258" s="307"/>
      <c r="BH258" s="308"/>
      <c r="BI258" s="308"/>
      <c r="BJ258" s="184"/>
      <c r="BK258" s="45"/>
      <c r="BL258" s="45"/>
      <c r="BM258" s="45"/>
      <c r="BN258" s="45"/>
      <c r="BO258" s="45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</row>
    <row r="259" ht="57.0" customHeight="1">
      <c r="A259" s="329"/>
      <c r="B259" s="330"/>
      <c r="C259" s="331" t="s">
        <v>279</v>
      </c>
      <c r="D259" s="332"/>
      <c r="E259" s="332"/>
      <c r="F259" s="332"/>
      <c r="G259" s="332"/>
      <c r="H259" s="157" t="s">
        <v>242</v>
      </c>
      <c r="I259" s="333"/>
      <c r="J259" s="172"/>
      <c r="K259" s="173"/>
      <c r="L259" s="174"/>
      <c r="M259" s="174"/>
      <c r="N259" s="175"/>
      <c r="O259" s="173"/>
      <c r="P259" s="174"/>
      <c r="Q259" s="174"/>
      <c r="R259" s="175"/>
      <c r="S259" s="173"/>
      <c r="T259" s="174"/>
      <c r="U259" s="174"/>
      <c r="V259" s="175"/>
      <c r="W259" s="173"/>
      <c r="X259" s="174"/>
      <c r="Y259" s="174"/>
      <c r="Z259" s="175"/>
      <c r="AA259" s="173"/>
      <c r="AB259" s="174"/>
      <c r="AC259" s="174"/>
      <c r="AD259" s="175"/>
      <c r="AE259" s="173"/>
      <c r="AF259" s="174"/>
      <c r="AG259" s="174"/>
      <c r="AH259" s="175"/>
      <c r="AI259" s="173"/>
      <c r="AJ259" s="174"/>
      <c r="AK259" s="174"/>
      <c r="AL259" s="175"/>
      <c r="AM259" s="173"/>
      <c r="AN259" s="174"/>
      <c r="AO259" s="174"/>
      <c r="AP259" s="175"/>
      <c r="AQ259" s="173"/>
      <c r="AR259" s="174"/>
      <c r="AS259" s="174"/>
      <c r="AT259" s="175"/>
      <c r="AU259" s="173"/>
      <c r="AV259" s="174"/>
      <c r="AW259" s="174"/>
      <c r="AX259" s="175"/>
      <c r="AY259" s="173"/>
      <c r="AZ259" s="174"/>
      <c r="BA259" s="174"/>
      <c r="BB259" s="175"/>
      <c r="BC259" s="173"/>
      <c r="BD259" s="174"/>
      <c r="BE259" s="174"/>
      <c r="BF259" s="175"/>
      <c r="BG259" s="307"/>
      <c r="BH259" s="308"/>
      <c r="BI259" s="308"/>
      <c r="BJ259" s="184"/>
      <c r="BK259" s="45"/>
      <c r="BL259" s="45"/>
      <c r="BM259" s="45"/>
      <c r="BN259" s="45"/>
      <c r="BO259" s="45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</row>
    <row r="260" ht="57.0" customHeight="1">
      <c r="A260" s="329"/>
      <c r="B260" s="330"/>
      <c r="C260" s="170"/>
      <c r="D260" s="332"/>
      <c r="E260" s="332"/>
      <c r="F260" s="332"/>
      <c r="G260" s="332"/>
      <c r="H260" s="170"/>
      <c r="I260" s="170"/>
      <c r="J260" s="172"/>
      <c r="K260" s="173"/>
      <c r="L260" s="174"/>
      <c r="M260" s="174"/>
      <c r="N260" s="175"/>
      <c r="O260" s="173"/>
      <c r="P260" s="174"/>
      <c r="Q260" s="174"/>
      <c r="R260" s="175"/>
      <c r="S260" s="173"/>
      <c r="T260" s="174"/>
      <c r="U260" s="174"/>
      <c r="V260" s="175"/>
      <c r="W260" s="173"/>
      <c r="X260" s="174"/>
      <c r="Y260" s="174"/>
      <c r="Z260" s="175"/>
      <c r="AA260" s="173"/>
      <c r="AB260" s="174"/>
      <c r="AC260" s="174"/>
      <c r="AD260" s="175"/>
      <c r="AE260" s="173"/>
      <c r="AF260" s="174"/>
      <c r="AG260" s="174"/>
      <c r="AH260" s="175"/>
      <c r="AI260" s="173"/>
      <c r="AJ260" s="174"/>
      <c r="AK260" s="174"/>
      <c r="AL260" s="175"/>
      <c r="AM260" s="173"/>
      <c r="AN260" s="174"/>
      <c r="AO260" s="174"/>
      <c r="AP260" s="175"/>
      <c r="AQ260" s="173"/>
      <c r="AR260" s="174"/>
      <c r="AS260" s="174"/>
      <c r="AT260" s="175"/>
      <c r="AU260" s="173"/>
      <c r="AV260" s="174"/>
      <c r="AW260" s="174"/>
      <c r="AX260" s="175"/>
      <c r="AY260" s="173"/>
      <c r="AZ260" s="174"/>
      <c r="BA260" s="174"/>
      <c r="BB260" s="175"/>
      <c r="BC260" s="173"/>
      <c r="BD260" s="174"/>
      <c r="BE260" s="174"/>
      <c r="BF260" s="175"/>
      <c r="BG260" s="307"/>
      <c r="BH260" s="308"/>
      <c r="BI260" s="308"/>
      <c r="BJ260" s="184"/>
      <c r="BK260" s="45"/>
      <c r="BL260" s="45"/>
      <c r="BM260" s="45"/>
      <c r="BN260" s="45"/>
      <c r="BO260" s="45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</row>
    <row r="261" ht="25.5" customHeight="1">
      <c r="A261" s="328"/>
      <c r="B261" s="303">
        <v>11.01</v>
      </c>
      <c r="C261" s="157" t="s">
        <v>280</v>
      </c>
      <c r="D261" s="157" t="s">
        <v>260</v>
      </c>
      <c r="E261" s="157" t="s">
        <v>47</v>
      </c>
      <c r="F261" s="157" t="s">
        <v>48</v>
      </c>
      <c r="G261" s="157" t="s">
        <v>260</v>
      </c>
      <c r="H261" s="157" t="s">
        <v>242</v>
      </c>
      <c r="I261" s="158" t="s">
        <v>87</v>
      </c>
      <c r="J261" s="325" t="s">
        <v>13</v>
      </c>
      <c r="K261" s="178">
        <v>0.0</v>
      </c>
      <c r="L261" s="179"/>
      <c r="M261" s="179"/>
      <c r="N261" s="180"/>
      <c r="O261" s="178"/>
      <c r="P261" s="179"/>
      <c r="Q261" s="179"/>
      <c r="R261" s="180">
        <v>1.0</v>
      </c>
      <c r="S261" s="178"/>
      <c r="T261" s="179"/>
      <c r="U261" s="179"/>
      <c r="V261" s="180"/>
      <c r="W261" s="178"/>
      <c r="X261" s="179"/>
      <c r="Y261" s="179"/>
      <c r="Z261" s="180"/>
      <c r="AA261" s="178"/>
      <c r="AB261" s="179"/>
      <c r="AC261" s="179"/>
      <c r="AD261" s="180"/>
      <c r="AE261" s="178"/>
      <c r="AF261" s="179"/>
      <c r="AG261" s="179"/>
      <c r="AH261" s="180"/>
      <c r="AI261" s="178"/>
      <c r="AJ261" s="179"/>
      <c r="AK261" s="179"/>
      <c r="AL261" s="180"/>
      <c r="AM261" s="178"/>
      <c r="AN261" s="179"/>
      <c r="AO261" s="179"/>
      <c r="AP261" s="180"/>
      <c r="AQ261" s="178"/>
      <c r="AR261" s="179"/>
      <c r="AS261" s="179"/>
      <c r="AT261" s="180"/>
      <c r="AU261" s="178"/>
      <c r="AV261" s="179"/>
      <c r="AW261" s="179"/>
      <c r="AX261" s="180"/>
      <c r="AY261" s="178"/>
      <c r="AZ261" s="179"/>
      <c r="BA261" s="179"/>
      <c r="BB261" s="180"/>
      <c r="BC261" s="178"/>
      <c r="BD261" s="179"/>
      <c r="BE261" s="179"/>
      <c r="BF261" s="180">
        <v>0.0</v>
      </c>
      <c r="BG261" s="229"/>
      <c r="BH261" s="230"/>
      <c r="BI261" s="230"/>
      <c r="BJ261" s="183"/>
      <c r="BK261" s="28"/>
      <c r="BL261" s="28"/>
      <c r="BM261" s="28"/>
      <c r="BN261" s="28"/>
      <c r="BO261" s="28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</row>
    <row r="262" ht="57.0" customHeight="1">
      <c r="A262" s="329"/>
      <c r="B262" s="176"/>
      <c r="C262" s="170"/>
      <c r="D262" s="170"/>
      <c r="E262" s="170"/>
      <c r="F262" s="170"/>
      <c r="G262" s="170"/>
      <c r="H262" s="170"/>
      <c r="I262" s="171"/>
      <c r="J262" s="172" t="s">
        <v>15</v>
      </c>
      <c r="K262" s="334"/>
      <c r="L262" s="335"/>
      <c r="M262" s="335"/>
      <c r="N262" s="336"/>
      <c r="O262" s="334"/>
      <c r="P262" s="335"/>
      <c r="Q262" s="335"/>
      <c r="R262" s="336"/>
      <c r="S262" s="334"/>
      <c r="T262" s="335"/>
      <c r="U262" s="335"/>
      <c r="V262" s="336"/>
      <c r="W262" s="334"/>
      <c r="X262" s="335"/>
      <c r="Y262" s="335"/>
      <c r="Z262" s="336"/>
      <c r="AA262" s="334"/>
      <c r="AB262" s="335"/>
      <c r="AC262" s="335"/>
      <c r="AD262" s="336"/>
      <c r="AE262" s="334"/>
      <c r="AF262" s="335"/>
      <c r="AG262" s="335"/>
      <c r="AH262" s="336"/>
      <c r="AI262" s="334"/>
      <c r="AJ262" s="335"/>
      <c r="AK262" s="335"/>
      <c r="AL262" s="336"/>
      <c r="AM262" s="334"/>
      <c r="AN262" s="335"/>
      <c r="AO262" s="335"/>
      <c r="AP262" s="336"/>
      <c r="AQ262" s="334"/>
      <c r="AR262" s="335"/>
      <c r="AS262" s="335"/>
      <c r="AT262" s="336"/>
      <c r="AU262" s="334"/>
      <c r="AV262" s="335"/>
      <c r="AW262" s="335"/>
      <c r="AX262" s="336"/>
      <c r="AY262" s="334"/>
      <c r="AZ262" s="335"/>
      <c r="BA262" s="335"/>
      <c r="BB262" s="336"/>
      <c r="BC262" s="334"/>
      <c r="BD262" s="335"/>
      <c r="BE262" s="335"/>
      <c r="BF262" s="336">
        <v>0.0</v>
      </c>
      <c r="BG262" s="307"/>
      <c r="BH262" s="308"/>
      <c r="BI262" s="308"/>
      <c r="BJ262" s="184"/>
      <c r="BK262" s="45"/>
      <c r="BL262" s="45"/>
      <c r="BM262" s="45"/>
      <c r="BN262" s="45"/>
      <c r="BO262" s="45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</row>
    <row r="263" ht="41.25" customHeight="1">
      <c r="A263" s="337"/>
      <c r="B263" s="329"/>
      <c r="C263" s="338"/>
      <c r="D263" s="339"/>
      <c r="E263" s="339"/>
      <c r="F263" s="339"/>
      <c r="G263" s="339"/>
      <c r="H263" s="340"/>
      <c r="I263" s="341"/>
      <c r="J263" s="342"/>
      <c r="K263" s="199"/>
      <c r="L263" s="199"/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  <c r="BE263" s="199"/>
      <c r="BF263" s="199"/>
      <c r="BG263" s="343"/>
      <c r="BH263" s="343"/>
      <c r="BI263" s="343"/>
      <c r="BJ263" s="343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</row>
    <row r="264" ht="58.5" customHeight="1">
      <c r="A264" s="344" t="s">
        <v>281</v>
      </c>
      <c r="B264" s="7"/>
      <c r="C264" s="7"/>
      <c r="D264" s="7"/>
      <c r="E264" s="7"/>
      <c r="F264" s="7"/>
      <c r="G264" s="7"/>
      <c r="H264" s="7"/>
      <c r="I264" s="8"/>
      <c r="J264" s="345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46"/>
      <c r="AB264" s="346"/>
      <c r="AC264" s="346"/>
      <c r="AD264" s="346"/>
      <c r="AE264" s="346"/>
      <c r="AF264" s="346"/>
      <c r="AG264" s="346"/>
      <c r="AH264" s="346"/>
      <c r="AI264" s="346"/>
      <c r="AJ264" s="346"/>
      <c r="AK264" s="346"/>
      <c r="AL264" s="346"/>
      <c r="AM264" s="346"/>
      <c r="AN264" s="346"/>
      <c r="AO264" s="346"/>
      <c r="AP264" s="346"/>
      <c r="AQ264" s="346"/>
      <c r="AR264" s="346"/>
      <c r="AS264" s="346"/>
      <c r="AT264" s="346"/>
      <c r="AU264" s="346"/>
      <c r="AV264" s="346"/>
      <c r="AW264" s="346"/>
      <c r="AX264" s="346"/>
      <c r="AY264" s="346"/>
      <c r="AZ264" s="346"/>
      <c r="BA264" s="346"/>
      <c r="BB264" s="346"/>
      <c r="BC264" s="346"/>
      <c r="BD264" s="346"/>
      <c r="BE264" s="346"/>
      <c r="BF264" s="346"/>
      <c r="BG264" s="347"/>
      <c r="BH264" s="347"/>
      <c r="BI264" s="343"/>
      <c r="BJ264" s="343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</row>
    <row r="265" ht="55.5" customHeight="1">
      <c r="A265" s="348"/>
      <c r="B265" s="349"/>
      <c r="C265" s="350"/>
      <c r="D265" s="351"/>
      <c r="E265" s="352"/>
      <c r="F265" s="352"/>
      <c r="G265" s="352"/>
      <c r="H265" s="352"/>
      <c r="I265" s="352"/>
      <c r="J265" s="345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46"/>
      <c r="AB265" s="346"/>
      <c r="AC265" s="346"/>
      <c r="AD265" s="346"/>
      <c r="AE265" s="346"/>
      <c r="AF265" s="346"/>
      <c r="AG265" s="346"/>
      <c r="AH265" s="346"/>
      <c r="AI265" s="346"/>
      <c r="AJ265" s="346"/>
      <c r="AK265" s="346"/>
      <c r="AL265" s="346"/>
      <c r="AM265" s="346"/>
      <c r="AN265" s="346"/>
      <c r="AO265" s="346"/>
      <c r="AP265" s="346"/>
      <c r="AQ265" s="346"/>
      <c r="AR265" s="346"/>
      <c r="AS265" s="346"/>
      <c r="AT265" s="346"/>
      <c r="AU265" s="346"/>
      <c r="AV265" s="346"/>
      <c r="AW265" s="346"/>
      <c r="AX265" s="346"/>
      <c r="AY265" s="346"/>
      <c r="AZ265" s="346"/>
      <c r="BA265" s="346"/>
      <c r="BB265" s="346"/>
      <c r="BC265" s="346"/>
      <c r="BD265" s="346"/>
      <c r="BE265" s="346"/>
      <c r="BF265" s="346"/>
      <c r="BG265" s="347"/>
      <c r="BH265" s="347"/>
      <c r="BI265" s="353"/>
      <c r="BJ265" s="353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</row>
    <row r="266" ht="90.75" customHeight="1">
      <c r="A266" s="348"/>
      <c r="B266" s="349"/>
      <c r="C266" s="350"/>
      <c r="D266" s="351"/>
      <c r="E266" s="354"/>
      <c r="F266" s="354"/>
      <c r="G266" s="354"/>
      <c r="H266" s="354"/>
      <c r="I266" s="354"/>
      <c r="J266" s="345"/>
      <c r="K266" s="346"/>
      <c r="L266" s="346"/>
      <c r="M266" s="346"/>
      <c r="N266" s="346"/>
      <c r="O266" s="346"/>
      <c r="P266" s="346"/>
      <c r="Q266" s="346"/>
      <c r="R266" s="346"/>
      <c r="S266" s="346"/>
      <c r="T266" s="346"/>
      <c r="U266" s="346"/>
      <c r="V266" s="346"/>
      <c r="W266" s="346"/>
      <c r="X266" s="346"/>
      <c r="Y266" s="346"/>
      <c r="Z266" s="346"/>
      <c r="AA266" s="346"/>
      <c r="AB266" s="346"/>
      <c r="AC266" s="346"/>
      <c r="AD266" s="346"/>
      <c r="AE266" s="346"/>
      <c r="AF266" s="346"/>
      <c r="AG266" s="346"/>
      <c r="AH266" s="346"/>
      <c r="AI266" s="346"/>
      <c r="AJ266" s="346"/>
      <c r="AK266" s="346" t="s">
        <v>5</v>
      </c>
      <c r="AL266" s="346"/>
      <c r="AM266" s="346"/>
      <c r="AN266" s="346"/>
      <c r="AO266" s="346"/>
      <c r="AP266" s="346"/>
      <c r="AQ266" s="346"/>
      <c r="AR266" s="346"/>
      <c r="AS266" s="346"/>
      <c r="AT266" s="346"/>
      <c r="AU266" s="346"/>
      <c r="AV266" s="346"/>
      <c r="AW266" s="346"/>
      <c r="AX266" s="346"/>
      <c r="AY266" s="346"/>
      <c r="AZ266" s="346"/>
      <c r="BA266" s="346"/>
      <c r="BB266" s="346"/>
      <c r="BC266" s="346"/>
      <c r="BD266" s="346"/>
      <c r="BE266" s="346"/>
      <c r="BF266" s="346"/>
      <c r="BG266" s="347"/>
      <c r="BH266" s="347"/>
      <c r="BI266" s="355"/>
      <c r="BJ266" s="355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</row>
    <row r="267" ht="63.75" customHeight="1">
      <c r="A267" s="356" t="s">
        <v>282</v>
      </c>
      <c r="B267" s="7"/>
      <c r="C267" s="7"/>
      <c r="D267" s="8"/>
      <c r="E267" s="357"/>
      <c r="F267" s="357"/>
      <c r="G267" s="357"/>
      <c r="H267" s="357"/>
      <c r="I267" s="357"/>
      <c r="J267" s="358"/>
      <c r="K267" s="358"/>
      <c r="L267" s="358"/>
      <c r="M267" s="358"/>
      <c r="N267" s="358"/>
      <c r="O267" s="358"/>
      <c r="P267" s="358"/>
      <c r="Q267" s="358"/>
      <c r="R267" s="358"/>
      <c r="S267" s="358"/>
      <c r="T267" s="358"/>
      <c r="U267" s="358"/>
      <c r="V267" s="358"/>
      <c r="W267" s="358"/>
      <c r="X267" s="358"/>
      <c r="Y267" s="358"/>
      <c r="Z267" s="358"/>
      <c r="AA267" s="358"/>
      <c r="AB267" s="358"/>
      <c r="AC267" s="358"/>
      <c r="AD267" s="358"/>
      <c r="AE267" s="358"/>
      <c r="AF267" s="358"/>
      <c r="AG267" s="358"/>
      <c r="AH267" s="358"/>
      <c r="AI267" s="358"/>
      <c r="AJ267" s="358"/>
      <c r="AK267" s="358"/>
      <c r="AL267" s="358"/>
      <c r="AM267" s="358"/>
      <c r="AN267" s="358"/>
      <c r="AO267" s="358"/>
      <c r="AP267" s="358"/>
      <c r="AQ267" s="358"/>
      <c r="AR267" s="358"/>
      <c r="AS267" s="358"/>
      <c r="AT267" s="358"/>
      <c r="AU267" s="358"/>
      <c r="AV267" s="358"/>
      <c r="AW267" s="358"/>
      <c r="AX267" s="358"/>
      <c r="AY267" s="358"/>
      <c r="AZ267" s="358"/>
      <c r="BA267" s="358"/>
      <c r="BB267" s="358"/>
      <c r="BC267" s="358"/>
      <c r="BD267" s="358"/>
      <c r="BE267" s="358"/>
      <c r="BF267" s="358"/>
      <c r="BG267" s="358"/>
      <c r="BH267" s="358"/>
      <c r="BI267" s="355"/>
      <c r="BJ267" s="355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</row>
    <row r="268" ht="67.5" customHeight="1">
      <c r="A268" s="359" t="s">
        <v>283</v>
      </c>
      <c r="B268" s="7"/>
      <c r="C268" s="7"/>
      <c r="D268" s="8"/>
      <c r="E268" s="360"/>
      <c r="F268" s="7"/>
      <c r="G268" s="7"/>
      <c r="H268" s="7"/>
      <c r="I268" s="8"/>
      <c r="J268" s="361" t="s">
        <v>284</v>
      </c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8"/>
      <c r="BG268" s="362"/>
      <c r="BH268" s="362"/>
      <c r="BI268" s="355"/>
      <c r="BJ268" s="355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</row>
    <row r="269" ht="42.75" customHeight="1">
      <c r="A269" s="359" t="s">
        <v>285</v>
      </c>
      <c r="B269" s="7"/>
      <c r="C269" s="7"/>
      <c r="D269" s="8"/>
      <c r="E269" s="363"/>
      <c r="F269" s="363"/>
      <c r="G269" s="363"/>
      <c r="H269" s="363"/>
      <c r="I269" s="363"/>
      <c r="J269" s="361" t="s">
        <v>286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8"/>
      <c r="BG269" s="362"/>
      <c r="BH269" s="362"/>
      <c r="BI269" s="355"/>
      <c r="BJ269" s="355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</row>
    <row r="270" ht="32.25" customHeight="1">
      <c r="A270" s="364" t="s">
        <v>287</v>
      </c>
      <c r="B270" s="2"/>
      <c r="C270" s="2"/>
      <c r="D270" s="3"/>
      <c r="E270" s="365"/>
      <c r="F270" s="2"/>
      <c r="G270" s="2"/>
      <c r="H270" s="2"/>
      <c r="I270" s="3"/>
      <c r="J270" s="366" t="s">
        <v>288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3"/>
      <c r="BG270" s="362"/>
      <c r="BH270" s="362"/>
      <c r="BI270" s="45"/>
      <c r="BJ270" s="45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</row>
    <row r="271" ht="3.75" customHeight="1">
      <c r="A271" s="12"/>
      <c r="B271" s="13"/>
      <c r="C271" s="13"/>
      <c r="D271" s="14"/>
      <c r="E271" s="12"/>
      <c r="F271" s="13"/>
      <c r="G271" s="13"/>
      <c r="H271" s="13"/>
      <c r="I271" s="14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4"/>
      <c r="BG271" s="362"/>
      <c r="BH271" s="362"/>
      <c r="BI271" s="45"/>
      <c r="BJ271" s="45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</row>
    <row r="272" ht="32.25" customHeight="1">
      <c r="A272" s="367"/>
      <c r="B272" s="367"/>
      <c r="C272" s="362"/>
      <c r="D272" s="368"/>
      <c r="E272" s="368"/>
      <c r="F272" s="368"/>
      <c r="G272" s="368"/>
      <c r="H272" s="368"/>
      <c r="I272" s="368"/>
      <c r="J272" s="368"/>
      <c r="K272" s="367"/>
      <c r="L272" s="367"/>
      <c r="M272" s="367"/>
      <c r="N272" s="367"/>
      <c r="O272" s="367"/>
      <c r="P272" s="367"/>
      <c r="Q272" s="367"/>
      <c r="R272" s="367"/>
      <c r="S272" s="367"/>
      <c r="T272" s="367"/>
      <c r="U272" s="367"/>
      <c r="V272" s="367"/>
      <c r="W272" s="367"/>
      <c r="X272" s="367"/>
      <c r="Y272" s="367"/>
      <c r="Z272" s="367"/>
      <c r="AA272" s="367"/>
      <c r="AB272" s="367"/>
      <c r="AC272" s="367"/>
      <c r="AD272" s="367"/>
      <c r="AE272" s="367"/>
      <c r="AF272" s="367"/>
      <c r="AG272" s="367"/>
      <c r="AH272" s="367"/>
      <c r="AI272" s="367"/>
      <c r="AJ272" s="367"/>
      <c r="AK272" s="367"/>
      <c r="AL272" s="367"/>
      <c r="AM272" s="367"/>
      <c r="AN272" s="367"/>
      <c r="AO272" s="367"/>
      <c r="AP272" s="367"/>
      <c r="AQ272" s="367"/>
      <c r="AR272" s="367"/>
      <c r="AS272" s="367"/>
      <c r="AT272" s="367"/>
      <c r="AU272" s="367"/>
      <c r="AV272" s="367"/>
      <c r="AW272" s="367"/>
      <c r="AX272" s="367"/>
      <c r="AY272" s="367"/>
      <c r="AZ272" s="367"/>
      <c r="BA272" s="367"/>
      <c r="BB272" s="367"/>
      <c r="BC272" s="367"/>
      <c r="BD272" s="367"/>
      <c r="BE272" s="367"/>
      <c r="BF272" s="367"/>
      <c r="BG272" s="367"/>
      <c r="BH272" s="367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</row>
    <row r="273" ht="32.25" customHeight="1">
      <c r="A273" s="367"/>
      <c r="B273" s="367"/>
      <c r="C273" s="362"/>
      <c r="D273" s="368"/>
      <c r="E273" s="368"/>
      <c r="F273" s="368"/>
      <c r="G273" s="368"/>
      <c r="H273" s="368"/>
      <c r="I273" s="368"/>
      <c r="J273" s="368"/>
      <c r="K273" s="367"/>
      <c r="L273" s="367"/>
      <c r="M273" s="367"/>
      <c r="N273" s="367"/>
      <c r="O273" s="367"/>
      <c r="P273" s="367"/>
      <c r="Q273" s="367"/>
      <c r="R273" s="367"/>
      <c r="S273" s="367"/>
      <c r="T273" s="367"/>
      <c r="U273" s="367"/>
      <c r="V273" s="367"/>
      <c r="W273" s="367"/>
      <c r="X273" s="367"/>
      <c r="Y273" s="367"/>
      <c r="Z273" s="367"/>
      <c r="AA273" s="367"/>
      <c r="AB273" s="367"/>
      <c r="AC273" s="367"/>
      <c r="AD273" s="367"/>
      <c r="AE273" s="367"/>
      <c r="AF273" s="367"/>
      <c r="AG273" s="367"/>
      <c r="AH273" s="367"/>
      <c r="AI273" s="367"/>
      <c r="AJ273" s="367"/>
      <c r="AK273" s="367"/>
      <c r="AL273" s="367"/>
      <c r="AM273" s="367"/>
      <c r="AN273" s="367"/>
      <c r="AO273" s="367"/>
      <c r="AP273" s="367"/>
      <c r="AQ273" s="367"/>
      <c r="AR273" s="367"/>
      <c r="AS273" s="367"/>
      <c r="AT273" s="367"/>
      <c r="AU273" s="367"/>
      <c r="AV273" s="367"/>
      <c r="AW273" s="367"/>
      <c r="AX273" s="367"/>
      <c r="AY273" s="367"/>
      <c r="AZ273" s="367"/>
      <c r="BA273" s="367"/>
      <c r="BB273" s="367"/>
      <c r="BC273" s="367"/>
      <c r="BD273" s="367"/>
      <c r="BE273" s="367"/>
      <c r="BF273" s="367"/>
      <c r="BG273" s="367"/>
      <c r="BH273" s="367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</row>
    <row r="274" ht="32.25" customHeight="1">
      <c r="A274" s="346"/>
      <c r="B274" s="346"/>
      <c r="C274" s="369"/>
      <c r="D274" s="370"/>
      <c r="E274" s="370"/>
      <c r="F274" s="370"/>
      <c r="G274" s="370"/>
      <c r="H274" s="370"/>
      <c r="I274" s="370"/>
      <c r="J274" s="370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46"/>
      <c r="AB274" s="346"/>
      <c r="AC274" s="346"/>
      <c r="AD274" s="346"/>
      <c r="AE274" s="346"/>
      <c r="AF274" s="346"/>
      <c r="AG274" s="346"/>
      <c r="AH274" s="346"/>
      <c r="AI274" s="346"/>
      <c r="AJ274" s="346"/>
      <c r="AK274" s="346"/>
      <c r="AL274" s="346"/>
      <c r="AM274" s="346"/>
      <c r="AN274" s="346"/>
      <c r="AO274" s="346"/>
      <c r="AP274" s="346"/>
      <c r="AQ274" s="346"/>
      <c r="AR274" s="346"/>
      <c r="AS274" s="346"/>
      <c r="AT274" s="346"/>
      <c r="AU274" s="346"/>
      <c r="AV274" s="346"/>
      <c r="AW274" s="346"/>
      <c r="AX274" s="346"/>
      <c r="AY274" s="346"/>
      <c r="AZ274" s="346"/>
      <c r="BA274" s="346"/>
      <c r="BB274" s="346"/>
      <c r="BC274" s="346"/>
      <c r="BD274" s="346"/>
      <c r="BE274" s="346"/>
      <c r="BF274" s="346"/>
      <c r="BG274" s="346"/>
      <c r="BH274" s="346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</row>
    <row r="275" ht="32.25" customHeight="1">
      <c r="A275" s="346"/>
      <c r="B275" s="346"/>
      <c r="C275" s="346"/>
      <c r="D275" s="371"/>
      <c r="E275" s="371"/>
      <c r="F275" s="371"/>
      <c r="G275" s="371"/>
      <c r="H275" s="371"/>
      <c r="I275" s="371"/>
      <c r="J275" s="371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46"/>
      <c r="AB275" s="346"/>
      <c r="AC275" s="346"/>
      <c r="AD275" s="347"/>
      <c r="AE275" s="347"/>
      <c r="AF275" s="347"/>
      <c r="AG275" s="347"/>
      <c r="AH275" s="346"/>
      <c r="AI275" s="346"/>
      <c r="AJ275" s="346"/>
      <c r="AK275" s="346"/>
      <c r="AL275" s="346"/>
      <c r="AM275" s="346"/>
      <c r="AN275" s="346"/>
      <c r="AO275" s="346"/>
      <c r="AP275" s="346"/>
      <c r="AQ275" s="346"/>
      <c r="AR275" s="346"/>
      <c r="AS275" s="346"/>
      <c r="AT275" s="346"/>
      <c r="AU275" s="346"/>
      <c r="AV275" s="346"/>
      <c r="AW275" s="346"/>
      <c r="AX275" s="346"/>
      <c r="AY275" s="346"/>
      <c r="AZ275" s="346"/>
      <c r="BA275" s="346"/>
      <c r="BB275" s="346"/>
      <c r="BC275" s="346"/>
      <c r="BD275" s="346"/>
      <c r="BE275" s="346"/>
      <c r="BF275" s="346"/>
      <c r="BG275" s="346"/>
      <c r="BH275" s="346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</row>
    <row r="276" ht="32.25" customHeight="1">
      <c r="A276" s="346"/>
      <c r="B276" s="346"/>
      <c r="C276" s="346"/>
      <c r="D276" s="372"/>
      <c r="E276" s="372"/>
      <c r="F276" s="372"/>
      <c r="G276" s="372"/>
      <c r="H276" s="372"/>
      <c r="I276" s="372"/>
      <c r="J276" s="372"/>
      <c r="K276" s="346"/>
      <c r="L276" s="346"/>
      <c r="M276" s="346"/>
      <c r="N276" s="346"/>
      <c r="O276" s="346"/>
      <c r="P276" s="346"/>
      <c r="Q276" s="346"/>
      <c r="R276" s="346"/>
      <c r="S276" s="346"/>
      <c r="T276" s="346"/>
      <c r="U276" s="346"/>
      <c r="V276" s="346"/>
      <c r="W276" s="346"/>
      <c r="X276" s="346"/>
      <c r="Y276" s="346"/>
      <c r="Z276" s="346"/>
      <c r="AA276" s="346"/>
      <c r="AB276" s="346"/>
      <c r="AC276" s="346"/>
      <c r="AD276" s="346"/>
      <c r="AE276" s="346"/>
      <c r="AF276" s="346"/>
      <c r="AG276" s="346"/>
      <c r="AH276" s="346"/>
      <c r="AI276" s="346"/>
      <c r="AJ276" s="346"/>
      <c r="AK276" s="346"/>
      <c r="AL276" s="346"/>
      <c r="AM276" s="346"/>
      <c r="AN276" s="346"/>
      <c r="AO276" s="346"/>
      <c r="AP276" s="346"/>
      <c r="AQ276" s="346"/>
      <c r="AR276" s="346"/>
      <c r="AS276" s="346"/>
      <c r="AT276" s="346"/>
      <c r="AU276" s="346"/>
      <c r="AV276" s="346"/>
      <c r="AW276" s="346"/>
      <c r="AX276" s="346"/>
      <c r="AY276" s="346"/>
      <c r="AZ276" s="346"/>
      <c r="BA276" s="346"/>
      <c r="BB276" s="346"/>
      <c r="BC276" s="346"/>
      <c r="BD276" s="346"/>
      <c r="BE276" s="346"/>
      <c r="BF276" s="346"/>
      <c r="BG276" s="346"/>
      <c r="BH276" s="346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</row>
    <row r="277" ht="32.25" customHeight="1">
      <c r="A277" s="9"/>
      <c r="B277" s="9"/>
      <c r="C277" s="9"/>
      <c r="D277" s="373"/>
      <c r="E277" s="373"/>
      <c r="F277" s="373"/>
      <c r="G277" s="373"/>
      <c r="H277" s="373"/>
      <c r="I277" s="373"/>
      <c r="J277" s="373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</row>
    <row r="278" ht="32.25" customHeight="1">
      <c r="A278" s="9"/>
      <c r="B278" s="9"/>
      <c r="C278" s="9"/>
      <c r="D278" s="373"/>
      <c r="E278" s="373"/>
      <c r="F278" s="373"/>
      <c r="G278" s="373"/>
      <c r="H278" s="373"/>
      <c r="I278" s="373"/>
      <c r="J278" s="373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</row>
    <row r="279" ht="9.75" customHeight="1">
      <c r="A279" s="9"/>
      <c r="B279" s="9"/>
      <c r="C279" s="9"/>
      <c r="D279" s="373"/>
      <c r="E279" s="373"/>
      <c r="F279" s="373"/>
      <c r="G279" s="373"/>
      <c r="H279" s="373"/>
      <c r="I279" s="373"/>
      <c r="J279" s="373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</row>
    <row r="280" ht="9.75" customHeight="1">
      <c r="A280" s="9"/>
      <c r="B280" s="9"/>
      <c r="C280" s="9"/>
      <c r="D280" s="373"/>
      <c r="E280" s="373"/>
      <c r="F280" s="373"/>
      <c r="G280" s="373"/>
      <c r="H280" s="373"/>
      <c r="I280" s="373"/>
      <c r="J280" s="373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</row>
    <row r="281" ht="9.75" customHeight="1">
      <c r="A281" s="9"/>
      <c r="B281" s="9"/>
      <c r="C281" s="9"/>
      <c r="D281" s="373"/>
      <c r="E281" s="373"/>
      <c r="F281" s="373"/>
      <c r="G281" s="373"/>
      <c r="H281" s="373"/>
      <c r="I281" s="373"/>
      <c r="J281" s="373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</row>
    <row r="282" ht="9.75" customHeight="1">
      <c r="A282" s="9"/>
      <c r="B282" s="9"/>
      <c r="C282" s="9"/>
      <c r="D282" s="373"/>
      <c r="E282" s="373"/>
      <c r="F282" s="373"/>
      <c r="G282" s="373"/>
      <c r="H282" s="373"/>
      <c r="I282" s="373"/>
      <c r="J282" s="373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</row>
    <row r="283" ht="9.75" customHeight="1">
      <c r="A283" s="9"/>
      <c r="B283" s="9"/>
      <c r="C283" s="374"/>
      <c r="D283" s="373"/>
      <c r="E283" s="373"/>
      <c r="F283" s="373"/>
      <c r="G283" s="373"/>
      <c r="H283" s="373"/>
      <c r="I283" s="373"/>
      <c r="J283" s="373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</row>
    <row r="284" ht="9.75" customHeight="1">
      <c r="A284" s="9"/>
      <c r="B284" s="9"/>
      <c r="C284" s="374"/>
      <c r="D284" s="373"/>
      <c r="E284" s="373"/>
      <c r="F284" s="373"/>
      <c r="G284" s="373"/>
      <c r="H284" s="373"/>
      <c r="I284" s="373"/>
      <c r="J284" s="373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</row>
    <row r="285" ht="9.75" customHeight="1">
      <c r="A285" s="9"/>
      <c r="B285" s="9"/>
      <c r="C285" s="374"/>
      <c r="D285" s="373"/>
      <c r="E285" s="373"/>
      <c r="F285" s="373"/>
      <c r="G285" s="373"/>
      <c r="H285" s="373"/>
      <c r="I285" s="373"/>
      <c r="J285" s="373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</row>
    <row r="286" ht="9.75" customHeight="1">
      <c r="A286" s="9"/>
      <c r="B286" s="9"/>
      <c r="C286" s="374"/>
      <c r="D286" s="373"/>
      <c r="E286" s="373"/>
      <c r="F286" s="373"/>
      <c r="G286" s="373"/>
      <c r="H286" s="373"/>
      <c r="I286" s="373"/>
      <c r="J286" s="373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</row>
    <row r="287" ht="9.75" customHeight="1">
      <c r="A287" s="9"/>
      <c r="B287" s="9"/>
      <c r="C287" s="374"/>
      <c r="D287" s="373"/>
      <c r="E287" s="373"/>
      <c r="F287" s="373"/>
      <c r="G287" s="373"/>
      <c r="H287" s="373"/>
      <c r="I287" s="373"/>
      <c r="J287" s="373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</row>
    <row r="288" ht="9.75" customHeight="1">
      <c r="A288" s="9"/>
      <c r="B288" s="9"/>
      <c r="C288" s="374"/>
      <c r="D288" s="373"/>
      <c r="E288" s="373"/>
      <c r="F288" s="373"/>
      <c r="G288" s="373"/>
      <c r="H288" s="373"/>
      <c r="I288" s="373"/>
      <c r="J288" s="373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</row>
    <row r="289" ht="9.75" customHeight="1">
      <c r="A289" s="9"/>
      <c r="B289" s="9"/>
      <c r="C289" s="374"/>
      <c r="D289" s="373"/>
      <c r="E289" s="373"/>
      <c r="F289" s="373"/>
      <c r="G289" s="373"/>
      <c r="H289" s="373"/>
      <c r="I289" s="373"/>
      <c r="J289" s="373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</row>
    <row r="290" ht="9.75" customHeight="1">
      <c r="A290" s="9"/>
      <c r="B290" s="9"/>
      <c r="C290" s="374"/>
      <c r="D290" s="373"/>
      <c r="E290" s="373"/>
      <c r="F290" s="373"/>
      <c r="G290" s="373"/>
      <c r="H290" s="373"/>
      <c r="I290" s="373"/>
      <c r="J290" s="373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</row>
    <row r="291" ht="9.75" customHeight="1">
      <c r="A291" s="9"/>
      <c r="B291" s="9"/>
      <c r="C291" s="374"/>
      <c r="D291" s="373"/>
      <c r="E291" s="373"/>
      <c r="F291" s="373"/>
      <c r="G291" s="373"/>
      <c r="H291" s="373"/>
      <c r="I291" s="373"/>
      <c r="J291" s="373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</row>
    <row r="292" ht="9.75" customHeight="1">
      <c r="A292" s="9"/>
      <c r="B292" s="9"/>
      <c r="C292" s="374"/>
      <c r="D292" s="373"/>
      <c r="E292" s="373"/>
      <c r="F292" s="373"/>
      <c r="G292" s="373"/>
      <c r="H292" s="373"/>
      <c r="I292" s="373"/>
      <c r="J292" s="373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</row>
    <row r="293" ht="9.75" customHeight="1">
      <c r="A293" s="9"/>
      <c r="B293" s="9"/>
      <c r="C293" s="374"/>
      <c r="D293" s="373"/>
      <c r="E293" s="373"/>
      <c r="F293" s="373"/>
      <c r="G293" s="373"/>
      <c r="H293" s="373"/>
      <c r="I293" s="373"/>
      <c r="J293" s="373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</row>
    <row r="294" ht="9.75" customHeight="1">
      <c r="A294" s="9"/>
      <c r="B294" s="9"/>
      <c r="C294" s="374"/>
      <c r="D294" s="373"/>
      <c r="E294" s="373"/>
      <c r="F294" s="373"/>
      <c r="G294" s="373"/>
      <c r="H294" s="373"/>
      <c r="I294" s="373"/>
      <c r="J294" s="373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</row>
    <row r="295" ht="9.75" customHeight="1">
      <c r="A295" s="9"/>
      <c r="B295" s="9"/>
      <c r="C295" s="374"/>
      <c r="D295" s="373"/>
      <c r="E295" s="373"/>
      <c r="F295" s="373"/>
      <c r="G295" s="373"/>
      <c r="H295" s="373"/>
      <c r="I295" s="373"/>
      <c r="J295" s="373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</row>
    <row r="296" ht="12.75" customHeight="1">
      <c r="A296" s="9"/>
      <c r="B296" s="9"/>
      <c r="C296" s="374"/>
      <c r="D296" s="373"/>
      <c r="E296" s="373"/>
      <c r="F296" s="373"/>
      <c r="G296" s="373"/>
      <c r="H296" s="373"/>
      <c r="I296" s="373"/>
      <c r="J296" s="373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</row>
    <row r="297" ht="12.75" customHeight="1">
      <c r="A297" s="9"/>
      <c r="B297" s="9"/>
      <c r="C297" s="374"/>
      <c r="D297" s="373"/>
      <c r="E297" s="373"/>
      <c r="F297" s="373"/>
      <c r="G297" s="373"/>
      <c r="H297" s="373"/>
      <c r="I297" s="373"/>
      <c r="J297" s="373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</row>
    <row r="298" ht="12.75" customHeight="1">
      <c r="A298" s="9"/>
      <c r="B298" s="9"/>
      <c r="C298" s="374"/>
      <c r="D298" s="373"/>
      <c r="E298" s="373"/>
      <c r="F298" s="373"/>
      <c r="G298" s="373"/>
      <c r="H298" s="373"/>
      <c r="I298" s="373"/>
      <c r="J298" s="373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</row>
    <row r="299" ht="12.75" customHeight="1">
      <c r="A299" s="9"/>
      <c r="B299" s="9"/>
      <c r="C299" s="374"/>
      <c r="D299" s="373"/>
      <c r="E299" s="373"/>
      <c r="F299" s="373"/>
      <c r="G299" s="373"/>
      <c r="H299" s="373"/>
      <c r="I299" s="373"/>
      <c r="J299" s="373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</row>
    <row r="300" ht="12.75" customHeight="1">
      <c r="A300" s="9"/>
      <c r="B300" s="9"/>
      <c r="C300" s="374"/>
      <c r="D300" s="373"/>
      <c r="E300" s="373"/>
      <c r="F300" s="373"/>
      <c r="G300" s="373"/>
      <c r="H300" s="373"/>
      <c r="I300" s="373"/>
      <c r="J300" s="373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</row>
    <row r="301" ht="12.75" customHeight="1">
      <c r="A301" s="9"/>
      <c r="B301" s="9"/>
      <c r="C301" s="374"/>
      <c r="D301" s="373"/>
      <c r="E301" s="373"/>
      <c r="F301" s="373"/>
      <c r="G301" s="373"/>
      <c r="H301" s="373"/>
      <c r="I301" s="373"/>
      <c r="J301" s="373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</row>
    <row r="302" ht="12.75" customHeight="1">
      <c r="A302" s="9"/>
      <c r="B302" s="9"/>
      <c r="C302" s="374"/>
      <c r="D302" s="373"/>
      <c r="E302" s="373"/>
      <c r="F302" s="373"/>
      <c r="G302" s="373"/>
      <c r="H302" s="373"/>
      <c r="I302" s="373"/>
      <c r="J302" s="373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</row>
    <row r="303" ht="12.75" customHeight="1">
      <c r="A303" s="9"/>
      <c r="B303" s="9"/>
      <c r="C303" s="374"/>
      <c r="D303" s="373"/>
      <c r="E303" s="373"/>
      <c r="F303" s="373"/>
      <c r="G303" s="373"/>
      <c r="H303" s="373"/>
      <c r="I303" s="373"/>
      <c r="J303" s="373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</row>
    <row r="304" ht="12.75" customHeight="1">
      <c r="A304" s="9"/>
      <c r="B304" s="9"/>
      <c r="C304" s="374"/>
      <c r="D304" s="373"/>
      <c r="E304" s="373"/>
      <c r="F304" s="373"/>
      <c r="G304" s="373"/>
      <c r="H304" s="373"/>
      <c r="I304" s="373"/>
      <c r="J304" s="373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</row>
    <row r="305" ht="12.75" customHeight="1">
      <c r="A305" s="9"/>
      <c r="B305" s="9"/>
      <c r="C305" s="374"/>
      <c r="D305" s="373"/>
      <c r="E305" s="373"/>
      <c r="F305" s="373"/>
      <c r="G305" s="373"/>
      <c r="H305" s="373"/>
      <c r="I305" s="373"/>
      <c r="J305" s="373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</row>
    <row r="306" ht="12.75" customHeight="1">
      <c r="A306" s="9"/>
      <c r="B306" s="9"/>
      <c r="C306" s="374"/>
      <c r="D306" s="373"/>
      <c r="E306" s="373"/>
      <c r="F306" s="373"/>
      <c r="G306" s="373"/>
      <c r="H306" s="373"/>
      <c r="I306" s="373"/>
      <c r="J306" s="373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</row>
    <row r="307" ht="12.75" customHeight="1">
      <c r="A307" s="9"/>
      <c r="B307" s="9"/>
      <c r="C307" s="374"/>
      <c r="D307" s="373"/>
      <c r="E307" s="373"/>
      <c r="F307" s="373"/>
      <c r="G307" s="373"/>
      <c r="H307" s="373"/>
      <c r="I307" s="373"/>
      <c r="J307" s="373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</row>
    <row r="308" ht="12.75" customHeight="1">
      <c r="A308" s="9"/>
      <c r="B308" s="9"/>
      <c r="C308" s="374"/>
      <c r="D308" s="373"/>
      <c r="E308" s="373"/>
      <c r="F308" s="373"/>
      <c r="G308" s="373"/>
      <c r="H308" s="373"/>
      <c r="I308" s="373"/>
      <c r="J308" s="373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375"/>
      <c r="BL308" s="375"/>
      <c r="BM308" s="375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376"/>
      <c r="CC308" s="377"/>
      <c r="CD308" s="377"/>
      <c r="CE308" s="377"/>
      <c r="CF308" s="377"/>
      <c r="CG308" s="377"/>
      <c r="CH308" s="377"/>
      <c r="CI308" s="377"/>
    </row>
    <row r="309" ht="12.75" customHeight="1">
      <c r="A309" s="9"/>
      <c r="B309" s="9"/>
      <c r="C309" s="374"/>
      <c r="D309" s="373"/>
      <c r="E309" s="373"/>
      <c r="F309" s="373"/>
      <c r="G309" s="373"/>
      <c r="H309" s="373"/>
      <c r="I309" s="373"/>
      <c r="J309" s="373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378"/>
      <c r="BL309" s="378"/>
      <c r="BM309" s="378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379"/>
      <c r="CC309" s="380"/>
      <c r="CD309" s="380"/>
      <c r="CE309" s="380"/>
      <c r="CF309" s="380"/>
      <c r="CG309" s="380"/>
      <c r="CH309" s="380"/>
      <c r="CI309" s="380"/>
    </row>
    <row r="310" ht="12.75" customHeight="1">
      <c r="A310" s="9"/>
      <c r="B310" s="9"/>
      <c r="C310" s="374"/>
      <c r="D310" s="373"/>
      <c r="E310" s="373"/>
      <c r="F310" s="373"/>
      <c r="G310" s="373"/>
      <c r="H310" s="373"/>
      <c r="I310" s="373"/>
      <c r="J310" s="373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378"/>
      <c r="BL310" s="378"/>
      <c r="BM310" s="378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379"/>
      <c r="CC310" s="380"/>
      <c r="CD310" s="380"/>
      <c r="CE310" s="380"/>
      <c r="CF310" s="380"/>
      <c r="CG310" s="380"/>
      <c r="CH310" s="380"/>
      <c r="CI310" s="380"/>
    </row>
    <row r="311" ht="12.75" customHeight="1">
      <c r="A311" s="9"/>
      <c r="B311" s="9"/>
      <c r="C311" s="374"/>
      <c r="D311" s="373"/>
      <c r="E311" s="373"/>
      <c r="F311" s="373"/>
      <c r="G311" s="373"/>
      <c r="H311" s="373"/>
      <c r="I311" s="373"/>
      <c r="J311" s="373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378"/>
      <c r="BL311" s="378"/>
      <c r="BM311" s="378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379"/>
      <c r="CC311" s="380"/>
      <c r="CD311" s="380"/>
      <c r="CE311" s="380"/>
      <c r="CF311" s="380"/>
      <c r="CG311" s="380"/>
      <c r="CH311" s="380"/>
      <c r="CI311" s="380"/>
    </row>
    <row r="312" ht="12.75" customHeight="1">
      <c r="A312" s="9"/>
      <c r="B312" s="9"/>
      <c r="C312" s="374"/>
      <c r="D312" s="373"/>
      <c r="E312" s="373"/>
      <c r="F312" s="373"/>
      <c r="G312" s="373"/>
      <c r="H312" s="373"/>
      <c r="I312" s="373"/>
      <c r="J312" s="373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378"/>
      <c r="BL312" s="378"/>
      <c r="BM312" s="378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379"/>
      <c r="CC312" s="380"/>
      <c r="CD312" s="380"/>
      <c r="CE312" s="380"/>
      <c r="CF312" s="380"/>
      <c r="CG312" s="380"/>
      <c r="CH312" s="380"/>
      <c r="CI312" s="380"/>
    </row>
    <row r="313" ht="12.75" customHeight="1">
      <c r="A313" s="9"/>
      <c r="B313" s="9"/>
      <c r="C313" s="374"/>
      <c r="D313" s="373"/>
      <c r="E313" s="373"/>
      <c r="F313" s="373"/>
      <c r="G313" s="373"/>
      <c r="H313" s="373"/>
      <c r="I313" s="373"/>
      <c r="J313" s="373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378"/>
      <c r="BL313" s="378"/>
      <c r="BM313" s="378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379"/>
      <c r="CC313" s="380"/>
      <c r="CD313" s="380"/>
      <c r="CE313" s="380"/>
      <c r="CF313" s="380"/>
      <c r="CG313" s="380"/>
      <c r="CH313" s="380"/>
      <c r="CI313" s="380"/>
    </row>
    <row r="314" ht="12.75" customHeight="1">
      <c r="A314" s="9"/>
      <c r="B314" s="9"/>
      <c r="C314" s="374"/>
      <c r="D314" s="373"/>
      <c r="E314" s="373"/>
      <c r="F314" s="373"/>
      <c r="G314" s="373"/>
      <c r="H314" s="373"/>
      <c r="I314" s="373"/>
      <c r="J314" s="373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378"/>
      <c r="BL314" s="378"/>
      <c r="BM314" s="378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379"/>
      <c r="CC314" s="380"/>
      <c r="CD314" s="380"/>
      <c r="CE314" s="380"/>
      <c r="CF314" s="380"/>
      <c r="CG314" s="380"/>
      <c r="CH314" s="380"/>
      <c r="CI314" s="380"/>
    </row>
    <row r="315" ht="12.75" customHeight="1">
      <c r="A315" s="9"/>
      <c r="B315" s="9"/>
      <c r="C315" s="374"/>
      <c r="D315" s="373"/>
      <c r="E315" s="373"/>
      <c r="F315" s="373"/>
      <c r="G315" s="373"/>
      <c r="H315" s="373"/>
      <c r="I315" s="373"/>
      <c r="J315" s="373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378"/>
      <c r="BL315" s="378"/>
      <c r="BM315" s="378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379"/>
      <c r="CC315" s="380"/>
      <c r="CD315" s="380"/>
      <c r="CE315" s="380"/>
      <c r="CF315" s="380"/>
      <c r="CG315" s="380"/>
      <c r="CH315" s="380"/>
      <c r="CI315" s="380"/>
    </row>
    <row r="316" ht="12.75" customHeight="1">
      <c r="A316" s="9"/>
      <c r="B316" s="9"/>
      <c r="C316" s="374"/>
      <c r="D316" s="373"/>
      <c r="E316" s="373"/>
      <c r="F316" s="373"/>
      <c r="G316" s="373"/>
      <c r="H316" s="373"/>
      <c r="I316" s="373"/>
      <c r="J316" s="373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378"/>
      <c r="BL316" s="378"/>
      <c r="BM316" s="378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379"/>
      <c r="CC316" s="380"/>
      <c r="CD316" s="380"/>
      <c r="CE316" s="380"/>
      <c r="CF316" s="380"/>
      <c r="CG316" s="380"/>
      <c r="CH316" s="380"/>
      <c r="CI316" s="380"/>
    </row>
    <row r="317" ht="12.75" customHeight="1">
      <c r="A317" s="9"/>
      <c r="B317" s="9"/>
      <c r="C317" s="374"/>
      <c r="D317" s="373"/>
      <c r="E317" s="373"/>
      <c r="F317" s="373"/>
      <c r="G317" s="373"/>
      <c r="H317" s="373"/>
      <c r="I317" s="373"/>
      <c r="J317" s="373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378"/>
      <c r="BL317" s="378"/>
      <c r="BM317" s="378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379"/>
      <c r="CC317" s="380"/>
      <c r="CD317" s="380"/>
      <c r="CE317" s="380"/>
      <c r="CF317" s="380"/>
      <c r="CG317" s="380"/>
      <c r="CH317" s="380"/>
      <c r="CI317" s="380"/>
    </row>
    <row r="318" ht="12.75" customHeight="1">
      <c r="A318" s="9"/>
      <c r="B318" s="9"/>
      <c r="C318" s="374"/>
      <c r="D318" s="373"/>
      <c r="E318" s="373"/>
      <c r="F318" s="373"/>
      <c r="G318" s="373"/>
      <c r="H318" s="373"/>
      <c r="I318" s="373"/>
      <c r="J318" s="373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378"/>
      <c r="BL318" s="378"/>
      <c r="BM318" s="378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379"/>
      <c r="CC318" s="380"/>
      <c r="CD318" s="380"/>
      <c r="CE318" s="380"/>
      <c r="CF318" s="380"/>
      <c r="CG318" s="380"/>
      <c r="CH318" s="380"/>
      <c r="CI318" s="380"/>
    </row>
    <row r="319" ht="12.75" customHeight="1">
      <c r="A319" s="9"/>
      <c r="B319" s="9"/>
      <c r="C319" s="374"/>
      <c r="D319" s="373"/>
      <c r="E319" s="373"/>
      <c r="F319" s="373"/>
      <c r="G319" s="373"/>
      <c r="H319" s="373"/>
      <c r="I319" s="373"/>
      <c r="J319" s="373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378"/>
      <c r="BL319" s="378"/>
      <c r="BM319" s="378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379"/>
      <c r="CC319" s="380"/>
      <c r="CD319" s="380"/>
      <c r="CE319" s="380"/>
      <c r="CF319" s="380"/>
      <c r="CG319" s="380"/>
      <c r="CH319" s="380"/>
      <c r="CI319" s="380"/>
    </row>
    <row r="320" ht="12.75" customHeight="1">
      <c r="A320" s="9"/>
      <c r="B320" s="9"/>
      <c r="C320" s="374"/>
      <c r="D320" s="373"/>
      <c r="E320" s="373"/>
      <c r="F320" s="373"/>
      <c r="G320" s="373"/>
      <c r="H320" s="373"/>
      <c r="I320" s="373"/>
      <c r="J320" s="373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378"/>
      <c r="BL320" s="378"/>
      <c r="BM320" s="378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379"/>
      <c r="CC320" s="380"/>
      <c r="CD320" s="380"/>
      <c r="CE320" s="380"/>
      <c r="CF320" s="380"/>
      <c r="CG320" s="380"/>
      <c r="CH320" s="380"/>
      <c r="CI320" s="380"/>
    </row>
    <row r="321" ht="12.75" customHeight="1">
      <c r="A321" s="9"/>
      <c r="B321" s="9"/>
      <c r="C321" s="374"/>
      <c r="D321" s="373"/>
      <c r="E321" s="373"/>
      <c r="F321" s="373"/>
      <c r="G321" s="373"/>
      <c r="H321" s="373"/>
      <c r="I321" s="373"/>
      <c r="J321" s="373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378"/>
      <c r="BL321" s="378"/>
      <c r="BM321" s="378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379"/>
      <c r="CC321" s="380"/>
      <c r="CD321" s="380"/>
      <c r="CE321" s="380"/>
      <c r="CF321" s="380"/>
      <c r="CG321" s="380"/>
      <c r="CH321" s="380"/>
      <c r="CI321" s="380"/>
    </row>
    <row r="322" ht="12.75" customHeight="1">
      <c r="A322" s="9"/>
      <c r="B322" s="9"/>
      <c r="C322" s="374"/>
      <c r="D322" s="373"/>
      <c r="E322" s="373"/>
      <c r="F322" s="373"/>
      <c r="G322" s="373"/>
      <c r="H322" s="373"/>
      <c r="I322" s="373"/>
      <c r="J322" s="373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378"/>
      <c r="BL322" s="378"/>
      <c r="BM322" s="378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379"/>
      <c r="CC322" s="380"/>
      <c r="CD322" s="380"/>
      <c r="CE322" s="380"/>
      <c r="CF322" s="380"/>
      <c r="CG322" s="380"/>
      <c r="CH322" s="380"/>
      <c r="CI322" s="380"/>
    </row>
    <row r="323" ht="12.75" customHeight="1">
      <c r="A323" s="9"/>
      <c r="B323" s="9"/>
      <c r="C323" s="374"/>
      <c r="D323" s="373"/>
      <c r="E323" s="373"/>
      <c r="F323" s="373"/>
      <c r="G323" s="373"/>
      <c r="H323" s="373"/>
      <c r="I323" s="373"/>
      <c r="J323" s="373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378"/>
      <c r="BL323" s="378"/>
      <c r="BM323" s="378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379"/>
      <c r="CC323" s="380"/>
      <c r="CD323" s="380"/>
      <c r="CE323" s="380"/>
      <c r="CF323" s="380"/>
      <c r="CG323" s="380"/>
      <c r="CH323" s="380"/>
      <c r="CI323" s="380"/>
    </row>
    <row r="324" ht="12.75" customHeight="1">
      <c r="A324" s="9"/>
      <c r="B324" s="9"/>
      <c r="C324" s="374"/>
      <c r="D324" s="373"/>
      <c r="E324" s="373"/>
      <c r="F324" s="373"/>
      <c r="G324" s="373"/>
      <c r="H324" s="373"/>
      <c r="I324" s="373"/>
      <c r="J324" s="373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378"/>
      <c r="BL324" s="378"/>
      <c r="BM324" s="378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379"/>
      <c r="CC324" s="380"/>
      <c r="CD324" s="380"/>
      <c r="CE324" s="380"/>
      <c r="CF324" s="380"/>
      <c r="CG324" s="380"/>
      <c r="CH324" s="380"/>
      <c r="CI324" s="380"/>
    </row>
    <row r="325" ht="12.75" customHeight="1">
      <c r="A325" s="9"/>
      <c r="B325" s="9"/>
      <c r="C325" s="374"/>
      <c r="D325" s="373"/>
      <c r="E325" s="373"/>
      <c r="F325" s="373"/>
      <c r="G325" s="373"/>
      <c r="H325" s="373"/>
      <c r="I325" s="373"/>
      <c r="J325" s="373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378"/>
      <c r="BL325" s="378"/>
      <c r="BM325" s="378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379"/>
      <c r="CC325" s="380"/>
      <c r="CD325" s="380"/>
      <c r="CE325" s="380"/>
      <c r="CF325" s="380"/>
      <c r="CG325" s="380"/>
      <c r="CH325" s="380"/>
      <c r="CI325" s="380"/>
    </row>
    <row r="326" ht="12.75" customHeight="1">
      <c r="A326" s="9"/>
      <c r="B326" s="9"/>
      <c r="C326" s="374"/>
      <c r="D326" s="373"/>
      <c r="E326" s="373"/>
      <c r="F326" s="373"/>
      <c r="G326" s="373"/>
      <c r="H326" s="373"/>
      <c r="I326" s="373"/>
      <c r="J326" s="373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378"/>
      <c r="BL326" s="378"/>
      <c r="BM326" s="378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379"/>
      <c r="CC326" s="380"/>
      <c r="CD326" s="380"/>
      <c r="CE326" s="380"/>
      <c r="CF326" s="380"/>
      <c r="CG326" s="380"/>
      <c r="CH326" s="380"/>
      <c r="CI326" s="380"/>
    </row>
    <row r="327" ht="12.75" customHeight="1">
      <c r="A327" s="9"/>
      <c r="B327" s="9"/>
      <c r="C327" s="374"/>
      <c r="D327" s="373"/>
      <c r="E327" s="373"/>
      <c r="F327" s="373"/>
      <c r="G327" s="373"/>
      <c r="H327" s="373"/>
      <c r="I327" s="373"/>
      <c r="J327" s="373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378"/>
      <c r="BL327" s="378"/>
      <c r="BM327" s="378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379"/>
      <c r="CC327" s="380"/>
      <c r="CD327" s="380"/>
      <c r="CE327" s="380"/>
      <c r="CF327" s="380"/>
      <c r="CG327" s="380"/>
      <c r="CH327" s="380"/>
      <c r="CI327" s="380"/>
    </row>
    <row r="328" ht="12.75" customHeight="1">
      <c r="A328" s="9"/>
      <c r="B328" s="9"/>
      <c r="C328" s="374"/>
      <c r="D328" s="373"/>
      <c r="E328" s="373"/>
      <c r="F328" s="373"/>
      <c r="G328" s="373"/>
      <c r="H328" s="373"/>
      <c r="I328" s="373"/>
      <c r="J328" s="373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378"/>
      <c r="BL328" s="378"/>
      <c r="BM328" s="378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379"/>
      <c r="CC328" s="380"/>
      <c r="CD328" s="380"/>
      <c r="CE328" s="380"/>
      <c r="CF328" s="380"/>
      <c r="CG328" s="380"/>
      <c r="CH328" s="380"/>
      <c r="CI328" s="380"/>
    </row>
    <row r="329" ht="12.75" customHeight="1">
      <c r="A329" s="9"/>
      <c r="B329" s="9"/>
      <c r="C329" s="374"/>
      <c r="D329" s="373"/>
      <c r="E329" s="373"/>
      <c r="F329" s="373"/>
      <c r="G329" s="373"/>
      <c r="H329" s="373"/>
      <c r="I329" s="373"/>
      <c r="J329" s="373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378"/>
      <c r="BL329" s="378"/>
      <c r="BM329" s="378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379"/>
      <c r="CC329" s="380"/>
      <c r="CD329" s="380"/>
      <c r="CE329" s="380"/>
      <c r="CF329" s="380"/>
      <c r="CG329" s="380"/>
      <c r="CH329" s="380"/>
      <c r="CI329" s="380"/>
    </row>
    <row r="330" ht="12.75" customHeight="1">
      <c r="A330" s="9"/>
      <c r="B330" s="9"/>
      <c r="C330" s="374"/>
      <c r="D330" s="373"/>
      <c r="E330" s="373"/>
      <c r="F330" s="373"/>
      <c r="G330" s="373"/>
      <c r="H330" s="373"/>
      <c r="I330" s="373"/>
      <c r="J330" s="373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375"/>
      <c r="BJ330" s="375"/>
      <c r="BK330" s="378"/>
      <c r="BL330" s="378"/>
      <c r="BM330" s="378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379"/>
      <c r="CC330" s="380"/>
      <c r="CD330" s="380"/>
      <c r="CE330" s="380"/>
      <c r="CF330" s="380"/>
      <c r="CG330" s="380"/>
      <c r="CH330" s="380"/>
      <c r="CI330" s="380"/>
    </row>
    <row r="331" ht="12.75" customHeight="1">
      <c r="A331" s="9"/>
      <c r="B331" s="9"/>
      <c r="C331" s="374"/>
      <c r="D331" s="373"/>
      <c r="E331" s="373"/>
      <c r="F331" s="373"/>
      <c r="G331" s="373"/>
      <c r="H331" s="373"/>
      <c r="I331" s="373"/>
      <c r="J331" s="373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378"/>
      <c r="BJ331" s="378"/>
      <c r="BK331" s="378"/>
      <c r="BL331" s="378"/>
      <c r="BM331" s="378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379"/>
      <c r="CC331" s="380"/>
      <c r="CD331" s="380"/>
      <c r="CE331" s="380"/>
      <c r="CF331" s="380"/>
      <c r="CG331" s="380"/>
      <c r="CH331" s="380"/>
      <c r="CI331" s="380"/>
    </row>
    <row r="332" ht="12.75" customHeight="1">
      <c r="A332" s="377"/>
      <c r="B332" s="377"/>
      <c r="C332" s="381"/>
      <c r="D332" s="382"/>
      <c r="E332" s="382"/>
      <c r="F332" s="382"/>
      <c r="G332" s="382"/>
      <c r="H332" s="382"/>
      <c r="I332" s="382"/>
      <c r="J332" s="382"/>
      <c r="K332" s="377"/>
      <c r="L332" s="377"/>
      <c r="M332" s="377"/>
      <c r="N332" s="377"/>
      <c r="O332" s="377"/>
      <c r="P332" s="377"/>
      <c r="Q332" s="377"/>
      <c r="R332" s="377"/>
      <c r="S332" s="377"/>
      <c r="T332" s="377"/>
      <c r="U332" s="377"/>
      <c r="V332" s="377"/>
      <c r="W332" s="377"/>
      <c r="X332" s="377"/>
      <c r="Y332" s="377"/>
      <c r="Z332" s="377"/>
      <c r="AA332" s="377"/>
      <c r="AB332" s="377"/>
      <c r="AC332" s="377"/>
      <c r="AD332" s="377"/>
      <c r="AE332" s="377"/>
      <c r="AF332" s="377"/>
      <c r="AG332" s="377"/>
      <c r="AH332" s="377"/>
      <c r="AI332" s="377"/>
      <c r="AJ332" s="377"/>
      <c r="AK332" s="377"/>
      <c r="AL332" s="377"/>
      <c r="AM332" s="377"/>
      <c r="AN332" s="377"/>
      <c r="AO332" s="377"/>
      <c r="AP332" s="377"/>
      <c r="AQ332" s="377"/>
      <c r="AR332" s="377"/>
      <c r="AS332" s="377"/>
      <c r="AT332" s="377"/>
      <c r="AU332" s="377"/>
      <c r="AV332" s="377"/>
      <c r="AW332" s="377"/>
      <c r="AX332" s="377"/>
      <c r="AY332" s="377"/>
      <c r="AZ332" s="377"/>
      <c r="BA332" s="377"/>
      <c r="BB332" s="377"/>
      <c r="BC332" s="377"/>
      <c r="BD332" s="377"/>
      <c r="BE332" s="377"/>
      <c r="BF332" s="377"/>
      <c r="BG332" s="375"/>
      <c r="BH332" s="375"/>
      <c r="BI332" s="378"/>
      <c r="BJ332" s="378"/>
      <c r="BK332" s="378"/>
      <c r="BL332" s="378"/>
      <c r="BM332" s="378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379"/>
      <c r="CC332" s="380"/>
      <c r="CD332" s="380"/>
      <c r="CE332" s="380"/>
      <c r="CF332" s="380"/>
      <c r="CG332" s="380"/>
      <c r="CH332" s="380"/>
      <c r="CI332" s="380"/>
    </row>
    <row r="333" ht="12.75" customHeight="1">
      <c r="A333" s="380"/>
      <c r="B333" s="380"/>
      <c r="C333" s="383"/>
      <c r="D333" s="384"/>
      <c r="E333" s="384"/>
      <c r="F333" s="384"/>
      <c r="G333" s="384"/>
      <c r="H333" s="384"/>
      <c r="I333" s="384"/>
      <c r="J333" s="384"/>
      <c r="K333" s="380"/>
      <c r="L333" s="380"/>
      <c r="M333" s="380"/>
      <c r="N333" s="380"/>
      <c r="O333" s="380"/>
      <c r="P333" s="380"/>
      <c r="Q333" s="380"/>
      <c r="R333" s="380"/>
      <c r="S333" s="380"/>
      <c r="T333" s="380"/>
      <c r="U333" s="380"/>
      <c r="V333" s="380"/>
      <c r="W333" s="380"/>
      <c r="X333" s="380"/>
      <c r="Y333" s="380"/>
      <c r="Z333" s="380"/>
      <c r="AA333" s="380"/>
      <c r="AB333" s="380"/>
      <c r="AC333" s="380"/>
      <c r="AD333" s="380"/>
      <c r="AE333" s="380"/>
      <c r="AF333" s="380"/>
      <c r="AG333" s="380"/>
      <c r="AH333" s="380"/>
      <c r="AI333" s="380"/>
      <c r="AJ333" s="380"/>
      <c r="AK333" s="380"/>
      <c r="AL333" s="380"/>
      <c r="AM333" s="380"/>
      <c r="AN333" s="380"/>
      <c r="AO333" s="380"/>
      <c r="AP333" s="380"/>
      <c r="AQ333" s="380"/>
      <c r="AR333" s="380"/>
      <c r="AS333" s="380"/>
      <c r="AT333" s="380"/>
      <c r="AU333" s="380"/>
      <c r="AV333" s="380"/>
      <c r="AW333" s="380"/>
      <c r="AX333" s="380"/>
      <c r="AY333" s="380"/>
      <c r="AZ333" s="380"/>
      <c r="BA333" s="380"/>
      <c r="BB333" s="380"/>
      <c r="BC333" s="380"/>
      <c r="BD333" s="380"/>
      <c r="BE333" s="380"/>
      <c r="BF333" s="380"/>
      <c r="BG333" s="378"/>
      <c r="BH333" s="378"/>
      <c r="BI333" s="378"/>
      <c r="BJ333" s="378"/>
      <c r="BK333" s="378"/>
      <c r="BL333" s="378"/>
      <c r="BM333" s="378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379"/>
      <c r="CC333" s="380"/>
      <c r="CD333" s="380"/>
      <c r="CE333" s="380"/>
      <c r="CF333" s="380"/>
      <c r="CG333" s="380"/>
      <c r="CH333" s="380"/>
      <c r="CI333" s="380"/>
    </row>
    <row r="334" ht="12.75" customHeight="1">
      <c r="A334" s="380"/>
      <c r="B334" s="380"/>
      <c r="C334" s="383"/>
      <c r="D334" s="384"/>
      <c r="E334" s="384"/>
      <c r="F334" s="384"/>
      <c r="G334" s="384"/>
      <c r="H334" s="384"/>
      <c r="I334" s="384"/>
      <c r="J334" s="384"/>
      <c r="K334" s="380"/>
      <c r="L334" s="380"/>
      <c r="M334" s="380"/>
      <c r="N334" s="380"/>
      <c r="O334" s="380"/>
      <c r="P334" s="380"/>
      <c r="Q334" s="380"/>
      <c r="R334" s="380"/>
      <c r="S334" s="380"/>
      <c r="T334" s="380"/>
      <c r="U334" s="380"/>
      <c r="V334" s="380"/>
      <c r="W334" s="380"/>
      <c r="X334" s="380"/>
      <c r="Y334" s="380"/>
      <c r="Z334" s="380"/>
      <c r="AA334" s="380"/>
      <c r="AB334" s="380"/>
      <c r="AC334" s="380"/>
      <c r="AD334" s="380"/>
      <c r="AE334" s="380"/>
      <c r="AF334" s="380"/>
      <c r="AG334" s="380"/>
      <c r="AH334" s="380"/>
      <c r="AI334" s="380"/>
      <c r="AJ334" s="380"/>
      <c r="AK334" s="380"/>
      <c r="AL334" s="380"/>
      <c r="AM334" s="380"/>
      <c r="AN334" s="380"/>
      <c r="AO334" s="380"/>
      <c r="AP334" s="380"/>
      <c r="AQ334" s="380"/>
      <c r="AR334" s="380"/>
      <c r="AS334" s="380"/>
      <c r="AT334" s="380"/>
      <c r="AU334" s="380"/>
      <c r="AV334" s="380"/>
      <c r="AW334" s="380"/>
      <c r="AX334" s="380"/>
      <c r="AY334" s="380"/>
      <c r="AZ334" s="380"/>
      <c r="BA334" s="380"/>
      <c r="BB334" s="380"/>
      <c r="BC334" s="380"/>
      <c r="BD334" s="380"/>
      <c r="BE334" s="380"/>
      <c r="BF334" s="380"/>
      <c r="BG334" s="378"/>
      <c r="BH334" s="378"/>
      <c r="BI334" s="378"/>
      <c r="BJ334" s="378"/>
      <c r="BK334" s="378"/>
      <c r="BL334" s="378"/>
      <c r="BM334" s="378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379"/>
      <c r="CC334" s="380"/>
      <c r="CD334" s="380"/>
      <c r="CE334" s="380"/>
      <c r="CF334" s="380"/>
      <c r="CG334" s="380"/>
      <c r="CH334" s="380"/>
      <c r="CI334" s="380"/>
    </row>
    <row r="335" ht="12.75" customHeight="1">
      <c r="A335" s="380"/>
      <c r="B335" s="380"/>
      <c r="C335" s="383"/>
      <c r="D335" s="384"/>
      <c r="E335" s="384"/>
      <c r="F335" s="384"/>
      <c r="G335" s="384"/>
      <c r="H335" s="384"/>
      <c r="I335" s="384"/>
      <c r="J335" s="384"/>
      <c r="K335" s="380"/>
      <c r="L335" s="380"/>
      <c r="M335" s="380"/>
      <c r="N335" s="380"/>
      <c r="O335" s="380"/>
      <c r="P335" s="380"/>
      <c r="Q335" s="380"/>
      <c r="R335" s="380"/>
      <c r="S335" s="380"/>
      <c r="T335" s="380"/>
      <c r="U335" s="380"/>
      <c r="V335" s="380"/>
      <c r="W335" s="380"/>
      <c r="X335" s="380"/>
      <c r="Y335" s="380"/>
      <c r="Z335" s="380"/>
      <c r="AA335" s="380"/>
      <c r="AB335" s="380"/>
      <c r="AC335" s="380"/>
      <c r="AD335" s="380"/>
      <c r="AE335" s="380"/>
      <c r="AF335" s="380"/>
      <c r="AG335" s="380"/>
      <c r="AH335" s="380"/>
      <c r="AI335" s="380"/>
      <c r="AJ335" s="380"/>
      <c r="AK335" s="380"/>
      <c r="AL335" s="380"/>
      <c r="AM335" s="380"/>
      <c r="AN335" s="380"/>
      <c r="AO335" s="380"/>
      <c r="AP335" s="380"/>
      <c r="AQ335" s="380"/>
      <c r="AR335" s="380"/>
      <c r="AS335" s="380"/>
      <c r="AT335" s="380"/>
      <c r="AU335" s="380"/>
      <c r="AV335" s="380"/>
      <c r="AW335" s="380"/>
      <c r="AX335" s="380"/>
      <c r="AY335" s="380"/>
      <c r="AZ335" s="380"/>
      <c r="BA335" s="380"/>
      <c r="BB335" s="380"/>
      <c r="BC335" s="380"/>
      <c r="BD335" s="380"/>
      <c r="BE335" s="380"/>
      <c r="BF335" s="380"/>
      <c r="BG335" s="378"/>
      <c r="BH335" s="378"/>
      <c r="BI335" s="378"/>
      <c r="BJ335" s="378"/>
      <c r="BK335" s="378"/>
      <c r="BL335" s="378"/>
      <c r="BM335" s="378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379"/>
      <c r="CC335" s="380"/>
      <c r="CD335" s="380"/>
      <c r="CE335" s="380"/>
      <c r="CF335" s="380"/>
      <c r="CG335" s="380"/>
      <c r="CH335" s="380"/>
      <c r="CI335" s="380"/>
    </row>
    <row r="336" ht="12.75" customHeight="1">
      <c r="A336" s="380"/>
      <c r="B336" s="380"/>
      <c r="C336" s="383"/>
      <c r="D336" s="384"/>
      <c r="E336" s="384"/>
      <c r="F336" s="384"/>
      <c r="G336" s="384"/>
      <c r="H336" s="384"/>
      <c r="I336" s="384"/>
      <c r="J336" s="384"/>
      <c r="K336" s="380"/>
      <c r="L336" s="380"/>
      <c r="M336" s="380"/>
      <c r="N336" s="380"/>
      <c r="O336" s="380"/>
      <c r="P336" s="380"/>
      <c r="Q336" s="380"/>
      <c r="R336" s="380"/>
      <c r="S336" s="380"/>
      <c r="T336" s="380"/>
      <c r="U336" s="380"/>
      <c r="V336" s="380"/>
      <c r="W336" s="380"/>
      <c r="X336" s="380"/>
      <c r="Y336" s="380"/>
      <c r="Z336" s="380"/>
      <c r="AA336" s="380"/>
      <c r="AB336" s="380"/>
      <c r="AC336" s="380"/>
      <c r="AD336" s="380"/>
      <c r="AE336" s="380"/>
      <c r="AF336" s="380"/>
      <c r="AG336" s="380"/>
      <c r="AH336" s="380"/>
      <c r="AI336" s="380"/>
      <c r="AJ336" s="380"/>
      <c r="AK336" s="380"/>
      <c r="AL336" s="380"/>
      <c r="AM336" s="380"/>
      <c r="AN336" s="380"/>
      <c r="AO336" s="380"/>
      <c r="AP336" s="380"/>
      <c r="AQ336" s="380"/>
      <c r="AR336" s="380"/>
      <c r="AS336" s="380"/>
      <c r="AT336" s="380"/>
      <c r="AU336" s="380"/>
      <c r="AV336" s="380"/>
      <c r="AW336" s="380"/>
      <c r="AX336" s="380"/>
      <c r="AY336" s="380"/>
      <c r="AZ336" s="380"/>
      <c r="BA336" s="380"/>
      <c r="BB336" s="380"/>
      <c r="BC336" s="380"/>
      <c r="BD336" s="380"/>
      <c r="BE336" s="380"/>
      <c r="BF336" s="380"/>
      <c r="BG336" s="378"/>
      <c r="BH336" s="378"/>
      <c r="BI336" s="378"/>
      <c r="BJ336" s="378"/>
      <c r="BK336" s="378"/>
      <c r="BL336" s="378"/>
      <c r="BM336" s="378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379"/>
      <c r="CC336" s="380"/>
      <c r="CD336" s="380"/>
      <c r="CE336" s="380"/>
      <c r="CF336" s="380"/>
      <c r="CG336" s="380"/>
      <c r="CH336" s="380"/>
      <c r="CI336" s="380"/>
    </row>
    <row r="337" ht="12.75" customHeight="1">
      <c r="A337" s="380"/>
      <c r="B337" s="380"/>
      <c r="C337" s="383"/>
      <c r="D337" s="384"/>
      <c r="E337" s="384"/>
      <c r="F337" s="384"/>
      <c r="G337" s="384"/>
      <c r="H337" s="384"/>
      <c r="I337" s="384"/>
      <c r="J337" s="384"/>
      <c r="K337" s="380"/>
      <c r="L337" s="380"/>
      <c r="M337" s="380"/>
      <c r="N337" s="380"/>
      <c r="O337" s="380"/>
      <c r="P337" s="380"/>
      <c r="Q337" s="380"/>
      <c r="R337" s="380"/>
      <c r="S337" s="380"/>
      <c r="T337" s="380"/>
      <c r="U337" s="380"/>
      <c r="V337" s="380"/>
      <c r="W337" s="380"/>
      <c r="X337" s="380"/>
      <c r="Y337" s="380"/>
      <c r="Z337" s="380"/>
      <c r="AA337" s="380"/>
      <c r="AB337" s="380"/>
      <c r="AC337" s="380"/>
      <c r="AD337" s="380"/>
      <c r="AE337" s="380"/>
      <c r="AF337" s="380"/>
      <c r="AG337" s="380"/>
      <c r="AH337" s="380"/>
      <c r="AI337" s="380"/>
      <c r="AJ337" s="380"/>
      <c r="AK337" s="380"/>
      <c r="AL337" s="380"/>
      <c r="AM337" s="380"/>
      <c r="AN337" s="380"/>
      <c r="AO337" s="380"/>
      <c r="AP337" s="380"/>
      <c r="AQ337" s="380"/>
      <c r="AR337" s="380"/>
      <c r="AS337" s="380"/>
      <c r="AT337" s="380"/>
      <c r="AU337" s="380"/>
      <c r="AV337" s="380"/>
      <c r="AW337" s="380"/>
      <c r="AX337" s="380"/>
      <c r="AY337" s="380"/>
      <c r="AZ337" s="380"/>
      <c r="BA337" s="380"/>
      <c r="BB337" s="380"/>
      <c r="BC337" s="380"/>
      <c r="BD337" s="380"/>
      <c r="BE337" s="380"/>
      <c r="BF337" s="380"/>
      <c r="BG337" s="378"/>
      <c r="BH337" s="378"/>
      <c r="BI337" s="378"/>
      <c r="BJ337" s="378"/>
      <c r="BK337" s="378"/>
      <c r="BL337" s="378"/>
      <c r="BM337" s="378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379"/>
      <c r="CC337" s="380"/>
      <c r="CD337" s="380"/>
      <c r="CE337" s="380"/>
      <c r="CF337" s="380"/>
      <c r="CG337" s="380"/>
      <c r="CH337" s="380"/>
      <c r="CI337" s="380"/>
    </row>
    <row r="338" ht="12.75" customHeight="1">
      <c r="A338" s="380"/>
      <c r="B338" s="380"/>
      <c r="C338" s="383"/>
      <c r="D338" s="384"/>
      <c r="E338" s="384"/>
      <c r="F338" s="384"/>
      <c r="G338" s="384"/>
      <c r="H338" s="384"/>
      <c r="I338" s="384"/>
      <c r="J338" s="384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80"/>
      <c r="AA338" s="380"/>
      <c r="AB338" s="380"/>
      <c r="AC338" s="380"/>
      <c r="AD338" s="380"/>
      <c r="AE338" s="380"/>
      <c r="AF338" s="380"/>
      <c r="AG338" s="380"/>
      <c r="AH338" s="380"/>
      <c r="AI338" s="380"/>
      <c r="AJ338" s="380"/>
      <c r="AK338" s="380"/>
      <c r="AL338" s="380"/>
      <c r="AM338" s="380"/>
      <c r="AN338" s="380"/>
      <c r="AO338" s="380"/>
      <c r="AP338" s="380"/>
      <c r="AQ338" s="380"/>
      <c r="AR338" s="380"/>
      <c r="AS338" s="380"/>
      <c r="AT338" s="380"/>
      <c r="AU338" s="380"/>
      <c r="AV338" s="380"/>
      <c r="AW338" s="380"/>
      <c r="AX338" s="380"/>
      <c r="AY338" s="380"/>
      <c r="AZ338" s="380"/>
      <c r="BA338" s="380"/>
      <c r="BB338" s="380"/>
      <c r="BC338" s="380"/>
      <c r="BD338" s="380"/>
      <c r="BE338" s="380"/>
      <c r="BF338" s="380"/>
      <c r="BG338" s="378"/>
      <c r="BH338" s="378"/>
      <c r="BI338" s="378"/>
      <c r="BJ338" s="378"/>
      <c r="BK338" s="378"/>
      <c r="BL338" s="378"/>
      <c r="BM338" s="378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379"/>
      <c r="CC338" s="380"/>
      <c r="CD338" s="380"/>
      <c r="CE338" s="380"/>
      <c r="CF338" s="380"/>
      <c r="CG338" s="380"/>
      <c r="CH338" s="380"/>
      <c r="CI338" s="380"/>
    </row>
    <row r="339" ht="12.75" customHeight="1">
      <c r="A339" s="380"/>
      <c r="B339" s="380"/>
      <c r="C339" s="383"/>
      <c r="D339" s="384"/>
      <c r="E339" s="384"/>
      <c r="F339" s="384"/>
      <c r="G339" s="384"/>
      <c r="H339" s="384"/>
      <c r="I339" s="384"/>
      <c r="J339" s="384"/>
      <c r="K339" s="380"/>
      <c r="L339" s="380"/>
      <c r="M339" s="380"/>
      <c r="N339" s="380"/>
      <c r="O339" s="380"/>
      <c r="P339" s="380"/>
      <c r="Q339" s="380"/>
      <c r="R339" s="380"/>
      <c r="S339" s="380"/>
      <c r="T339" s="380"/>
      <c r="U339" s="380"/>
      <c r="V339" s="380"/>
      <c r="W339" s="380"/>
      <c r="X339" s="380"/>
      <c r="Y339" s="380"/>
      <c r="Z339" s="380"/>
      <c r="AA339" s="380"/>
      <c r="AB339" s="380"/>
      <c r="AC339" s="380"/>
      <c r="AD339" s="380"/>
      <c r="AE339" s="380"/>
      <c r="AF339" s="380"/>
      <c r="AG339" s="380"/>
      <c r="AH339" s="380"/>
      <c r="AI339" s="380"/>
      <c r="AJ339" s="380"/>
      <c r="AK339" s="380"/>
      <c r="AL339" s="380"/>
      <c r="AM339" s="380"/>
      <c r="AN339" s="380"/>
      <c r="AO339" s="380"/>
      <c r="AP339" s="380"/>
      <c r="AQ339" s="380"/>
      <c r="AR339" s="380"/>
      <c r="AS339" s="380"/>
      <c r="AT339" s="380"/>
      <c r="AU339" s="380"/>
      <c r="AV339" s="380"/>
      <c r="AW339" s="380"/>
      <c r="AX339" s="380"/>
      <c r="AY339" s="380"/>
      <c r="AZ339" s="380"/>
      <c r="BA339" s="380"/>
      <c r="BB339" s="380"/>
      <c r="BC339" s="380"/>
      <c r="BD339" s="380"/>
      <c r="BE339" s="380"/>
      <c r="BF339" s="380"/>
      <c r="BG339" s="378"/>
      <c r="BH339" s="378"/>
      <c r="BI339" s="378"/>
      <c r="BJ339" s="378"/>
      <c r="BK339" s="378"/>
      <c r="BL339" s="378"/>
      <c r="BM339" s="378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379"/>
      <c r="CC339" s="380"/>
      <c r="CD339" s="380"/>
      <c r="CE339" s="380"/>
      <c r="CF339" s="380"/>
      <c r="CG339" s="380"/>
      <c r="CH339" s="380"/>
      <c r="CI339" s="380"/>
    </row>
    <row r="340" ht="12.75" customHeight="1">
      <c r="A340" s="380"/>
      <c r="B340" s="380"/>
      <c r="C340" s="383"/>
      <c r="D340" s="384"/>
      <c r="E340" s="384"/>
      <c r="F340" s="384"/>
      <c r="G340" s="384"/>
      <c r="H340" s="384"/>
      <c r="I340" s="384"/>
      <c r="J340" s="384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380"/>
      <c r="W340" s="380"/>
      <c r="X340" s="380"/>
      <c r="Y340" s="380"/>
      <c r="Z340" s="380"/>
      <c r="AA340" s="380"/>
      <c r="AB340" s="380"/>
      <c r="AC340" s="380"/>
      <c r="AD340" s="380"/>
      <c r="AE340" s="380"/>
      <c r="AF340" s="380"/>
      <c r="AG340" s="380"/>
      <c r="AH340" s="380"/>
      <c r="AI340" s="380"/>
      <c r="AJ340" s="380"/>
      <c r="AK340" s="380"/>
      <c r="AL340" s="380"/>
      <c r="AM340" s="380"/>
      <c r="AN340" s="380"/>
      <c r="AO340" s="380"/>
      <c r="AP340" s="380"/>
      <c r="AQ340" s="380"/>
      <c r="AR340" s="380"/>
      <c r="AS340" s="380"/>
      <c r="AT340" s="380"/>
      <c r="AU340" s="380"/>
      <c r="AV340" s="380"/>
      <c r="AW340" s="380"/>
      <c r="AX340" s="380"/>
      <c r="AY340" s="380"/>
      <c r="AZ340" s="380"/>
      <c r="BA340" s="380"/>
      <c r="BB340" s="380"/>
      <c r="BC340" s="380"/>
      <c r="BD340" s="380"/>
      <c r="BE340" s="380"/>
      <c r="BF340" s="380"/>
      <c r="BG340" s="378"/>
      <c r="BH340" s="378"/>
      <c r="BI340" s="378"/>
      <c r="BJ340" s="378"/>
      <c r="BK340" s="378"/>
      <c r="BL340" s="378"/>
      <c r="BM340" s="378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379"/>
      <c r="CC340" s="380"/>
      <c r="CD340" s="380"/>
      <c r="CE340" s="380"/>
      <c r="CF340" s="380"/>
      <c r="CG340" s="380"/>
      <c r="CH340" s="380"/>
      <c r="CI340" s="380"/>
    </row>
    <row r="341" ht="12.75" customHeight="1">
      <c r="A341" s="380"/>
      <c r="B341" s="380"/>
      <c r="C341" s="383"/>
      <c r="D341" s="384"/>
      <c r="E341" s="384"/>
      <c r="F341" s="384"/>
      <c r="G341" s="384"/>
      <c r="H341" s="384"/>
      <c r="I341" s="384"/>
      <c r="J341" s="384"/>
      <c r="K341" s="380"/>
      <c r="L341" s="380"/>
      <c r="M341" s="380"/>
      <c r="N341" s="380"/>
      <c r="O341" s="380"/>
      <c r="P341" s="380"/>
      <c r="Q341" s="380"/>
      <c r="R341" s="380"/>
      <c r="S341" s="380"/>
      <c r="T341" s="380"/>
      <c r="U341" s="380"/>
      <c r="V341" s="380"/>
      <c r="W341" s="380"/>
      <c r="X341" s="380"/>
      <c r="Y341" s="380"/>
      <c r="Z341" s="380"/>
      <c r="AA341" s="380"/>
      <c r="AB341" s="380"/>
      <c r="AC341" s="380"/>
      <c r="AD341" s="380"/>
      <c r="AE341" s="380"/>
      <c r="AF341" s="380"/>
      <c r="AG341" s="380"/>
      <c r="AH341" s="380"/>
      <c r="AI341" s="380"/>
      <c r="AJ341" s="380"/>
      <c r="AK341" s="380"/>
      <c r="AL341" s="380"/>
      <c r="AM341" s="380"/>
      <c r="AN341" s="380"/>
      <c r="AO341" s="380"/>
      <c r="AP341" s="380"/>
      <c r="AQ341" s="380"/>
      <c r="AR341" s="380"/>
      <c r="AS341" s="380"/>
      <c r="AT341" s="380"/>
      <c r="AU341" s="380"/>
      <c r="AV341" s="380"/>
      <c r="AW341" s="380"/>
      <c r="AX341" s="380"/>
      <c r="AY341" s="380"/>
      <c r="AZ341" s="380"/>
      <c r="BA341" s="380"/>
      <c r="BB341" s="380"/>
      <c r="BC341" s="380"/>
      <c r="BD341" s="380"/>
      <c r="BE341" s="380"/>
      <c r="BF341" s="380"/>
      <c r="BG341" s="378"/>
      <c r="BH341" s="378"/>
      <c r="BI341" s="378"/>
      <c r="BJ341" s="378"/>
      <c r="BK341" s="378"/>
      <c r="BL341" s="378"/>
      <c r="BM341" s="378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379"/>
      <c r="CC341" s="380"/>
      <c r="CD341" s="380"/>
      <c r="CE341" s="380"/>
      <c r="CF341" s="380"/>
      <c r="CG341" s="380"/>
      <c r="CH341" s="380"/>
      <c r="CI341" s="380"/>
    </row>
    <row r="342" ht="12.75" customHeight="1">
      <c r="A342" s="380"/>
      <c r="B342" s="380"/>
      <c r="C342" s="383"/>
      <c r="D342" s="384"/>
      <c r="E342" s="384"/>
      <c r="F342" s="384"/>
      <c r="G342" s="384"/>
      <c r="H342" s="384"/>
      <c r="I342" s="384"/>
      <c r="J342" s="384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  <c r="X342" s="380"/>
      <c r="Y342" s="380"/>
      <c r="Z342" s="380"/>
      <c r="AA342" s="380"/>
      <c r="AB342" s="380"/>
      <c r="AC342" s="380"/>
      <c r="AD342" s="380"/>
      <c r="AE342" s="380"/>
      <c r="AF342" s="380"/>
      <c r="AG342" s="380"/>
      <c r="AH342" s="380"/>
      <c r="AI342" s="380"/>
      <c r="AJ342" s="380"/>
      <c r="AK342" s="380"/>
      <c r="AL342" s="380"/>
      <c r="AM342" s="380"/>
      <c r="AN342" s="380"/>
      <c r="AO342" s="380"/>
      <c r="AP342" s="380"/>
      <c r="AQ342" s="380"/>
      <c r="AR342" s="380"/>
      <c r="AS342" s="380"/>
      <c r="AT342" s="380"/>
      <c r="AU342" s="380"/>
      <c r="AV342" s="380"/>
      <c r="AW342" s="380"/>
      <c r="AX342" s="380"/>
      <c r="AY342" s="380"/>
      <c r="AZ342" s="380"/>
      <c r="BA342" s="380"/>
      <c r="BB342" s="380"/>
      <c r="BC342" s="380"/>
      <c r="BD342" s="380"/>
      <c r="BE342" s="380"/>
      <c r="BF342" s="380"/>
      <c r="BG342" s="378"/>
      <c r="BH342" s="378"/>
      <c r="BI342" s="378"/>
      <c r="BJ342" s="378"/>
      <c r="BK342" s="378"/>
      <c r="BL342" s="378"/>
      <c r="BM342" s="378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379"/>
      <c r="CC342" s="380"/>
      <c r="CD342" s="380"/>
      <c r="CE342" s="380"/>
      <c r="CF342" s="380"/>
      <c r="CG342" s="380"/>
      <c r="CH342" s="380"/>
      <c r="CI342" s="380"/>
    </row>
    <row r="343" ht="12.75" customHeight="1">
      <c r="A343" s="380"/>
      <c r="B343" s="380"/>
      <c r="C343" s="383"/>
      <c r="D343" s="384"/>
      <c r="E343" s="384"/>
      <c r="F343" s="384"/>
      <c r="G343" s="384"/>
      <c r="H343" s="384"/>
      <c r="I343" s="384"/>
      <c r="J343" s="384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80"/>
      <c r="AA343" s="380"/>
      <c r="AB343" s="380"/>
      <c r="AC343" s="380"/>
      <c r="AD343" s="380"/>
      <c r="AE343" s="380"/>
      <c r="AF343" s="380"/>
      <c r="AG343" s="380"/>
      <c r="AH343" s="380"/>
      <c r="AI343" s="380"/>
      <c r="AJ343" s="380"/>
      <c r="AK343" s="380"/>
      <c r="AL343" s="380"/>
      <c r="AM343" s="380"/>
      <c r="AN343" s="380"/>
      <c r="AO343" s="380"/>
      <c r="AP343" s="380"/>
      <c r="AQ343" s="380"/>
      <c r="AR343" s="380"/>
      <c r="AS343" s="380"/>
      <c r="AT343" s="380"/>
      <c r="AU343" s="380"/>
      <c r="AV343" s="380"/>
      <c r="AW343" s="380"/>
      <c r="AX343" s="380"/>
      <c r="AY343" s="380"/>
      <c r="AZ343" s="380"/>
      <c r="BA343" s="380"/>
      <c r="BB343" s="380"/>
      <c r="BC343" s="380"/>
      <c r="BD343" s="380"/>
      <c r="BE343" s="380"/>
      <c r="BF343" s="380"/>
      <c r="BG343" s="378"/>
      <c r="BH343" s="378"/>
      <c r="BI343" s="378"/>
      <c r="BJ343" s="378"/>
      <c r="BK343" s="378"/>
      <c r="BL343" s="378"/>
      <c r="BM343" s="378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379"/>
      <c r="CC343" s="380"/>
      <c r="CD343" s="380"/>
      <c r="CE343" s="380"/>
      <c r="CF343" s="380"/>
      <c r="CG343" s="380"/>
      <c r="CH343" s="380"/>
      <c r="CI343" s="380"/>
    </row>
    <row r="344" ht="12.75" customHeight="1">
      <c r="A344" s="380"/>
      <c r="B344" s="380"/>
      <c r="C344" s="383"/>
      <c r="D344" s="384"/>
      <c r="E344" s="384"/>
      <c r="F344" s="384"/>
      <c r="G344" s="384"/>
      <c r="H344" s="384"/>
      <c r="I344" s="384"/>
      <c r="J344" s="384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80"/>
      <c r="AA344" s="380"/>
      <c r="AB344" s="380"/>
      <c r="AC344" s="380"/>
      <c r="AD344" s="380"/>
      <c r="AE344" s="380"/>
      <c r="AF344" s="380"/>
      <c r="AG344" s="380"/>
      <c r="AH344" s="380"/>
      <c r="AI344" s="380"/>
      <c r="AJ344" s="380"/>
      <c r="AK344" s="380"/>
      <c r="AL344" s="380"/>
      <c r="AM344" s="380"/>
      <c r="AN344" s="380"/>
      <c r="AO344" s="380"/>
      <c r="AP344" s="380"/>
      <c r="AQ344" s="380"/>
      <c r="AR344" s="380"/>
      <c r="AS344" s="380"/>
      <c r="AT344" s="380"/>
      <c r="AU344" s="380"/>
      <c r="AV344" s="380"/>
      <c r="AW344" s="380"/>
      <c r="AX344" s="380"/>
      <c r="AY344" s="380"/>
      <c r="AZ344" s="380"/>
      <c r="BA344" s="380"/>
      <c r="BB344" s="380"/>
      <c r="BC344" s="380"/>
      <c r="BD344" s="380"/>
      <c r="BE344" s="380"/>
      <c r="BF344" s="380"/>
      <c r="BG344" s="378"/>
      <c r="BH344" s="378"/>
      <c r="BI344" s="378"/>
      <c r="BJ344" s="378"/>
      <c r="BK344" s="378"/>
      <c r="BL344" s="378"/>
      <c r="BM344" s="378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379"/>
      <c r="CC344" s="380"/>
      <c r="CD344" s="380"/>
      <c r="CE344" s="380"/>
      <c r="CF344" s="380"/>
      <c r="CG344" s="380"/>
      <c r="CH344" s="380"/>
      <c r="CI344" s="380"/>
    </row>
    <row r="345" ht="12.75" customHeight="1">
      <c r="A345" s="380"/>
      <c r="B345" s="380"/>
      <c r="C345" s="383"/>
      <c r="D345" s="384"/>
      <c r="E345" s="384"/>
      <c r="F345" s="384"/>
      <c r="G345" s="384"/>
      <c r="H345" s="384"/>
      <c r="I345" s="384"/>
      <c r="J345" s="384"/>
      <c r="K345" s="380"/>
      <c r="L345" s="380"/>
      <c r="M345" s="380"/>
      <c r="N345" s="380"/>
      <c r="O345" s="380"/>
      <c r="P345" s="380"/>
      <c r="Q345" s="380"/>
      <c r="R345" s="380"/>
      <c r="S345" s="380"/>
      <c r="T345" s="380"/>
      <c r="U345" s="380"/>
      <c r="V345" s="380"/>
      <c r="W345" s="380"/>
      <c r="X345" s="380"/>
      <c r="Y345" s="380"/>
      <c r="Z345" s="380"/>
      <c r="AA345" s="380"/>
      <c r="AB345" s="380"/>
      <c r="AC345" s="380"/>
      <c r="AD345" s="380"/>
      <c r="AE345" s="380"/>
      <c r="AF345" s="380"/>
      <c r="AG345" s="380"/>
      <c r="AH345" s="380"/>
      <c r="AI345" s="380"/>
      <c r="AJ345" s="380"/>
      <c r="AK345" s="380"/>
      <c r="AL345" s="380"/>
      <c r="AM345" s="380"/>
      <c r="AN345" s="380"/>
      <c r="AO345" s="380"/>
      <c r="AP345" s="380"/>
      <c r="AQ345" s="380"/>
      <c r="AR345" s="380"/>
      <c r="AS345" s="380"/>
      <c r="AT345" s="380"/>
      <c r="AU345" s="380"/>
      <c r="AV345" s="380"/>
      <c r="AW345" s="380"/>
      <c r="AX345" s="380"/>
      <c r="AY345" s="380"/>
      <c r="AZ345" s="380"/>
      <c r="BA345" s="380"/>
      <c r="BB345" s="380"/>
      <c r="BC345" s="380"/>
      <c r="BD345" s="380"/>
      <c r="BE345" s="380"/>
      <c r="BF345" s="380"/>
      <c r="BG345" s="378"/>
      <c r="BH345" s="378"/>
      <c r="BI345" s="378"/>
      <c r="BJ345" s="378"/>
      <c r="BK345" s="378"/>
      <c r="BL345" s="378"/>
      <c r="BM345" s="378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379"/>
      <c r="CC345" s="380"/>
      <c r="CD345" s="380"/>
      <c r="CE345" s="380"/>
      <c r="CF345" s="380"/>
      <c r="CG345" s="380"/>
      <c r="CH345" s="380"/>
      <c r="CI345" s="380"/>
    </row>
    <row r="346" ht="12.75" customHeight="1">
      <c r="A346" s="380"/>
      <c r="B346" s="380"/>
      <c r="C346" s="383"/>
      <c r="D346" s="384"/>
      <c r="E346" s="384"/>
      <c r="F346" s="384"/>
      <c r="G346" s="384"/>
      <c r="H346" s="384"/>
      <c r="I346" s="384"/>
      <c r="J346" s="384"/>
      <c r="K346" s="380"/>
      <c r="L346" s="380"/>
      <c r="M346" s="380"/>
      <c r="N346" s="380"/>
      <c r="O346" s="380"/>
      <c r="P346" s="380"/>
      <c r="Q346" s="380"/>
      <c r="R346" s="380"/>
      <c r="S346" s="380"/>
      <c r="T346" s="380"/>
      <c r="U346" s="380"/>
      <c r="V346" s="380"/>
      <c r="W346" s="380"/>
      <c r="X346" s="380"/>
      <c r="Y346" s="380"/>
      <c r="Z346" s="380"/>
      <c r="AA346" s="380"/>
      <c r="AB346" s="380"/>
      <c r="AC346" s="380"/>
      <c r="AD346" s="380"/>
      <c r="AE346" s="380"/>
      <c r="AF346" s="380"/>
      <c r="AG346" s="380"/>
      <c r="AH346" s="380"/>
      <c r="AI346" s="380"/>
      <c r="AJ346" s="380"/>
      <c r="AK346" s="380"/>
      <c r="AL346" s="380"/>
      <c r="AM346" s="380"/>
      <c r="AN346" s="380"/>
      <c r="AO346" s="380"/>
      <c r="AP346" s="380"/>
      <c r="AQ346" s="380"/>
      <c r="AR346" s="380"/>
      <c r="AS346" s="380"/>
      <c r="AT346" s="380"/>
      <c r="AU346" s="380"/>
      <c r="AV346" s="380"/>
      <c r="AW346" s="380"/>
      <c r="AX346" s="380"/>
      <c r="AY346" s="380"/>
      <c r="AZ346" s="380"/>
      <c r="BA346" s="380"/>
      <c r="BB346" s="380"/>
      <c r="BC346" s="380"/>
      <c r="BD346" s="380"/>
      <c r="BE346" s="380"/>
      <c r="BF346" s="380"/>
      <c r="BG346" s="378"/>
      <c r="BH346" s="378"/>
      <c r="BI346" s="378"/>
      <c r="BJ346" s="378"/>
      <c r="BK346" s="378"/>
      <c r="BL346" s="378"/>
      <c r="BM346" s="378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379"/>
      <c r="CC346" s="380"/>
      <c r="CD346" s="380"/>
      <c r="CE346" s="380"/>
      <c r="CF346" s="380"/>
      <c r="CG346" s="380"/>
      <c r="CH346" s="380"/>
      <c r="CI346" s="380"/>
    </row>
    <row r="347" ht="12.75" customHeight="1">
      <c r="A347" s="380"/>
      <c r="B347" s="380"/>
      <c r="C347" s="383"/>
      <c r="D347" s="384"/>
      <c r="E347" s="384"/>
      <c r="F347" s="384"/>
      <c r="G347" s="384"/>
      <c r="H347" s="384"/>
      <c r="I347" s="384"/>
      <c r="J347" s="384"/>
      <c r="K347" s="380"/>
      <c r="L347" s="380"/>
      <c r="M347" s="380"/>
      <c r="N347" s="380"/>
      <c r="O347" s="380"/>
      <c r="P347" s="380"/>
      <c r="Q347" s="380"/>
      <c r="R347" s="380"/>
      <c r="S347" s="380"/>
      <c r="T347" s="380"/>
      <c r="U347" s="380"/>
      <c r="V347" s="380"/>
      <c r="W347" s="380"/>
      <c r="X347" s="380"/>
      <c r="Y347" s="380"/>
      <c r="Z347" s="380"/>
      <c r="AA347" s="380"/>
      <c r="AB347" s="380"/>
      <c r="AC347" s="380"/>
      <c r="AD347" s="380"/>
      <c r="AE347" s="380"/>
      <c r="AF347" s="380"/>
      <c r="AG347" s="380"/>
      <c r="AH347" s="380"/>
      <c r="AI347" s="380"/>
      <c r="AJ347" s="380"/>
      <c r="AK347" s="380"/>
      <c r="AL347" s="380"/>
      <c r="AM347" s="380"/>
      <c r="AN347" s="380"/>
      <c r="AO347" s="380"/>
      <c r="AP347" s="380"/>
      <c r="AQ347" s="380"/>
      <c r="AR347" s="380"/>
      <c r="AS347" s="380"/>
      <c r="AT347" s="380"/>
      <c r="AU347" s="380"/>
      <c r="AV347" s="380"/>
      <c r="AW347" s="380"/>
      <c r="AX347" s="380"/>
      <c r="AY347" s="380"/>
      <c r="AZ347" s="380"/>
      <c r="BA347" s="380"/>
      <c r="BB347" s="380"/>
      <c r="BC347" s="380"/>
      <c r="BD347" s="380"/>
      <c r="BE347" s="380"/>
      <c r="BF347" s="380"/>
      <c r="BG347" s="378"/>
      <c r="BH347" s="378"/>
      <c r="BI347" s="378"/>
      <c r="BJ347" s="378"/>
      <c r="BK347" s="378"/>
      <c r="BL347" s="378"/>
      <c r="BM347" s="378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379"/>
      <c r="CC347" s="380"/>
      <c r="CD347" s="380"/>
      <c r="CE347" s="380"/>
      <c r="CF347" s="380"/>
      <c r="CG347" s="380"/>
      <c r="CH347" s="380"/>
      <c r="CI347" s="380"/>
    </row>
    <row r="348" ht="12.75" customHeight="1">
      <c r="A348" s="380"/>
      <c r="B348" s="380"/>
      <c r="C348" s="383"/>
      <c r="D348" s="384"/>
      <c r="E348" s="384"/>
      <c r="F348" s="384"/>
      <c r="G348" s="384"/>
      <c r="H348" s="384"/>
      <c r="I348" s="384"/>
      <c r="J348" s="384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  <c r="X348" s="380"/>
      <c r="Y348" s="380"/>
      <c r="Z348" s="380"/>
      <c r="AA348" s="380"/>
      <c r="AB348" s="380"/>
      <c r="AC348" s="380"/>
      <c r="AD348" s="380"/>
      <c r="AE348" s="380"/>
      <c r="AF348" s="380"/>
      <c r="AG348" s="380"/>
      <c r="AH348" s="380"/>
      <c r="AI348" s="380"/>
      <c r="AJ348" s="380"/>
      <c r="AK348" s="380"/>
      <c r="AL348" s="380"/>
      <c r="AM348" s="380"/>
      <c r="AN348" s="380"/>
      <c r="AO348" s="380"/>
      <c r="AP348" s="380"/>
      <c r="AQ348" s="380"/>
      <c r="AR348" s="380"/>
      <c r="AS348" s="380"/>
      <c r="AT348" s="380"/>
      <c r="AU348" s="380"/>
      <c r="AV348" s="380"/>
      <c r="AW348" s="380"/>
      <c r="AX348" s="380"/>
      <c r="AY348" s="380"/>
      <c r="AZ348" s="380"/>
      <c r="BA348" s="380"/>
      <c r="BB348" s="380"/>
      <c r="BC348" s="380"/>
      <c r="BD348" s="380"/>
      <c r="BE348" s="380"/>
      <c r="BF348" s="380"/>
      <c r="BG348" s="378"/>
      <c r="BH348" s="378"/>
      <c r="BI348" s="378"/>
      <c r="BJ348" s="378"/>
      <c r="BK348" s="378"/>
      <c r="BL348" s="378"/>
      <c r="BM348" s="378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379"/>
      <c r="CC348" s="380"/>
      <c r="CD348" s="380"/>
      <c r="CE348" s="380"/>
      <c r="CF348" s="380"/>
      <c r="CG348" s="380"/>
      <c r="CH348" s="380"/>
      <c r="CI348" s="380"/>
    </row>
    <row r="349" ht="12.75" customHeight="1">
      <c r="A349" s="380"/>
      <c r="B349" s="380"/>
      <c r="C349" s="383"/>
      <c r="D349" s="384"/>
      <c r="E349" s="384"/>
      <c r="F349" s="384"/>
      <c r="G349" s="384"/>
      <c r="H349" s="384"/>
      <c r="I349" s="384"/>
      <c r="J349" s="384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80"/>
      <c r="AA349" s="380"/>
      <c r="AB349" s="380"/>
      <c r="AC349" s="380"/>
      <c r="AD349" s="380"/>
      <c r="AE349" s="380"/>
      <c r="AF349" s="380"/>
      <c r="AG349" s="380"/>
      <c r="AH349" s="380"/>
      <c r="AI349" s="380"/>
      <c r="AJ349" s="380"/>
      <c r="AK349" s="380"/>
      <c r="AL349" s="380"/>
      <c r="AM349" s="380"/>
      <c r="AN349" s="380"/>
      <c r="AO349" s="380"/>
      <c r="AP349" s="380"/>
      <c r="AQ349" s="380"/>
      <c r="AR349" s="380"/>
      <c r="AS349" s="380"/>
      <c r="AT349" s="380"/>
      <c r="AU349" s="380"/>
      <c r="AV349" s="380"/>
      <c r="AW349" s="380"/>
      <c r="AX349" s="380"/>
      <c r="AY349" s="380"/>
      <c r="AZ349" s="380"/>
      <c r="BA349" s="380"/>
      <c r="BB349" s="380"/>
      <c r="BC349" s="380"/>
      <c r="BD349" s="380"/>
      <c r="BE349" s="380"/>
      <c r="BF349" s="380"/>
      <c r="BG349" s="378"/>
      <c r="BH349" s="378"/>
      <c r="BI349" s="378"/>
      <c r="BJ349" s="378"/>
      <c r="BK349" s="378"/>
      <c r="BL349" s="378"/>
      <c r="BM349" s="378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379"/>
      <c r="CC349" s="380"/>
      <c r="CD349" s="380"/>
      <c r="CE349" s="380"/>
      <c r="CF349" s="380"/>
      <c r="CG349" s="380"/>
      <c r="CH349" s="380"/>
      <c r="CI349" s="380"/>
    </row>
    <row r="350" ht="12.75" customHeight="1">
      <c r="A350" s="380"/>
      <c r="B350" s="380"/>
      <c r="C350" s="383"/>
      <c r="D350" s="384"/>
      <c r="E350" s="384"/>
      <c r="F350" s="384"/>
      <c r="G350" s="384"/>
      <c r="H350" s="384"/>
      <c r="I350" s="384"/>
      <c r="J350" s="384"/>
      <c r="K350" s="380"/>
      <c r="L350" s="380"/>
      <c r="M350" s="380"/>
      <c r="N350" s="380"/>
      <c r="O350" s="380"/>
      <c r="P350" s="380"/>
      <c r="Q350" s="380"/>
      <c r="R350" s="380"/>
      <c r="S350" s="380"/>
      <c r="T350" s="380"/>
      <c r="U350" s="380"/>
      <c r="V350" s="380"/>
      <c r="W350" s="380"/>
      <c r="X350" s="380"/>
      <c r="Y350" s="380"/>
      <c r="Z350" s="380"/>
      <c r="AA350" s="380"/>
      <c r="AB350" s="380"/>
      <c r="AC350" s="380"/>
      <c r="AD350" s="380"/>
      <c r="AE350" s="380"/>
      <c r="AF350" s="380"/>
      <c r="AG350" s="380"/>
      <c r="AH350" s="380"/>
      <c r="AI350" s="380"/>
      <c r="AJ350" s="380"/>
      <c r="AK350" s="380"/>
      <c r="AL350" s="380"/>
      <c r="AM350" s="380"/>
      <c r="AN350" s="380"/>
      <c r="AO350" s="380"/>
      <c r="AP350" s="380"/>
      <c r="AQ350" s="380"/>
      <c r="AR350" s="380"/>
      <c r="AS350" s="380"/>
      <c r="AT350" s="380"/>
      <c r="AU350" s="380"/>
      <c r="AV350" s="380"/>
      <c r="AW350" s="380"/>
      <c r="AX350" s="380"/>
      <c r="AY350" s="380"/>
      <c r="AZ350" s="380"/>
      <c r="BA350" s="380"/>
      <c r="BB350" s="380"/>
      <c r="BC350" s="380"/>
      <c r="BD350" s="380"/>
      <c r="BE350" s="380"/>
      <c r="BF350" s="380"/>
      <c r="BG350" s="378"/>
      <c r="BH350" s="378"/>
      <c r="BI350" s="378"/>
      <c r="BJ350" s="378"/>
      <c r="BK350" s="378"/>
      <c r="BL350" s="378"/>
      <c r="BM350" s="378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379"/>
      <c r="CC350" s="380"/>
      <c r="CD350" s="380"/>
      <c r="CE350" s="380"/>
      <c r="CF350" s="380"/>
      <c r="CG350" s="380"/>
      <c r="CH350" s="380"/>
      <c r="CI350" s="380"/>
    </row>
    <row r="351" ht="12.75" customHeight="1">
      <c r="A351" s="380"/>
      <c r="B351" s="380"/>
      <c r="C351" s="383"/>
      <c r="D351" s="384"/>
      <c r="E351" s="384"/>
      <c r="F351" s="384"/>
      <c r="G351" s="384"/>
      <c r="H351" s="384"/>
      <c r="I351" s="384"/>
      <c r="J351" s="384"/>
      <c r="K351" s="380"/>
      <c r="L351" s="380"/>
      <c r="M351" s="380"/>
      <c r="N351" s="380"/>
      <c r="O351" s="380"/>
      <c r="P351" s="380"/>
      <c r="Q351" s="380"/>
      <c r="R351" s="380"/>
      <c r="S351" s="380"/>
      <c r="T351" s="380"/>
      <c r="U351" s="380"/>
      <c r="V351" s="380"/>
      <c r="W351" s="380"/>
      <c r="X351" s="380"/>
      <c r="Y351" s="380"/>
      <c r="Z351" s="380"/>
      <c r="AA351" s="380"/>
      <c r="AB351" s="380"/>
      <c r="AC351" s="380"/>
      <c r="AD351" s="380"/>
      <c r="AE351" s="380"/>
      <c r="AF351" s="380"/>
      <c r="AG351" s="380"/>
      <c r="AH351" s="380"/>
      <c r="AI351" s="380"/>
      <c r="AJ351" s="380"/>
      <c r="AK351" s="380"/>
      <c r="AL351" s="380"/>
      <c r="AM351" s="380"/>
      <c r="AN351" s="380"/>
      <c r="AO351" s="380"/>
      <c r="AP351" s="380"/>
      <c r="AQ351" s="380"/>
      <c r="AR351" s="380"/>
      <c r="AS351" s="380"/>
      <c r="AT351" s="380"/>
      <c r="AU351" s="380"/>
      <c r="AV351" s="380"/>
      <c r="AW351" s="380"/>
      <c r="AX351" s="380"/>
      <c r="AY351" s="380"/>
      <c r="AZ351" s="380"/>
      <c r="BA351" s="380"/>
      <c r="BB351" s="380"/>
      <c r="BC351" s="380"/>
      <c r="BD351" s="380"/>
      <c r="BE351" s="380"/>
      <c r="BF351" s="380"/>
      <c r="BG351" s="378"/>
      <c r="BH351" s="378"/>
      <c r="BI351" s="378"/>
      <c r="BJ351" s="378"/>
      <c r="BK351" s="378"/>
      <c r="BL351" s="378"/>
      <c r="BM351" s="378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379"/>
      <c r="CC351" s="380"/>
      <c r="CD351" s="380"/>
      <c r="CE351" s="380"/>
      <c r="CF351" s="380"/>
      <c r="CG351" s="380"/>
      <c r="CH351" s="380"/>
      <c r="CI351" s="380"/>
    </row>
    <row r="352" ht="12.75" customHeight="1">
      <c r="A352" s="380"/>
      <c r="B352" s="380"/>
      <c r="C352" s="383"/>
      <c r="D352" s="384"/>
      <c r="E352" s="384"/>
      <c r="F352" s="384"/>
      <c r="G352" s="384"/>
      <c r="H352" s="384"/>
      <c r="I352" s="384"/>
      <c r="J352" s="384"/>
      <c r="K352" s="380"/>
      <c r="L352" s="380"/>
      <c r="M352" s="380"/>
      <c r="N352" s="380"/>
      <c r="O352" s="380"/>
      <c r="P352" s="380"/>
      <c r="Q352" s="380"/>
      <c r="R352" s="380"/>
      <c r="S352" s="380"/>
      <c r="T352" s="380"/>
      <c r="U352" s="380"/>
      <c r="V352" s="380"/>
      <c r="W352" s="380"/>
      <c r="X352" s="380"/>
      <c r="Y352" s="380"/>
      <c r="Z352" s="380"/>
      <c r="AA352" s="380"/>
      <c r="AB352" s="380"/>
      <c r="AC352" s="380"/>
      <c r="AD352" s="380"/>
      <c r="AE352" s="380"/>
      <c r="AF352" s="380"/>
      <c r="AG352" s="380"/>
      <c r="AH352" s="380"/>
      <c r="AI352" s="380"/>
      <c r="AJ352" s="380"/>
      <c r="AK352" s="380"/>
      <c r="AL352" s="380"/>
      <c r="AM352" s="380"/>
      <c r="AN352" s="380"/>
      <c r="AO352" s="380"/>
      <c r="AP352" s="380"/>
      <c r="AQ352" s="380"/>
      <c r="AR352" s="380"/>
      <c r="AS352" s="380"/>
      <c r="AT352" s="380"/>
      <c r="AU352" s="380"/>
      <c r="AV352" s="380"/>
      <c r="AW352" s="380"/>
      <c r="AX352" s="380"/>
      <c r="AY352" s="380"/>
      <c r="AZ352" s="380"/>
      <c r="BA352" s="380"/>
      <c r="BB352" s="380"/>
      <c r="BC352" s="380"/>
      <c r="BD352" s="380"/>
      <c r="BE352" s="380"/>
      <c r="BF352" s="380"/>
      <c r="BG352" s="378"/>
      <c r="BH352" s="378"/>
      <c r="BI352" s="378"/>
      <c r="BJ352" s="378"/>
      <c r="BK352" s="378"/>
      <c r="BL352" s="378"/>
      <c r="BM352" s="378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379"/>
      <c r="CC352" s="380"/>
      <c r="CD352" s="380"/>
      <c r="CE352" s="380"/>
      <c r="CF352" s="380"/>
      <c r="CG352" s="380"/>
      <c r="CH352" s="380"/>
      <c r="CI352" s="380"/>
    </row>
    <row r="353" ht="12.75" customHeight="1">
      <c r="A353" s="380"/>
      <c r="B353" s="380"/>
      <c r="C353" s="383"/>
      <c r="D353" s="384"/>
      <c r="E353" s="384"/>
      <c r="F353" s="384"/>
      <c r="G353" s="384"/>
      <c r="H353" s="384"/>
      <c r="I353" s="384"/>
      <c r="J353" s="384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80"/>
      <c r="AA353" s="380"/>
      <c r="AB353" s="380"/>
      <c r="AC353" s="380"/>
      <c r="AD353" s="380"/>
      <c r="AE353" s="380"/>
      <c r="AF353" s="380"/>
      <c r="AG353" s="380"/>
      <c r="AH353" s="380"/>
      <c r="AI353" s="380"/>
      <c r="AJ353" s="380"/>
      <c r="AK353" s="380"/>
      <c r="AL353" s="380"/>
      <c r="AM353" s="380"/>
      <c r="AN353" s="380"/>
      <c r="AO353" s="380"/>
      <c r="AP353" s="380"/>
      <c r="AQ353" s="380"/>
      <c r="AR353" s="380"/>
      <c r="AS353" s="380"/>
      <c r="AT353" s="380"/>
      <c r="AU353" s="380"/>
      <c r="AV353" s="380"/>
      <c r="AW353" s="380"/>
      <c r="AX353" s="380"/>
      <c r="AY353" s="380"/>
      <c r="AZ353" s="380"/>
      <c r="BA353" s="380"/>
      <c r="BB353" s="380"/>
      <c r="BC353" s="380"/>
      <c r="BD353" s="380"/>
      <c r="BE353" s="380"/>
      <c r="BF353" s="380"/>
      <c r="BG353" s="378"/>
      <c r="BH353" s="378"/>
      <c r="BI353" s="378"/>
      <c r="BJ353" s="378"/>
      <c r="BK353" s="378"/>
      <c r="BL353" s="378"/>
      <c r="BM353" s="378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379"/>
      <c r="CC353" s="380"/>
      <c r="CD353" s="380"/>
      <c r="CE353" s="380"/>
      <c r="CF353" s="380"/>
      <c r="CG353" s="380"/>
      <c r="CH353" s="380"/>
      <c r="CI353" s="380"/>
    </row>
    <row r="354" ht="12.75" customHeight="1">
      <c r="A354" s="380"/>
      <c r="B354" s="380"/>
      <c r="C354" s="383"/>
      <c r="D354" s="384"/>
      <c r="E354" s="384"/>
      <c r="F354" s="384"/>
      <c r="G354" s="384"/>
      <c r="H354" s="384"/>
      <c r="I354" s="384"/>
      <c r="J354" s="384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80"/>
      <c r="AA354" s="380"/>
      <c r="AB354" s="380"/>
      <c r="AC354" s="380"/>
      <c r="AD354" s="380"/>
      <c r="AE354" s="380"/>
      <c r="AF354" s="380"/>
      <c r="AG354" s="380"/>
      <c r="AH354" s="380"/>
      <c r="AI354" s="380"/>
      <c r="AJ354" s="380"/>
      <c r="AK354" s="380"/>
      <c r="AL354" s="380"/>
      <c r="AM354" s="380"/>
      <c r="AN354" s="380"/>
      <c r="AO354" s="380"/>
      <c r="AP354" s="380"/>
      <c r="AQ354" s="380"/>
      <c r="AR354" s="380"/>
      <c r="AS354" s="380"/>
      <c r="AT354" s="380"/>
      <c r="AU354" s="380"/>
      <c r="AV354" s="380"/>
      <c r="AW354" s="380"/>
      <c r="AX354" s="380"/>
      <c r="AY354" s="380"/>
      <c r="AZ354" s="380"/>
      <c r="BA354" s="380"/>
      <c r="BB354" s="380"/>
      <c r="BC354" s="380"/>
      <c r="BD354" s="380"/>
      <c r="BE354" s="380"/>
      <c r="BF354" s="380"/>
      <c r="BG354" s="378"/>
      <c r="BH354" s="378"/>
      <c r="BI354" s="378"/>
      <c r="BJ354" s="378"/>
      <c r="BK354" s="378"/>
      <c r="BL354" s="378"/>
      <c r="BM354" s="378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379"/>
      <c r="CC354" s="380"/>
      <c r="CD354" s="380"/>
      <c r="CE354" s="380"/>
      <c r="CF354" s="380"/>
      <c r="CG354" s="380"/>
      <c r="CH354" s="380"/>
      <c r="CI354" s="380"/>
    </row>
    <row r="355" ht="12.75" customHeight="1">
      <c r="A355" s="380"/>
      <c r="B355" s="380"/>
      <c r="C355" s="383"/>
      <c r="D355" s="384"/>
      <c r="E355" s="384"/>
      <c r="F355" s="384"/>
      <c r="G355" s="384"/>
      <c r="H355" s="384"/>
      <c r="I355" s="384"/>
      <c r="J355" s="384"/>
      <c r="K355" s="380"/>
      <c r="L355" s="380"/>
      <c r="M355" s="380"/>
      <c r="N355" s="380"/>
      <c r="O355" s="380"/>
      <c r="P355" s="380"/>
      <c r="Q355" s="380"/>
      <c r="R355" s="380"/>
      <c r="S355" s="380"/>
      <c r="T355" s="380"/>
      <c r="U355" s="380"/>
      <c r="V355" s="380"/>
      <c r="W355" s="380"/>
      <c r="X355" s="380"/>
      <c r="Y355" s="380"/>
      <c r="Z355" s="380"/>
      <c r="AA355" s="380"/>
      <c r="AB355" s="380"/>
      <c r="AC355" s="380"/>
      <c r="AD355" s="380"/>
      <c r="AE355" s="380"/>
      <c r="AF355" s="380"/>
      <c r="AG355" s="380"/>
      <c r="AH355" s="380"/>
      <c r="AI355" s="380"/>
      <c r="AJ355" s="380"/>
      <c r="AK355" s="380"/>
      <c r="AL355" s="380"/>
      <c r="AM355" s="380"/>
      <c r="AN355" s="380"/>
      <c r="AO355" s="380"/>
      <c r="AP355" s="380"/>
      <c r="AQ355" s="380"/>
      <c r="AR355" s="380"/>
      <c r="AS355" s="380"/>
      <c r="AT355" s="380"/>
      <c r="AU355" s="380"/>
      <c r="AV355" s="380"/>
      <c r="AW355" s="380"/>
      <c r="AX355" s="380"/>
      <c r="AY355" s="380"/>
      <c r="AZ355" s="380"/>
      <c r="BA355" s="380"/>
      <c r="BB355" s="380"/>
      <c r="BC355" s="380"/>
      <c r="BD355" s="380"/>
      <c r="BE355" s="380"/>
      <c r="BF355" s="380"/>
      <c r="BG355" s="378"/>
      <c r="BH355" s="378"/>
      <c r="BI355" s="378"/>
      <c r="BJ355" s="378"/>
      <c r="BK355" s="378"/>
      <c r="BL355" s="378"/>
      <c r="BM355" s="378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379"/>
      <c r="CC355" s="380"/>
      <c r="CD355" s="380"/>
      <c r="CE355" s="380"/>
      <c r="CF355" s="380"/>
      <c r="CG355" s="380"/>
      <c r="CH355" s="380"/>
      <c r="CI355" s="380"/>
    </row>
    <row r="356" ht="12.75" customHeight="1">
      <c r="A356" s="380"/>
      <c r="B356" s="380"/>
      <c r="C356" s="383"/>
      <c r="D356" s="384"/>
      <c r="E356" s="384"/>
      <c r="F356" s="384"/>
      <c r="G356" s="384"/>
      <c r="H356" s="384"/>
      <c r="I356" s="384"/>
      <c r="J356" s="384"/>
      <c r="K356" s="380"/>
      <c r="L356" s="380"/>
      <c r="M356" s="380"/>
      <c r="N356" s="380"/>
      <c r="O356" s="380"/>
      <c r="P356" s="380"/>
      <c r="Q356" s="380"/>
      <c r="R356" s="380"/>
      <c r="S356" s="380"/>
      <c r="T356" s="380"/>
      <c r="U356" s="380"/>
      <c r="V356" s="380"/>
      <c r="W356" s="380"/>
      <c r="X356" s="380"/>
      <c r="Y356" s="380"/>
      <c r="Z356" s="380"/>
      <c r="AA356" s="380"/>
      <c r="AB356" s="380"/>
      <c r="AC356" s="380"/>
      <c r="AD356" s="380"/>
      <c r="AE356" s="380"/>
      <c r="AF356" s="380"/>
      <c r="AG356" s="380"/>
      <c r="AH356" s="380"/>
      <c r="AI356" s="380"/>
      <c r="AJ356" s="380"/>
      <c r="AK356" s="380"/>
      <c r="AL356" s="380"/>
      <c r="AM356" s="380"/>
      <c r="AN356" s="380"/>
      <c r="AO356" s="380"/>
      <c r="AP356" s="380"/>
      <c r="AQ356" s="380"/>
      <c r="AR356" s="380"/>
      <c r="AS356" s="380"/>
      <c r="AT356" s="380"/>
      <c r="AU356" s="380"/>
      <c r="AV356" s="380"/>
      <c r="AW356" s="380"/>
      <c r="AX356" s="380"/>
      <c r="AY356" s="380"/>
      <c r="AZ356" s="380"/>
      <c r="BA356" s="380"/>
      <c r="BB356" s="380"/>
      <c r="BC356" s="380"/>
      <c r="BD356" s="380"/>
      <c r="BE356" s="380"/>
      <c r="BF356" s="380"/>
      <c r="BG356" s="378"/>
      <c r="BH356" s="378"/>
      <c r="BI356" s="378"/>
      <c r="BJ356" s="378"/>
      <c r="BK356" s="378"/>
      <c r="BL356" s="378"/>
      <c r="BM356" s="378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379"/>
      <c r="CC356" s="380"/>
      <c r="CD356" s="380"/>
      <c r="CE356" s="380"/>
      <c r="CF356" s="380"/>
      <c r="CG356" s="380"/>
      <c r="CH356" s="380"/>
      <c r="CI356" s="380"/>
    </row>
    <row r="357" ht="12.75" customHeight="1">
      <c r="A357" s="380"/>
      <c r="B357" s="380"/>
      <c r="C357" s="383"/>
      <c r="D357" s="384"/>
      <c r="E357" s="384"/>
      <c r="F357" s="384"/>
      <c r="G357" s="384"/>
      <c r="H357" s="384"/>
      <c r="I357" s="384"/>
      <c r="J357" s="384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  <c r="X357" s="380"/>
      <c r="Y357" s="380"/>
      <c r="Z357" s="380"/>
      <c r="AA357" s="380"/>
      <c r="AB357" s="380"/>
      <c r="AC357" s="380"/>
      <c r="AD357" s="380"/>
      <c r="AE357" s="380"/>
      <c r="AF357" s="380"/>
      <c r="AG357" s="380"/>
      <c r="AH357" s="380"/>
      <c r="AI357" s="380"/>
      <c r="AJ357" s="380"/>
      <c r="AK357" s="380"/>
      <c r="AL357" s="380"/>
      <c r="AM357" s="380"/>
      <c r="AN357" s="380"/>
      <c r="AO357" s="380"/>
      <c r="AP357" s="380"/>
      <c r="AQ357" s="380"/>
      <c r="AR357" s="380"/>
      <c r="AS357" s="380"/>
      <c r="AT357" s="380"/>
      <c r="AU357" s="380"/>
      <c r="AV357" s="380"/>
      <c r="AW357" s="380"/>
      <c r="AX357" s="380"/>
      <c r="AY357" s="380"/>
      <c r="AZ357" s="380"/>
      <c r="BA357" s="380"/>
      <c r="BB357" s="380"/>
      <c r="BC357" s="380"/>
      <c r="BD357" s="380"/>
      <c r="BE357" s="380"/>
      <c r="BF357" s="380"/>
      <c r="BG357" s="378"/>
      <c r="BH357" s="378"/>
      <c r="BI357" s="378"/>
      <c r="BJ357" s="378"/>
      <c r="BK357" s="378"/>
      <c r="BL357" s="378"/>
      <c r="BM357" s="378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379"/>
      <c r="CC357" s="380"/>
      <c r="CD357" s="380"/>
      <c r="CE357" s="380"/>
      <c r="CF357" s="380"/>
      <c r="CG357" s="380"/>
      <c r="CH357" s="380"/>
      <c r="CI357" s="380"/>
    </row>
    <row r="358" ht="12.75" customHeight="1">
      <c r="A358" s="380"/>
      <c r="B358" s="380"/>
      <c r="C358" s="383"/>
      <c r="D358" s="384"/>
      <c r="E358" s="384"/>
      <c r="F358" s="384"/>
      <c r="G358" s="384"/>
      <c r="H358" s="384"/>
      <c r="I358" s="384"/>
      <c r="J358" s="384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80"/>
      <c r="AA358" s="380"/>
      <c r="AB358" s="380"/>
      <c r="AC358" s="380"/>
      <c r="AD358" s="380"/>
      <c r="AE358" s="380"/>
      <c r="AF358" s="380"/>
      <c r="AG358" s="380"/>
      <c r="AH358" s="380"/>
      <c r="AI358" s="380"/>
      <c r="AJ358" s="380"/>
      <c r="AK358" s="380"/>
      <c r="AL358" s="380"/>
      <c r="AM358" s="380"/>
      <c r="AN358" s="380"/>
      <c r="AO358" s="380"/>
      <c r="AP358" s="380"/>
      <c r="AQ358" s="380"/>
      <c r="AR358" s="380"/>
      <c r="AS358" s="380"/>
      <c r="AT358" s="380"/>
      <c r="AU358" s="380"/>
      <c r="AV358" s="380"/>
      <c r="AW358" s="380"/>
      <c r="AX358" s="380"/>
      <c r="AY358" s="380"/>
      <c r="AZ358" s="380"/>
      <c r="BA358" s="380"/>
      <c r="BB358" s="380"/>
      <c r="BC358" s="380"/>
      <c r="BD358" s="380"/>
      <c r="BE358" s="380"/>
      <c r="BF358" s="380"/>
      <c r="BG358" s="378"/>
      <c r="BH358" s="378"/>
      <c r="BI358" s="378"/>
      <c r="BJ358" s="378"/>
      <c r="BK358" s="378"/>
      <c r="BL358" s="378"/>
      <c r="BM358" s="378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379"/>
      <c r="CC358" s="380"/>
      <c r="CD358" s="380"/>
      <c r="CE358" s="380"/>
      <c r="CF358" s="380"/>
      <c r="CG358" s="380"/>
      <c r="CH358" s="380"/>
      <c r="CI358" s="380"/>
    </row>
    <row r="359" ht="12.75" customHeight="1">
      <c r="A359" s="380"/>
      <c r="B359" s="380"/>
      <c r="C359" s="383"/>
      <c r="D359" s="384"/>
      <c r="E359" s="384"/>
      <c r="F359" s="384"/>
      <c r="G359" s="384"/>
      <c r="H359" s="384"/>
      <c r="I359" s="384"/>
      <c r="J359" s="384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80"/>
      <c r="AA359" s="380"/>
      <c r="AB359" s="380"/>
      <c r="AC359" s="380"/>
      <c r="AD359" s="380"/>
      <c r="AE359" s="380"/>
      <c r="AF359" s="380"/>
      <c r="AG359" s="380"/>
      <c r="AH359" s="380"/>
      <c r="AI359" s="380"/>
      <c r="AJ359" s="380"/>
      <c r="AK359" s="380"/>
      <c r="AL359" s="380"/>
      <c r="AM359" s="380"/>
      <c r="AN359" s="380"/>
      <c r="AO359" s="380"/>
      <c r="AP359" s="380"/>
      <c r="AQ359" s="380"/>
      <c r="AR359" s="380"/>
      <c r="AS359" s="380"/>
      <c r="AT359" s="380"/>
      <c r="AU359" s="380"/>
      <c r="AV359" s="380"/>
      <c r="AW359" s="380"/>
      <c r="AX359" s="380"/>
      <c r="AY359" s="380"/>
      <c r="AZ359" s="380"/>
      <c r="BA359" s="380"/>
      <c r="BB359" s="380"/>
      <c r="BC359" s="380"/>
      <c r="BD359" s="380"/>
      <c r="BE359" s="380"/>
      <c r="BF359" s="380"/>
      <c r="BG359" s="378"/>
      <c r="BH359" s="378"/>
      <c r="BI359" s="378"/>
      <c r="BJ359" s="378"/>
      <c r="BK359" s="378"/>
      <c r="BL359" s="378"/>
      <c r="BM359" s="378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379"/>
      <c r="CC359" s="380"/>
      <c r="CD359" s="380"/>
      <c r="CE359" s="380"/>
      <c r="CF359" s="380"/>
      <c r="CG359" s="380"/>
      <c r="CH359" s="380"/>
      <c r="CI359" s="380"/>
    </row>
    <row r="360" ht="12.75" customHeight="1">
      <c r="A360" s="380"/>
      <c r="B360" s="380"/>
      <c r="C360" s="383"/>
      <c r="D360" s="384"/>
      <c r="E360" s="384"/>
      <c r="F360" s="384"/>
      <c r="G360" s="384"/>
      <c r="H360" s="384"/>
      <c r="I360" s="384"/>
      <c r="J360" s="384"/>
      <c r="K360" s="380"/>
      <c r="L360" s="380"/>
      <c r="M360" s="380"/>
      <c r="N360" s="380"/>
      <c r="O360" s="380"/>
      <c r="P360" s="380"/>
      <c r="Q360" s="380"/>
      <c r="R360" s="380"/>
      <c r="S360" s="380"/>
      <c r="T360" s="380"/>
      <c r="U360" s="380"/>
      <c r="V360" s="380"/>
      <c r="W360" s="380"/>
      <c r="X360" s="380"/>
      <c r="Y360" s="380"/>
      <c r="Z360" s="380"/>
      <c r="AA360" s="380"/>
      <c r="AB360" s="380"/>
      <c r="AC360" s="380"/>
      <c r="AD360" s="380"/>
      <c r="AE360" s="380"/>
      <c r="AF360" s="380"/>
      <c r="AG360" s="380"/>
      <c r="AH360" s="380"/>
      <c r="AI360" s="380"/>
      <c r="AJ360" s="380"/>
      <c r="AK360" s="380"/>
      <c r="AL360" s="380"/>
      <c r="AM360" s="380"/>
      <c r="AN360" s="380"/>
      <c r="AO360" s="380"/>
      <c r="AP360" s="380"/>
      <c r="AQ360" s="380"/>
      <c r="AR360" s="380"/>
      <c r="AS360" s="380"/>
      <c r="AT360" s="380"/>
      <c r="AU360" s="380"/>
      <c r="AV360" s="380"/>
      <c r="AW360" s="380"/>
      <c r="AX360" s="380"/>
      <c r="AY360" s="380"/>
      <c r="AZ360" s="380"/>
      <c r="BA360" s="380"/>
      <c r="BB360" s="380"/>
      <c r="BC360" s="380"/>
      <c r="BD360" s="380"/>
      <c r="BE360" s="380"/>
      <c r="BF360" s="380"/>
      <c r="BG360" s="378"/>
      <c r="BH360" s="378"/>
      <c r="BI360" s="378"/>
      <c r="BJ360" s="378"/>
      <c r="BK360" s="378"/>
      <c r="BL360" s="378"/>
      <c r="BM360" s="378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379"/>
      <c r="CC360" s="380"/>
      <c r="CD360" s="380"/>
      <c r="CE360" s="380"/>
      <c r="CF360" s="380"/>
      <c r="CG360" s="380"/>
      <c r="CH360" s="380"/>
      <c r="CI360" s="380"/>
    </row>
    <row r="361" ht="12.75" customHeight="1">
      <c r="A361" s="380"/>
      <c r="B361" s="380"/>
      <c r="C361" s="383"/>
      <c r="D361" s="384"/>
      <c r="E361" s="384"/>
      <c r="F361" s="384"/>
      <c r="G361" s="384"/>
      <c r="H361" s="384"/>
      <c r="I361" s="384"/>
      <c r="J361" s="384"/>
      <c r="K361" s="380"/>
      <c r="L361" s="380"/>
      <c r="M361" s="380"/>
      <c r="N361" s="380"/>
      <c r="O361" s="380"/>
      <c r="P361" s="380"/>
      <c r="Q361" s="380"/>
      <c r="R361" s="380"/>
      <c r="S361" s="380"/>
      <c r="T361" s="380"/>
      <c r="U361" s="380"/>
      <c r="V361" s="380"/>
      <c r="W361" s="380"/>
      <c r="X361" s="380"/>
      <c r="Y361" s="380"/>
      <c r="Z361" s="380"/>
      <c r="AA361" s="380"/>
      <c r="AB361" s="380"/>
      <c r="AC361" s="380"/>
      <c r="AD361" s="380"/>
      <c r="AE361" s="380"/>
      <c r="AF361" s="380"/>
      <c r="AG361" s="380"/>
      <c r="AH361" s="380"/>
      <c r="AI361" s="380"/>
      <c r="AJ361" s="380"/>
      <c r="AK361" s="380"/>
      <c r="AL361" s="380"/>
      <c r="AM361" s="380"/>
      <c r="AN361" s="380"/>
      <c r="AO361" s="380"/>
      <c r="AP361" s="380"/>
      <c r="AQ361" s="380"/>
      <c r="AR361" s="380"/>
      <c r="AS361" s="380"/>
      <c r="AT361" s="380"/>
      <c r="AU361" s="380"/>
      <c r="AV361" s="380"/>
      <c r="AW361" s="380"/>
      <c r="AX361" s="380"/>
      <c r="AY361" s="380"/>
      <c r="AZ361" s="380"/>
      <c r="BA361" s="380"/>
      <c r="BB361" s="380"/>
      <c r="BC361" s="380"/>
      <c r="BD361" s="380"/>
      <c r="BE361" s="380"/>
      <c r="BF361" s="380"/>
      <c r="BG361" s="378"/>
      <c r="BH361" s="378"/>
      <c r="BI361" s="378"/>
      <c r="BJ361" s="378"/>
      <c r="BK361" s="378"/>
      <c r="BL361" s="378"/>
      <c r="BM361" s="378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379"/>
      <c r="CC361" s="380"/>
      <c r="CD361" s="380"/>
      <c r="CE361" s="380"/>
      <c r="CF361" s="380"/>
      <c r="CG361" s="380"/>
      <c r="CH361" s="380"/>
      <c r="CI361" s="380"/>
    </row>
    <row r="362" ht="12.75" customHeight="1">
      <c r="A362" s="380"/>
      <c r="B362" s="380"/>
      <c r="C362" s="383"/>
      <c r="D362" s="384"/>
      <c r="E362" s="384"/>
      <c r="F362" s="384"/>
      <c r="G362" s="384"/>
      <c r="H362" s="384"/>
      <c r="I362" s="384"/>
      <c r="J362" s="384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80"/>
      <c r="AA362" s="380"/>
      <c r="AB362" s="380"/>
      <c r="AC362" s="380"/>
      <c r="AD362" s="380"/>
      <c r="AE362" s="380"/>
      <c r="AF362" s="380"/>
      <c r="AG362" s="380"/>
      <c r="AH362" s="380"/>
      <c r="AI362" s="380"/>
      <c r="AJ362" s="380"/>
      <c r="AK362" s="380"/>
      <c r="AL362" s="380"/>
      <c r="AM362" s="380"/>
      <c r="AN362" s="380"/>
      <c r="AO362" s="380"/>
      <c r="AP362" s="380"/>
      <c r="AQ362" s="380"/>
      <c r="AR362" s="380"/>
      <c r="AS362" s="380"/>
      <c r="AT362" s="380"/>
      <c r="AU362" s="380"/>
      <c r="AV362" s="380"/>
      <c r="AW362" s="380"/>
      <c r="AX362" s="380"/>
      <c r="AY362" s="380"/>
      <c r="AZ362" s="380"/>
      <c r="BA362" s="380"/>
      <c r="BB362" s="380"/>
      <c r="BC362" s="380"/>
      <c r="BD362" s="380"/>
      <c r="BE362" s="380"/>
      <c r="BF362" s="380"/>
      <c r="BG362" s="378"/>
      <c r="BH362" s="378"/>
      <c r="BI362" s="378"/>
      <c r="BJ362" s="378"/>
      <c r="BK362" s="378"/>
      <c r="BL362" s="378"/>
      <c r="BM362" s="378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379"/>
      <c r="CC362" s="380"/>
      <c r="CD362" s="380"/>
      <c r="CE362" s="380"/>
      <c r="CF362" s="380"/>
      <c r="CG362" s="380"/>
      <c r="CH362" s="380"/>
      <c r="CI362" s="380"/>
    </row>
    <row r="363" ht="12.75" customHeight="1">
      <c r="A363" s="380"/>
      <c r="B363" s="380"/>
      <c r="C363" s="383"/>
      <c r="D363" s="384"/>
      <c r="E363" s="384"/>
      <c r="F363" s="384"/>
      <c r="G363" s="384"/>
      <c r="H363" s="384"/>
      <c r="I363" s="384"/>
      <c r="J363" s="384"/>
      <c r="K363" s="380"/>
      <c r="L363" s="380"/>
      <c r="M363" s="380"/>
      <c r="N363" s="380"/>
      <c r="O363" s="380"/>
      <c r="P363" s="380"/>
      <c r="Q363" s="380"/>
      <c r="R363" s="380"/>
      <c r="S363" s="380"/>
      <c r="T363" s="380"/>
      <c r="U363" s="380"/>
      <c r="V363" s="380"/>
      <c r="W363" s="380"/>
      <c r="X363" s="380"/>
      <c r="Y363" s="380"/>
      <c r="Z363" s="380"/>
      <c r="AA363" s="380"/>
      <c r="AB363" s="380"/>
      <c r="AC363" s="380"/>
      <c r="AD363" s="380"/>
      <c r="AE363" s="380"/>
      <c r="AF363" s="380"/>
      <c r="AG363" s="380"/>
      <c r="AH363" s="380"/>
      <c r="AI363" s="380"/>
      <c r="AJ363" s="380"/>
      <c r="AK363" s="380"/>
      <c r="AL363" s="380"/>
      <c r="AM363" s="380"/>
      <c r="AN363" s="380"/>
      <c r="AO363" s="380"/>
      <c r="AP363" s="380"/>
      <c r="AQ363" s="380"/>
      <c r="AR363" s="380"/>
      <c r="AS363" s="380"/>
      <c r="AT363" s="380"/>
      <c r="AU363" s="380"/>
      <c r="AV363" s="380"/>
      <c r="AW363" s="380"/>
      <c r="AX363" s="380"/>
      <c r="AY363" s="380"/>
      <c r="AZ363" s="380"/>
      <c r="BA363" s="380"/>
      <c r="BB363" s="380"/>
      <c r="BC363" s="380"/>
      <c r="BD363" s="380"/>
      <c r="BE363" s="380"/>
      <c r="BF363" s="380"/>
      <c r="BG363" s="378"/>
      <c r="BH363" s="378"/>
      <c r="BI363" s="378"/>
      <c r="BJ363" s="378"/>
      <c r="BK363" s="378"/>
      <c r="BL363" s="378"/>
      <c r="BM363" s="378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379"/>
      <c r="CC363" s="380"/>
      <c r="CD363" s="380"/>
      <c r="CE363" s="380"/>
      <c r="CF363" s="380"/>
      <c r="CG363" s="380"/>
      <c r="CH363" s="380"/>
      <c r="CI363" s="380"/>
    </row>
    <row r="364" ht="12.75" customHeight="1">
      <c r="A364" s="380"/>
      <c r="B364" s="380"/>
      <c r="C364" s="383"/>
      <c r="D364" s="384"/>
      <c r="E364" s="384"/>
      <c r="F364" s="384"/>
      <c r="G364" s="384"/>
      <c r="H364" s="384"/>
      <c r="I364" s="384"/>
      <c r="J364" s="384"/>
      <c r="K364" s="380"/>
      <c r="L364" s="380"/>
      <c r="M364" s="380"/>
      <c r="N364" s="380"/>
      <c r="O364" s="380"/>
      <c r="P364" s="380"/>
      <c r="Q364" s="380"/>
      <c r="R364" s="380"/>
      <c r="S364" s="380"/>
      <c r="T364" s="380"/>
      <c r="U364" s="380"/>
      <c r="V364" s="380"/>
      <c r="W364" s="380"/>
      <c r="X364" s="380"/>
      <c r="Y364" s="380"/>
      <c r="Z364" s="380"/>
      <c r="AA364" s="380"/>
      <c r="AB364" s="380"/>
      <c r="AC364" s="380"/>
      <c r="AD364" s="380"/>
      <c r="AE364" s="380"/>
      <c r="AF364" s="380"/>
      <c r="AG364" s="380"/>
      <c r="AH364" s="380"/>
      <c r="AI364" s="380"/>
      <c r="AJ364" s="380"/>
      <c r="AK364" s="380"/>
      <c r="AL364" s="380"/>
      <c r="AM364" s="380"/>
      <c r="AN364" s="380"/>
      <c r="AO364" s="380"/>
      <c r="AP364" s="380"/>
      <c r="AQ364" s="380"/>
      <c r="AR364" s="380"/>
      <c r="AS364" s="380"/>
      <c r="AT364" s="380"/>
      <c r="AU364" s="380"/>
      <c r="AV364" s="380"/>
      <c r="AW364" s="380"/>
      <c r="AX364" s="380"/>
      <c r="AY364" s="380"/>
      <c r="AZ364" s="380"/>
      <c r="BA364" s="380"/>
      <c r="BB364" s="380"/>
      <c r="BC364" s="380"/>
      <c r="BD364" s="380"/>
      <c r="BE364" s="380"/>
      <c r="BF364" s="380"/>
      <c r="BG364" s="378"/>
      <c r="BH364" s="378"/>
      <c r="BI364" s="378"/>
      <c r="BJ364" s="378"/>
      <c r="BK364" s="378"/>
      <c r="BL364" s="378"/>
      <c r="BM364" s="378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379"/>
      <c r="CC364" s="380"/>
      <c r="CD364" s="380"/>
      <c r="CE364" s="380"/>
      <c r="CF364" s="380"/>
      <c r="CG364" s="380"/>
      <c r="CH364" s="380"/>
      <c r="CI364" s="380"/>
    </row>
    <row r="365" ht="12.75" customHeight="1">
      <c r="A365" s="380"/>
      <c r="B365" s="380"/>
      <c r="C365" s="383"/>
      <c r="D365" s="384"/>
      <c r="E365" s="384"/>
      <c r="F365" s="384"/>
      <c r="G365" s="384"/>
      <c r="H365" s="384"/>
      <c r="I365" s="384"/>
      <c r="J365" s="384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  <c r="X365" s="380"/>
      <c r="Y365" s="380"/>
      <c r="Z365" s="380"/>
      <c r="AA365" s="380"/>
      <c r="AB365" s="380"/>
      <c r="AC365" s="380"/>
      <c r="AD365" s="380"/>
      <c r="AE365" s="380"/>
      <c r="AF365" s="380"/>
      <c r="AG365" s="380"/>
      <c r="AH365" s="380"/>
      <c r="AI365" s="380"/>
      <c r="AJ365" s="380"/>
      <c r="AK365" s="380"/>
      <c r="AL365" s="380"/>
      <c r="AM365" s="380"/>
      <c r="AN365" s="380"/>
      <c r="AO365" s="380"/>
      <c r="AP365" s="380"/>
      <c r="AQ365" s="380"/>
      <c r="AR365" s="380"/>
      <c r="AS365" s="380"/>
      <c r="AT365" s="380"/>
      <c r="AU365" s="380"/>
      <c r="AV365" s="380"/>
      <c r="AW365" s="380"/>
      <c r="AX365" s="380"/>
      <c r="AY365" s="380"/>
      <c r="AZ365" s="380"/>
      <c r="BA365" s="380"/>
      <c r="BB365" s="380"/>
      <c r="BC365" s="380"/>
      <c r="BD365" s="380"/>
      <c r="BE365" s="380"/>
      <c r="BF365" s="380"/>
      <c r="BG365" s="378"/>
      <c r="BH365" s="378"/>
      <c r="BI365" s="378"/>
      <c r="BJ365" s="378"/>
      <c r="BK365" s="378"/>
      <c r="BL365" s="378"/>
      <c r="BM365" s="378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379"/>
      <c r="CC365" s="380"/>
      <c r="CD365" s="380"/>
      <c r="CE365" s="380"/>
      <c r="CF365" s="380"/>
      <c r="CG365" s="380"/>
      <c r="CH365" s="380"/>
      <c r="CI365" s="380"/>
    </row>
    <row r="366" ht="12.75" customHeight="1">
      <c r="A366" s="380"/>
      <c r="B366" s="380"/>
      <c r="C366" s="383"/>
      <c r="D366" s="384"/>
      <c r="E366" s="384"/>
      <c r="F366" s="384"/>
      <c r="G366" s="384"/>
      <c r="H366" s="384"/>
      <c r="I366" s="384"/>
      <c r="J366" s="384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  <c r="X366" s="380"/>
      <c r="Y366" s="380"/>
      <c r="Z366" s="380"/>
      <c r="AA366" s="380"/>
      <c r="AB366" s="380"/>
      <c r="AC366" s="380"/>
      <c r="AD366" s="380"/>
      <c r="AE366" s="380"/>
      <c r="AF366" s="380"/>
      <c r="AG366" s="380"/>
      <c r="AH366" s="380"/>
      <c r="AI366" s="380"/>
      <c r="AJ366" s="380"/>
      <c r="AK366" s="380"/>
      <c r="AL366" s="380"/>
      <c r="AM366" s="380"/>
      <c r="AN366" s="380"/>
      <c r="AO366" s="380"/>
      <c r="AP366" s="380"/>
      <c r="AQ366" s="380"/>
      <c r="AR366" s="380"/>
      <c r="AS366" s="380"/>
      <c r="AT366" s="380"/>
      <c r="AU366" s="380"/>
      <c r="AV366" s="380"/>
      <c r="AW366" s="380"/>
      <c r="AX366" s="380"/>
      <c r="AY366" s="380"/>
      <c r="AZ366" s="380"/>
      <c r="BA366" s="380"/>
      <c r="BB366" s="380"/>
      <c r="BC366" s="380"/>
      <c r="BD366" s="380"/>
      <c r="BE366" s="380"/>
      <c r="BF366" s="380"/>
      <c r="BG366" s="378"/>
      <c r="BH366" s="378"/>
      <c r="BI366" s="378"/>
      <c r="BJ366" s="378"/>
      <c r="BK366" s="378"/>
      <c r="BL366" s="378"/>
      <c r="BM366" s="378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379"/>
      <c r="CC366" s="380"/>
      <c r="CD366" s="380"/>
      <c r="CE366" s="380"/>
      <c r="CF366" s="380"/>
      <c r="CG366" s="380"/>
      <c r="CH366" s="380"/>
      <c r="CI366" s="380"/>
    </row>
    <row r="367" ht="12.75" customHeight="1">
      <c r="A367" s="380"/>
      <c r="B367" s="380"/>
      <c r="C367" s="383"/>
      <c r="D367" s="384"/>
      <c r="E367" s="384"/>
      <c r="F367" s="384"/>
      <c r="G367" s="384"/>
      <c r="H367" s="384"/>
      <c r="I367" s="384"/>
      <c r="J367" s="384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80"/>
      <c r="AA367" s="380"/>
      <c r="AB367" s="380"/>
      <c r="AC367" s="380"/>
      <c r="AD367" s="380"/>
      <c r="AE367" s="380"/>
      <c r="AF367" s="380"/>
      <c r="AG367" s="380"/>
      <c r="AH367" s="380"/>
      <c r="AI367" s="380"/>
      <c r="AJ367" s="380"/>
      <c r="AK367" s="380"/>
      <c r="AL367" s="380"/>
      <c r="AM367" s="380"/>
      <c r="AN367" s="380"/>
      <c r="AO367" s="380"/>
      <c r="AP367" s="380"/>
      <c r="AQ367" s="380"/>
      <c r="AR367" s="380"/>
      <c r="AS367" s="380"/>
      <c r="AT367" s="380"/>
      <c r="AU367" s="380"/>
      <c r="AV367" s="380"/>
      <c r="AW367" s="380"/>
      <c r="AX367" s="380"/>
      <c r="AY367" s="380"/>
      <c r="AZ367" s="380"/>
      <c r="BA367" s="380"/>
      <c r="BB367" s="380"/>
      <c r="BC367" s="380"/>
      <c r="BD367" s="380"/>
      <c r="BE367" s="380"/>
      <c r="BF367" s="380"/>
      <c r="BG367" s="378"/>
      <c r="BH367" s="378"/>
      <c r="BI367" s="378"/>
      <c r="BJ367" s="378"/>
      <c r="BK367" s="378"/>
      <c r="BL367" s="378"/>
      <c r="BM367" s="378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379"/>
      <c r="CC367" s="380"/>
      <c r="CD367" s="380"/>
      <c r="CE367" s="380"/>
      <c r="CF367" s="380"/>
      <c r="CG367" s="380"/>
      <c r="CH367" s="380"/>
      <c r="CI367" s="380"/>
    </row>
    <row r="368" ht="12.75" customHeight="1">
      <c r="A368" s="380"/>
      <c r="B368" s="380"/>
      <c r="C368" s="383"/>
      <c r="D368" s="384"/>
      <c r="E368" s="384"/>
      <c r="F368" s="384"/>
      <c r="G368" s="384"/>
      <c r="H368" s="384"/>
      <c r="I368" s="384"/>
      <c r="J368" s="384"/>
      <c r="K368" s="380"/>
      <c r="L368" s="380"/>
      <c r="M368" s="380"/>
      <c r="N368" s="380"/>
      <c r="O368" s="380"/>
      <c r="P368" s="380"/>
      <c r="Q368" s="380"/>
      <c r="R368" s="380"/>
      <c r="S368" s="380"/>
      <c r="T368" s="380"/>
      <c r="U368" s="380"/>
      <c r="V368" s="380"/>
      <c r="W368" s="380"/>
      <c r="X368" s="380"/>
      <c r="Y368" s="380"/>
      <c r="Z368" s="380"/>
      <c r="AA368" s="380"/>
      <c r="AB368" s="380"/>
      <c r="AC368" s="380"/>
      <c r="AD368" s="380"/>
      <c r="AE368" s="380"/>
      <c r="AF368" s="380"/>
      <c r="AG368" s="380"/>
      <c r="AH368" s="380"/>
      <c r="AI368" s="380"/>
      <c r="AJ368" s="380"/>
      <c r="AK368" s="380"/>
      <c r="AL368" s="380"/>
      <c r="AM368" s="380"/>
      <c r="AN368" s="380"/>
      <c r="AO368" s="380"/>
      <c r="AP368" s="380"/>
      <c r="AQ368" s="380"/>
      <c r="AR368" s="380"/>
      <c r="AS368" s="380"/>
      <c r="AT368" s="380"/>
      <c r="AU368" s="380"/>
      <c r="AV368" s="380"/>
      <c r="AW368" s="380"/>
      <c r="AX368" s="380"/>
      <c r="AY368" s="380"/>
      <c r="AZ368" s="380"/>
      <c r="BA368" s="380"/>
      <c r="BB368" s="380"/>
      <c r="BC368" s="380"/>
      <c r="BD368" s="380"/>
      <c r="BE368" s="380"/>
      <c r="BF368" s="380"/>
      <c r="BG368" s="378"/>
      <c r="BH368" s="378"/>
      <c r="BI368" s="378"/>
      <c r="BJ368" s="378"/>
      <c r="BK368" s="378"/>
      <c r="BL368" s="378"/>
      <c r="BM368" s="378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379"/>
      <c r="CC368" s="380"/>
      <c r="CD368" s="380"/>
      <c r="CE368" s="380"/>
      <c r="CF368" s="380"/>
      <c r="CG368" s="380"/>
      <c r="CH368" s="380"/>
      <c r="CI368" s="380"/>
    </row>
    <row r="369" ht="12.75" customHeight="1">
      <c r="A369" s="380"/>
      <c r="B369" s="380"/>
      <c r="C369" s="383"/>
      <c r="D369" s="384"/>
      <c r="E369" s="384"/>
      <c r="F369" s="384"/>
      <c r="G369" s="384"/>
      <c r="H369" s="384"/>
      <c r="I369" s="384"/>
      <c r="J369" s="384"/>
      <c r="K369" s="380"/>
      <c r="L369" s="380"/>
      <c r="M369" s="380"/>
      <c r="N369" s="380"/>
      <c r="O369" s="380"/>
      <c r="P369" s="380"/>
      <c r="Q369" s="380"/>
      <c r="R369" s="380"/>
      <c r="S369" s="380"/>
      <c r="T369" s="380"/>
      <c r="U369" s="380"/>
      <c r="V369" s="380"/>
      <c r="W369" s="380"/>
      <c r="X369" s="380"/>
      <c r="Y369" s="380"/>
      <c r="Z369" s="380"/>
      <c r="AA369" s="380"/>
      <c r="AB369" s="380"/>
      <c r="AC369" s="380"/>
      <c r="AD369" s="380"/>
      <c r="AE369" s="380"/>
      <c r="AF369" s="380"/>
      <c r="AG369" s="380"/>
      <c r="AH369" s="380"/>
      <c r="AI369" s="380"/>
      <c r="AJ369" s="380"/>
      <c r="AK369" s="380"/>
      <c r="AL369" s="380"/>
      <c r="AM369" s="380"/>
      <c r="AN369" s="380"/>
      <c r="AO369" s="380"/>
      <c r="AP369" s="380"/>
      <c r="AQ369" s="380"/>
      <c r="AR369" s="380"/>
      <c r="AS369" s="380"/>
      <c r="AT369" s="380"/>
      <c r="AU369" s="380"/>
      <c r="AV369" s="380"/>
      <c r="AW369" s="380"/>
      <c r="AX369" s="380"/>
      <c r="AY369" s="380"/>
      <c r="AZ369" s="380"/>
      <c r="BA369" s="380"/>
      <c r="BB369" s="380"/>
      <c r="BC369" s="380"/>
      <c r="BD369" s="380"/>
      <c r="BE369" s="380"/>
      <c r="BF369" s="380"/>
      <c r="BG369" s="378"/>
      <c r="BH369" s="378"/>
      <c r="BI369" s="378"/>
      <c r="BJ369" s="378"/>
      <c r="BK369" s="378"/>
      <c r="BL369" s="378"/>
      <c r="BM369" s="378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379"/>
      <c r="CC369" s="380"/>
      <c r="CD369" s="380"/>
      <c r="CE369" s="380"/>
      <c r="CF369" s="380"/>
      <c r="CG369" s="380"/>
      <c r="CH369" s="380"/>
      <c r="CI369" s="380"/>
    </row>
    <row r="370" ht="12.75" customHeight="1">
      <c r="A370" s="380"/>
      <c r="B370" s="380"/>
      <c r="C370" s="383"/>
      <c r="D370" s="384"/>
      <c r="E370" s="384"/>
      <c r="F370" s="384"/>
      <c r="G370" s="384"/>
      <c r="H370" s="384"/>
      <c r="I370" s="384"/>
      <c r="J370" s="384"/>
      <c r="K370" s="380"/>
      <c r="L370" s="380"/>
      <c r="M370" s="380"/>
      <c r="N370" s="380"/>
      <c r="O370" s="380"/>
      <c r="P370" s="380"/>
      <c r="Q370" s="380"/>
      <c r="R370" s="380"/>
      <c r="S370" s="380"/>
      <c r="T370" s="380"/>
      <c r="U370" s="380"/>
      <c r="V370" s="380"/>
      <c r="W370" s="380"/>
      <c r="X370" s="380"/>
      <c r="Y370" s="380"/>
      <c r="Z370" s="380"/>
      <c r="AA370" s="380"/>
      <c r="AB370" s="380"/>
      <c r="AC370" s="380"/>
      <c r="AD370" s="380"/>
      <c r="AE370" s="380"/>
      <c r="AF370" s="380"/>
      <c r="AG370" s="380"/>
      <c r="AH370" s="380"/>
      <c r="AI370" s="380"/>
      <c r="AJ370" s="380"/>
      <c r="AK370" s="380"/>
      <c r="AL370" s="380"/>
      <c r="AM370" s="380"/>
      <c r="AN370" s="380"/>
      <c r="AO370" s="380"/>
      <c r="AP370" s="380"/>
      <c r="AQ370" s="380"/>
      <c r="AR370" s="380"/>
      <c r="AS370" s="380"/>
      <c r="AT370" s="380"/>
      <c r="AU370" s="380"/>
      <c r="AV370" s="380"/>
      <c r="AW370" s="380"/>
      <c r="AX370" s="380"/>
      <c r="AY370" s="380"/>
      <c r="AZ370" s="380"/>
      <c r="BA370" s="380"/>
      <c r="BB370" s="380"/>
      <c r="BC370" s="380"/>
      <c r="BD370" s="380"/>
      <c r="BE370" s="380"/>
      <c r="BF370" s="380"/>
      <c r="BG370" s="378"/>
      <c r="BH370" s="378"/>
      <c r="BI370" s="378"/>
      <c r="BJ370" s="378"/>
      <c r="BK370" s="378"/>
      <c r="BL370" s="378"/>
      <c r="BM370" s="378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379"/>
      <c r="CC370" s="380"/>
      <c r="CD370" s="380"/>
      <c r="CE370" s="380"/>
      <c r="CF370" s="380"/>
      <c r="CG370" s="380"/>
      <c r="CH370" s="380"/>
      <c r="CI370" s="380"/>
    </row>
    <row r="371" ht="12.75" customHeight="1">
      <c r="A371" s="380"/>
      <c r="B371" s="380"/>
      <c r="C371" s="383"/>
      <c r="D371" s="384"/>
      <c r="E371" s="384"/>
      <c r="F371" s="384"/>
      <c r="G371" s="384"/>
      <c r="H371" s="384"/>
      <c r="I371" s="384"/>
      <c r="J371" s="384"/>
      <c r="K371" s="380"/>
      <c r="L371" s="380"/>
      <c r="M371" s="380"/>
      <c r="N371" s="380"/>
      <c r="O371" s="380"/>
      <c r="P371" s="380"/>
      <c r="Q371" s="380"/>
      <c r="R371" s="380"/>
      <c r="S371" s="380"/>
      <c r="T371" s="380"/>
      <c r="U371" s="380"/>
      <c r="V371" s="380"/>
      <c r="W371" s="380"/>
      <c r="X371" s="380"/>
      <c r="Y371" s="380"/>
      <c r="Z371" s="380"/>
      <c r="AA371" s="380"/>
      <c r="AB371" s="380"/>
      <c r="AC371" s="380"/>
      <c r="AD371" s="380"/>
      <c r="AE371" s="380"/>
      <c r="AF371" s="380"/>
      <c r="AG371" s="380"/>
      <c r="AH371" s="380"/>
      <c r="AI371" s="380"/>
      <c r="AJ371" s="380"/>
      <c r="AK371" s="380"/>
      <c r="AL371" s="380"/>
      <c r="AM371" s="380"/>
      <c r="AN371" s="380"/>
      <c r="AO371" s="380"/>
      <c r="AP371" s="380"/>
      <c r="AQ371" s="380"/>
      <c r="AR371" s="380"/>
      <c r="AS371" s="380"/>
      <c r="AT371" s="380"/>
      <c r="AU371" s="380"/>
      <c r="AV371" s="380"/>
      <c r="AW371" s="380"/>
      <c r="AX371" s="380"/>
      <c r="AY371" s="380"/>
      <c r="AZ371" s="380"/>
      <c r="BA371" s="380"/>
      <c r="BB371" s="380"/>
      <c r="BC371" s="380"/>
      <c r="BD371" s="380"/>
      <c r="BE371" s="380"/>
      <c r="BF371" s="380"/>
      <c r="BG371" s="378"/>
      <c r="BH371" s="378"/>
      <c r="BI371" s="378"/>
      <c r="BJ371" s="378"/>
      <c r="BK371" s="378"/>
      <c r="BL371" s="378"/>
      <c r="BM371" s="378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379"/>
      <c r="CC371" s="380"/>
      <c r="CD371" s="380"/>
      <c r="CE371" s="380"/>
      <c r="CF371" s="380"/>
      <c r="CG371" s="380"/>
      <c r="CH371" s="380"/>
      <c r="CI371" s="380"/>
    </row>
    <row r="372" ht="12.75" customHeight="1">
      <c r="A372" s="380"/>
      <c r="B372" s="380"/>
      <c r="C372" s="383"/>
      <c r="D372" s="384"/>
      <c r="E372" s="384"/>
      <c r="F372" s="384"/>
      <c r="G372" s="384"/>
      <c r="H372" s="384"/>
      <c r="I372" s="384"/>
      <c r="J372" s="384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80"/>
      <c r="AA372" s="380"/>
      <c r="AB372" s="380"/>
      <c r="AC372" s="380"/>
      <c r="AD372" s="380"/>
      <c r="AE372" s="380"/>
      <c r="AF372" s="380"/>
      <c r="AG372" s="380"/>
      <c r="AH372" s="380"/>
      <c r="AI372" s="380"/>
      <c r="AJ372" s="380"/>
      <c r="AK372" s="380"/>
      <c r="AL372" s="380"/>
      <c r="AM372" s="380"/>
      <c r="AN372" s="380"/>
      <c r="AO372" s="380"/>
      <c r="AP372" s="380"/>
      <c r="AQ372" s="380"/>
      <c r="AR372" s="380"/>
      <c r="AS372" s="380"/>
      <c r="AT372" s="380"/>
      <c r="AU372" s="380"/>
      <c r="AV372" s="380"/>
      <c r="AW372" s="380"/>
      <c r="AX372" s="380"/>
      <c r="AY372" s="380"/>
      <c r="AZ372" s="380"/>
      <c r="BA372" s="380"/>
      <c r="BB372" s="380"/>
      <c r="BC372" s="380"/>
      <c r="BD372" s="380"/>
      <c r="BE372" s="380"/>
      <c r="BF372" s="380"/>
      <c r="BG372" s="378"/>
      <c r="BH372" s="378"/>
      <c r="BI372" s="378"/>
      <c r="BJ372" s="378"/>
      <c r="BK372" s="378"/>
      <c r="BL372" s="378"/>
      <c r="BM372" s="378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379"/>
      <c r="CC372" s="380"/>
      <c r="CD372" s="380"/>
      <c r="CE372" s="380"/>
      <c r="CF372" s="380"/>
      <c r="CG372" s="380"/>
      <c r="CH372" s="380"/>
      <c r="CI372" s="380"/>
    </row>
    <row r="373" ht="12.75" customHeight="1">
      <c r="A373" s="380"/>
      <c r="B373" s="380"/>
      <c r="C373" s="383"/>
      <c r="D373" s="384"/>
      <c r="E373" s="384"/>
      <c r="F373" s="384"/>
      <c r="G373" s="384"/>
      <c r="H373" s="384"/>
      <c r="I373" s="384"/>
      <c r="J373" s="384"/>
      <c r="K373" s="380"/>
      <c r="L373" s="380"/>
      <c r="M373" s="380"/>
      <c r="N373" s="380"/>
      <c r="O373" s="380"/>
      <c r="P373" s="380"/>
      <c r="Q373" s="380"/>
      <c r="R373" s="380"/>
      <c r="S373" s="380"/>
      <c r="T373" s="380"/>
      <c r="U373" s="380"/>
      <c r="V373" s="380"/>
      <c r="W373" s="380"/>
      <c r="X373" s="380"/>
      <c r="Y373" s="380"/>
      <c r="Z373" s="380"/>
      <c r="AA373" s="380"/>
      <c r="AB373" s="380"/>
      <c r="AC373" s="380"/>
      <c r="AD373" s="380"/>
      <c r="AE373" s="380"/>
      <c r="AF373" s="380"/>
      <c r="AG373" s="380"/>
      <c r="AH373" s="380"/>
      <c r="AI373" s="380"/>
      <c r="AJ373" s="380"/>
      <c r="AK373" s="380"/>
      <c r="AL373" s="380"/>
      <c r="AM373" s="380"/>
      <c r="AN373" s="380"/>
      <c r="AO373" s="380"/>
      <c r="AP373" s="380"/>
      <c r="AQ373" s="380"/>
      <c r="AR373" s="380"/>
      <c r="AS373" s="380"/>
      <c r="AT373" s="380"/>
      <c r="AU373" s="380"/>
      <c r="AV373" s="380"/>
      <c r="AW373" s="380"/>
      <c r="AX373" s="380"/>
      <c r="AY373" s="380"/>
      <c r="AZ373" s="380"/>
      <c r="BA373" s="380"/>
      <c r="BB373" s="380"/>
      <c r="BC373" s="380"/>
      <c r="BD373" s="380"/>
      <c r="BE373" s="380"/>
      <c r="BF373" s="380"/>
      <c r="BG373" s="378"/>
      <c r="BH373" s="378"/>
      <c r="BI373" s="378"/>
      <c r="BJ373" s="378"/>
      <c r="BK373" s="378"/>
      <c r="BL373" s="378"/>
      <c r="BM373" s="378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379"/>
      <c r="CC373" s="380"/>
      <c r="CD373" s="380"/>
      <c r="CE373" s="380"/>
      <c r="CF373" s="380"/>
      <c r="CG373" s="380"/>
      <c r="CH373" s="380"/>
      <c r="CI373" s="380"/>
    </row>
    <row r="374" ht="12.75" customHeight="1">
      <c r="A374" s="380"/>
      <c r="B374" s="380"/>
      <c r="C374" s="383"/>
      <c r="D374" s="384"/>
      <c r="E374" s="384"/>
      <c r="F374" s="384"/>
      <c r="G374" s="384"/>
      <c r="H374" s="384"/>
      <c r="I374" s="384"/>
      <c r="J374" s="384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80"/>
      <c r="AA374" s="380"/>
      <c r="AB374" s="380"/>
      <c r="AC374" s="380"/>
      <c r="AD374" s="380"/>
      <c r="AE374" s="380"/>
      <c r="AF374" s="380"/>
      <c r="AG374" s="380"/>
      <c r="AH374" s="380"/>
      <c r="AI374" s="380"/>
      <c r="AJ374" s="380"/>
      <c r="AK374" s="380"/>
      <c r="AL374" s="380"/>
      <c r="AM374" s="380"/>
      <c r="AN374" s="380"/>
      <c r="AO374" s="380"/>
      <c r="AP374" s="380"/>
      <c r="AQ374" s="380"/>
      <c r="AR374" s="380"/>
      <c r="AS374" s="380"/>
      <c r="AT374" s="380"/>
      <c r="AU374" s="380"/>
      <c r="AV374" s="380"/>
      <c r="AW374" s="380"/>
      <c r="AX374" s="380"/>
      <c r="AY374" s="380"/>
      <c r="AZ374" s="380"/>
      <c r="BA374" s="380"/>
      <c r="BB374" s="380"/>
      <c r="BC374" s="380"/>
      <c r="BD374" s="380"/>
      <c r="BE374" s="380"/>
      <c r="BF374" s="380"/>
      <c r="BG374" s="378"/>
      <c r="BH374" s="378"/>
      <c r="BI374" s="378"/>
      <c r="BJ374" s="378"/>
      <c r="BK374" s="378"/>
      <c r="BL374" s="378"/>
      <c r="BM374" s="378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379"/>
      <c r="CC374" s="380"/>
      <c r="CD374" s="380"/>
      <c r="CE374" s="380"/>
      <c r="CF374" s="380"/>
      <c r="CG374" s="380"/>
      <c r="CH374" s="380"/>
      <c r="CI374" s="380"/>
    </row>
    <row r="375" ht="12.75" customHeight="1">
      <c r="A375" s="380"/>
      <c r="B375" s="380"/>
      <c r="C375" s="383"/>
      <c r="D375" s="384"/>
      <c r="E375" s="384"/>
      <c r="F375" s="384"/>
      <c r="G375" s="384"/>
      <c r="H375" s="384"/>
      <c r="I375" s="384"/>
      <c r="J375" s="384"/>
      <c r="K375" s="380"/>
      <c r="L375" s="380"/>
      <c r="M375" s="380"/>
      <c r="N375" s="380"/>
      <c r="O375" s="380"/>
      <c r="P375" s="380"/>
      <c r="Q375" s="380"/>
      <c r="R375" s="380"/>
      <c r="S375" s="380"/>
      <c r="T375" s="380"/>
      <c r="U375" s="380"/>
      <c r="V375" s="380"/>
      <c r="W375" s="380"/>
      <c r="X375" s="380"/>
      <c r="Y375" s="380"/>
      <c r="Z375" s="380"/>
      <c r="AA375" s="380"/>
      <c r="AB375" s="380"/>
      <c r="AC375" s="380"/>
      <c r="AD375" s="380"/>
      <c r="AE375" s="380"/>
      <c r="AF375" s="380"/>
      <c r="AG375" s="380"/>
      <c r="AH375" s="380"/>
      <c r="AI375" s="380"/>
      <c r="AJ375" s="380"/>
      <c r="AK375" s="380"/>
      <c r="AL375" s="380"/>
      <c r="AM375" s="380"/>
      <c r="AN375" s="380"/>
      <c r="AO375" s="380"/>
      <c r="AP375" s="380"/>
      <c r="AQ375" s="380"/>
      <c r="AR375" s="380"/>
      <c r="AS375" s="380"/>
      <c r="AT375" s="380"/>
      <c r="AU375" s="380"/>
      <c r="AV375" s="380"/>
      <c r="AW375" s="380"/>
      <c r="AX375" s="380"/>
      <c r="AY375" s="380"/>
      <c r="AZ375" s="380"/>
      <c r="BA375" s="380"/>
      <c r="BB375" s="380"/>
      <c r="BC375" s="380"/>
      <c r="BD375" s="380"/>
      <c r="BE375" s="380"/>
      <c r="BF375" s="380"/>
      <c r="BG375" s="378"/>
      <c r="BH375" s="378"/>
      <c r="BI375" s="378"/>
      <c r="BJ375" s="378"/>
      <c r="BK375" s="378"/>
      <c r="BL375" s="378"/>
      <c r="BM375" s="378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379"/>
      <c r="CC375" s="380"/>
      <c r="CD375" s="380"/>
      <c r="CE375" s="380"/>
      <c r="CF375" s="380"/>
      <c r="CG375" s="380"/>
      <c r="CH375" s="380"/>
      <c r="CI375" s="380"/>
    </row>
    <row r="376" ht="12.75" customHeight="1">
      <c r="A376" s="380"/>
      <c r="B376" s="380"/>
      <c r="C376" s="383"/>
      <c r="D376" s="384"/>
      <c r="E376" s="384"/>
      <c r="F376" s="384"/>
      <c r="G376" s="384"/>
      <c r="H376" s="384"/>
      <c r="I376" s="384"/>
      <c r="J376" s="384"/>
      <c r="K376" s="380"/>
      <c r="L376" s="380"/>
      <c r="M376" s="380"/>
      <c r="N376" s="380"/>
      <c r="O376" s="380"/>
      <c r="P376" s="380"/>
      <c r="Q376" s="380"/>
      <c r="R376" s="380"/>
      <c r="S376" s="380"/>
      <c r="T376" s="380"/>
      <c r="U376" s="380"/>
      <c r="V376" s="380"/>
      <c r="W376" s="380"/>
      <c r="X376" s="380"/>
      <c r="Y376" s="380"/>
      <c r="Z376" s="380"/>
      <c r="AA376" s="380"/>
      <c r="AB376" s="380"/>
      <c r="AC376" s="380"/>
      <c r="AD376" s="380"/>
      <c r="AE376" s="380"/>
      <c r="AF376" s="380"/>
      <c r="AG376" s="380"/>
      <c r="AH376" s="380"/>
      <c r="AI376" s="380"/>
      <c r="AJ376" s="380"/>
      <c r="AK376" s="380"/>
      <c r="AL376" s="380"/>
      <c r="AM376" s="380"/>
      <c r="AN376" s="380"/>
      <c r="AO376" s="380"/>
      <c r="AP376" s="380"/>
      <c r="AQ376" s="380"/>
      <c r="AR376" s="380"/>
      <c r="AS376" s="380"/>
      <c r="AT376" s="380"/>
      <c r="AU376" s="380"/>
      <c r="AV376" s="380"/>
      <c r="AW376" s="380"/>
      <c r="AX376" s="380"/>
      <c r="AY376" s="380"/>
      <c r="AZ376" s="380"/>
      <c r="BA376" s="380"/>
      <c r="BB376" s="380"/>
      <c r="BC376" s="380"/>
      <c r="BD376" s="380"/>
      <c r="BE376" s="380"/>
      <c r="BF376" s="380"/>
      <c r="BG376" s="378"/>
      <c r="BH376" s="378"/>
      <c r="BI376" s="378"/>
      <c r="BJ376" s="378"/>
      <c r="BK376" s="378"/>
      <c r="BL376" s="378"/>
      <c r="BM376" s="378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379"/>
      <c r="CC376" s="380"/>
      <c r="CD376" s="380"/>
      <c r="CE376" s="380"/>
      <c r="CF376" s="380"/>
      <c r="CG376" s="380"/>
      <c r="CH376" s="380"/>
      <c r="CI376" s="380"/>
    </row>
    <row r="377" ht="12.75" customHeight="1">
      <c r="A377" s="380"/>
      <c r="B377" s="380"/>
      <c r="C377" s="383"/>
      <c r="D377" s="384"/>
      <c r="E377" s="384"/>
      <c r="F377" s="384"/>
      <c r="G377" s="384"/>
      <c r="H377" s="384"/>
      <c r="I377" s="384"/>
      <c r="J377" s="384"/>
      <c r="K377" s="380"/>
      <c r="L377" s="380"/>
      <c r="M377" s="380"/>
      <c r="N377" s="380"/>
      <c r="O377" s="380"/>
      <c r="P377" s="380"/>
      <c r="Q377" s="380"/>
      <c r="R377" s="380"/>
      <c r="S377" s="380"/>
      <c r="T377" s="380"/>
      <c r="U377" s="380"/>
      <c r="V377" s="380"/>
      <c r="W377" s="380"/>
      <c r="X377" s="380"/>
      <c r="Y377" s="380"/>
      <c r="Z377" s="380"/>
      <c r="AA377" s="380"/>
      <c r="AB377" s="380"/>
      <c r="AC377" s="380"/>
      <c r="AD377" s="380"/>
      <c r="AE377" s="380"/>
      <c r="AF377" s="380"/>
      <c r="AG377" s="380"/>
      <c r="AH377" s="380"/>
      <c r="AI377" s="380"/>
      <c r="AJ377" s="380"/>
      <c r="AK377" s="380"/>
      <c r="AL377" s="380"/>
      <c r="AM377" s="380"/>
      <c r="AN377" s="380"/>
      <c r="AO377" s="380"/>
      <c r="AP377" s="380"/>
      <c r="AQ377" s="380"/>
      <c r="AR377" s="380"/>
      <c r="AS377" s="380"/>
      <c r="AT377" s="380"/>
      <c r="AU377" s="380"/>
      <c r="AV377" s="380"/>
      <c r="AW377" s="380"/>
      <c r="AX377" s="380"/>
      <c r="AY377" s="380"/>
      <c r="AZ377" s="380"/>
      <c r="BA377" s="380"/>
      <c r="BB377" s="380"/>
      <c r="BC377" s="380"/>
      <c r="BD377" s="380"/>
      <c r="BE377" s="380"/>
      <c r="BF377" s="380"/>
      <c r="BG377" s="378"/>
      <c r="BH377" s="378"/>
      <c r="BI377" s="378"/>
      <c r="BJ377" s="378"/>
      <c r="BK377" s="378"/>
      <c r="BL377" s="378"/>
      <c r="BM377" s="378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379"/>
      <c r="CC377" s="380"/>
      <c r="CD377" s="380"/>
      <c r="CE377" s="380"/>
      <c r="CF377" s="380"/>
      <c r="CG377" s="380"/>
      <c r="CH377" s="380"/>
      <c r="CI377" s="380"/>
    </row>
    <row r="378" ht="12.75" customHeight="1">
      <c r="A378" s="380"/>
      <c r="B378" s="380"/>
      <c r="C378" s="383"/>
      <c r="D378" s="384"/>
      <c r="E378" s="384"/>
      <c r="F378" s="384"/>
      <c r="G378" s="384"/>
      <c r="H378" s="384"/>
      <c r="I378" s="384"/>
      <c r="J378" s="384"/>
      <c r="K378" s="380"/>
      <c r="L378" s="380"/>
      <c r="M378" s="380"/>
      <c r="N378" s="380"/>
      <c r="O378" s="380"/>
      <c r="P378" s="380"/>
      <c r="Q378" s="380"/>
      <c r="R378" s="380"/>
      <c r="S378" s="380"/>
      <c r="T378" s="380"/>
      <c r="U378" s="380"/>
      <c r="V378" s="380"/>
      <c r="W378" s="380"/>
      <c r="X378" s="380"/>
      <c r="Y378" s="380"/>
      <c r="Z378" s="380"/>
      <c r="AA378" s="380"/>
      <c r="AB378" s="380"/>
      <c r="AC378" s="380"/>
      <c r="AD378" s="380"/>
      <c r="AE378" s="380"/>
      <c r="AF378" s="380"/>
      <c r="AG378" s="380"/>
      <c r="AH378" s="380"/>
      <c r="AI378" s="380"/>
      <c r="AJ378" s="380"/>
      <c r="AK378" s="380"/>
      <c r="AL378" s="380"/>
      <c r="AM378" s="380"/>
      <c r="AN378" s="380"/>
      <c r="AO378" s="380"/>
      <c r="AP378" s="380"/>
      <c r="AQ378" s="380"/>
      <c r="AR378" s="380"/>
      <c r="AS378" s="380"/>
      <c r="AT378" s="380"/>
      <c r="AU378" s="380"/>
      <c r="AV378" s="380"/>
      <c r="AW378" s="380"/>
      <c r="AX378" s="380"/>
      <c r="AY378" s="380"/>
      <c r="AZ378" s="380"/>
      <c r="BA378" s="380"/>
      <c r="BB378" s="380"/>
      <c r="BC378" s="380"/>
      <c r="BD378" s="380"/>
      <c r="BE378" s="380"/>
      <c r="BF378" s="380"/>
      <c r="BG378" s="378"/>
      <c r="BH378" s="378"/>
      <c r="BI378" s="378"/>
      <c r="BJ378" s="378"/>
      <c r="BK378" s="378"/>
      <c r="BL378" s="378"/>
      <c r="BM378" s="378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379"/>
      <c r="CC378" s="380"/>
      <c r="CD378" s="380"/>
      <c r="CE378" s="380"/>
      <c r="CF378" s="380"/>
      <c r="CG378" s="380"/>
      <c r="CH378" s="380"/>
      <c r="CI378" s="380"/>
    </row>
    <row r="379" ht="12.75" customHeight="1">
      <c r="A379" s="380"/>
      <c r="B379" s="380"/>
      <c r="C379" s="383"/>
      <c r="D379" s="384"/>
      <c r="E379" s="384"/>
      <c r="F379" s="384"/>
      <c r="G379" s="384"/>
      <c r="H379" s="384"/>
      <c r="I379" s="384"/>
      <c r="J379" s="384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80"/>
      <c r="AA379" s="380"/>
      <c r="AB379" s="380"/>
      <c r="AC379" s="380"/>
      <c r="AD379" s="380"/>
      <c r="AE379" s="380"/>
      <c r="AF379" s="380"/>
      <c r="AG379" s="380"/>
      <c r="AH379" s="380"/>
      <c r="AI379" s="380"/>
      <c r="AJ379" s="380"/>
      <c r="AK379" s="380"/>
      <c r="AL379" s="380"/>
      <c r="AM379" s="380"/>
      <c r="AN379" s="380"/>
      <c r="AO379" s="380"/>
      <c r="AP379" s="380"/>
      <c r="AQ379" s="380"/>
      <c r="AR379" s="380"/>
      <c r="AS379" s="380"/>
      <c r="AT379" s="380"/>
      <c r="AU379" s="380"/>
      <c r="AV379" s="380"/>
      <c r="AW379" s="380"/>
      <c r="AX379" s="380"/>
      <c r="AY379" s="380"/>
      <c r="AZ379" s="380"/>
      <c r="BA379" s="380"/>
      <c r="BB379" s="380"/>
      <c r="BC379" s="380"/>
      <c r="BD379" s="380"/>
      <c r="BE379" s="380"/>
      <c r="BF379" s="380"/>
      <c r="BG379" s="378"/>
      <c r="BH379" s="378"/>
      <c r="BI379" s="378"/>
      <c r="BJ379" s="378"/>
      <c r="BK379" s="378"/>
      <c r="BL379" s="378"/>
      <c r="BM379" s="378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379"/>
      <c r="CC379" s="380"/>
      <c r="CD379" s="380"/>
      <c r="CE379" s="380"/>
      <c r="CF379" s="380"/>
      <c r="CG379" s="380"/>
      <c r="CH379" s="380"/>
      <c r="CI379" s="380"/>
    </row>
    <row r="380" ht="12.75" customHeight="1">
      <c r="A380" s="380"/>
      <c r="B380" s="380"/>
      <c r="C380" s="383"/>
      <c r="D380" s="384"/>
      <c r="E380" s="384"/>
      <c r="F380" s="384"/>
      <c r="G380" s="384"/>
      <c r="H380" s="384"/>
      <c r="I380" s="384"/>
      <c r="J380" s="384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80"/>
      <c r="AA380" s="380"/>
      <c r="AB380" s="380"/>
      <c r="AC380" s="380"/>
      <c r="AD380" s="380"/>
      <c r="AE380" s="380"/>
      <c r="AF380" s="380"/>
      <c r="AG380" s="380"/>
      <c r="AH380" s="380"/>
      <c r="AI380" s="380"/>
      <c r="AJ380" s="380"/>
      <c r="AK380" s="380"/>
      <c r="AL380" s="380"/>
      <c r="AM380" s="380"/>
      <c r="AN380" s="380"/>
      <c r="AO380" s="380"/>
      <c r="AP380" s="380"/>
      <c r="AQ380" s="380"/>
      <c r="AR380" s="380"/>
      <c r="AS380" s="380"/>
      <c r="AT380" s="380"/>
      <c r="AU380" s="380"/>
      <c r="AV380" s="380"/>
      <c r="AW380" s="380"/>
      <c r="AX380" s="380"/>
      <c r="AY380" s="380"/>
      <c r="AZ380" s="380"/>
      <c r="BA380" s="380"/>
      <c r="BB380" s="380"/>
      <c r="BC380" s="380"/>
      <c r="BD380" s="380"/>
      <c r="BE380" s="380"/>
      <c r="BF380" s="380"/>
      <c r="BG380" s="378"/>
      <c r="BH380" s="378"/>
      <c r="BI380" s="378"/>
      <c r="BJ380" s="378"/>
      <c r="BK380" s="378"/>
      <c r="BL380" s="378"/>
      <c r="BM380" s="378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379"/>
      <c r="CC380" s="380"/>
      <c r="CD380" s="380"/>
      <c r="CE380" s="380"/>
      <c r="CF380" s="380"/>
      <c r="CG380" s="380"/>
      <c r="CH380" s="380"/>
      <c r="CI380" s="380"/>
    </row>
    <row r="381" ht="12.75" customHeight="1">
      <c r="A381" s="380"/>
      <c r="B381" s="380"/>
      <c r="C381" s="383"/>
      <c r="D381" s="384"/>
      <c r="E381" s="384"/>
      <c r="F381" s="384"/>
      <c r="G381" s="384"/>
      <c r="H381" s="384"/>
      <c r="I381" s="384"/>
      <c r="J381" s="384"/>
      <c r="K381" s="380"/>
      <c r="L381" s="380"/>
      <c r="M381" s="380"/>
      <c r="N381" s="380"/>
      <c r="O381" s="380"/>
      <c r="P381" s="380"/>
      <c r="Q381" s="380"/>
      <c r="R381" s="380"/>
      <c r="S381" s="380"/>
      <c r="T381" s="380"/>
      <c r="U381" s="380"/>
      <c r="V381" s="380"/>
      <c r="W381" s="380"/>
      <c r="X381" s="380"/>
      <c r="Y381" s="380"/>
      <c r="Z381" s="380"/>
      <c r="AA381" s="380"/>
      <c r="AB381" s="380"/>
      <c r="AC381" s="380"/>
      <c r="AD381" s="380"/>
      <c r="AE381" s="380"/>
      <c r="AF381" s="380"/>
      <c r="AG381" s="380"/>
      <c r="AH381" s="380"/>
      <c r="AI381" s="380"/>
      <c r="AJ381" s="380"/>
      <c r="AK381" s="380"/>
      <c r="AL381" s="380"/>
      <c r="AM381" s="380"/>
      <c r="AN381" s="380"/>
      <c r="AO381" s="380"/>
      <c r="AP381" s="380"/>
      <c r="AQ381" s="380"/>
      <c r="AR381" s="380"/>
      <c r="AS381" s="380"/>
      <c r="AT381" s="380"/>
      <c r="AU381" s="380"/>
      <c r="AV381" s="380"/>
      <c r="AW381" s="380"/>
      <c r="AX381" s="380"/>
      <c r="AY381" s="380"/>
      <c r="AZ381" s="380"/>
      <c r="BA381" s="380"/>
      <c r="BB381" s="380"/>
      <c r="BC381" s="380"/>
      <c r="BD381" s="380"/>
      <c r="BE381" s="380"/>
      <c r="BF381" s="380"/>
      <c r="BG381" s="378"/>
      <c r="BH381" s="378"/>
      <c r="BI381" s="378"/>
      <c r="BJ381" s="378"/>
      <c r="BK381" s="378"/>
      <c r="BL381" s="378"/>
      <c r="BM381" s="378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379"/>
      <c r="CC381" s="380"/>
      <c r="CD381" s="380"/>
      <c r="CE381" s="380"/>
      <c r="CF381" s="380"/>
      <c r="CG381" s="380"/>
      <c r="CH381" s="380"/>
      <c r="CI381" s="380"/>
    </row>
    <row r="382" ht="12.75" customHeight="1">
      <c r="A382" s="380"/>
      <c r="B382" s="380"/>
      <c r="C382" s="383"/>
      <c r="D382" s="384"/>
      <c r="E382" s="384"/>
      <c r="F382" s="384"/>
      <c r="G382" s="384"/>
      <c r="H382" s="384"/>
      <c r="I382" s="384"/>
      <c r="J382" s="384"/>
      <c r="K382" s="380"/>
      <c r="L382" s="380"/>
      <c r="M382" s="380"/>
      <c r="N382" s="380"/>
      <c r="O382" s="380"/>
      <c r="P382" s="380"/>
      <c r="Q382" s="380"/>
      <c r="R382" s="380"/>
      <c r="S382" s="380"/>
      <c r="T382" s="380"/>
      <c r="U382" s="380"/>
      <c r="V382" s="380"/>
      <c r="W382" s="380"/>
      <c r="X382" s="380"/>
      <c r="Y382" s="380"/>
      <c r="Z382" s="380"/>
      <c r="AA382" s="380"/>
      <c r="AB382" s="380"/>
      <c r="AC382" s="380"/>
      <c r="AD382" s="380"/>
      <c r="AE382" s="380"/>
      <c r="AF382" s="380"/>
      <c r="AG382" s="380"/>
      <c r="AH382" s="380"/>
      <c r="AI382" s="380"/>
      <c r="AJ382" s="380"/>
      <c r="AK382" s="380"/>
      <c r="AL382" s="380"/>
      <c r="AM382" s="380"/>
      <c r="AN382" s="380"/>
      <c r="AO382" s="380"/>
      <c r="AP382" s="380"/>
      <c r="AQ382" s="380"/>
      <c r="AR382" s="380"/>
      <c r="AS382" s="380"/>
      <c r="AT382" s="380"/>
      <c r="AU382" s="380"/>
      <c r="AV382" s="380"/>
      <c r="AW382" s="380"/>
      <c r="AX382" s="380"/>
      <c r="AY382" s="380"/>
      <c r="AZ382" s="380"/>
      <c r="BA382" s="380"/>
      <c r="BB382" s="380"/>
      <c r="BC382" s="380"/>
      <c r="BD382" s="380"/>
      <c r="BE382" s="380"/>
      <c r="BF382" s="380"/>
      <c r="BG382" s="378"/>
      <c r="BH382" s="378"/>
      <c r="BI382" s="378"/>
      <c r="BJ382" s="378"/>
      <c r="BK382" s="378"/>
      <c r="BL382" s="378"/>
      <c r="BM382" s="378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379"/>
      <c r="CC382" s="380"/>
      <c r="CD382" s="380"/>
      <c r="CE382" s="380"/>
      <c r="CF382" s="380"/>
      <c r="CG382" s="380"/>
      <c r="CH382" s="380"/>
      <c r="CI382" s="380"/>
    </row>
    <row r="383" ht="12.75" customHeight="1">
      <c r="A383" s="380"/>
      <c r="B383" s="380"/>
      <c r="C383" s="383"/>
      <c r="D383" s="384"/>
      <c r="E383" s="384"/>
      <c r="F383" s="384"/>
      <c r="G383" s="384"/>
      <c r="H383" s="384"/>
      <c r="I383" s="384"/>
      <c r="J383" s="384"/>
      <c r="K383" s="380"/>
      <c r="L383" s="380"/>
      <c r="M383" s="380"/>
      <c r="N383" s="380"/>
      <c r="O383" s="380"/>
      <c r="P383" s="380"/>
      <c r="Q383" s="380"/>
      <c r="R383" s="380"/>
      <c r="S383" s="380"/>
      <c r="T383" s="380"/>
      <c r="U383" s="380"/>
      <c r="V383" s="380"/>
      <c r="W383" s="380"/>
      <c r="X383" s="380"/>
      <c r="Y383" s="380"/>
      <c r="Z383" s="380"/>
      <c r="AA383" s="380"/>
      <c r="AB383" s="380"/>
      <c r="AC383" s="380"/>
      <c r="AD383" s="380"/>
      <c r="AE383" s="380"/>
      <c r="AF383" s="380"/>
      <c r="AG383" s="380"/>
      <c r="AH383" s="380"/>
      <c r="AI383" s="380"/>
      <c r="AJ383" s="380"/>
      <c r="AK383" s="380"/>
      <c r="AL383" s="380"/>
      <c r="AM383" s="380"/>
      <c r="AN383" s="380"/>
      <c r="AO383" s="380"/>
      <c r="AP383" s="380"/>
      <c r="AQ383" s="380"/>
      <c r="AR383" s="380"/>
      <c r="AS383" s="380"/>
      <c r="AT383" s="380"/>
      <c r="AU383" s="380"/>
      <c r="AV383" s="380"/>
      <c r="AW383" s="380"/>
      <c r="AX383" s="380"/>
      <c r="AY383" s="380"/>
      <c r="AZ383" s="380"/>
      <c r="BA383" s="380"/>
      <c r="BB383" s="380"/>
      <c r="BC383" s="380"/>
      <c r="BD383" s="380"/>
      <c r="BE383" s="380"/>
      <c r="BF383" s="380"/>
      <c r="BG383" s="378"/>
      <c r="BH383" s="378"/>
      <c r="BI383" s="378"/>
      <c r="BJ383" s="378"/>
      <c r="BK383" s="378"/>
      <c r="BL383" s="378"/>
      <c r="BM383" s="378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379"/>
      <c r="CC383" s="380"/>
      <c r="CD383" s="380"/>
      <c r="CE383" s="380"/>
      <c r="CF383" s="380"/>
      <c r="CG383" s="380"/>
      <c r="CH383" s="380"/>
      <c r="CI383" s="380"/>
    </row>
    <row r="384" ht="12.75" customHeight="1">
      <c r="A384" s="380"/>
      <c r="B384" s="380"/>
      <c r="C384" s="383"/>
      <c r="D384" s="384"/>
      <c r="E384" s="384"/>
      <c r="F384" s="384"/>
      <c r="G384" s="384"/>
      <c r="H384" s="384"/>
      <c r="I384" s="384"/>
      <c r="J384" s="384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80"/>
      <c r="AA384" s="380"/>
      <c r="AB384" s="380"/>
      <c r="AC384" s="380"/>
      <c r="AD384" s="380"/>
      <c r="AE384" s="380"/>
      <c r="AF384" s="380"/>
      <c r="AG384" s="380"/>
      <c r="AH384" s="380"/>
      <c r="AI384" s="380"/>
      <c r="AJ384" s="380"/>
      <c r="AK384" s="380"/>
      <c r="AL384" s="380"/>
      <c r="AM384" s="380"/>
      <c r="AN384" s="380"/>
      <c r="AO384" s="380"/>
      <c r="AP384" s="380"/>
      <c r="AQ384" s="380"/>
      <c r="AR384" s="380"/>
      <c r="AS384" s="380"/>
      <c r="AT384" s="380"/>
      <c r="AU384" s="380"/>
      <c r="AV384" s="380"/>
      <c r="AW384" s="380"/>
      <c r="AX384" s="380"/>
      <c r="AY384" s="380"/>
      <c r="AZ384" s="380"/>
      <c r="BA384" s="380"/>
      <c r="BB384" s="380"/>
      <c r="BC384" s="380"/>
      <c r="BD384" s="380"/>
      <c r="BE384" s="380"/>
      <c r="BF384" s="380"/>
      <c r="BG384" s="378"/>
      <c r="BH384" s="378"/>
      <c r="BI384" s="378"/>
      <c r="BJ384" s="378"/>
      <c r="BK384" s="378"/>
      <c r="BL384" s="378"/>
      <c r="BM384" s="378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379"/>
      <c r="CC384" s="380"/>
      <c r="CD384" s="380"/>
      <c r="CE384" s="380"/>
      <c r="CF384" s="380"/>
      <c r="CG384" s="380"/>
      <c r="CH384" s="380"/>
      <c r="CI384" s="380"/>
    </row>
    <row r="385" ht="12.75" customHeight="1">
      <c r="A385" s="380"/>
      <c r="B385" s="380"/>
      <c r="C385" s="383"/>
      <c r="D385" s="384"/>
      <c r="E385" s="384"/>
      <c r="F385" s="384"/>
      <c r="G385" s="384"/>
      <c r="H385" s="384"/>
      <c r="I385" s="384"/>
      <c r="J385" s="384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80"/>
      <c r="AA385" s="380"/>
      <c r="AB385" s="380"/>
      <c r="AC385" s="380"/>
      <c r="AD385" s="380"/>
      <c r="AE385" s="380"/>
      <c r="AF385" s="380"/>
      <c r="AG385" s="380"/>
      <c r="AH385" s="380"/>
      <c r="AI385" s="380"/>
      <c r="AJ385" s="380"/>
      <c r="AK385" s="380"/>
      <c r="AL385" s="380"/>
      <c r="AM385" s="380"/>
      <c r="AN385" s="380"/>
      <c r="AO385" s="380"/>
      <c r="AP385" s="380"/>
      <c r="AQ385" s="380"/>
      <c r="AR385" s="380"/>
      <c r="AS385" s="380"/>
      <c r="AT385" s="380"/>
      <c r="AU385" s="380"/>
      <c r="AV385" s="380"/>
      <c r="AW385" s="380"/>
      <c r="AX385" s="380"/>
      <c r="AY385" s="380"/>
      <c r="AZ385" s="380"/>
      <c r="BA385" s="380"/>
      <c r="BB385" s="380"/>
      <c r="BC385" s="380"/>
      <c r="BD385" s="380"/>
      <c r="BE385" s="380"/>
      <c r="BF385" s="380"/>
      <c r="BG385" s="378"/>
      <c r="BH385" s="378"/>
      <c r="BI385" s="378"/>
      <c r="BJ385" s="378"/>
      <c r="BK385" s="378"/>
      <c r="BL385" s="378"/>
      <c r="BM385" s="378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379"/>
      <c r="CC385" s="380"/>
      <c r="CD385" s="380"/>
      <c r="CE385" s="380"/>
      <c r="CF385" s="380"/>
      <c r="CG385" s="380"/>
      <c r="CH385" s="380"/>
      <c r="CI385" s="380"/>
    </row>
    <row r="386" ht="12.75" customHeight="1">
      <c r="A386" s="380"/>
      <c r="B386" s="380"/>
      <c r="C386" s="383"/>
      <c r="D386" s="384"/>
      <c r="E386" s="384"/>
      <c r="F386" s="384"/>
      <c r="G386" s="384"/>
      <c r="H386" s="384"/>
      <c r="I386" s="384"/>
      <c r="J386" s="384"/>
      <c r="K386" s="380"/>
      <c r="L386" s="380"/>
      <c r="M386" s="380"/>
      <c r="N386" s="380"/>
      <c r="O386" s="380"/>
      <c r="P386" s="380"/>
      <c r="Q386" s="380"/>
      <c r="R386" s="380"/>
      <c r="S386" s="380"/>
      <c r="T386" s="380"/>
      <c r="U386" s="380"/>
      <c r="V386" s="380"/>
      <c r="W386" s="380"/>
      <c r="X386" s="380"/>
      <c r="Y386" s="380"/>
      <c r="Z386" s="380"/>
      <c r="AA386" s="380"/>
      <c r="AB386" s="380"/>
      <c r="AC386" s="380"/>
      <c r="AD386" s="380"/>
      <c r="AE386" s="380"/>
      <c r="AF386" s="380"/>
      <c r="AG386" s="380"/>
      <c r="AH386" s="380"/>
      <c r="AI386" s="380"/>
      <c r="AJ386" s="380"/>
      <c r="AK386" s="380"/>
      <c r="AL386" s="380"/>
      <c r="AM386" s="380"/>
      <c r="AN386" s="380"/>
      <c r="AO386" s="380"/>
      <c r="AP386" s="380"/>
      <c r="AQ386" s="380"/>
      <c r="AR386" s="380"/>
      <c r="AS386" s="380"/>
      <c r="AT386" s="380"/>
      <c r="AU386" s="380"/>
      <c r="AV386" s="380"/>
      <c r="AW386" s="380"/>
      <c r="AX386" s="380"/>
      <c r="AY386" s="380"/>
      <c r="AZ386" s="380"/>
      <c r="BA386" s="380"/>
      <c r="BB386" s="380"/>
      <c r="BC386" s="380"/>
      <c r="BD386" s="380"/>
      <c r="BE386" s="380"/>
      <c r="BF386" s="380"/>
      <c r="BG386" s="378"/>
      <c r="BH386" s="378"/>
      <c r="BI386" s="378"/>
      <c r="BJ386" s="378"/>
      <c r="BK386" s="378"/>
      <c r="BL386" s="378"/>
      <c r="BM386" s="378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379"/>
      <c r="CC386" s="380"/>
      <c r="CD386" s="380"/>
      <c r="CE386" s="380"/>
      <c r="CF386" s="380"/>
      <c r="CG386" s="380"/>
      <c r="CH386" s="380"/>
      <c r="CI386" s="380"/>
    </row>
    <row r="387" ht="12.75" customHeight="1">
      <c r="A387" s="380"/>
      <c r="B387" s="380"/>
      <c r="C387" s="383"/>
      <c r="D387" s="384"/>
      <c r="E387" s="384"/>
      <c r="F387" s="384"/>
      <c r="G387" s="384"/>
      <c r="H387" s="384"/>
      <c r="I387" s="384"/>
      <c r="J387" s="384"/>
      <c r="K387" s="380"/>
      <c r="L387" s="380"/>
      <c r="M387" s="380"/>
      <c r="N387" s="380"/>
      <c r="O387" s="380"/>
      <c r="P387" s="380"/>
      <c r="Q387" s="380"/>
      <c r="R387" s="380"/>
      <c r="S387" s="380"/>
      <c r="T387" s="380"/>
      <c r="U387" s="380"/>
      <c r="V387" s="380"/>
      <c r="W387" s="380"/>
      <c r="X387" s="380"/>
      <c r="Y387" s="380"/>
      <c r="Z387" s="380"/>
      <c r="AA387" s="380"/>
      <c r="AB387" s="380"/>
      <c r="AC387" s="380"/>
      <c r="AD387" s="380"/>
      <c r="AE387" s="380"/>
      <c r="AF387" s="380"/>
      <c r="AG387" s="380"/>
      <c r="AH387" s="380"/>
      <c r="AI387" s="380"/>
      <c r="AJ387" s="380"/>
      <c r="AK387" s="380"/>
      <c r="AL387" s="380"/>
      <c r="AM387" s="380"/>
      <c r="AN387" s="380"/>
      <c r="AO387" s="380"/>
      <c r="AP387" s="380"/>
      <c r="AQ387" s="380"/>
      <c r="AR387" s="380"/>
      <c r="AS387" s="380"/>
      <c r="AT387" s="380"/>
      <c r="AU387" s="380"/>
      <c r="AV387" s="380"/>
      <c r="AW387" s="380"/>
      <c r="AX387" s="380"/>
      <c r="AY387" s="380"/>
      <c r="AZ387" s="380"/>
      <c r="BA387" s="380"/>
      <c r="BB387" s="380"/>
      <c r="BC387" s="380"/>
      <c r="BD387" s="380"/>
      <c r="BE387" s="380"/>
      <c r="BF387" s="380"/>
      <c r="BG387" s="378"/>
      <c r="BH387" s="378"/>
      <c r="BI387" s="378"/>
      <c r="BJ387" s="378"/>
      <c r="BK387" s="378"/>
      <c r="BL387" s="378"/>
      <c r="BM387" s="378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379"/>
      <c r="CC387" s="380"/>
      <c r="CD387" s="380"/>
      <c r="CE387" s="380"/>
      <c r="CF387" s="380"/>
      <c r="CG387" s="380"/>
      <c r="CH387" s="380"/>
      <c r="CI387" s="380"/>
    </row>
    <row r="388" ht="12.75" customHeight="1">
      <c r="A388" s="380"/>
      <c r="B388" s="380"/>
      <c r="C388" s="383"/>
      <c r="D388" s="384"/>
      <c r="E388" s="384"/>
      <c r="F388" s="384"/>
      <c r="G388" s="384"/>
      <c r="H388" s="384"/>
      <c r="I388" s="384"/>
      <c r="J388" s="384"/>
      <c r="K388" s="380"/>
      <c r="L388" s="380"/>
      <c r="M388" s="380"/>
      <c r="N388" s="380"/>
      <c r="O388" s="380"/>
      <c r="P388" s="380"/>
      <c r="Q388" s="380"/>
      <c r="R388" s="380"/>
      <c r="S388" s="380"/>
      <c r="T388" s="380"/>
      <c r="U388" s="380"/>
      <c r="V388" s="380"/>
      <c r="W388" s="380"/>
      <c r="X388" s="380"/>
      <c r="Y388" s="380"/>
      <c r="Z388" s="380"/>
      <c r="AA388" s="380"/>
      <c r="AB388" s="380"/>
      <c r="AC388" s="380"/>
      <c r="AD388" s="380"/>
      <c r="AE388" s="380"/>
      <c r="AF388" s="380"/>
      <c r="AG388" s="380"/>
      <c r="AH388" s="380"/>
      <c r="AI388" s="380"/>
      <c r="AJ388" s="380"/>
      <c r="AK388" s="380"/>
      <c r="AL388" s="380"/>
      <c r="AM388" s="380"/>
      <c r="AN388" s="380"/>
      <c r="AO388" s="380"/>
      <c r="AP388" s="380"/>
      <c r="AQ388" s="380"/>
      <c r="AR388" s="380"/>
      <c r="AS388" s="380"/>
      <c r="AT388" s="380"/>
      <c r="AU388" s="380"/>
      <c r="AV388" s="380"/>
      <c r="AW388" s="380"/>
      <c r="AX388" s="380"/>
      <c r="AY388" s="380"/>
      <c r="AZ388" s="380"/>
      <c r="BA388" s="380"/>
      <c r="BB388" s="380"/>
      <c r="BC388" s="380"/>
      <c r="BD388" s="380"/>
      <c r="BE388" s="380"/>
      <c r="BF388" s="380"/>
      <c r="BG388" s="378"/>
      <c r="BH388" s="378"/>
      <c r="BI388" s="378"/>
      <c r="BJ388" s="378"/>
      <c r="BK388" s="378"/>
      <c r="BL388" s="378"/>
      <c r="BM388" s="378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379"/>
      <c r="CC388" s="380"/>
      <c r="CD388" s="380"/>
      <c r="CE388" s="380"/>
      <c r="CF388" s="380"/>
      <c r="CG388" s="380"/>
      <c r="CH388" s="380"/>
      <c r="CI388" s="380"/>
    </row>
    <row r="389" ht="12.75" customHeight="1">
      <c r="A389" s="380"/>
      <c r="B389" s="380"/>
      <c r="C389" s="383"/>
      <c r="D389" s="384"/>
      <c r="E389" s="384"/>
      <c r="F389" s="384"/>
      <c r="G389" s="384"/>
      <c r="H389" s="384"/>
      <c r="I389" s="384"/>
      <c r="J389" s="384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380"/>
      <c r="Z389" s="380"/>
      <c r="AA389" s="380"/>
      <c r="AB389" s="380"/>
      <c r="AC389" s="380"/>
      <c r="AD389" s="380"/>
      <c r="AE389" s="380"/>
      <c r="AF389" s="380"/>
      <c r="AG389" s="380"/>
      <c r="AH389" s="380"/>
      <c r="AI389" s="380"/>
      <c r="AJ389" s="380"/>
      <c r="AK389" s="380"/>
      <c r="AL389" s="380"/>
      <c r="AM389" s="380"/>
      <c r="AN389" s="380"/>
      <c r="AO389" s="380"/>
      <c r="AP389" s="380"/>
      <c r="AQ389" s="380"/>
      <c r="AR389" s="380"/>
      <c r="AS389" s="380"/>
      <c r="AT389" s="380"/>
      <c r="AU389" s="380"/>
      <c r="AV389" s="380"/>
      <c r="AW389" s="380"/>
      <c r="AX389" s="380"/>
      <c r="AY389" s="380"/>
      <c r="AZ389" s="380"/>
      <c r="BA389" s="380"/>
      <c r="BB389" s="380"/>
      <c r="BC389" s="380"/>
      <c r="BD389" s="380"/>
      <c r="BE389" s="380"/>
      <c r="BF389" s="380"/>
      <c r="BG389" s="378"/>
      <c r="BH389" s="378"/>
      <c r="BI389" s="378"/>
      <c r="BJ389" s="378"/>
      <c r="BK389" s="378"/>
      <c r="BL389" s="378"/>
      <c r="BM389" s="378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379"/>
      <c r="CC389" s="380"/>
      <c r="CD389" s="380"/>
      <c r="CE389" s="380"/>
      <c r="CF389" s="380"/>
      <c r="CG389" s="380"/>
      <c r="CH389" s="380"/>
      <c r="CI389" s="380"/>
    </row>
    <row r="390" ht="12.75" customHeight="1">
      <c r="A390" s="380"/>
      <c r="B390" s="380"/>
      <c r="C390" s="383"/>
      <c r="D390" s="384"/>
      <c r="E390" s="384"/>
      <c r="F390" s="384"/>
      <c r="G390" s="384"/>
      <c r="H390" s="384"/>
      <c r="I390" s="384"/>
      <c r="J390" s="384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80"/>
      <c r="AA390" s="380"/>
      <c r="AB390" s="380"/>
      <c r="AC390" s="380"/>
      <c r="AD390" s="380"/>
      <c r="AE390" s="380"/>
      <c r="AF390" s="380"/>
      <c r="AG390" s="380"/>
      <c r="AH390" s="380"/>
      <c r="AI390" s="380"/>
      <c r="AJ390" s="380"/>
      <c r="AK390" s="380"/>
      <c r="AL390" s="380"/>
      <c r="AM390" s="380"/>
      <c r="AN390" s="380"/>
      <c r="AO390" s="380"/>
      <c r="AP390" s="380"/>
      <c r="AQ390" s="380"/>
      <c r="AR390" s="380"/>
      <c r="AS390" s="380"/>
      <c r="AT390" s="380"/>
      <c r="AU390" s="380"/>
      <c r="AV390" s="380"/>
      <c r="AW390" s="380"/>
      <c r="AX390" s="380"/>
      <c r="AY390" s="380"/>
      <c r="AZ390" s="380"/>
      <c r="BA390" s="380"/>
      <c r="BB390" s="380"/>
      <c r="BC390" s="380"/>
      <c r="BD390" s="380"/>
      <c r="BE390" s="380"/>
      <c r="BF390" s="380"/>
      <c r="BG390" s="378"/>
      <c r="BH390" s="378"/>
      <c r="BI390" s="378"/>
      <c r="BJ390" s="378"/>
      <c r="BK390" s="378"/>
      <c r="BL390" s="378"/>
      <c r="BM390" s="378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379"/>
      <c r="CC390" s="380"/>
      <c r="CD390" s="380"/>
      <c r="CE390" s="380"/>
      <c r="CF390" s="380"/>
      <c r="CG390" s="380"/>
      <c r="CH390" s="380"/>
      <c r="CI390" s="380"/>
    </row>
    <row r="391" ht="12.75" customHeight="1">
      <c r="A391" s="380"/>
      <c r="B391" s="380"/>
      <c r="C391" s="383"/>
      <c r="D391" s="384"/>
      <c r="E391" s="384"/>
      <c r="F391" s="384"/>
      <c r="G391" s="384"/>
      <c r="H391" s="384"/>
      <c r="I391" s="384"/>
      <c r="J391" s="384"/>
      <c r="K391" s="380"/>
      <c r="L391" s="380"/>
      <c r="M391" s="380"/>
      <c r="N391" s="380"/>
      <c r="O391" s="380"/>
      <c r="P391" s="380"/>
      <c r="Q391" s="380"/>
      <c r="R391" s="380"/>
      <c r="S391" s="380"/>
      <c r="T391" s="380"/>
      <c r="U391" s="380"/>
      <c r="V391" s="380"/>
      <c r="W391" s="380"/>
      <c r="X391" s="380"/>
      <c r="Y391" s="380"/>
      <c r="Z391" s="380"/>
      <c r="AA391" s="380"/>
      <c r="AB391" s="380"/>
      <c r="AC391" s="380"/>
      <c r="AD391" s="380"/>
      <c r="AE391" s="380"/>
      <c r="AF391" s="380"/>
      <c r="AG391" s="380"/>
      <c r="AH391" s="380"/>
      <c r="AI391" s="380"/>
      <c r="AJ391" s="380"/>
      <c r="AK391" s="380"/>
      <c r="AL391" s="380"/>
      <c r="AM391" s="380"/>
      <c r="AN391" s="380"/>
      <c r="AO391" s="380"/>
      <c r="AP391" s="380"/>
      <c r="AQ391" s="380"/>
      <c r="AR391" s="380"/>
      <c r="AS391" s="380"/>
      <c r="AT391" s="380"/>
      <c r="AU391" s="380"/>
      <c r="AV391" s="380"/>
      <c r="AW391" s="380"/>
      <c r="AX391" s="380"/>
      <c r="AY391" s="380"/>
      <c r="AZ391" s="380"/>
      <c r="BA391" s="380"/>
      <c r="BB391" s="380"/>
      <c r="BC391" s="380"/>
      <c r="BD391" s="380"/>
      <c r="BE391" s="380"/>
      <c r="BF391" s="380"/>
      <c r="BG391" s="378"/>
      <c r="BH391" s="378"/>
      <c r="BI391" s="378"/>
      <c r="BJ391" s="378"/>
      <c r="BK391" s="378"/>
      <c r="BL391" s="378"/>
      <c r="BM391" s="378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379"/>
      <c r="CC391" s="380"/>
      <c r="CD391" s="380"/>
      <c r="CE391" s="380"/>
      <c r="CF391" s="380"/>
      <c r="CG391" s="380"/>
      <c r="CH391" s="380"/>
      <c r="CI391" s="380"/>
    </row>
    <row r="392" ht="12.75" customHeight="1">
      <c r="A392" s="380"/>
      <c r="B392" s="380"/>
      <c r="C392" s="383"/>
      <c r="D392" s="384"/>
      <c r="E392" s="384"/>
      <c r="F392" s="384"/>
      <c r="G392" s="384"/>
      <c r="H392" s="384"/>
      <c r="I392" s="384"/>
      <c r="J392" s="384"/>
      <c r="K392" s="380"/>
      <c r="L392" s="380"/>
      <c r="M392" s="380"/>
      <c r="N392" s="380"/>
      <c r="O392" s="380"/>
      <c r="P392" s="380"/>
      <c r="Q392" s="380"/>
      <c r="R392" s="380"/>
      <c r="S392" s="380"/>
      <c r="T392" s="380"/>
      <c r="U392" s="380"/>
      <c r="V392" s="380"/>
      <c r="W392" s="380"/>
      <c r="X392" s="380"/>
      <c r="Y392" s="380"/>
      <c r="Z392" s="380"/>
      <c r="AA392" s="380"/>
      <c r="AB392" s="380"/>
      <c r="AC392" s="380"/>
      <c r="AD392" s="380"/>
      <c r="AE392" s="380"/>
      <c r="AF392" s="380"/>
      <c r="AG392" s="380"/>
      <c r="AH392" s="380"/>
      <c r="AI392" s="380"/>
      <c r="AJ392" s="380"/>
      <c r="AK392" s="380"/>
      <c r="AL392" s="380"/>
      <c r="AM392" s="380"/>
      <c r="AN392" s="380"/>
      <c r="AO392" s="380"/>
      <c r="AP392" s="380"/>
      <c r="AQ392" s="380"/>
      <c r="AR392" s="380"/>
      <c r="AS392" s="380"/>
      <c r="AT392" s="380"/>
      <c r="AU392" s="380"/>
      <c r="AV392" s="380"/>
      <c r="AW392" s="380"/>
      <c r="AX392" s="380"/>
      <c r="AY392" s="380"/>
      <c r="AZ392" s="380"/>
      <c r="BA392" s="380"/>
      <c r="BB392" s="380"/>
      <c r="BC392" s="380"/>
      <c r="BD392" s="380"/>
      <c r="BE392" s="380"/>
      <c r="BF392" s="380"/>
      <c r="BG392" s="378"/>
      <c r="BH392" s="378"/>
      <c r="BI392" s="378"/>
      <c r="BJ392" s="378"/>
      <c r="BK392" s="378"/>
      <c r="BL392" s="378"/>
      <c r="BM392" s="378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379"/>
      <c r="CC392" s="380"/>
      <c r="CD392" s="380"/>
      <c r="CE392" s="380"/>
      <c r="CF392" s="380"/>
      <c r="CG392" s="380"/>
      <c r="CH392" s="380"/>
      <c r="CI392" s="380"/>
    </row>
    <row r="393" ht="12.75" customHeight="1">
      <c r="A393" s="380"/>
      <c r="B393" s="380"/>
      <c r="C393" s="383"/>
      <c r="D393" s="384"/>
      <c r="E393" s="384"/>
      <c r="F393" s="384"/>
      <c r="G393" s="384"/>
      <c r="H393" s="384"/>
      <c r="I393" s="384"/>
      <c r="J393" s="384"/>
      <c r="K393" s="380"/>
      <c r="L393" s="380"/>
      <c r="M393" s="380"/>
      <c r="N393" s="380"/>
      <c r="O393" s="380"/>
      <c r="P393" s="380"/>
      <c r="Q393" s="380"/>
      <c r="R393" s="380"/>
      <c r="S393" s="380"/>
      <c r="T393" s="380"/>
      <c r="U393" s="380"/>
      <c r="V393" s="380"/>
      <c r="W393" s="380"/>
      <c r="X393" s="380"/>
      <c r="Y393" s="380"/>
      <c r="Z393" s="380"/>
      <c r="AA393" s="380"/>
      <c r="AB393" s="380"/>
      <c r="AC393" s="380"/>
      <c r="AD393" s="380"/>
      <c r="AE393" s="380"/>
      <c r="AF393" s="380"/>
      <c r="AG393" s="380"/>
      <c r="AH393" s="380"/>
      <c r="AI393" s="380"/>
      <c r="AJ393" s="380"/>
      <c r="AK393" s="380"/>
      <c r="AL393" s="380"/>
      <c r="AM393" s="380"/>
      <c r="AN393" s="380"/>
      <c r="AO393" s="380"/>
      <c r="AP393" s="380"/>
      <c r="AQ393" s="380"/>
      <c r="AR393" s="380"/>
      <c r="AS393" s="380"/>
      <c r="AT393" s="380"/>
      <c r="AU393" s="380"/>
      <c r="AV393" s="380"/>
      <c r="AW393" s="380"/>
      <c r="AX393" s="380"/>
      <c r="AY393" s="380"/>
      <c r="AZ393" s="380"/>
      <c r="BA393" s="380"/>
      <c r="BB393" s="380"/>
      <c r="BC393" s="380"/>
      <c r="BD393" s="380"/>
      <c r="BE393" s="380"/>
      <c r="BF393" s="380"/>
      <c r="BG393" s="378"/>
      <c r="BH393" s="378"/>
      <c r="BI393" s="378"/>
      <c r="BJ393" s="378"/>
      <c r="BK393" s="378"/>
      <c r="BL393" s="378"/>
      <c r="BM393" s="378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379"/>
      <c r="CC393" s="380"/>
      <c r="CD393" s="380"/>
      <c r="CE393" s="380"/>
      <c r="CF393" s="380"/>
      <c r="CG393" s="380"/>
      <c r="CH393" s="380"/>
      <c r="CI393" s="380"/>
    </row>
    <row r="394" ht="12.75" customHeight="1">
      <c r="A394" s="380"/>
      <c r="B394" s="380"/>
      <c r="C394" s="383"/>
      <c r="D394" s="384"/>
      <c r="E394" s="384"/>
      <c r="F394" s="384"/>
      <c r="G394" s="384"/>
      <c r="H394" s="384"/>
      <c r="I394" s="384"/>
      <c r="J394" s="384"/>
      <c r="K394" s="380"/>
      <c r="L394" s="380"/>
      <c r="M394" s="380"/>
      <c r="N394" s="380"/>
      <c r="O394" s="380"/>
      <c r="P394" s="380"/>
      <c r="Q394" s="380"/>
      <c r="R394" s="380"/>
      <c r="S394" s="380"/>
      <c r="T394" s="380"/>
      <c r="U394" s="380"/>
      <c r="V394" s="380"/>
      <c r="W394" s="380"/>
      <c r="X394" s="380"/>
      <c r="Y394" s="380"/>
      <c r="Z394" s="380"/>
      <c r="AA394" s="380"/>
      <c r="AB394" s="380"/>
      <c r="AC394" s="380"/>
      <c r="AD394" s="380"/>
      <c r="AE394" s="380"/>
      <c r="AF394" s="380"/>
      <c r="AG394" s="380"/>
      <c r="AH394" s="380"/>
      <c r="AI394" s="380"/>
      <c r="AJ394" s="380"/>
      <c r="AK394" s="380"/>
      <c r="AL394" s="380"/>
      <c r="AM394" s="380"/>
      <c r="AN394" s="380"/>
      <c r="AO394" s="380"/>
      <c r="AP394" s="380"/>
      <c r="AQ394" s="380"/>
      <c r="AR394" s="380"/>
      <c r="AS394" s="380"/>
      <c r="AT394" s="380"/>
      <c r="AU394" s="380"/>
      <c r="AV394" s="380"/>
      <c r="AW394" s="380"/>
      <c r="AX394" s="380"/>
      <c r="AY394" s="380"/>
      <c r="AZ394" s="380"/>
      <c r="BA394" s="380"/>
      <c r="BB394" s="380"/>
      <c r="BC394" s="380"/>
      <c r="BD394" s="380"/>
      <c r="BE394" s="380"/>
      <c r="BF394" s="380"/>
      <c r="BG394" s="378"/>
      <c r="BH394" s="378"/>
      <c r="BI394" s="378"/>
      <c r="BJ394" s="378"/>
      <c r="BK394" s="378"/>
      <c r="BL394" s="378"/>
      <c r="BM394" s="378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379"/>
      <c r="CC394" s="380"/>
      <c r="CD394" s="380"/>
      <c r="CE394" s="380"/>
      <c r="CF394" s="380"/>
      <c r="CG394" s="380"/>
      <c r="CH394" s="380"/>
      <c r="CI394" s="380"/>
    </row>
    <row r="395" ht="12.75" customHeight="1">
      <c r="A395" s="380"/>
      <c r="B395" s="380"/>
      <c r="C395" s="383"/>
      <c r="D395" s="384"/>
      <c r="E395" s="384"/>
      <c r="F395" s="384"/>
      <c r="G395" s="384"/>
      <c r="H395" s="384"/>
      <c r="I395" s="384"/>
      <c r="J395" s="384"/>
      <c r="K395" s="380"/>
      <c r="L395" s="380"/>
      <c r="M395" s="380"/>
      <c r="N395" s="380"/>
      <c r="O395" s="380"/>
      <c r="P395" s="380"/>
      <c r="Q395" s="380"/>
      <c r="R395" s="380"/>
      <c r="S395" s="380"/>
      <c r="T395" s="380"/>
      <c r="U395" s="380"/>
      <c r="V395" s="380"/>
      <c r="W395" s="380"/>
      <c r="X395" s="380"/>
      <c r="Y395" s="380"/>
      <c r="Z395" s="380"/>
      <c r="AA395" s="380"/>
      <c r="AB395" s="380"/>
      <c r="AC395" s="380"/>
      <c r="AD395" s="380"/>
      <c r="AE395" s="380"/>
      <c r="AF395" s="380"/>
      <c r="AG395" s="380"/>
      <c r="AH395" s="380"/>
      <c r="AI395" s="380"/>
      <c r="AJ395" s="380"/>
      <c r="AK395" s="380"/>
      <c r="AL395" s="380"/>
      <c r="AM395" s="380"/>
      <c r="AN395" s="380"/>
      <c r="AO395" s="380"/>
      <c r="AP395" s="380"/>
      <c r="AQ395" s="380"/>
      <c r="AR395" s="380"/>
      <c r="AS395" s="380"/>
      <c r="AT395" s="380"/>
      <c r="AU395" s="380"/>
      <c r="AV395" s="380"/>
      <c r="AW395" s="380"/>
      <c r="AX395" s="380"/>
      <c r="AY395" s="380"/>
      <c r="AZ395" s="380"/>
      <c r="BA395" s="380"/>
      <c r="BB395" s="380"/>
      <c r="BC395" s="380"/>
      <c r="BD395" s="380"/>
      <c r="BE395" s="380"/>
      <c r="BF395" s="380"/>
      <c r="BG395" s="378"/>
      <c r="BH395" s="378"/>
      <c r="BI395" s="378"/>
      <c r="BJ395" s="378"/>
      <c r="BK395" s="378"/>
      <c r="BL395" s="378"/>
      <c r="BM395" s="378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379"/>
      <c r="CC395" s="380"/>
      <c r="CD395" s="380"/>
      <c r="CE395" s="380"/>
      <c r="CF395" s="380"/>
      <c r="CG395" s="380"/>
      <c r="CH395" s="380"/>
      <c r="CI395" s="380"/>
    </row>
    <row r="396" ht="12.75" customHeight="1">
      <c r="A396" s="380"/>
      <c r="B396" s="380"/>
      <c r="C396" s="383"/>
      <c r="D396" s="384"/>
      <c r="E396" s="384"/>
      <c r="F396" s="384"/>
      <c r="G396" s="384"/>
      <c r="H396" s="384"/>
      <c r="I396" s="384"/>
      <c r="J396" s="384"/>
      <c r="K396" s="380"/>
      <c r="L396" s="380"/>
      <c r="M396" s="380"/>
      <c r="N396" s="380"/>
      <c r="O396" s="380"/>
      <c r="P396" s="380"/>
      <c r="Q396" s="380"/>
      <c r="R396" s="380"/>
      <c r="S396" s="380"/>
      <c r="T396" s="380"/>
      <c r="U396" s="380"/>
      <c r="V396" s="380"/>
      <c r="W396" s="380"/>
      <c r="X396" s="380"/>
      <c r="Y396" s="380"/>
      <c r="Z396" s="380"/>
      <c r="AA396" s="380"/>
      <c r="AB396" s="380"/>
      <c r="AC396" s="380"/>
      <c r="AD396" s="380"/>
      <c r="AE396" s="380"/>
      <c r="AF396" s="380"/>
      <c r="AG396" s="380"/>
      <c r="AH396" s="380"/>
      <c r="AI396" s="380"/>
      <c r="AJ396" s="380"/>
      <c r="AK396" s="380"/>
      <c r="AL396" s="380"/>
      <c r="AM396" s="380"/>
      <c r="AN396" s="380"/>
      <c r="AO396" s="380"/>
      <c r="AP396" s="380"/>
      <c r="AQ396" s="380"/>
      <c r="AR396" s="380"/>
      <c r="AS396" s="380"/>
      <c r="AT396" s="380"/>
      <c r="AU396" s="380"/>
      <c r="AV396" s="380"/>
      <c r="AW396" s="380"/>
      <c r="AX396" s="380"/>
      <c r="AY396" s="380"/>
      <c r="AZ396" s="380"/>
      <c r="BA396" s="380"/>
      <c r="BB396" s="380"/>
      <c r="BC396" s="380"/>
      <c r="BD396" s="380"/>
      <c r="BE396" s="380"/>
      <c r="BF396" s="380"/>
      <c r="BG396" s="378"/>
      <c r="BH396" s="378"/>
      <c r="BI396" s="378"/>
      <c r="BJ396" s="378"/>
      <c r="BK396" s="378"/>
      <c r="BL396" s="378"/>
      <c r="BM396" s="378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379"/>
      <c r="CC396" s="380"/>
      <c r="CD396" s="380"/>
      <c r="CE396" s="380"/>
      <c r="CF396" s="380"/>
      <c r="CG396" s="380"/>
      <c r="CH396" s="380"/>
      <c r="CI396" s="380"/>
    </row>
    <row r="397" ht="12.75" customHeight="1">
      <c r="A397" s="380"/>
      <c r="B397" s="380"/>
      <c r="C397" s="383"/>
      <c r="D397" s="384"/>
      <c r="E397" s="384"/>
      <c r="F397" s="384"/>
      <c r="G397" s="384"/>
      <c r="H397" s="384"/>
      <c r="I397" s="384"/>
      <c r="J397" s="384"/>
      <c r="K397" s="380"/>
      <c r="L397" s="380"/>
      <c r="M397" s="380"/>
      <c r="N397" s="380"/>
      <c r="O397" s="380"/>
      <c r="P397" s="380"/>
      <c r="Q397" s="380"/>
      <c r="R397" s="380"/>
      <c r="S397" s="380"/>
      <c r="T397" s="380"/>
      <c r="U397" s="380"/>
      <c r="V397" s="380"/>
      <c r="W397" s="380"/>
      <c r="X397" s="380"/>
      <c r="Y397" s="380"/>
      <c r="Z397" s="380"/>
      <c r="AA397" s="380"/>
      <c r="AB397" s="380"/>
      <c r="AC397" s="380"/>
      <c r="AD397" s="380"/>
      <c r="AE397" s="380"/>
      <c r="AF397" s="380"/>
      <c r="AG397" s="380"/>
      <c r="AH397" s="380"/>
      <c r="AI397" s="380"/>
      <c r="AJ397" s="380"/>
      <c r="AK397" s="380"/>
      <c r="AL397" s="380"/>
      <c r="AM397" s="380"/>
      <c r="AN397" s="380"/>
      <c r="AO397" s="380"/>
      <c r="AP397" s="380"/>
      <c r="AQ397" s="380"/>
      <c r="AR397" s="380"/>
      <c r="AS397" s="380"/>
      <c r="AT397" s="380"/>
      <c r="AU397" s="380"/>
      <c r="AV397" s="380"/>
      <c r="AW397" s="380"/>
      <c r="AX397" s="380"/>
      <c r="AY397" s="380"/>
      <c r="AZ397" s="380"/>
      <c r="BA397" s="380"/>
      <c r="BB397" s="380"/>
      <c r="BC397" s="380"/>
      <c r="BD397" s="380"/>
      <c r="BE397" s="380"/>
      <c r="BF397" s="380"/>
      <c r="BG397" s="378"/>
      <c r="BH397" s="378"/>
      <c r="BI397" s="378"/>
      <c r="BJ397" s="378"/>
      <c r="BK397" s="378"/>
      <c r="BL397" s="378"/>
      <c r="BM397" s="378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379"/>
      <c r="CC397" s="380"/>
      <c r="CD397" s="380"/>
      <c r="CE397" s="380"/>
      <c r="CF397" s="380"/>
      <c r="CG397" s="380"/>
      <c r="CH397" s="380"/>
      <c r="CI397" s="380"/>
    </row>
    <row r="398" ht="12.75" customHeight="1">
      <c r="A398" s="380"/>
      <c r="B398" s="380"/>
      <c r="C398" s="383"/>
      <c r="D398" s="384"/>
      <c r="E398" s="384"/>
      <c r="F398" s="384"/>
      <c r="G398" s="384"/>
      <c r="H398" s="384"/>
      <c r="I398" s="384"/>
      <c r="J398" s="384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380"/>
      <c r="Y398" s="380"/>
      <c r="Z398" s="380"/>
      <c r="AA398" s="380"/>
      <c r="AB398" s="380"/>
      <c r="AC398" s="380"/>
      <c r="AD398" s="380"/>
      <c r="AE398" s="380"/>
      <c r="AF398" s="380"/>
      <c r="AG398" s="380"/>
      <c r="AH398" s="380"/>
      <c r="AI398" s="380"/>
      <c r="AJ398" s="380"/>
      <c r="AK398" s="380"/>
      <c r="AL398" s="380"/>
      <c r="AM398" s="380"/>
      <c r="AN398" s="380"/>
      <c r="AO398" s="380"/>
      <c r="AP398" s="380"/>
      <c r="AQ398" s="380"/>
      <c r="AR398" s="380"/>
      <c r="AS398" s="380"/>
      <c r="AT398" s="380"/>
      <c r="AU398" s="380"/>
      <c r="AV398" s="380"/>
      <c r="AW398" s="380"/>
      <c r="AX398" s="380"/>
      <c r="AY398" s="380"/>
      <c r="AZ398" s="380"/>
      <c r="BA398" s="380"/>
      <c r="BB398" s="380"/>
      <c r="BC398" s="380"/>
      <c r="BD398" s="380"/>
      <c r="BE398" s="380"/>
      <c r="BF398" s="380"/>
      <c r="BG398" s="378"/>
      <c r="BH398" s="378"/>
      <c r="BI398" s="378"/>
      <c r="BJ398" s="378"/>
      <c r="BK398" s="378"/>
      <c r="BL398" s="378"/>
      <c r="BM398" s="378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379"/>
      <c r="CC398" s="380"/>
      <c r="CD398" s="380"/>
      <c r="CE398" s="380"/>
      <c r="CF398" s="380"/>
      <c r="CG398" s="380"/>
      <c r="CH398" s="380"/>
      <c r="CI398" s="380"/>
    </row>
    <row r="399" ht="12.75" customHeight="1">
      <c r="A399" s="380"/>
      <c r="B399" s="380"/>
      <c r="C399" s="383"/>
      <c r="D399" s="384"/>
      <c r="E399" s="384"/>
      <c r="F399" s="384"/>
      <c r="G399" s="384"/>
      <c r="H399" s="384"/>
      <c r="I399" s="384"/>
      <c r="J399" s="384"/>
      <c r="K399" s="380"/>
      <c r="L399" s="380"/>
      <c r="M399" s="380"/>
      <c r="N399" s="380"/>
      <c r="O399" s="380"/>
      <c r="P399" s="380"/>
      <c r="Q399" s="380"/>
      <c r="R399" s="380"/>
      <c r="S399" s="380"/>
      <c r="T399" s="380"/>
      <c r="U399" s="380"/>
      <c r="V399" s="380"/>
      <c r="W399" s="380"/>
      <c r="X399" s="380"/>
      <c r="Y399" s="380"/>
      <c r="Z399" s="380"/>
      <c r="AA399" s="380"/>
      <c r="AB399" s="380"/>
      <c r="AC399" s="380"/>
      <c r="AD399" s="380"/>
      <c r="AE399" s="380"/>
      <c r="AF399" s="380"/>
      <c r="AG399" s="380"/>
      <c r="AH399" s="380"/>
      <c r="AI399" s="380"/>
      <c r="AJ399" s="380"/>
      <c r="AK399" s="380"/>
      <c r="AL399" s="380"/>
      <c r="AM399" s="380"/>
      <c r="AN399" s="380"/>
      <c r="AO399" s="380"/>
      <c r="AP399" s="380"/>
      <c r="AQ399" s="380"/>
      <c r="AR399" s="380"/>
      <c r="AS399" s="380"/>
      <c r="AT399" s="380"/>
      <c r="AU399" s="380"/>
      <c r="AV399" s="380"/>
      <c r="AW399" s="380"/>
      <c r="AX399" s="380"/>
      <c r="AY399" s="380"/>
      <c r="AZ399" s="380"/>
      <c r="BA399" s="380"/>
      <c r="BB399" s="380"/>
      <c r="BC399" s="380"/>
      <c r="BD399" s="380"/>
      <c r="BE399" s="380"/>
      <c r="BF399" s="380"/>
      <c r="BG399" s="378"/>
      <c r="BH399" s="378"/>
      <c r="BI399" s="378"/>
      <c r="BJ399" s="378"/>
      <c r="BK399" s="378"/>
      <c r="BL399" s="378"/>
      <c r="BM399" s="378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379"/>
      <c r="CC399" s="380"/>
      <c r="CD399" s="380"/>
      <c r="CE399" s="380"/>
      <c r="CF399" s="380"/>
      <c r="CG399" s="380"/>
      <c r="CH399" s="380"/>
      <c r="CI399" s="380"/>
    </row>
    <row r="400" ht="12.75" customHeight="1">
      <c r="A400" s="380"/>
      <c r="B400" s="380"/>
      <c r="C400" s="383"/>
      <c r="D400" s="384"/>
      <c r="E400" s="384"/>
      <c r="F400" s="384"/>
      <c r="G400" s="384"/>
      <c r="H400" s="384"/>
      <c r="I400" s="384"/>
      <c r="J400" s="384"/>
      <c r="K400" s="380"/>
      <c r="L400" s="380"/>
      <c r="M400" s="380"/>
      <c r="N400" s="380"/>
      <c r="O400" s="380"/>
      <c r="P400" s="380"/>
      <c r="Q400" s="380"/>
      <c r="R400" s="380"/>
      <c r="S400" s="380"/>
      <c r="T400" s="380"/>
      <c r="U400" s="380"/>
      <c r="V400" s="380"/>
      <c r="W400" s="380"/>
      <c r="X400" s="380"/>
      <c r="Y400" s="380"/>
      <c r="Z400" s="380"/>
      <c r="AA400" s="380"/>
      <c r="AB400" s="380"/>
      <c r="AC400" s="380"/>
      <c r="AD400" s="380"/>
      <c r="AE400" s="380"/>
      <c r="AF400" s="380"/>
      <c r="AG400" s="380"/>
      <c r="AH400" s="380"/>
      <c r="AI400" s="380"/>
      <c r="AJ400" s="380"/>
      <c r="AK400" s="380"/>
      <c r="AL400" s="380"/>
      <c r="AM400" s="380"/>
      <c r="AN400" s="380"/>
      <c r="AO400" s="380"/>
      <c r="AP400" s="380"/>
      <c r="AQ400" s="380"/>
      <c r="AR400" s="380"/>
      <c r="AS400" s="380"/>
      <c r="AT400" s="380"/>
      <c r="AU400" s="380"/>
      <c r="AV400" s="380"/>
      <c r="AW400" s="380"/>
      <c r="AX400" s="380"/>
      <c r="AY400" s="380"/>
      <c r="AZ400" s="380"/>
      <c r="BA400" s="380"/>
      <c r="BB400" s="380"/>
      <c r="BC400" s="380"/>
      <c r="BD400" s="380"/>
      <c r="BE400" s="380"/>
      <c r="BF400" s="380"/>
      <c r="BG400" s="378"/>
      <c r="BH400" s="378"/>
      <c r="BI400" s="378"/>
      <c r="BJ400" s="378"/>
      <c r="BK400" s="378"/>
      <c r="BL400" s="378"/>
      <c r="BM400" s="378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379"/>
      <c r="CC400" s="380"/>
      <c r="CD400" s="380"/>
      <c r="CE400" s="380"/>
      <c r="CF400" s="380"/>
      <c r="CG400" s="380"/>
      <c r="CH400" s="380"/>
      <c r="CI400" s="380"/>
    </row>
    <row r="401" ht="12.75" customHeight="1">
      <c r="A401" s="380"/>
      <c r="B401" s="380"/>
      <c r="C401" s="383"/>
      <c r="D401" s="384"/>
      <c r="E401" s="384"/>
      <c r="F401" s="384"/>
      <c r="G401" s="384"/>
      <c r="H401" s="384"/>
      <c r="I401" s="384"/>
      <c r="J401" s="384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80"/>
      <c r="AA401" s="380"/>
      <c r="AB401" s="380"/>
      <c r="AC401" s="380"/>
      <c r="AD401" s="380"/>
      <c r="AE401" s="380"/>
      <c r="AF401" s="380"/>
      <c r="AG401" s="380"/>
      <c r="AH401" s="380"/>
      <c r="AI401" s="380"/>
      <c r="AJ401" s="380"/>
      <c r="AK401" s="380"/>
      <c r="AL401" s="380"/>
      <c r="AM401" s="380"/>
      <c r="AN401" s="380"/>
      <c r="AO401" s="380"/>
      <c r="AP401" s="380"/>
      <c r="AQ401" s="380"/>
      <c r="AR401" s="380"/>
      <c r="AS401" s="380"/>
      <c r="AT401" s="380"/>
      <c r="AU401" s="380"/>
      <c r="AV401" s="380"/>
      <c r="AW401" s="380"/>
      <c r="AX401" s="380"/>
      <c r="AY401" s="380"/>
      <c r="AZ401" s="380"/>
      <c r="BA401" s="380"/>
      <c r="BB401" s="380"/>
      <c r="BC401" s="380"/>
      <c r="BD401" s="380"/>
      <c r="BE401" s="380"/>
      <c r="BF401" s="380"/>
      <c r="BG401" s="378"/>
      <c r="BH401" s="378"/>
      <c r="BI401" s="378"/>
      <c r="BJ401" s="378"/>
      <c r="BK401" s="378"/>
      <c r="BL401" s="378"/>
      <c r="BM401" s="378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379"/>
      <c r="CC401" s="380"/>
      <c r="CD401" s="380"/>
      <c r="CE401" s="380"/>
      <c r="CF401" s="380"/>
      <c r="CG401" s="380"/>
      <c r="CH401" s="380"/>
      <c r="CI401" s="380"/>
    </row>
    <row r="402" ht="12.75" customHeight="1">
      <c r="A402" s="380"/>
      <c r="B402" s="380"/>
      <c r="C402" s="383"/>
      <c r="D402" s="384"/>
      <c r="E402" s="384"/>
      <c r="F402" s="384"/>
      <c r="G402" s="384"/>
      <c r="H402" s="384"/>
      <c r="I402" s="384"/>
      <c r="J402" s="384"/>
      <c r="K402" s="380"/>
      <c r="L402" s="380"/>
      <c r="M402" s="380"/>
      <c r="N402" s="380"/>
      <c r="O402" s="380"/>
      <c r="P402" s="380"/>
      <c r="Q402" s="380"/>
      <c r="R402" s="380"/>
      <c r="S402" s="380"/>
      <c r="T402" s="380"/>
      <c r="U402" s="380"/>
      <c r="V402" s="380"/>
      <c r="W402" s="380"/>
      <c r="X402" s="380"/>
      <c r="Y402" s="380"/>
      <c r="Z402" s="380"/>
      <c r="AA402" s="380"/>
      <c r="AB402" s="380"/>
      <c r="AC402" s="380"/>
      <c r="AD402" s="380"/>
      <c r="AE402" s="380"/>
      <c r="AF402" s="380"/>
      <c r="AG402" s="380"/>
      <c r="AH402" s="380"/>
      <c r="AI402" s="380"/>
      <c r="AJ402" s="380"/>
      <c r="AK402" s="380"/>
      <c r="AL402" s="380"/>
      <c r="AM402" s="380"/>
      <c r="AN402" s="380"/>
      <c r="AO402" s="380"/>
      <c r="AP402" s="380"/>
      <c r="AQ402" s="380"/>
      <c r="AR402" s="380"/>
      <c r="AS402" s="380"/>
      <c r="AT402" s="380"/>
      <c r="AU402" s="380"/>
      <c r="AV402" s="380"/>
      <c r="AW402" s="380"/>
      <c r="AX402" s="380"/>
      <c r="AY402" s="380"/>
      <c r="AZ402" s="380"/>
      <c r="BA402" s="380"/>
      <c r="BB402" s="380"/>
      <c r="BC402" s="380"/>
      <c r="BD402" s="380"/>
      <c r="BE402" s="380"/>
      <c r="BF402" s="380"/>
      <c r="BG402" s="378"/>
      <c r="BH402" s="378"/>
      <c r="BI402" s="378"/>
      <c r="BJ402" s="378"/>
      <c r="BK402" s="378"/>
      <c r="BL402" s="378"/>
      <c r="BM402" s="378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379"/>
      <c r="CC402" s="380"/>
      <c r="CD402" s="380"/>
      <c r="CE402" s="380"/>
      <c r="CF402" s="380"/>
      <c r="CG402" s="380"/>
      <c r="CH402" s="380"/>
      <c r="CI402" s="380"/>
    </row>
    <row r="403" ht="12.75" customHeight="1">
      <c r="A403" s="380"/>
      <c r="B403" s="380"/>
      <c r="C403" s="383"/>
      <c r="D403" s="384"/>
      <c r="E403" s="384"/>
      <c r="F403" s="384"/>
      <c r="G403" s="384"/>
      <c r="H403" s="384"/>
      <c r="I403" s="384"/>
      <c r="J403" s="384"/>
      <c r="K403" s="380"/>
      <c r="L403" s="380"/>
      <c r="M403" s="380"/>
      <c r="N403" s="380"/>
      <c r="O403" s="380"/>
      <c r="P403" s="380"/>
      <c r="Q403" s="380"/>
      <c r="R403" s="380"/>
      <c r="S403" s="380"/>
      <c r="T403" s="380"/>
      <c r="U403" s="380"/>
      <c r="V403" s="380"/>
      <c r="W403" s="380"/>
      <c r="X403" s="380"/>
      <c r="Y403" s="380"/>
      <c r="Z403" s="380"/>
      <c r="AA403" s="380"/>
      <c r="AB403" s="380"/>
      <c r="AC403" s="380"/>
      <c r="AD403" s="380"/>
      <c r="AE403" s="380"/>
      <c r="AF403" s="380"/>
      <c r="AG403" s="380"/>
      <c r="AH403" s="380"/>
      <c r="AI403" s="380"/>
      <c r="AJ403" s="380"/>
      <c r="AK403" s="380"/>
      <c r="AL403" s="380"/>
      <c r="AM403" s="380"/>
      <c r="AN403" s="380"/>
      <c r="AO403" s="380"/>
      <c r="AP403" s="380"/>
      <c r="AQ403" s="380"/>
      <c r="AR403" s="380"/>
      <c r="AS403" s="380"/>
      <c r="AT403" s="380"/>
      <c r="AU403" s="380"/>
      <c r="AV403" s="380"/>
      <c r="AW403" s="380"/>
      <c r="AX403" s="380"/>
      <c r="AY403" s="380"/>
      <c r="AZ403" s="380"/>
      <c r="BA403" s="380"/>
      <c r="BB403" s="380"/>
      <c r="BC403" s="380"/>
      <c r="BD403" s="380"/>
      <c r="BE403" s="380"/>
      <c r="BF403" s="380"/>
      <c r="BG403" s="378"/>
      <c r="BH403" s="378"/>
      <c r="BI403" s="378"/>
      <c r="BJ403" s="378"/>
      <c r="BK403" s="378"/>
      <c r="BL403" s="378"/>
      <c r="BM403" s="378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379"/>
      <c r="CC403" s="380"/>
      <c r="CD403" s="380"/>
      <c r="CE403" s="380"/>
      <c r="CF403" s="380"/>
      <c r="CG403" s="380"/>
      <c r="CH403" s="380"/>
      <c r="CI403" s="380"/>
    </row>
    <row r="404" ht="12.75" customHeight="1">
      <c r="A404" s="380"/>
      <c r="B404" s="380"/>
      <c r="C404" s="383"/>
      <c r="D404" s="384"/>
      <c r="E404" s="384"/>
      <c r="F404" s="384"/>
      <c r="G404" s="384"/>
      <c r="H404" s="384"/>
      <c r="I404" s="384"/>
      <c r="J404" s="384"/>
      <c r="K404" s="380"/>
      <c r="L404" s="380"/>
      <c r="M404" s="380"/>
      <c r="N404" s="380"/>
      <c r="O404" s="380"/>
      <c r="P404" s="380"/>
      <c r="Q404" s="380"/>
      <c r="R404" s="380"/>
      <c r="S404" s="380"/>
      <c r="T404" s="380"/>
      <c r="U404" s="380"/>
      <c r="V404" s="380"/>
      <c r="W404" s="380"/>
      <c r="X404" s="380"/>
      <c r="Y404" s="380"/>
      <c r="Z404" s="380"/>
      <c r="AA404" s="380"/>
      <c r="AB404" s="380"/>
      <c r="AC404" s="380"/>
      <c r="AD404" s="380"/>
      <c r="AE404" s="380"/>
      <c r="AF404" s="380"/>
      <c r="AG404" s="380"/>
      <c r="AH404" s="380"/>
      <c r="AI404" s="380"/>
      <c r="AJ404" s="380"/>
      <c r="AK404" s="380"/>
      <c r="AL404" s="380"/>
      <c r="AM404" s="380"/>
      <c r="AN404" s="380"/>
      <c r="AO404" s="380"/>
      <c r="AP404" s="380"/>
      <c r="AQ404" s="380"/>
      <c r="AR404" s="380"/>
      <c r="AS404" s="380"/>
      <c r="AT404" s="380"/>
      <c r="AU404" s="380"/>
      <c r="AV404" s="380"/>
      <c r="AW404" s="380"/>
      <c r="AX404" s="380"/>
      <c r="AY404" s="380"/>
      <c r="AZ404" s="380"/>
      <c r="BA404" s="380"/>
      <c r="BB404" s="380"/>
      <c r="BC404" s="380"/>
      <c r="BD404" s="380"/>
      <c r="BE404" s="380"/>
      <c r="BF404" s="380"/>
      <c r="BG404" s="378"/>
      <c r="BH404" s="378"/>
      <c r="BI404" s="378"/>
      <c r="BJ404" s="378"/>
      <c r="BK404" s="378"/>
      <c r="BL404" s="378"/>
      <c r="BM404" s="378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379"/>
      <c r="CC404" s="380"/>
      <c r="CD404" s="380"/>
      <c r="CE404" s="380"/>
      <c r="CF404" s="380"/>
      <c r="CG404" s="380"/>
      <c r="CH404" s="380"/>
      <c r="CI404" s="380"/>
    </row>
    <row r="405" ht="12.75" customHeight="1">
      <c r="A405" s="380"/>
      <c r="B405" s="380"/>
      <c r="C405" s="383"/>
      <c r="D405" s="384"/>
      <c r="E405" s="384"/>
      <c r="F405" s="384"/>
      <c r="G405" s="384"/>
      <c r="H405" s="384"/>
      <c r="I405" s="384"/>
      <c r="J405" s="384"/>
      <c r="K405" s="380"/>
      <c r="L405" s="380"/>
      <c r="M405" s="380"/>
      <c r="N405" s="380"/>
      <c r="O405" s="380"/>
      <c r="P405" s="380"/>
      <c r="Q405" s="380"/>
      <c r="R405" s="380"/>
      <c r="S405" s="380"/>
      <c r="T405" s="380"/>
      <c r="U405" s="380"/>
      <c r="V405" s="380"/>
      <c r="W405" s="380"/>
      <c r="X405" s="380"/>
      <c r="Y405" s="380"/>
      <c r="Z405" s="380"/>
      <c r="AA405" s="380"/>
      <c r="AB405" s="380"/>
      <c r="AC405" s="380"/>
      <c r="AD405" s="380"/>
      <c r="AE405" s="380"/>
      <c r="AF405" s="380"/>
      <c r="AG405" s="380"/>
      <c r="AH405" s="380"/>
      <c r="AI405" s="380"/>
      <c r="AJ405" s="380"/>
      <c r="AK405" s="380"/>
      <c r="AL405" s="380"/>
      <c r="AM405" s="380"/>
      <c r="AN405" s="380"/>
      <c r="AO405" s="380"/>
      <c r="AP405" s="380"/>
      <c r="AQ405" s="380"/>
      <c r="AR405" s="380"/>
      <c r="AS405" s="380"/>
      <c r="AT405" s="380"/>
      <c r="AU405" s="380"/>
      <c r="AV405" s="380"/>
      <c r="AW405" s="380"/>
      <c r="AX405" s="380"/>
      <c r="AY405" s="380"/>
      <c r="AZ405" s="380"/>
      <c r="BA405" s="380"/>
      <c r="BB405" s="380"/>
      <c r="BC405" s="380"/>
      <c r="BD405" s="380"/>
      <c r="BE405" s="380"/>
      <c r="BF405" s="380"/>
      <c r="BG405" s="378"/>
      <c r="BH405" s="378"/>
      <c r="BI405" s="378"/>
      <c r="BJ405" s="378"/>
      <c r="BK405" s="378"/>
      <c r="BL405" s="378"/>
      <c r="BM405" s="378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379"/>
      <c r="CC405" s="380"/>
      <c r="CD405" s="380"/>
      <c r="CE405" s="380"/>
      <c r="CF405" s="380"/>
      <c r="CG405" s="380"/>
      <c r="CH405" s="380"/>
      <c r="CI405" s="380"/>
    </row>
    <row r="406" ht="12.75" customHeight="1">
      <c r="A406" s="380"/>
      <c r="B406" s="380"/>
      <c r="C406" s="383"/>
      <c r="D406" s="384"/>
      <c r="E406" s="384"/>
      <c r="F406" s="384"/>
      <c r="G406" s="384"/>
      <c r="H406" s="384"/>
      <c r="I406" s="384"/>
      <c r="J406" s="384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80"/>
      <c r="AA406" s="380"/>
      <c r="AB406" s="380"/>
      <c r="AC406" s="380"/>
      <c r="AD406" s="380"/>
      <c r="AE406" s="380"/>
      <c r="AF406" s="380"/>
      <c r="AG406" s="380"/>
      <c r="AH406" s="380"/>
      <c r="AI406" s="380"/>
      <c r="AJ406" s="380"/>
      <c r="AK406" s="380"/>
      <c r="AL406" s="380"/>
      <c r="AM406" s="380"/>
      <c r="AN406" s="380"/>
      <c r="AO406" s="380"/>
      <c r="AP406" s="380"/>
      <c r="AQ406" s="380"/>
      <c r="AR406" s="380"/>
      <c r="AS406" s="380"/>
      <c r="AT406" s="380"/>
      <c r="AU406" s="380"/>
      <c r="AV406" s="380"/>
      <c r="AW406" s="380"/>
      <c r="AX406" s="380"/>
      <c r="AY406" s="380"/>
      <c r="AZ406" s="380"/>
      <c r="BA406" s="380"/>
      <c r="BB406" s="380"/>
      <c r="BC406" s="380"/>
      <c r="BD406" s="380"/>
      <c r="BE406" s="380"/>
      <c r="BF406" s="380"/>
      <c r="BG406" s="378"/>
      <c r="BH406" s="378"/>
      <c r="BI406" s="378"/>
      <c r="BJ406" s="378"/>
      <c r="BK406" s="378"/>
      <c r="BL406" s="378"/>
      <c r="BM406" s="378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379"/>
      <c r="CC406" s="380"/>
      <c r="CD406" s="380"/>
      <c r="CE406" s="380"/>
      <c r="CF406" s="380"/>
      <c r="CG406" s="380"/>
      <c r="CH406" s="380"/>
      <c r="CI406" s="380"/>
    </row>
    <row r="407" ht="12.75" customHeight="1">
      <c r="A407" s="380"/>
      <c r="B407" s="380"/>
      <c r="C407" s="383"/>
      <c r="D407" s="384"/>
      <c r="E407" s="384"/>
      <c r="F407" s="384"/>
      <c r="G407" s="384"/>
      <c r="H407" s="384"/>
      <c r="I407" s="384"/>
      <c r="J407" s="384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80"/>
      <c r="AA407" s="380"/>
      <c r="AB407" s="380"/>
      <c r="AC407" s="380"/>
      <c r="AD407" s="380"/>
      <c r="AE407" s="380"/>
      <c r="AF407" s="380"/>
      <c r="AG407" s="380"/>
      <c r="AH407" s="380"/>
      <c r="AI407" s="380"/>
      <c r="AJ407" s="380"/>
      <c r="AK407" s="380"/>
      <c r="AL407" s="380"/>
      <c r="AM407" s="380"/>
      <c r="AN407" s="380"/>
      <c r="AO407" s="380"/>
      <c r="AP407" s="380"/>
      <c r="AQ407" s="380"/>
      <c r="AR407" s="380"/>
      <c r="AS407" s="380"/>
      <c r="AT407" s="380"/>
      <c r="AU407" s="380"/>
      <c r="AV407" s="380"/>
      <c r="AW407" s="380"/>
      <c r="AX407" s="380"/>
      <c r="AY407" s="380"/>
      <c r="AZ407" s="380"/>
      <c r="BA407" s="380"/>
      <c r="BB407" s="380"/>
      <c r="BC407" s="380"/>
      <c r="BD407" s="380"/>
      <c r="BE407" s="380"/>
      <c r="BF407" s="380"/>
      <c r="BG407" s="378"/>
      <c r="BH407" s="378"/>
      <c r="BI407" s="378"/>
      <c r="BJ407" s="378"/>
      <c r="BK407" s="378"/>
      <c r="BL407" s="378"/>
      <c r="BM407" s="378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379"/>
      <c r="CC407" s="380"/>
      <c r="CD407" s="380"/>
      <c r="CE407" s="380"/>
      <c r="CF407" s="380"/>
      <c r="CG407" s="380"/>
      <c r="CH407" s="380"/>
      <c r="CI407" s="380"/>
    </row>
    <row r="408" ht="12.75" customHeight="1">
      <c r="A408" s="380"/>
      <c r="B408" s="380"/>
      <c r="C408" s="383"/>
      <c r="D408" s="384"/>
      <c r="E408" s="384"/>
      <c r="F408" s="384"/>
      <c r="G408" s="384"/>
      <c r="H408" s="384"/>
      <c r="I408" s="384"/>
      <c r="J408" s="384"/>
      <c r="K408" s="380"/>
      <c r="L408" s="380"/>
      <c r="M408" s="380"/>
      <c r="N408" s="380"/>
      <c r="O408" s="380"/>
      <c r="P408" s="380"/>
      <c r="Q408" s="380"/>
      <c r="R408" s="380"/>
      <c r="S408" s="380"/>
      <c r="T408" s="380"/>
      <c r="U408" s="380"/>
      <c r="V408" s="380"/>
      <c r="W408" s="380"/>
      <c r="X408" s="380"/>
      <c r="Y408" s="380"/>
      <c r="Z408" s="380"/>
      <c r="AA408" s="380"/>
      <c r="AB408" s="380"/>
      <c r="AC408" s="380"/>
      <c r="AD408" s="380"/>
      <c r="AE408" s="380"/>
      <c r="AF408" s="380"/>
      <c r="AG408" s="380"/>
      <c r="AH408" s="380"/>
      <c r="AI408" s="380"/>
      <c r="AJ408" s="380"/>
      <c r="AK408" s="380"/>
      <c r="AL408" s="380"/>
      <c r="AM408" s="380"/>
      <c r="AN408" s="380"/>
      <c r="AO408" s="380"/>
      <c r="AP408" s="380"/>
      <c r="AQ408" s="380"/>
      <c r="AR408" s="380"/>
      <c r="AS408" s="380"/>
      <c r="AT408" s="380"/>
      <c r="AU408" s="380"/>
      <c r="AV408" s="380"/>
      <c r="AW408" s="380"/>
      <c r="AX408" s="380"/>
      <c r="AY408" s="380"/>
      <c r="AZ408" s="380"/>
      <c r="BA408" s="380"/>
      <c r="BB408" s="380"/>
      <c r="BC408" s="380"/>
      <c r="BD408" s="380"/>
      <c r="BE408" s="380"/>
      <c r="BF408" s="380"/>
      <c r="BG408" s="378"/>
      <c r="BH408" s="378"/>
      <c r="BI408" s="378"/>
      <c r="BJ408" s="378"/>
      <c r="BK408" s="378"/>
      <c r="BL408" s="378"/>
      <c r="BM408" s="378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379"/>
      <c r="CC408" s="380"/>
      <c r="CD408" s="380"/>
      <c r="CE408" s="380"/>
      <c r="CF408" s="380"/>
      <c r="CG408" s="380"/>
      <c r="CH408" s="380"/>
      <c r="CI408" s="380"/>
    </row>
    <row r="409" ht="12.75" customHeight="1">
      <c r="A409" s="380"/>
      <c r="B409" s="380"/>
      <c r="C409" s="383"/>
      <c r="D409" s="384"/>
      <c r="E409" s="384"/>
      <c r="F409" s="384"/>
      <c r="G409" s="384"/>
      <c r="H409" s="384"/>
      <c r="I409" s="384"/>
      <c r="J409" s="384"/>
      <c r="K409" s="380"/>
      <c r="L409" s="380"/>
      <c r="M409" s="380"/>
      <c r="N409" s="380"/>
      <c r="O409" s="380"/>
      <c r="P409" s="380"/>
      <c r="Q409" s="380"/>
      <c r="R409" s="380"/>
      <c r="S409" s="380"/>
      <c r="T409" s="380"/>
      <c r="U409" s="380"/>
      <c r="V409" s="380"/>
      <c r="W409" s="380"/>
      <c r="X409" s="380"/>
      <c r="Y409" s="380"/>
      <c r="Z409" s="380"/>
      <c r="AA409" s="380"/>
      <c r="AB409" s="380"/>
      <c r="AC409" s="380"/>
      <c r="AD409" s="380"/>
      <c r="AE409" s="380"/>
      <c r="AF409" s="380"/>
      <c r="AG409" s="380"/>
      <c r="AH409" s="380"/>
      <c r="AI409" s="380"/>
      <c r="AJ409" s="380"/>
      <c r="AK409" s="380"/>
      <c r="AL409" s="380"/>
      <c r="AM409" s="380"/>
      <c r="AN409" s="380"/>
      <c r="AO409" s="380"/>
      <c r="AP409" s="380"/>
      <c r="AQ409" s="380"/>
      <c r="AR409" s="380"/>
      <c r="AS409" s="380"/>
      <c r="AT409" s="380"/>
      <c r="AU409" s="380"/>
      <c r="AV409" s="380"/>
      <c r="AW409" s="380"/>
      <c r="AX409" s="380"/>
      <c r="AY409" s="380"/>
      <c r="AZ409" s="380"/>
      <c r="BA409" s="380"/>
      <c r="BB409" s="380"/>
      <c r="BC409" s="380"/>
      <c r="BD409" s="380"/>
      <c r="BE409" s="380"/>
      <c r="BF409" s="380"/>
      <c r="BG409" s="378"/>
      <c r="BH409" s="378"/>
      <c r="BI409" s="378"/>
      <c r="BJ409" s="378"/>
      <c r="BK409" s="378"/>
      <c r="BL409" s="378"/>
      <c r="BM409" s="378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379"/>
      <c r="CC409" s="380"/>
      <c r="CD409" s="380"/>
      <c r="CE409" s="380"/>
      <c r="CF409" s="380"/>
      <c r="CG409" s="380"/>
      <c r="CH409" s="380"/>
      <c r="CI409" s="380"/>
    </row>
    <row r="410" ht="12.75" customHeight="1">
      <c r="A410" s="380"/>
      <c r="B410" s="380"/>
      <c r="C410" s="383"/>
      <c r="D410" s="384"/>
      <c r="E410" s="384"/>
      <c r="F410" s="384"/>
      <c r="G410" s="384"/>
      <c r="H410" s="384"/>
      <c r="I410" s="384"/>
      <c r="J410" s="384"/>
      <c r="K410" s="380"/>
      <c r="L410" s="380"/>
      <c r="M410" s="380"/>
      <c r="N410" s="380"/>
      <c r="O410" s="380"/>
      <c r="P410" s="380"/>
      <c r="Q410" s="380"/>
      <c r="R410" s="380"/>
      <c r="S410" s="380"/>
      <c r="T410" s="380"/>
      <c r="U410" s="380"/>
      <c r="V410" s="380"/>
      <c r="W410" s="380"/>
      <c r="X410" s="380"/>
      <c r="Y410" s="380"/>
      <c r="Z410" s="380"/>
      <c r="AA410" s="380"/>
      <c r="AB410" s="380"/>
      <c r="AC410" s="380"/>
      <c r="AD410" s="380"/>
      <c r="AE410" s="380"/>
      <c r="AF410" s="380"/>
      <c r="AG410" s="380"/>
      <c r="AH410" s="380"/>
      <c r="AI410" s="380"/>
      <c r="AJ410" s="380"/>
      <c r="AK410" s="380"/>
      <c r="AL410" s="380"/>
      <c r="AM410" s="380"/>
      <c r="AN410" s="380"/>
      <c r="AO410" s="380"/>
      <c r="AP410" s="380"/>
      <c r="AQ410" s="380"/>
      <c r="AR410" s="380"/>
      <c r="AS410" s="380"/>
      <c r="AT410" s="380"/>
      <c r="AU410" s="380"/>
      <c r="AV410" s="380"/>
      <c r="AW410" s="380"/>
      <c r="AX410" s="380"/>
      <c r="AY410" s="380"/>
      <c r="AZ410" s="380"/>
      <c r="BA410" s="380"/>
      <c r="BB410" s="380"/>
      <c r="BC410" s="380"/>
      <c r="BD410" s="380"/>
      <c r="BE410" s="380"/>
      <c r="BF410" s="380"/>
      <c r="BG410" s="378"/>
      <c r="BH410" s="378"/>
      <c r="BI410" s="378"/>
      <c r="BJ410" s="378"/>
      <c r="BK410" s="378"/>
      <c r="BL410" s="378"/>
      <c r="BM410" s="378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379"/>
      <c r="CC410" s="380"/>
      <c r="CD410" s="380"/>
      <c r="CE410" s="380"/>
      <c r="CF410" s="380"/>
      <c r="CG410" s="380"/>
      <c r="CH410" s="380"/>
      <c r="CI410" s="380"/>
    </row>
    <row r="411" ht="12.75" customHeight="1">
      <c r="A411" s="380"/>
      <c r="B411" s="380"/>
      <c r="C411" s="383"/>
      <c r="D411" s="384"/>
      <c r="E411" s="384"/>
      <c r="F411" s="384"/>
      <c r="G411" s="384"/>
      <c r="H411" s="384"/>
      <c r="I411" s="384"/>
      <c r="J411" s="384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80"/>
      <c r="AA411" s="380"/>
      <c r="AB411" s="380"/>
      <c r="AC411" s="380"/>
      <c r="AD411" s="380"/>
      <c r="AE411" s="380"/>
      <c r="AF411" s="380"/>
      <c r="AG411" s="380"/>
      <c r="AH411" s="380"/>
      <c r="AI411" s="380"/>
      <c r="AJ411" s="380"/>
      <c r="AK411" s="380"/>
      <c r="AL411" s="380"/>
      <c r="AM411" s="380"/>
      <c r="AN411" s="380"/>
      <c r="AO411" s="380"/>
      <c r="AP411" s="380"/>
      <c r="AQ411" s="380"/>
      <c r="AR411" s="380"/>
      <c r="AS411" s="380"/>
      <c r="AT411" s="380"/>
      <c r="AU411" s="380"/>
      <c r="AV411" s="380"/>
      <c r="AW411" s="380"/>
      <c r="AX411" s="380"/>
      <c r="AY411" s="380"/>
      <c r="AZ411" s="380"/>
      <c r="BA411" s="380"/>
      <c r="BB411" s="380"/>
      <c r="BC411" s="380"/>
      <c r="BD411" s="380"/>
      <c r="BE411" s="380"/>
      <c r="BF411" s="380"/>
      <c r="BG411" s="378"/>
      <c r="BH411" s="378"/>
      <c r="BI411" s="378"/>
      <c r="BJ411" s="378"/>
      <c r="BK411" s="378"/>
      <c r="BL411" s="378"/>
      <c r="BM411" s="378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379"/>
      <c r="CC411" s="380"/>
      <c r="CD411" s="380"/>
      <c r="CE411" s="380"/>
      <c r="CF411" s="380"/>
      <c r="CG411" s="380"/>
      <c r="CH411" s="380"/>
      <c r="CI411" s="380"/>
    </row>
    <row r="412" ht="12.75" customHeight="1">
      <c r="A412" s="380"/>
      <c r="B412" s="380"/>
      <c r="C412" s="383"/>
      <c r="D412" s="384"/>
      <c r="E412" s="384"/>
      <c r="F412" s="384"/>
      <c r="G412" s="384"/>
      <c r="H412" s="384"/>
      <c r="I412" s="384"/>
      <c r="J412" s="384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80"/>
      <c r="AA412" s="380"/>
      <c r="AB412" s="380"/>
      <c r="AC412" s="380"/>
      <c r="AD412" s="380"/>
      <c r="AE412" s="380"/>
      <c r="AF412" s="380"/>
      <c r="AG412" s="380"/>
      <c r="AH412" s="380"/>
      <c r="AI412" s="380"/>
      <c r="AJ412" s="380"/>
      <c r="AK412" s="380"/>
      <c r="AL412" s="380"/>
      <c r="AM412" s="380"/>
      <c r="AN412" s="380"/>
      <c r="AO412" s="380"/>
      <c r="AP412" s="380"/>
      <c r="AQ412" s="380"/>
      <c r="AR412" s="380"/>
      <c r="AS412" s="380"/>
      <c r="AT412" s="380"/>
      <c r="AU412" s="380"/>
      <c r="AV412" s="380"/>
      <c r="AW412" s="380"/>
      <c r="AX412" s="380"/>
      <c r="AY412" s="380"/>
      <c r="AZ412" s="380"/>
      <c r="BA412" s="380"/>
      <c r="BB412" s="380"/>
      <c r="BC412" s="380"/>
      <c r="BD412" s="380"/>
      <c r="BE412" s="380"/>
      <c r="BF412" s="380"/>
      <c r="BG412" s="378"/>
      <c r="BH412" s="378"/>
      <c r="BI412" s="378"/>
      <c r="BJ412" s="378"/>
      <c r="BK412" s="378"/>
      <c r="BL412" s="378"/>
      <c r="BM412" s="378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379"/>
      <c r="CC412" s="380"/>
      <c r="CD412" s="380"/>
      <c r="CE412" s="380"/>
      <c r="CF412" s="380"/>
      <c r="CG412" s="380"/>
      <c r="CH412" s="380"/>
      <c r="CI412" s="380"/>
    </row>
    <row r="413" ht="12.75" customHeight="1">
      <c r="A413" s="380"/>
      <c r="B413" s="380"/>
      <c r="C413" s="383"/>
      <c r="D413" s="384"/>
      <c r="E413" s="384"/>
      <c r="F413" s="384"/>
      <c r="G413" s="384"/>
      <c r="H413" s="384"/>
      <c r="I413" s="384"/>
      <c r="J413" s="384"/>
      <c r="K413" s="380"/>
      <c r="L413" s="380"/>
      <c r="M413" s="380"/>
      <c r="N413" s="380"/>
      <c r="O413" s="380"/>
      <c r="P413" s="380"/>
      <c r="Q413" s="380"/>
      <c r="R413" s="380"/>
      <c r="S413" s="380"/>
      <c r="T413" s="380"/>
      <c r="U413" s="380"/>
      <c r="V413" s="380"/>
      <c r="W413" s="380"/>
      <c r="X413" s="380"/>
      <c r="Y413" s="380"/>
      <c r="Z413" s="380"/>
      <c r="AA413" s="380"/>
      <c r="AB413" s="380"/>
      <c r="AC413" s="380"/>
      <c r="AD413" s="380"/>
      <c r="AE413" s="380"/>
      <c r="AF413" s="380"/>
      <c r="AG413" s="380"/>
      <c r="AH413" s="380"/>
      <c r="AI413" s="380"/>
      <c r="AJ413" s="380"/>
      <c r="AK413" s="380"/>
      <c r="AL413" s="380"/>
      <c r="AM413" s="380"/>
      <c r="AN413" s="380"/>
      <c r="AO413" s="380"/>
      <c r="AP413" s="380"/>
      <c r="AQ413" s="380"/>
      <c r="AR413" s="380"/>
      <c r="AS413" s="380"/>
      <c r="AT413" s="380"/>
      <c r="AU413" s="380"/>
      <c r="AV413" s="380"/>
      <c r="AW413" s="380"/>
      <c r="AX413" s="380"/>
      <c r="AY413" s="380"/>
      <c r="AZ413" s="380"/>
      <c r="BA413" s="380"/>
      <c r="BB413" s="380"/>
      <c r="BC413" s="380"/>
      <c r="BD413" s="380"/>
      <c r="BE413" s="380"/>
      <c r="BF413" s="380"/>
      <c r="BG413" s="378"/>
      <c r="BH413" s="378"/>
      <c r="BI413" s="378"/>
      <c r="BJ413" s="378"/>
      <c r="BK413" s="378"/>
      <c r="BL413" s="378"/>
      <c r="BM413" s="378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379"/>
      <c r="CC413" s="380"/>
      <c r="CD413" s="380"/>
      <c r="CE413" s="380"/>
      <c r="CF413" s="380"/>
      <c r="CG413" s="380"/>
      <c r="CH413" s="380"/>
      <c r="CI413" s="380"/>
    </row>
    <row r="414" ht="12.75" customHeight="1">
      <c r="A414" s="380"/>
      <c r="B414" s="380"/>
      <c r="C414" s="383"/>
      <c r="D414" s="384"/>
      <c r="E414" s="384"/>
      <c r="F414" s="384"/>
      <c r="G414" s="384"/>
      <c r="H414" s="384"/>
      <c r="I414" s="384"/>
      <c r="J414" s="384"/>
      <c r="K414" s="380"/>
      <c r="L414" s="380"/>
      <c r="M414" s="380"/>
      <c r="N414" s="380"/>
      <c r="O414" s="380"/>
      <c r="P414" s="380"/>
      <c r="Q414" s="380"/>
      <c r="R414" s="380"/>
      <c r="S414" s="380"/>
      <c r="T414" s="380"/>
      <c r="U414" s="380"/>
      <c r="V414" s="380"/>
      <c r="W414" s="380"/>
      <c r="X414" s="380"/>
      <c r="Y414" s="380"/>
      <c r="Z414" s="380"/>
      <c r="AA414" s="380"/>
      <c r="AB414" s="380"/>
      <c r="AC414" s="380"/>
      <c r="AD414" s="380"/>
      <c r="AE414" s="380"/>
      <c r="AF414" s="380"/>
      <c r="AG414" s="380"/>
      <c r="AH414" s="380"/>
      <c r="AI414" s="380"/>
      <c r="AJ414" s="380"/>
      <c r="AK414" s="380"/>
      <c r="AL414" s="380"/>
      <c r="AM414" s="380"/>
      <c r="AN414" s="380"/>
      <c r="AO414" s="380"/>
      <c r="AP414" s="380"/>
      <c r="AQ414" s="380"/>
      <c r="AR414" s="380"/>
      <c r="AS414" s="380"/>
      <c r="AT414" s="380"/>
      <c r="AU414" s="380"/>
      <c r="AV414" s="380"/>
      <c r="AW414" s="380"/>
      <c r="AX414" s="380"/>
      <c r="AY414" s="380"/>
      <c r="AZ414" s="380"/>
      <c r="BA414" s="380"/>
      <c r="BB414" s="380"/>
      <c r="BC414" s="380"/>
      <c r="BD414" s="380"/>
      <c r="BE414" s="380"/>
      <c r="BF414" s="380"/>
      <c r="BG414" s="378"/>
      <c r="BH414" s="378"/>
      <c r="BI414" s="378"/>
      <c r="BJ414" s="378"/>
      <c r="BK414" s="378"/>
      <c r="BL414" s="378"/>
      <c r="BM414" s="378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379"/>
      <c r="CC414" s="380"/>
      <c r="CD414" s="380"/>
      <c r="CE414" s="380"/>
      <c r="CF414" s="380"/>
      <c r="CG414" s="380"/>
      <c r="CH414" s="380"/>
      <c r="CI414" s="380"/>
    </row>
    <row r="415" ht="12.75" customHeight="1">
      <c r="A415" s="380"/>
      <c r="B415" s="380"/>
      <c r="C415" s="383"/>
      <c r="D415" s="384"/>
      <c r="E415" s="384"/>
      <c r="F415" s="384"/>
      <c r="G415" s="384"/>
      <c r="H415" s="384"/>
      <c r="I415" s="384"/>
      <c r="J415" s="384"/>
      <c r="K415" s="380"/>
      <c r="L415" s="380"/>
      <c r="M415" s="380"/>
      <c r="N415" s="380"/>
      <c r="O415" s="380"/>
      <c r="P415" s="380"/>
      <c r="Q415" s="380"/>
      <c r="R415" s="380"/>
      <c r="S415" s="380"/>
      <c r="T415" s="380"/>
      <c r="U415" s="380"/>
      <c r="V415" s="380"/>
      <c r="W415" s="380"/>
      <c r="X415" s="380"/>
      <c r="Y415" s="380"/>
      <c r="Z415" s="380"/>
      <c r="AA415" s="380"/>
      <c r="AB415" s="380"/>
      <c r="AC415" s="380"/>
      <c r="AD415" s="380"/>
      <c r="AE415" s="380"/>
      <c r="AF415" s="380"/>
      <c r="AG415" s="380"/>
      <c r="AH415" s="380"/>
      <c r="AI415" s="380"/>
      <c r="AJ415" s="380"/>
      <c r="AK415" s="380"/>
      <c r="AL415" s="380"/>
      <c r="AM415" s="380"/>
      <c r="AN415" s="380"/>
      <c r="AO415" s="380"/>
      <c r="AP415" s="380"/>
      <c r="AQ415" s="380"/>
      <c r="AR415" s="380"/>
      <c r="AS415" s="380"/>
      <c r="AT415" s="380"/>
      <c r="AU415" s="380"/>
      <c r="AV415" s="380"/>
      <c r="AW415" s="380"/>
      <c r="AX415" s="380"/>
      <c r="AY415" s="380"/>
      <c r="AZ415" s="380"/>
      <c r="BA415" s="380"/>
      <c r="BB415" s="380"/>
      <c r="BC415" s="380"/>
      <c r="BD415" s="380"/>
      <c r="BE415" s="380"/>
      <c r="BF415" s="380"/>
      <c r="BG415" s="378"/>
      <c r="BH415" s="378"/>
      <c r="BI415" s="378"/>
      <c r="BJ415" s="378"/>
      <c r="BK415" s="378"/>
      <c r="BL415" s="378"/>
      <c r="BM415" s="378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379"/>
      <c r="CC415" s="380"/>
      <c r="CD415" s="380"/>
      <c r="CE415" s="380"/>
      <c r="CF415" s="380"/>
      <c r="CG415" s="380"/>
      <c r="CH415" s="380"/>
      <c r="CI415" s="380"/>
    </row>
    <row r="416" ht="12.75" customHeight="1">
      <c r="A416" s="380"/>
      <c r="B416" s="380"/>
      <c r="C416" s="383"/>
      <c r="D416" s="384"/>
      <c r="E416" s="384"/>
      <c r="F416" s="384"/>
      <c r="G416" s="384"/>
      <c r="H416" s="384"/>
      <c r="I416" s="384"/>
      <c r="J416" s="384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80"/>
      <c r="AA416" s="380"/>
      <c r="AB416" s="380"/>
      <c r="AC416" s="380"/>
      <c r="AD416" s="380"/>
      <c r="AE416" s="380"/>
      <c r="AF416" s="380"/>
      <c r="AG416" s="380"/>
      <c r="AH416" s="380"/>
      <c r="AI416" s="380"/>
      <c r="AJ416" s="380"/>
      <c r="AK416" s="380"/>
      <c r="AL416" s="380"/>
      <c r="AM416" s="380"/>
      <c r="AN416" s="380"/>
      <c r="AO416" s="380"/>
      <c r="AP416" s="380"/>
      <c r="AQ416" s="380"/>
      <c r="AR416" s="380"/>
      <c r="AS416" s="380"/>
      <c r="AT416" s="380"/>
      <c r="AU416" s="380"/>
      <c r="AV416" s="380"/>
      <c r="AW416" s="380"/>
      <c r="AX416" s="380"/>
      <c r="AY416" s="380"/>
      <c r="AZ416" s="380"/>
      <c r="BA416" s="380"/>
      <c r="BB416" s="380"/>
      <c r="BC416" s="380"/>
      <c r="BD416" s="380"/>
      <c r="BE416" s="380"/>
      <c r="BF416" s="380"/>
      <c r="BG416" s="378"/>
      <c r="BH416" s="378"/>
      <c r="BI416" s="378"/>
      <c r="BJ416" s="378"/>
      <c r="BK416" s="378"/>
      <c r="BL416" s="378"/>
      <c r="BM416" s="378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379"/>
      <c r="CC416" s="380"/>
      <c r="CD416" s="380"/>
      <c r="CE416" s="380"/>
      <c r="CF416" s="380"/>
      <c r="CG416" s="380"/>
      <c r="CH416" s="380"/>
      <c r="CI416" s="380"/>
    </row>
    <row r="417" ht="12.75" customHeight="1">
      <c r="A417" s="380"/>
      <c r="B417" s="380"/>
      <c r="C417" s="383"/>
      <c r="D417" s="384"/>
      <c r="E417" s="384"/>
      <c r="F417" s="384"/>
      <c r="G417" s="384"/>
      <c r="H417" s="384"/>
      <c r="I417" s="384"/>
      <c r="J417" s="384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80"/>
      <c r="AA417" s="380"/>
      <c r="AB417" s="380"/>
      <c r="AC417" s="380"/>
      <c r="AD417" s="380"/>
      <c r="AE417" s="380"/>
      <c r="AF417" s="380"/>
      <c r="AG417" s="380"/>
      <c r="AH417" s="380"/>
      <c r="AI417" s="380"/>
      <c r="AJ417" s="380"/>
      <c r="AK417" s="380"/>
      <c r="AL417" s="380"/>
      <c r="AM417" s="380"/>
      <c r="AN417" s="380"/>
      <c r="AO417" s="380"/>
      <c r="AP417" s="380"/>
      <c r="AQ417" s="380"/>
      <c r="AR417" s="380"/>
      <c r="AS417" s="380"/>
      <c r="AT417" s="380"/>
      <c r="AU417" s="380"/>
      <c r="AV417" s="380"/>
      <c r="AW417" s="380"/>
      <c r="AX417" s="380"/>
      <c r="AY417" s="380"/>
      <c r="AZ417" s="380"/>
      <c r="BA417" s="380"/>
      <c r="BB417" s="380"/>
      <c r="BC417" s="380"/>
      <c r="BD417" s="380"/>
      <c r="BE417" s="380"/>
      <c r="BF417" s="380"/>
      <c r="BG417" s="378"/>
      <c r="BH417" s="378"/>
      <c r="BI417" s="378"/>
      <c r="BJ417" s="378"/>
      <c r="BK417" s="378"/>
      <c r="BL417" s="378"/>
      <c r="BM417" s="378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379"/>
      <c r="CC417" s="380"/>
      <c r="CD417" s="380"/>
      <c r="CE417" s="380"/>
      <c r="CF417" s="380"/>
      <c r="CG417" s="380"/>
      <c r="CH417" s="380"/>
      <c r="CI417" s="380"/>
    </row>
    <row r="418" ht="12.75" customHeight="1">
      <c r="A418" s="380"/>
      <c r="B418" s="380"/>
      <c r="C418" s="383"/>
      <c r="D418" s="384"/>
      <c r="E418" s="384"/>
      <c r="F418" s="384"/>
      <c r="G418" s="384"/>
      <c r="H418" s="384"/>
      <c r="I418" s="384"/>
      <c r="J418" s="384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80"/>
      <c r="AA418" s="380"/>
      <c r="AB418" s="380"/>
      <c r="AC418" s="380"/>
      <c r="AD418" s="380"/>
      <c r="AE418" s="380"/>
      <c r="AF418" s="380"/>
      <c r="AG418" s="380"/>
      <c r="AH418" s="380"/>
      <c r="AI418" s="380"/>
      <c r="AJ418" s="380"/>
      <c r="AK418" s="380"/>
      <c r="AL418" s="380"/>
      <c r="AM418" s="380"/>
      <c r="AN418" s="380"/>
      <c r="AO418" s="380"/>
      <c r="AP418" s="380"/>
      <c r="AQ418" s="380"/>
      <c r="AR418" s="380"/>
      <c r="AS418" s="380"/>
      <c r="AT418" s="380"/>
      <c r="AU418" s="380"/>
      <c r="AV418" s="380"/>
      <c r="AW418" s="380"/>
      <c r="AX418" s="380"/>
      <c r="AY418" s="380"/>
      <c r="AZ418" s="380"/>
      <c r="BA418" s="380"/>
      <c r="BB418" s="380"/>
      <c r="BC418" s="380"/>
      <c r="BD418" s="380"/>
      <c r="BE418" s="380"/>
      <c r="BF418" s="380"/>
      <c r="BG418" s="378"/>
      <c r="BH418" s="378"/>
      <c r="BI418" s="378"/>
      <c r="BJ418" s="378"/>
      <c r="BK418" s="378"/>
      <c r="BL418" s="378"/>
      <c r="BM418" s="378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379"/>
      <c r="CC418" s="380"/>
      <c r="CD418" s="380"/>
      <c r="CE418" s="380"/>
      <c r="CF418" s="380"/>
      <c r="CG418" s="380"/>
      <c r="CH418" s="380"/>
      <c r="CI418" s="380"/>
    </row>
    <row r="419" ht="12.75" customHeight="1">
      <c r="A419" s="380"/>
      <c r="B419" s="380"/>
      <c r="C419" s="383"/>
      <c r="D419" s="384"/>
      <c r="E419" s="384"/>
      <c r="F419" s="384"/>
      <c r="G419" s="384"/>
      <c r="H419" s="384"/>
      <c r="I419" s="384"/>
      <c r="J419" s="384"/>
      <c r="K419" s="380"/>
      <c r="L419" s="380"/>
      <c r="M419" s="380"/>
      <c r="N419" s="380"/>
      <c r="O419" s="380"/>
      <c r="P419" s="380"/>
      <c r="Q419" s="380"/>
      <c r="R419" s="380"/>
      <c r="S419" s="380"/>
      <c r="T419" s="380"/>
      <c r="U419" s="380"/>
      <c r="V419" s="380"/>
      <c r="W419" s="380"/>
      <c r="X419" s="380"/>
      <c r="Y419" s="380"/>
      <c r="Z419" s="380"/>
      <c r="AA419" s="380"/>
      <c r="AB419" s="380"/>
      <c r="AC419" s="380"/>
      <c r="AD419" s="380"/>
      <c r="AE419" s="380"/>
      <c r="AF419" s="380"/>
      <c r="AG419" s="380"/>
      <c r="AH419" s="380"/>
      <c r="AI419" s="380"/>
      <c r="AJ419" s="380"/>
      <c r="AK419" s="380"/>
      <c r="AL419" s="380"/>
      <c r="AM419" s="380"/>
      <c r="AN419" s="380"/>
      <c r="AO419" s="380"/>
      <c r="AP419" s="380"/>
      <c r="AQ419" s="380"/>
      <c r="AR419" s="380"/>
      <c r="AS419" s="380"/>
      <c r="AT419" s="380"/>
      <c r="AU419" s="380"/>
      <c r="AV419" s="380"/>
      <c r="AW419" s="380"/>
      <c r="AX419" s="380"/>
      <c r="AY419" s="380"/>
      <c r="AZ419" s="380"/>
      <c r="BA419" s="380"/>
      <c r="BB419" s="380"/>
      <c r="BC419" s="380"/>
      <c r="BD419" s="380"/>
      <c r="BE419" s="380"/>
      <c r="BF419" s="380"/>
      <c r="BG419" s="378"/>
      <c r="BH419" s="378"/>
      <c r="BI419" s="378"/>
      <c r="BJ419" s="378"/>
      <c r="BK419" s="378"/>
      <c r="BL419" s="378"/>
      <c r="BM419" s="378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379"/>
      <c r="CC419" s="380"/>
      <c r="CD419" s="380"/>
      <c r="CE419" s="380"/>
      <c r="CF419" s="380"/>
      <c r="CG419" s="380"/>
      <c r="CH419" s="380"/>
      <c r="CI419" s="380"/>
    </row>
    <row r="420" ht="12.75" customHeight="1">
      <c r="A420" s="380"/>
      <c r="B420" s="380"/>
      <c r="C420" s="383"/>
      <c r="D420" s="384"/>
      <c r="E420" s="384"/>
      <c r="F420" s="384"/>
      <c r="G420" s="384"/>
      <c r="H420" s="384"/>
      <c r="I420" s="384"/>
      <c r="J420" s="384"/>
      <c r="K420" s="380"/>
      <c r="L420" s="380"/>
      <c r="M420" s="380"/>
      <c r="N420" s="380"/>
      <c r="O420" s="380"/>
      <c r="P420" s="380"/>
      <c r="Q420" s="380"/>
      <c r="R420" s="380"/>
      <c r="S420" s="380"/>
      <c r="T420" s="380"/>
      <c r="U420" s="380"/>
      <c r="V420" s="380"/>
      <c r="W420" s="380"/>
      <c r="X420" s="380"/>
      <c r="Y420" s="380"/>
      <c r="Z420" s="380"/>
      <c r="AA420" s="380"/>
      <c r="AB420" s="380"/>
      <c r="AC420" s="380"/>
      <c r="AD420" s="380"/>
      <c r="AE420" s="380"/>
      <c r="AF420" s="380"/>
      <c r="AG420" s="380"/>
      <c r="AH420" s="380"/>
      <c r="AI420" s="380"/>
      <c r="AJ420" s="380"/>
      <c r="AK420" s="380"/>
      <c r="AL420" s="380"/>
      <c r="AM420" s="380"/>
      <c r="AN420" s="380"/>
      <c r="AO420" s="380"/>
      <c r="AP420" s="380"/>
      <c r="AQ420" s="380"/>
      <c r="AR420" s="380"/>
      <c r="AS420" s="380"/>
      <c r="AT420" s="380"/>
      <c r="AU420" s="380"/>
      <c r="AV420" s="380"/>
      <c r="AW420" s="380"/>
      <c r="AX420" s="380"/>
      <c r="AY420" s="380"/>
      <c r="AZ420" s="380"/>
      <c r="BA420" s="380"/>
      <c r="BB420" s="380"/>
      <c r="BC420" s="380"/>
      <c r="BD420" s="380"/>
      <c r="BE420" s="380"/>
      <c r="BF420" s="380"/>
      <c r="BG420" s="378"/>
      <c r="BH420" s="378"/>
      <c r="BI420" s="378"/>
      <c r="BJ420" s="378"/>
      <c r="BK420" s="378"/>
      <c r="BL420" s="378"/>
      <c r="BM420" s="378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379"/>
      <c r="CC420" s="380"/>
      <c r="CD420" s="380"/>
      <c r="CE420" s="380"/>
      <c r="CF420" s="380"/>
      <c r="CG420" s="380"/>
      <c r="CH420" s="380"/>
      <c r="CI420" s="380"/>
    </row>
    <row r="421" ht="12.75" customHeight="1">
      <c r="A421" s="380"/>
      <c r="B421" s="380"/>
      <c r="C421" s="383"/>
      <c r="D421" s="384"/>
      <c r="E421" s="384"/>
      <c r="F421" s="384"/>
      <c r="G421" s="384"/>
      <c r="H421" s="384"/>
      <c r="I421" s="384"/>
      <c r="J421" s="384"/>
      <c r="K421" s="380"/>
      <c r="L421" s="380"/>
      <c r="M421" s="380"/>
      <c r="N421" s="380"/>
      <c r="O421" s="380"/>
      <c r="P421" s="380"/>
      <c r="Q421" s="380"/>
      <c r="R421" s="380"/>
      <c r="S421" s="380"/>
      <c r="T421" s="380"/>
      <c r="U421" s="380"/>
      <c r="V421" s="380"/>
      <c r="W421" s="380"/>
      <c r="X421" s="380"/>
      <c r="Y421" s="380"/>
      <c r="Z421" s="380"/>
      <c r="AA421" s="380"/>
      <c r="AB421" s="380"/>
      <c r="AC421" s="380"/>
      <c r="AD421" s="380"/>
      <c r="AE421" s="380"/>
      <c r="AF421" s="380"/>
      <c r="AG421" s="380"/>
      <c r="AH421" s="380"/>
      <c r="AI421" s="380"/>
      <c r="AJ421" s="380"/>
      <c r="AK421" s="380"/>
      <c r="AL421" s="380"/>
      <c r="AM421" s="380"/>
      <c r="AN421" s="380"/>
      <c r="AO421" s="380"/>
      <c r="AP421" s="380"/>
      <c r="AQ421" s="380"/>
      <c r="AR421" s="380"/>
      <c r="AS421" s="380"/>
      <c r="AT421" s="380"/>
      <c r="AU421" s="380"/>
      <c r="AV421" s="380"/>
      <c r="AW421" s="380"/>
      <c r="AX421" s="380"/>
      <c r="AY421" s="380"/>
      <c r="AZ421" s="380"/>
      <c r="BA421" s="380"/>
      <c r="BB421" s="380"/>
      <c r="BC421" s="380"/>
      <c r="BD421" s="380"/>
      <c r="BE421" s="380"/>
      <c r="BF421" s="380"/>
      <c r="BG421" s="378"/>
      <c r="BH421" s="378"/>
      <c r="BI421" s="378"/>
      <c r="BJ421" s="378"/>
      <c r="BK421" s="378"/>
      <c r="BL421" s="378"/>
      <c r="BM421" s="378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379"/>
      <c r="CC421" s="380"/>
      <c r="CD421" s="380"/>
      <c r="CE421" s="380"/>
      <c r="CF421" s="380"/>
      <c r="CG421" s="380"/>
      <c r="CH421" s="380"/>
      <c r="CI421" s="380"/>
    </row>
    <row r="422" ht="12.75" customHeight="1">
      <c r="A422" s="380"/>
      <c r="B422" s="380"/>
      <c r="C422" s="383"/>
      <c r="D422" s="384"/>
      <c r="E422" s="384"/>
      <c r="F422" s="384"/>
      <c r="G422" s="384"/>
      <c r="H422" s="384"/>
      <c r="I422" s="384"/>
      <c r="J422" s="384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80"/>
      <c r="AA422" s="380"/>
      <c r="AB422" s="380"/>
      <c r="AC422" s="380"/>
      <c r="AD422" s="380"/>
      <c r="AE422" s="380"/>
      <c r="AF422" s="380"/>
      <c r="AG422" s="380"/>
      <c r="AH422" s="380"/>
      <c r="AI422" s="380"/>
      <c r="AJ422" s="380"/>
      <c r="AK422" s="380"/>
      <c r="AL422" s="380"/>
      <c r="AM422" s="380"/>
      <c r="AN422" s="380"/>
      <c r="AO422" s="380"/>
      <c r="AP422" s="380"/>
      <c r="AQ422" s="380"/>
      <c r="AR422" s="380"/>
      <c r="AS422" s="380"/>
      <c r="AT422" s="380"/>
      <c r="AU422" s="380"/>
      <c r="AV422" s="380"/>
      <c r="AW422" s="380"/>
      <c r="AX422" s="380"/>
      <c r="AY422" s="380"/>
      <c r="AZ422" s="380"/>
      <c r="BA422" s="380"/>
      <c r="BB422" s="380"/>
      <c r="BC422" s="380"/>
      <c r="BD422" s="380"/>
      <c r="BE422" s="380"/>
      <c r="BF422" s="380"/>
      <c r="BG422" s="378"/>
      <c r="BH422" s="378"/>
      <c r="BI422" s="378"/>
      <c r="BJ422" s="378"/>
      <c r="BK422" s="378"/>
      <c r="BL422" s="378"/>
      <c r="BM422" s="378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379"/>
      <c r="CC422" s="380"/>
      <c r="CD422" s="380"/>
      <c r="CE422" s="380"/>
      <c r="CF422" s="380"/>
      <c r="CG422" s="380"/>
      <c r="CH422" s="380"/>
      <c r="CI422" s="380"/>
    </row>
    <row r="423" ht="12.75" customHeight="1">
      <c r="A423" s="380"/>
      <c r="B423" s="380"/>
      <c r="C423" s="383"/>
      <c r="D423" s="384"/>
      <c r="E423" s="384"/>
      <c r="F423" s="384"/>
      <c r="G423" s="384"/>
      <c r="H423" s="384"/>
      <c r="I423" s="384"/>
      <c r="J423" s="384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80"/>
      <c r="AA423" s="380"/>
      <c r="AB423" s="380"/>
      <c r="AC423" s="380"/>
      <c r="AD423" s="380"/>
      <c r="AE423" s="380"/>
      <c r="AF423" s="380"/>
      <c r="AG423" s="380"/>
      <c r="AH423" s="380"/>
      <c r="AI423" s="380"/>
      <c r="AJ423" s="380"/>
      <c r="AK423" s="380"/>
      <c r="AL423" s="380"/>
      <c r="AM423" s="380"/>
      <c r="AN423" s="380"/>
      <c r="AO423" s="380"/>
      <c r="AP423" s="380"/>
      <c r="AQ423" s="380"/>
      <c r="AR423" s="380"/>
      <c r="AS423" s="380"/>
      <c r="AT423" s="380"/>
      <c r="AU423" s="380"/>
      <c r="AV423" s="380"/>
      <c r="AW423" s="380"/>
      <c r="AX423" s="380"/>
      <c r="AY423" s="380"/>
      <c r="AZ423" s="380"/>
      <c r="BA423" s="380"/>
      <c r="BB423" s="380"/>
      <c r="BC423" s="380"/>
      <c r="BD423" s="380"/>
      <c r="BE423" s="380"/>
      <c r="BF423" s="380"/>
      <c r="BG423" s="378"/>
      <c r="BH423" s="378"/>
      <c r="BI423" s="378"/>
      <c r="BJ423" s="378"/>
      <c r="BK423" s="378"/>
      <c r="BL423" s="378"/>
      <c r="BM423" s="378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379"/>
      <c r="CC423" s="380"/>
      <c r="CD423" s="380"/>
      <c r="CE423" s="380"/>
      <c r="CF423" s="380"/>
      <c r="CG423" s="380"/>
      <c r="CH423" s="380"/>
      <c r="CI423" s="380"/>
    </row>
    <row r="424" ht="12.75" customHeight="1">
      <c r="A424" s="380"/>
      <c r="B424" s="380"/>
      <c r="C424" s="383"/>
      <c r="D424" s="384"/>
      <c r="E424" s="384"/>
      <c r="F424" s="384"/>
      <c r="G424" s="384"/>
      <c r="H424" s="384"/>
      <c r="I424" s="384"/>
      <c r="J424" s="384"/>
      <c r="K424" s="380"/>
      <c r="L424" s="380"/>
      <c r="M424" s="380"/>
      <c r="N424" s="380"/>
      <c r="O424" s="380"/>
      <c r="P424" s="380"/>
      <c r="Q424" s="380"/>
      <c r="R424" s="380"/>
      <c r="S424" s="380"/>
      <c r="T424" s="380"/>
      <c r="U424" s="380"/>
      <c r="V424" s="380"/>
      <c r="W424" s="380"/>
      <c r="X424" s="380"/>
      <c r="Y424" s="380"/>
      <c r="Z424" s="380"/>
      <c r="AA424" s="380"/>
      <c r="AB424" s="380"/>
      <c r="AC424" s="380"/>
      <c r="AD424" s="380"/>
      <c r="AE424" s="380"/>
      <c r="AF424" s="380"/>
      <c r="AG424" s="380"/>
      <c r="AH424" s="380"/>
      <c r="AI424" s="380"/>
      <c r="AJ424" s="380"/>
      <c r="AK424" s="380"/>
      <c r="AL424" s="380"/>
      <c r="AM424" s="380"/>
      <c r="AN424" s="380"/>
      <c r="AO424" s="380"/>
      <c r="AP424" s="380"/>
      <c r="AQ424" s="380"/>
      <c r="AR424" s="380"/>
      <c r="AS424" s="380"/>
      <c r="AT424" s="380"/>
      <c r="AU424" s="380"/>
      <c r="AV424" s="380"/>
      <c r="AW424" s="380"/>
      <c r="AX424" s="380"/>
      <c r="AY424" s="380"/>
      <c r="AZ424" s="380"/>
      <c r="BA424" s="380"/>
      <c r="BB424" s="380"/>
      <c r="BC424" s="380"/>
      <c r="BD424" s="380"/>
      <c r="BE424" s="380"/>
      <c r="BF424" s="380"/>
      <c r="BG424" s="378"/>
      <c r="BH424" s="378"/>
      <c r="BI424" s="378"/>
      <c r="BJ424" s="378"/>
      <c r="BK424" s="378"/>
      <c r="BL424" s="378"/>
      <c r="BM424" s="378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379"/>
      <c r="CC424" s="380"/>
      <c r="CD424" s="380"/>
      <c r="CE424" s="380"/>
      <c r="CF424" s="380"/>
      <c r="CG424" s="380"/>
      <c r="CH424" s="380"/>
      <c r="CI424" s="380"/>
    </row>
    <row r="425" ht="12.75" customHeight="1">
      <c r="A425" s="380"/>
      <c r="B425" s="380"/>
      <c r="C425" s="383"/>
      <c r="D425" s="384"/>
      <c r="E425" s="384"/>
      <c r="F425" s="384"/>
      <c r="G425" s="384"/>
      <c r="H425" s="384"/>
      <c r="I425" s="384"/>
      <c r="J425" s="384"/>
      <c r="K425" s="380"/>
      <c r="L425" s="380"/>
      <c r="M425" s="380"/>
      <c r="N425" s="380"/>
      <c r="O425" s="380"/>
      <c r="P425" s="380"/>
      <c r="Q425" s="380"/>
      <c r="R425" s="380"/>
      <c r="S425" s="380"/>
      <c r="T425" s="380"/>
      <c r="U425" s="380"/>
      <c r="V425" s="380"/>
      <c r="W425" s="380"/>
      <c r="X425" s="380"/>
      <c r="Y425" s="380"/>
      <c r="Z425" s="380"/>
      <c r="AA425" s="380"/>
      <c r="AB425" s="380"/>
      <c r="AC425" s="380"/>
      <c r="AD425" s="380"/>
      <c r="AE425" s="380"/>
      <c r="AF425" s="380"/>
      <c r="AG425" s="380"/>
      <c r="AH425" s="380"/>
      <c r="AI425" s="380"/>
      <c r="AJ425" s="380"/>
      <c r="AK425" s="380"/>
      <c r="AL425" s="380"/>
      <c r="AM425" s="380"/>
      <c r="AN425" s="380"/>
      <c r="AO425" s="380"/>
      <c r="AP425" s="380"/>
      <c r="AQ425" s="380"/>
      <c r="AR425" s="380"/>
      <c r="AS425" s="380"/>
      <c r="AT425" s="380"/>
      <c r="AU425" s="380"/>
      <c r="AV425" s="380"/>
      <c r="AW425" s="380"/>
      <c r="AX425" s="380"/>
      <c r="AY425" s="380"/>
      <c r="AZ425" s="380"/>
      <c r="BA425" s="380"/>
      <c r="BB425" s="380"/>
      <c r="BC425" s="380"/>
      <c r="BD425" s="380"/>
      <c r="BE425" s="380"/>
      <c r="BF425" s="380"/>
      <c r="BG425" s="378"/>
      <c r="BH425" s="378"/>
      <c r="BI425" s="378"/>
      <c r="BJ425" s="378"/>
      <c r="BK425" s="378"/>
      <c r="BL425" s="378"/>
      <c r="BM425" s="378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379"/>
      <c r="CC425" s="380"/>
      <c r="CD425" s="380"/>
      <c r="CE425" s="380"/>
      <c r="CF425" s="380"/>
      <c r="CG425" s="380"/>
      <c r="CH425" s="380"/>
      <c r="CI425" s="380"/>
    </row>
    <row r="426" ht="12.75" customHeight="1">
      <c r="A426" s="380"/>
      <c r="B426" s="380"/>
      <c r="C426" s="383"/>
      <c r="D426" s="384"/>
      <c r="E426" s="384"/>
      <c r="F426" s="384"/>
      <c r="G426" s="384"/>
      <c r="H426" s="384"/>
      <c r="I426" s="384"/>
      <c r="J426" s="384"/>
      <c r="K426" s="380"/>
      <c r="L426" s="380"/>
      <c r="M426" s="380"/>
      <c r="N426" s="380"/>
      <c r="O426" s="380"/>
      <c r="P426" s="380"/>
      <c r="Q426" s="380"/>
      <c r="R426" s="380"/>
      <c r="S426" s="380"/>
      <c r="T426" s="380"/>
      <c r="U426" s="380"/>
      <c r="V426" s="380"/>
      <c r="W426" s="380"/>
      <c r="X426" s="380"/>
      <c r="Y426" s="380"/>
      <c r="Z426" s="380"/>
      <c r="AA426" s="380"/>
      <c r="AB426" s="380"/>
      <c r="AC426" s="380"/>
      <c r="AD426" s="380"/>
      <c r="AE426" s="380"/>
      <c r="AF426" s="380"/>
      <c r="AG426" s="380"/>
      <c r="AH426" s="380"/>
      <c r="AI426" s="380"/>
      <c r="AJ426" s="380"/>
      <c r="AK426" s="380"/>
      <c r="AL426" s="380"/>
      <c r="AM426" s="380"/>
      <c r="AN426" s="380"/>
      <c r="AO426" s="380"/>
      <c r="AP426" s="380"/>
      <c r="AQ426" s="380"/>
      <c r="AR426" s="380"/>
      <c r="AS426" s="380"/>
      <c r="AT426" s="380"/>
      <c r="AU426" s="380"/>
      <c r="AV426" s="380"/>
      <c r="AW426" s="380"/>
      <c r="AX426" s="380"/>
      <c r="AY426" s="380"/>
      <c r="AZ426" s="380"/>
      <c r="BA426" s="380"/>
      <c r="BB426" s="380"/>
      <c r="BC426" s="380"/>
      <c r="BD426" s="380"/>
      <c r="BE426" s="380"/>
      <c r="BF426" s="380"/>
      <c r="BG426" s="378"/>
      <c r="BH426" s="378"/>
      <c r="BI426" s="378"/>
      <c r="BJ426" s="378"/>
      <c r="BK426" s="378"/>
      <c r="BL426" s="378"/>
      <c r="BM426" s="378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379"/>
      <c r="CC426" s="380"/>
      <c r="CD426" s="380"/>
      <c r="CE426" s="380"/>
      <c r="CF426" s="380"/>
      <c r="CG426" s="380"/>
      <c r="CH426" s="380"/>
      <c r="CI426" s="380"/>
    </row>
    <row r="427" ht="12.75" customHeight="1">
      <c r="A427" s="380"/>
      <c r="B427" s="380"/>
      <c r="C427" s="383"/>
      <c r="D427" s="384"/>
      <c r="E427" s="384"/>
      <c r="F427" s="384"/>
      <c r="G427" s="384"/>
      <c r="H427" s="384"/>
      <c r="I427" s="384"/>
      <c r="J427" s="384"/>
      <c r="K427" s="380"/>
      <c r="L427" s="380"/>
      <c r="M427" s="380"/>
      <c r="N427" s="380"/>
      <c r="O427" s="380"/>
      <c r="P427" s="380"/>
      <c r="Q427" s="380"/>
      <c r="R427" s="380"/>
      <c r="S427" s="380"/>
      <c r="T427" s="380"/>
      <c r="U427" s="380"/>
      <c r="V427" s="380"/>
      <c r="W427" s="380"/>
      <c r="X427" s="380"/>
      <c r="Y427" s="380"/>
      <c r="Z427" s="380"/>
      <c r="AA427" s="380"/>
      <c r="AB427" s="380"/>
      <c r="AC427" s="380"/>
      <c r="AD427" s="380"/>
      <c r="AE427" s="380"/>
      <c r="AF427" s="380"/>
      <c r="AG427" s="380"/>
      <c r="AH427" s="380"/>
      <c r="AI427" s="380"/>
      <c r="AJ427" s="380"/>
      <c r="AK427" s="380"/>
      <c r="AL427" s="380"/>
      <c r="AM427" s="380"/>
      <c r="AN427" s="380"/>
      <c r="AO427" s="380"/>
      <c r="AP427" s="380"/>
      <c r="AQ427" s="380"/>
      <c r="AR427" s="380"/>
      <c r="AS427" s="380"/>
      <c r="AT427" s="380"/>
      <c r="AU427" s="380"/>
      <c r="AV427" s="380"/>
      <c r="AW427" s="380"/>
      <c r="AX427" s="380"/>
      <c r="AY427" s="380"/>
      <c r="AZ427" s="380"/>
      <c r="BA427" s="380"/>
      <c r="BB427" s="380"/>
      <c r="BC427" s="380"/>
      <c r="BD427" s="380"/>
      <c r="BE427" s="380"/>
      <c r="BF427" s="380"/>
      <c r="BG427" s="378"/>
      <c r="BH427" s="378"/>
      <c r="BI427" s="378"/>
      <c r="BJ427" s="378"/>
      <c r="BK427" s="378"/>
      <c r="BL427" s="378"/>
      <c r="BM427" s="378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379"/>
      <c r="CC427" s="380"/>
      <c r="CD427" s="380"/>
      <c r="CE427" s="380"/>
      <c r="CF427" s="380"/>
      <c r="CG427" s="380"/>
      <c r="CH427" s="380"/>
      <c r="CI427" s="380"/>
    </row>
    <row r="428" ht="12.75" customHeight="1">
      <c r="A428" s="380"/>
      <c r="B428" s="380"/>
      <c r="C428" s="383"/>
      <c r="D428" s="384"/>
      <c r="E428" s="384"/>
      <c r="F428" s="384"/>
      <c r="G428" s="384"/>
      <c r="H428" s="384"/>
      <c r="I428" s="384"/>
      <c r="J428" s="384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80"/>
      <c r="AA428" s="380"/>
      <c r="AB428" s="380"/>
      <c r="AC428" s="380"/>
      <c r="AD428" s="380"/>
      <c r="AE428" s="380"/>
      <c r="AF428" s="380"/>
      <c r="AG428" s="380"/>
      <c r="AH428" s="380"/>
      <c r="AI428" s="380"/>
      <c r="AJ428" s="380"/>
      <c r="AK428" s="380"/>
      <c r="AL428" s="380"/>
      <c r="AM428" s="380"/>
      <c r="AN428" s="380"/>
      <c r="AO428" s="380"/>
      <c r="AP428" s="380"/>
      <c r="AQ428" s="380"/>
      <c r="AR428" s="380"/>
      <c r="AS428" s="380"/>
      <c r="AT428" s="380"/>
      <c r="AU428" s="380"/>
      <c r="AV428" s="380"/>
      <c r="AW428" s="380"/>
      <c r="AX428" s="380"/>
      <c r="AY428" s="380"/>
      <c r="AZ428" s="380"/>
      <c r="BA428" s="380"/>
      <c r="BB428" s="380"/>
      <c r="BC428" s="380"/>
      <c r="BD428" s="380"/>
      <c r="BE428" s="380"/>
      <c r="BF428" s="380"/>
      <c r="BG428" s="378"/>
      <c r="BH428" s="378"/>
      <c r="BI428" s="378"/>
      <c r="BJ428" s="378"/>
      <c r="BK428" s="378"/>
      <c r="BL428" s="378"/>
      <c r="BM428" s="378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379"/>
      <c r="CC428" s="380"/>
      <c r="CD428" s="380"/>
      <c r="CE428" s="380"/>
      <c r="CF428" s="380"/>
      <c r="CG428" s="380"/>
      <c r="CH428" s="380"/>
      <c r="CI428" s="380"/>
    </row>
    <row r="429" ht="12.75" customHeight="1">
      <c r="A429" s="380"/>
      <c r="B429" s="380"/>
      <c r="C429" s="383"/>
      <c r="D429" s="384"/>
      <c r="E429" s="384"/>
      <c r="F429" s="384"/>
      <c r="G429" s="384"/>
      <c r="H429" s="384"/>
      <c r="I429" s="384"/>
      <c r="J429" s="384"/>
      <c r="K429" s="380"/>
      <c r="L429" s="380"/>
      <c r="M429" s="380"/>
      <c r="N429" s="380"/>
      <c r="O429" s="380"/>
      <c r="P429" s="380"/>
      <c r="Q429" s="380"/>
      <c r="R429" s="380"/>
      <c r="S429" s="380"/>
      <c r="T429" s="380"/>
      <c r="U429" s="380"/>
      <c r="V429" s="380"/>
      <c r="W429" s="380"/>
      <c r="X429" s="380"/>
      <c r="Y429" s="380"/>
      <c r="Z429" s="380"/>
      <c r="AA429" s="380"/>
      <c r="AB429" s="380"/>
      <c r="AC429" s="380"/>
      <c r="AD429" s="380"/>
      <c r="AE429" s="380"/>
      <c r="AF429" s="380"/>
      <c r="AG429" s="380"/>
      <c r="AH429" s="380"/>
      <c r="AI429" s="380"/>
      <c r="AJ429" s="380"/>
      <c r="AK429" s="380"/>
      <c r="AL429" s="380"/>
      <c r="AM429" s="380"/>
      <c r="AN429" s="380"/>
      <c r="AO429" s="380"/>
      <c r="AP429" s="380"/>
      <c r="AQ429" s="380"/>
      <c r="AR429" s="380"/>
      <c r="AS429" s="380"/>
      <c r="AT429" s="380"/>
      <c r="AU429" s="380"/>
      <c r="AV429" s="380"/>
      <c r="AW429" s="380"/>
      <c r="AX429" s="380"/>
      <c r="AY429" s="380"/>
      <c r="AZ429" s="380"/>
      <c r="BA429" s="380"/>
      <c r="BB429" s="380"/>
      <c r="BC429" s="380"/>
      <c r="BD429" s="380"/>
      <c r="BE429" s="380"/>
      <c r="BF429" s="380"/>
      <c r="BG429" s="378"/>
      <c r="BH429" s="378"/>
      <c r="BI429" s="378"/>
      <c r="BJ429" s="378"/>
      <c r="BK429" s="378"/>
      <c r="BL429" s="378"/>
      <c r="BM429" s="378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379"/>
      <c r="CC429" s="380"/>
      <c r="CD429" s="380"/>
      <c r="CE429" s="380"/>
      <c r="CF429" s="380"/>
      <c r="CG429" s="380"/>
      <c r="CH429" s="380"/>
      <c r="CI429" s="380"/>
    </row>
    <row r="430" ht="12.75" customHeight="1">
      <c r="A430" s="380"/>
      <c r="B430" s="380"/>
      <c r="C430" s="383"/>
      <c r="D430" s="384"/>
      <c r="E430" s="384"/>
      <c r="F430" s="384"/>
      <c r="G430" s="384"/>
      <c r="H430" s="384"/>
      <c r="I430" s="384"/>
      <c r="J430" s="384"/>
      <c r="K430" s="380"/>
      <c r="L430" s="380"/>
      <c r="M430" s="380"/>
      <c r="N430" s="380"/>
      <c r="O430" s="380"/>
      <c r="P430" s="380"/>
      <c r="Q430" s="380"/>
      <c r="R430" s="380"/>
      <c r="S430" s="380"/>
      <c r="T430" s="380"/>
      <c r="U430" s="380"/>
      <c r="V430" s="380"/>
      <c r="W430" s="380"/>
      <c r="X430" s="380"/>
      <c r="Y430" s="380"/>
      <c r="Z430" s="380"/>
      <c r="AA430" s="380"/>
      <c r="AB430" s="380"/>
      <c r="AC430" s="380"/>
      <c r="AD430" s="380"/>
      <c r="AE430" s="380"/>
      <c r="AF430" s="380"/>
      <c r="AG430" s="380"/>
      <c r="AH430" s="380"/>
      <c r="AI430" s="380"/>
      <c r="AJ430" s="380"/>
      <c r="AK430" s="380"/>
      <c r="AL430" s="380"/>
      <c r="AM430" s="380"/>
      <c r="AN430" s="380"/>
      <c r="AO430" s="380"/>
      <c r="AP430" s="380"/>
      <c r="AQ430" s="380"/>
      <c r="AR430" s="380"/>
      <c r="AS430" s="380"/>
      <c r="AT430" s="380"/>
      <c r="AU430" s="380"/>
      <c r="AV430" s="380"/>
      <c r="AW430" s="380"/>
      <c r="AX430" s="380"/>
      <c r="AY430" s="380"/>
      <c r="AZ430" s="380"/>
      <c r="BA430" s="380"/>
      <c r="BB430" s="380"/>
      <c r="BC430" s="380"/>
      <c r="BD430" s="380"/>
      <c r="BE430" s="380"/>
      <c r="BF430" s="380"/>
      <c r="BG430" s="378"/>
      <c r="BH430" s="378"/>
      <c r="BI430" s="378"/>
      <c r="BJ430" s="378"/>
      <c r="BK430" s="378"/>
      <c r="BL430" s="378"/>
      <c r="BM430" s="378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379"/>
      <c r="CC430" s="380"/>
      <c r="CD430" s="380"/>
      <c r="CE430" s="380"/>
      <c r="CF430" s="380"/>
      <c r="CG430" s="380"/>
      <c r="CH430" s="380"/>
      <c r="CI430" s="380"/>
    </row>
    <row r="431" ht="12.75" customHeight="1">
      <c r="A431" s="380"/>
      <c r="B431" s="380"/>
      <c r="C431" s="383"/>
      <c r="D431" s="384"/>
      <c r="E431" s="384"/>
      <c r="F431" s="384"/>
      <c r="G431" s="384"/>
      <c r="H431" s="384"/>
      <c r="I431" s="384"/>
      <c r="J431" s="384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380"/>
      <c r="Y431" s="380"/>
      <c r="Z431" s="380"/>
      <c r="AA431" s="380"/>
      <c r="AB431" s="380"/>
      <c r="AC431" s="380"/>
      <c r="AD431" s="380"/>
      <c r="AE431" s="380"/>
      <c r="AF431" s="380"/>
      <c r="AG431" s="380"/>
      <c r="AH431" s="380"/>
      <c r="AI431" s="380"/>
      <c r="AJ431" s="380"/>
      <c r="AK431" s="380"/>
      <c r="AL431" s="380"/>
      <c r="AM431" s="380"/>
      <c r="AN431" s="380"/>
      <c r="AO431" s="380"/>
      <c r="AP431" s="380"/>
      <c r="AQ431" s="380"/>
      <c r="AR431" s="380"/>
      <c r="AS431" s="380"/>
      <c r="AT431" s="380"/>
      <c r="AU431" s="380"/>
      <c r="AV431" s="380"/>
      <c r="AW431" s="380"/>
      <c r="AX431" s="380"/>
      <c r="AY431" s="380"/>
      <c r="AZ431" s="380"/>
      <c r="BA431" s="380"/>
      <c r="BB431" s="380"/>
      <c r="BC431" s="380"/>
      <c r="BD431" s="380"/>
      <c r="BE431" s="380"/>
      <c r="BF431" s="380"/>
      <c r="BG431" s="378"/>
      <c r="BH431" s="378"/>
      <c r="BI431" s="378"/>
      <c r="BJ431" s="378"/>
      <c r="BK431" s="378"/>
      <c r="BL431" s="378"/>
      <c r="BM431" s="378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379"/>
      <c r="CC431" s="380"/>
      <c r="CD431" s="380"/>
      <c r="CE431" s="380"/>
      <c r="CF431" s="380"/>
      <c r="CG431" s="380"/>
      <c r="CH431" s="380"/>
      <c r="CI431" s="380"/>
    </row>
    <row r="432" ht="12.75" customHeight="1">
      <c r="A432" s="380"/>
      <c r="B432" s="380"/>
      <c r="C432" s="383"/>
      <c r="D432" s="384"/>
      <c r="E432" s="384"/>
      <c r="F432" s="384"/>
      <c r="G432" s="384"/>
      <c r="H432" s="384"/>
      <c r="I432" s="384"/>
      <c r="J432" s="384"/>
      <c r="K432" s="380"/>
      <c r="L432" s="380"/>
      <c r="M432" s="380"/>
      <c r="N432" s="380"/>
      <c r="O432" s="380"/>
      <c r="P432" s="380"/>
      <c r="Q432" s="380"/>
      <c r="R432" s="380"/>
      <c r="S432" s="380"/>
      <c r="T432" s="380"/>
      <c r="U432" s="380"/>
      <c r="V432" s="380"/>
      <c r="W432" s="380"/>
      <c r="X432" s="380"/>
      <c r="Y432" s="380"/>
      <c r="Z432" s="380"/>
      <c r="AA432" s="380"/>
      <c r="AB432" s="380"/>
      <c r="AC432" s="380"/>
      <c r="AD432" s="380"/>
      <c r="AE432" s="380"/>
      <c r="AF432" s="380"/>
      <c r="AG432" s="380"/>
      <c r="AH432" s="380"/>
      <c r="AI432" s="380"/>
      <c r="AJ432" s="380"/>
      <c r="AK432" s="380"/>
      <c r="AL432" s="380"/>
      <c r="AM432" s="380"/>
      <c r="AN432" s="380"/>
      <c r="AO432" s="380"/>
      <c r="AP432" s="380"/>
      <c r="AQ432" s="380"/>
      <c r="AR432" s="380"/>
      <c r="AS432" s="380"/>
      <c r="AT432" s="380"/>
      <c r="AU432" s="380"/>
      <c r="AV432" s="380"/>
      <c r="AW432" s="380"/>
      <c r="AX432" s="380"/>
      <c r="AY432" s="380"/>
      <c r="AZ432" s="380"/>
      <c r="BA432" s="380"/>
      <c r="BB432" s="380"/>
      <c r="BC432" s="380"/>
      <c r="BD432" s="380"/>
      <c r="BE432" s="380"/>
      <c r="BF432" s="380"/>
      <c r="BG432" s="378"/>
      <c r="BH432" s="378"/>
      <c r="BI432" s="378"/>
      <c r="BJ432" s="378"/>
      <c r="BK432" s="378"/>
      <c r="BL432" s="378"/>
      <c r="BM432" s="378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379"/>
      <c r="CC432" s="380"/>
      <c r="CD432" s="380"/>
      <c r="CE432" s="380"/>
      <c r="CF432" s="380"/>
      <c r="CG432" s="380"/>
      <c r="CH432" s="380"/>
      <c r="CI432" s="380"/>
    </row>
    <row r="433" ht="12.75" customHeight="1">
      <c r="A433" s="380"/>
      <c r="B433" s="380"/>
      <c r="C433" s="383"/>
      <c r="D433" s="384"/>
      <c r="E433" s="384"/>
      <c r="F433" s="384"/>
      <c r="G433" s="384"/>
      <c r="H433" s="384"/>
      <c r="I433" s="384"/>
      <c r="J433" s="384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80"/>
      <c r="AA433" s="380"/>
      <c r="AB433" s="380"/>
      <c r="AC433" s="380"/>
      <c r="AD433" s="380"/>
      <c r="AE433" s="380"/>
      <c r="AF433" s="380"/>
      <c r="AG433" s="380"/>
      <c r="AH433" s="380"/>
      <c r="AI433" s="380"/>
      <c r="AJ433" s="380"/>
      <c r="AK433" s="380"/>
      <c r="AL433" s="380"/>
      <c r="AM433" s="380"/>
      <c r="AN433" s="380"/>
      <c r="AO433" s="380"/>
      <c r="AP433" s="380"/>
      <c r="AQ433" s="380"/>
      <c r="AR433" s="380"/>
      <c r="AS433" s="380"/>
      <c r="AT433" s="380"/>
      <c r="AU433" s="380"/>
      <c r="AV433" s="380"/>
      <c r="AW433" s="380"/>
      <c r="AX433" s="380"/>
      <c r="AY433" s="380"/>
      <c r="AZ433" s="380"/>
      <c r="BA433" s="380"/>
      <c r="BB433" s="380"/>
      <c r="BC433" s="380"/>
      <c r="BD433" s="380"/>
      <c r="BE433" s="380"/>
      <c r="BF433" s="380"/>
      <c r="BG433" s="378"/>
      <c r="BH433" s="378"/>
      <c r="BI433" s="378"/>
      <c r="BJ433" s="378"/>
      <c r="BK433" s="378"/>
      <c r="BL433" s="378"/>
      <c r="BM433" s="378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379"/>
      <c r="CC433" s="380"/>
      <c r="CD433" s="380"/>
      <c r="CE433" s="380"/>
      <c r="CF433" s="380"/>
      <c r="CG433" s="380"/>
      <c r="CH433" s="380"/>
      <c r="CI433" s="380"/>
    </row>
    <row r="434" ht="12.75" customHeight="1">
      <c r="A434" s="380"/>
      <c r="B434" s="380"/>
      <c r="C434" s="383"/>
      <c r="D434" s="384"/>
      <c r="E434" s="384"/>
      <c r="F434" s="384"/>
      <c r="G434" s="384"/>
      <c r="H434" s="384"/>
      <c r="I434" s="384"/>
      <c r="J434" s="384"/>
      <c r="K434" s="380"/>
      <c r="L434" s="380"/>
      <c r="M434" s="380"/>
      <c r="N434" s="380"/>
      <c r="O434" s="380"/>
      <c r="P434" s="380"/>
      <c r="Q434" s="380"/>
      <c r="R434" s="380"/>
      <c r="S434" s="380"/>
      <c r="T434" s="380"/>
      <c r="U434" s="380"/>
      <c r="V434" s="380"/>
      <c r="W434" s="380"/>
      <c r="X434" s="380"/>
      <c r="Y434" s="380"/>
      <c r="Z434" s="380"/>
      <c r="AA434" s="380"/>
      <c r="AB434" s="380"/>
      <c r="AC434" s="380"/>
      <c r="AD434" s="380"/>
      <c r="AE434" s="380"/>
      <c r="AF434" s="380"/>
      <c r="AG434" s="380"/>
      <c r="AH434" s="380"/>
      <c r="AI434" s="380"/>
      <c r="AJ434" s="380"/>
      <c r="AK434" s="380"/>
      <c r="AL434" s="380"/>
      <c r="AM434" s="380"/>
      <c r="AN434" s="380"/>
      <c r="AO434" s="380"/>
      <c r="AP434" s="380"/>
      <c r="AQ434" s="380"/>
      <c r="AR434" s="380"/>
      <c r="AS434" s="380"/>
      <c r="AT434" s="380"/>
      <c r="AU434" s="380"/>
      <c r="AV434" s="380"/>
      <c r="AW434" s="380"/>
      <c r="AX434" s="380"/>
      <c r="AY434" s="380"/>
      <c r="AZ434" s="380"/>
      <c r="BA434" s="380"/>
      <c r="BB434" s="380"/>
      <c r="BC434" s="380"/>
      <c r="BD434" s="380"/>
      <c r="BE434" s="380"/>
      <c r="BF434" s="380"/>
      <c r="BG434" s="378"/>
      <c r="BH434" s="378"/>
      <c r="BI434" s="378"/>
      <c r="BJ434" s="378"/>
      <c r="BK434" s="378"/>
      <c r="BL434" s="378"/>
      <c r="BM434" s="378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379"/>
      <c r="CC434" s="380"/>
      <c r="CD434" s="380"/>
      <c r="CE434" s="380"/>
      <c r="CF434" s="380"/>
      <c r="CG434" s="380"/>
      <c r="CH434" s="380"/>
      <c r="CI434" s="380"/>
    </row>
    <row r="435" ht="12.75" customHeight="1">
      <c r="A435" s="380"/>
      <c r="B435" s="380"/>
      <c r="C435" s="383"/>
      <c r="D435" s="384"/>
      <c r="E435" s="384"/>
      <c r="F435" s="384"/>
      <c r="G435" s="384"/>
      <c r="H435" s="384"/>
      <c r="I435" s="384"/>
      <c r="J435" s="384"/>
      <c r="K435" s="380"/>
      <c r="L435" s="380"/>
      <c r="M435" s="380"/>
      <c r="N435" s="380"/>
      <c r="O435" s="380"/>
      <c r="P435" s="380"/>
      <c r="Q435" s="380"/>
      <c r="R435" s="380"/>
      <c r="S435" s="380"/>
      <c r="T435" s="380"/>
      <c r="U435" s="380"/>
      <c r="V435" s="380"/>
      <c r="W435" s="380"/>
      <c r="X435" s="380"/>
      <c r="Y435" s="380"/>
      <c r="Z435" s="380"/>
      <c r="AA435" s="380"/>
      <c r="AB435" s="380"/>
      <c r="AC435" s="380"/>
      <c r="AD435" s="380"/>
      <c r="AE435" s="380"/>
      <c r="AF435" s="380"/>
      <c r="AG435" s="380"/>
      <c r="AH435" s="380"/>
      <c r="AI435" s="380"/>
      <c r="AJ435" s="380"/>
      <c r="AK435" s="380"/>
      <c r="AL435" s="380"/>
      <c r="AM435" s="380"/>
      <c r="AN435" s="380"/>
      <c r="AO435" s="380"/>
      <c r="AP435" s="380"/>
      <c r="AQ435" s="380"/>
      <c r="AR435" s="380"/>
      <c r="AS435" s="380"/>
      <c r="AT435" s="380"/>
      <c r="AU435" s="380"/>
      <c r="AV435" s="380"/>
      <c r="AW435" s="380"/>
      <c r="AX435" s="380"/>
      <c r="AY435" s="380"/>
      <c r="AZ435" s="380"/>
      <c r="BA435" s="380"/>
      <c r="BB435" s="380"/>
      <c r="BC435" s="380"/>
      <c r="BD435" s="380"/>
      <c r="BE435" s="380"/>
      <c r="BF435" s="380"/>
      <c r="BG435" s="378"/>
      <c r="BH435" s="378"/>
      <c r="BI435" s="378"/>
      <c r="BJ435" s="378"/>
      <c r="BK435" s="378"/>
      <c r="BL435" s="378"/>
      <c r="BM435" s="378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379"/>
      <c r="CC435" s="380"/>
      <c r="CD435" s="380"/>
      <c r="CE435" s="380"/>
      <c r="CF435" s="380"/>
      <c r="CG435" s="380"/>
      <c r="CH435" s="380"/>
      <c r="CI435" s="380"/>
    </row>
    <row r="436" ht="12.75" customHeight="1">
      <c r="A436" s="380"/>
      <c r="B436" s="380"/>
      <c r="C436" s="383"/>
      <c r="D436" s="384"/>
      <c r="E436" s="384"/>
      <c r="F436" s="384"/>
      <c r="G436" s="384"/>
      <c r="H436" s="384"/>
      <c r="I436" s="384"/>
      <c r="J436" s="384"/>
      <c r="K436" s="380"/>
      <c r="L436" s="380"/>
      <c r="M436" s="380"/>
      <c r="N436" s="380"/>
      <c r="O436" s="380"/>
      <c r="P436" s="380"/>
      <c r="Q436" s="380"/>
      <c r="R436" s="380"/>
      <c r="S436" s="380"/>
      <c r="T436" s="380"/>
      <c r="U436" s="380"/>
      <c r="V436" s="380"/>
      <c r="W436" s="380"/>
      <c r="X436" s="380"/>
      <c r="Y436" s="380"/>
      <c r="Z436" s="380"/>
      <c r="AA436" s="380"/>
      <c r="AB436" s="380"/>
      <c r="AC436" s="380"/>
      <c r="AD436" s="380"/>
      <c r="AE436" s="380"/>
      <c r="AF436" s="380"/>
      <c r="AG436" s="380"/>
      <c r="AH436" s="380"/>
      <c r="AI436" s="380"/>
      <c r="AJ436" s="380"/>
      <c r="AK436" s="380"/>
      <c r="AL436" s="380"/>
      <c r="AM436" s="380"/>
      <c r="AN436" s="380"/>
      <c r="AO436" s="380"/>
      <c r="AP436" s="380"/>
      <c r="AQ436" s="380"/>
      <c r="AR436" s="380"/>
      <c r="AS436" s="380"/>
      <c r="AT436" s="380"/>
      <c r="AU436" s="380"/>
      <c r="AV436" s="380"/>
      <c r="AW436" s="380"/>
      <c r="AX436" s="380"/>
      <c r="AY436" s="380"/>
      <c r="AZ436" s="380"/>
      <c r="BA436" s="380"/>
      <c r="BB436" s="380"/>
      <c r="BC436" s="380"/>
      <c r="BD436" s="380"/>
      <c r="BE436" s="380"/>
      <c r="BF436" s="380"/>
      <c r="BG436" s="378"/>
      <c r="BH436" s="378"/>
      <c r="BI436" s="378"/>
      <c r="BJ436" s="378"/>
      <c r="BK436" s="378"/>
      <c r="BL436" s="378"/>
      <c r="BM436" s="378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379"/>
      <c r="CC436" s="380"/>
      <c r="CD436" s="380"/>
      <c r="CE436" s="380"/>
      <c r="CF436" s="380"/>
      <c r="CG436" s="380"/>
      <c r="CH436" s="380"/>
      <c r="CI436" s="380"/>
    </row>
    <row r="437" ht="12.75" customHeight="1">
      <c r="A437" s="380"/>
      <c r="B437" s="380"/>
      <c r="C437" s="383"/>
      <c r="D437" s="384"/>
      <c r="E437" s="384"/>
      <c r="F437" s="384"/>
      <c r="G437" s="384"/>
      <c r="H437" s="384"/>
      <c r="I437" s="384"/>
      <c r="J437" s="384"/>
      <c r="K437" s="380"/>
      <c r="L437" s="380"/>
      <c r="M437" s="380"/>
      <c r="N437" s="380"/>
      <c r="O437" s="380"/>
      <c r="P437" s="380"/>
      <c r="Q437" s="380"/>
      <c r="R437" s="380"/>
      <c r="S437" s="380"/>
      <c r="T437" s="380"/>
      <c r="U437" s="380"/>
      <c r="V437" s="380"/>
      <c r="W437" s="380"/>
      <c r="X437" s="380"/>
      <c r="Y437" s="380"/>
      <c r="Z437" s="380"/>
      <c r="AA437" s="380"/>
      <c r="AB437" s="380"/>
      <c r="AC437" s="380"/>
      <c r="AD437" s="380"/>
      <c r="AE437" s="380"/>
      <c r="AF437" s="380"/>
      <c r="AG437" s="380"/>
      <c r="AH437" s="380"/>
      <c r="AI437" s="380"/>
      <c r="AJ437" s="380"/>
      <c r="AK437" s="380"/>
      <c r="AL437" s="380"/>
      <c r="AM437" s="380"/>
      <c r="AN437" s="380"/>
      <c r="AO437" s="380"/>
      <c r="AP437" s="380"/>
      <c r="AQ437" s="380"/>
      <c r="AR437" s="380"/>
      <c r="AS437" s="380"/>
      <c r="AT437" s="380"/>
      <c r="AU437" s="380"/>
      <c r="AV437" s="380"/>
      <c r="AW437" s="380"/>
      <c r="AX437" s="380"/>
      <c r="AY437" s="380"/>
      <c r="AZ437" s="380"/>
      <c r="BA437" s="380"/>
      <c r="BB437" s="380"/>
      <c r="BC437" s="380"/>
      <c r="BD437" s="380"/>
      <c r="BE437" s="380"/>
      <c r="BF437" s="380"/>
      <c r="BG437" s="378"/>
      <c r="BH437" s="378"/>
      <c r="BI437" s="378"/>
      <c r="BJ437" s="378"/>
      <c r="BK437" s="378"/>
      <c r="BL437" s="378"/>
      <c r="BM437" s="378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379"/>
      <c r="CC437" s="380"/>
      <c r="CD437" s="380"/>
      <c r="CE437" s="380"/>
      <c r="CF437" s="380"/>
      <c r="CG437" s="380"/>
      <c r="CH437" s="380"/>
      <c r="CI437" s="380"/>
    </row>
    <row r="438" ht="12.75" customHeight="1">
      <c r="A438" s="380"/>
      <c r="B438" s="380"/>
      <c r="C438" s="383"/>
      <c r="D438" s="384"/>
      <c r="E438" s="384"/>
      <c r="F438" s="384"/>
      <c r="G438" s="384"/>
      <c r="H438" s="384"/>
      <c r="I438" s="384"/>
      <c r="J438" s="384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80"/>
      <c r="AA438" s="380"/>
      <c r="AB438" s="380"/>
      <c r="AC438" s="380"/>
      <c r="AD438" s="380"/>
      <c r="AE438" s="380"/>
      <c r="AF438" s="380"/>
      <c r="AG438" s="380"/>
      <c r="AH438" s="380"/>
      <c r="AI438" s="380"/>
      <c r="AJ438" s="380"/>
      <c r="AK438" s="380"/>
      <c r="AL438" s="380"/>
      <c r="AM438" s="380"/>
      <c r="AN438" s="380"/>
      <c r="AO438" s="380"/>
      <c r="AP438" s="380"/>
      <c r="AQ438" s="380"/>
      <c r="AR438" s="380"/>
      <c r="AS438" s="380"/>
      <c r="AT438" s="380"/>
      <c r="AU438" s="380"/>
      <c r="AV438" s="380"/>
      <c r="AW438" s="380"/>
      <c r="AX438" s="380"/>
      <c r="AY438" s="380"/>
      <c r="AZ438" s="380"/>
      <c r="BA438" s="380"/>
      <c r="BB438" s="380"/>
      <c r="BC438" s="380"/>
      <c r="BD438" s="380"/>
      <c r="BE438" s="380"/>
      <c r="BF438" s="380"/>
      <c r="BG438" s="378"/>
      <c r="BH438" s="378"/>
      <c r="BI438" s="378"/>
      <c r="BJ438" s="378"/>
      <c r="BK438" s="378"/>
      <c r="BL438" s="378"/>
      <c r="BM438" s="378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379"/>
      <c r="CC438" s="380"/>
      <c r="CD438" s="380"/>
      <c r="CE438" s="380"/>
      <c r="CF438" s="380"/>
      <c r="CG438" s="380"/>
      <c r="CH438" s="380"/>
      <c r="CI438" s="380"/>
    </row>
    <row r="439" ht="12.75" customHeight="1">
      <c r="A439" s="380"/>
      <c r="B439" s="380"/>
      <c r="C439" s="383"/>
      <c r="D439" s="384"/>
      <c r="E439" s="384"/>
      <c r="F439" s="384"/>
      <c r="G439" s="384"/>
      <c r="H439" s="384"/>
      <c r="I439" s="384"/>
      <c r="J439" s="384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380"/>
      <c r="Z439" s="380"/>
      <c r="AA439" s="380"/>
      <c r="AB439" s="380"/>
      <c r="AC439" s="380"/>
      <c r="AD439" s="380"/>
      <c r="AE439" s="380"/>
      <c r="AF439" s="380"/>
      <c r="AG439" s="380"/>
      <c r="AH439" s="380"/>
      <c r="AI439" s="380"/>
      <c r="AJ439" s="380"/>
      <c r="AK439" s="380"/>
      <c r="AL439" s="380"/>
      <c r="AM439" s="380"/>
      <c r="AN439" s="380"/>
      <c r="AO439" s="380"/>
      <c r="AP439" s="380"/>
      <c r="AQ439" s="380"/>
      <c r="AR439" s="380"/>
      <c r="AS439" s="380"/>
      <c r="AT439" s="380"/>
      <c r="AU439" s="380"/>
      <c r="AV439" s="380"/>
      <c r="AW439" s="380"/>
      <c r="AX439" s="380"/>
      <c r="AY439" s="380"/>
      <c r="AZ439" s="380"/>
      <c r="BA439" s="380"/>
      <c r="BB439" s="380"/>
      <c r="BC439" s="380"/>
      <c r="BD439" s="380"/>
      <c r="BE439" s="380"/>
      <c r="BF439" s="380"/>
      <c r="BG439" s="378"/>
      <c r="BH439" s="378"/>
      <c r="BI439" s="378"/>
      <c r="BJ439" s="378"/>
      <c r="BK439" s="378"/>
      <c r="BL439" s="378"/>
      <c r="BM439" s="378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379"/>
      <c r="CC439" s="380"/>
      <c r="CD439" s="380"/>
      <c r="CE439" s="380"/>
      <c r="CF439" s="380"/>
      <c r="CG439" s="380"/>
      <c r="CH439" s="380"/>
      <c r="CI439" s="380"/>
    </row>
    <row r="440" ht="12.75" customHeight="1">
      <c r="A440" s="380"/>
      <c r="B440" s="380"/>
      <c r="C440" s="383"/>
      <c r="D440" s="384"/>
      <c r="E440" s="384"/>
      <c r="F440" s="384"/>
      <c r="G440" s="384"/>
      <c r="H440" s="384"/>
      <c r="I440" s="384"/>
      <c r="J440" s="384"/>
      <c r="K440" s="380"/>
      <c r="L440" s="380"/>
      <c r="M440" s="380"/>
      <c r="N440" s="380"/>
      <c r="O440" s="380"/>
      <c r="P440" s="380"/>
      <c r="Q440" s="380"/>
      <c r="R440" s="380"/>
      <c r="S440" s="380"/>
      <c r="T440" s="380"/>
      <c r="U440" s="380"/>
      <c r="V440" s="380"/>
      <c r="W440" s="380"/>
      <c r="X440" s="380"/>
      <c r="Y440" s="380"/>
      <c r="Z440" s="380"/>
      <c r="AA440" s="380"/>
      <c r="AB440" s="380"/>
      <c r="AC440" s="380"/>
      <c r="AD440" s="380"/>
      <c r="AE440" s="380"/>
      <c r="AF440" s="380"/>
      <c r="AG440" s="380"/>
      <c r="AH440" s="380"/>
      <c r="AI440" s="380"/>
      <c r="AJ440" s="380"/>
      <c r="AK440" s="380"/>
      <c r="AL440" s="380"/>
      <c r="AM440" s="380"/>
      <c r="AN440" s="380"/>
      <c r="AO440" s="380"/>
      <c r="AP440" s="380"/>
      <c r="AQ440" s="380"/>
      <c r="AR440" s="380"/>
      <c r="AS440" s="380"/>
      <c r="AT440" s="380"/>
      <c r="AU440" s="380"/>
      <c r="AV440" s="380"/>
      <c r="AW440" s="380"/>
      <c r="AX440" s="380"/>
      <c r="AY440" s="380"/>
      <c r="AZ440" s="380"/>
      <c r="BA440" s="380"/>
      <c r="BB440" s="380"/>
      <c r="BC440" s="380"/>
      <c r="BD440" s="380"/>
      <c r="BE440" s="380"/>
      <c r="BF440" s="380"/>
      <c r="BG440" s="378"/>
      <c r="BH440" s="378"/>
      <c r="BI440" s="378"/>
      <c r="BJ440" s="378"/>
      <c r="BK440" s="378"/>
      <c r="BL440" s="378"/>
      <c r="BM440" s="378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379"/>
      <c r="CC440" s="380"/>
      <c r="CD440" s="380"/>
      <c r="CE440" s="380"/>
      <c r="CF440" s="380"/>
      <c r="CG440" s="380"/>
      <c r="CH440" s="380"/>
      <c r="CI440" s="380"/>
    </row>
    <row r="441" ht="12.75" customHeight="1">
      <c r="A441" s="380"/>
      <c r="B441" s="380"/>
      <c r="C441" s="383"/>
      <c r="D441" s="384"/>
      <c r="E441" s="384"/>
      <c r="F441" s="384"/>
      <c r="G441" s="384"/>
      <c r="H441" s="384"/>
      <c r="I441" s="384"/>
      <c r="J441" s="384"/>
      <c r="K441" s="380"/>
      <c r="L441" s="380"/>
      <c r="M441" s="380"/>
      <c r="N441" s="380"/>
      <c r="O441" s="380"/>
      <c r="P441" s="380"/>
      <c r="Q441" s="380"/>
      <c r="R441" s="380"/>
      <c r="S441" s="380"/>
      <c r="T441" s="380"/>
      <c r="U441" s="380"/>
      <c r="V441" s="380"/>
      <c r="W441" s="380"/>
      <c r="X441" s="380"/>
      <c r="Y441" s="380"/>
      <c r="Z441" s="380"/>
      <c r="AA441" s="380"/>
      <c r="AB441" s="380"/>
      <c r="AC441" s="380"/>
      <c r="AD441" s="380"/>
      <c r="AE441" s="380"/>
      <c r="AF441" s="380"/>
      <c r="AG441" s="380"/>
      <c r="AH441" s="380"/>
      <c r="AI441" s="380"/>
      <c r="AJ441" s="380"/>
      <c r="AK441" s="380"/>
      <c r="AL441" s="380"/>
      <c r="AM441" s="380"/>
      <c r="AN441" s="380"/>
      <c r="AO441" s="380"/>
      <c r="AP441" s="380"/>
      <c r="AQ441" s="380"/>
      <c r="AR441" s="380"/>
      <c r="AS441" s="380"/>
      <c r="AT441" s="380"/>
      <c r="AU441" s="380"/>
      <c r="AV441" s="380"/>
      <c r="AW441" s="380"/>
      <c r="AX441" s="380"/>
      <c r="AY441" s="380"/>
      <c r="AZ441" s="380"/>
      <c r="BA441" s="380"/>
      <c r="BB441" s="380"/>
      <c r="BC441" s="380"/>
      <c r="BD441" s="380"/>
      <c r="BE441" s="380"/>
      <c r="BF441" s="380"/>
      <c r="BG441" s="378"/>
      <c r="BH441" s="378"/>
      <c r="BI441" s="378"/>
      <c r="BJ441" s="378"/>
      <c r="BK441" s="378"/>
      <c r="BL441" s="378"/>
      <c r="BM441" s="378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379"/>
      <c r="CC441" s="380"/>
      <c r="CD441" s="380"/>
      <c r="CE441" s="380"/>
      <c r="CF441" s="380"/>
      <c r="CG441" s="380"/>
      <c r="CH441" s="380"/>
      <c r="CI441" s="380"/>
    </row>
    <row r="442" ht="12.75" customHeight="1">
      <c r="A442" s="380"/>
      <c r="B442" s="380"/>
      <c r="C442" s="383"/>
      <c r="D442" s="384"/>
      <c r="E442" s="384"/>
      <c r="F442" s="384"/>
      <c r="G442" s="384"/>
      <c r="H442" s="384"/>
      <c r="I442" s="384"/>
      <c r="J442" s="384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80"/>
      <c r="AA442" s="380"/>
      <c r="AB442" s="380"/>
      <c r="AC442" s="380"/>
      <c r="AD442" s="380"/>
      <c r="AE442" s="380"/>
      <c r="AF442" s="380"/>
      <c r="AG442" s="380"/>
      <c r="AH442" s="380"/>
      <c r="AI442" s="380"/>
      <c r="AJ442" s="380"/>
      <c r="AK442" s="380"/>
      <c r="AL442" s="380"/>
      <c r="AM442" s="380"/>
      <c r="AN442" s="380"/>
      <c r="AO442" s="380"/>
      <c r="AP442" s="380"/>
      <c r="AQ442" s="380"/>
      <c r="AR442" s="380"/>
      <c r="AS442" s="380"/>
      <c r="AT442" s="380"/>
      <c r="AU442" s="380"/>
      <c r="AV442" s="380"/>
      <c r="AW442" s="380"/>
      <c r="AX442" s="380"/>
      <c r="AY442" s="380"/>
      <c r="AZ442" s="380"/>
      <c r="BA442" s="380"/>
      <c r="BB442" s="380"/>
      <c r="BC442" s="380"/>
      <c r="BD442" s="380"/>
      <c r="BE442" s="380"/>
      <c r="BF442" s="380"/>
      <c r="BG442" s="378"/>
      <c r="BH442" s="378"/>
      <c r="BI442" s="378"/>
      <c r="BJ442" s="378"/>
      <c r="BK442" s="378"/>
      <c r="BL442" s="378"/>
      <c r="BM442" s="378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379"/>
      <c r="CC442" s="380"/>
      <c r="CD442" s="380"/>
      <c r="CE442" s="380"/>
      <c r="CF442" s="380"/>
      <c r="CG442" s="380"/>
      <c r="CH442" s="380"/>
      <c r="CI442" s="380"/>
    </row>
    <row r="443" ht="12.75" customHeight="1">
      <c r="A443" s="380"/>
      <c r="B443" s="380"/>
      <c r="C443" s="383"/>
      <c r="D443" s="384"/>
      <c r="E443" s="384"/>
      <c r="F443" s="384"/>
      <c r="G443" s="384"/>
      <c r="H443" s="384"/>
      <c r="I443" s="384"/>
      <c r="J443" s="384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80"/>
      <c r="AA443" s="380"/>
      <c r="AB443" s="380"/>
      <c r="AC443" s="380"/>
      <c r="AD443" s="380"/>
      <c r="AE443" s="380"/>
      <c r="AF443" s="380"/>
      <c r="AG443" s="380"/>
      <c r="AH443" s="380"/>
      <c r="AI443" s="380"/>
      <c r="AJ443" s="380"/>
      <c r="AK443" s="380"/>
      <c r="AL443" s="380"/>
      <c r="AM443" s="380"/>
      <c r="AN443" s="380"/>
      <c r="AO443" s="380"/>
      <c r="AP443" s="380"/>
      <c r="AQ443" s="380"/>
      <c r="AR443" s="380"/>
      <c r="AS443" s="380"/>
      <c r="AT443" s="380"/>
      <c r="AU443" s="380"/>
      <c r="AV443" s="380"/>
      <c r="AW443" s="380"/>
      <c r="AX443" s="380"/>
      <c r="AY443" s="380"/>
      <c r="AZ443" s="380"/>
      <c r="BA443" s="380"/>
      <c r="BB443" s="380"/>
      <c r="BC443" s="380"/>
      <c r="BD443" s="380"/>
      <c r="BE443" s="380"/>
      <c r="BF443" s="380"/>
      <c r="BG443" s="378"/>
      <c r="BH443" s="378"/>
      <c r="BI443" s="378"/>
      <c r="BJ443" s="378"/>
      <c r="BK443" s="378"/>
      <c r="BL443" s="378"/>
      <c r="BM443" s="378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379"/>
      <c r="CC443" s="380"/>
      <c r="CD443" s="380"/>
      <c r="CE443" s="380"/>
      <c r="CF443" s="380"/>
      <c r="CG443" s="380"/>
      <c r="CH443" s="380"/>
      <c r="CI443" s="380"/>
    </row>
    <row r="444" ht="12.75" customHeight="1">
      <c r="A444" s="380"/>
      <c r="B444" s="380"/>
      <c r="C444" s="383"/>
      <c r="D444" s="384"/>
      <c r="E444" s="384"/>
      <c r="F444" s="384"/>
      <c r="G444" s="384"/>
      <c r="H444" s="384"/>
      <c r="I444" s="384"/>
      <c r="J444" s="384"/>
      <c r="K444" s="380"/>
      <c r="L444" s="380"/>
      <c r="M444" s="380"/>
      <c r="N444" s="380"/>
      <c r="O444" s="380"/>
      <c r="P444" s="380"/>
      <c r="Q444" s="380"/>
      <c r="R444" s="380"/>
      <c r="S444" s="380"/>
      <c r="T444" s="380"/>
      <c r="U444" s="380"/>
      <c r="V444" s="380"/>
      <c r="W444" s="380"/>
      <c r="X444" s="380"/>
      <c r="Y444" s="380"/>
      <c r="Z444" s="380"/>
      <c r="AA444" s="380"/>
      <c r="AB444" s="380"/>
      <c r="AC444" s="380"/>
      <c r="AD444" s="380"/>
      <c r="AE444" s="380"/>
      <c r="AF444" s="380"/>
      <c r="AG444" s="380"/>
      <c r="AH444" s="380"/>
      <c r="AI444" s="380"/>
      <c r="AJ444" s="380"/>
      <c r="AK444" s="380"/>
      <c r="AL444" s="380"/>
      <c r="AM444" s="380"/>
      <c r="AN444" s="380"/>
      <c r="AO444" s="380"/>
      <c r="AP444" s="380"/>
      <c r="AQ444" s="380"/>
      <c r="AR444" s="380"/>
      <c r="AS444" s="380"/>
      <c r="AT444" s="380"/>
      <c r="AU444" s="380"/>
      <c r="AV444" s="380"/>
      <c r="AW444" s="380"/>
      <c r="AX444" s="380"/>
      <c r="AY444" s="380"/>
      <c r="AZ444" s="380"/>
      <c r="BA444" s="380"/>
      <c r="BB444" s="380"/>
      <c r="BC444" s="380"/>
      <c r="BD444" s="380"/>
      <c r="BE444" s="380"/>
      <c r="BF444" s="380"/>
      <c r="BG444" s="378"/>
      <c r="BH444" s="378"/>
      <c r="BI444" s="378"/>
      <c r="BJ444" s="378"/>
      <c r="BK444" s="378"/>
      <c r="BL444" s="378"/>
      <c r="BM444" s="378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379"/>
      <c r="CC444" s="380"/>
      <c r="CD444" s="380"/>
      <c r="CE444" s="380"/>
      <c r="CF444" s="380"/>
      <c r="CG444" s="380"/>
      <c r="CH444" s="380"/>
      <c r="CI444" s="380"/>
    </row>
    <row r="445" ht="12.75" customHeight="1">
      <c r="A445" s="380"/>
      <c r="B445" s="380"/>
      <c r="C445" s="383"/>
      <c r="D445" s="384"/>
      <c r="E445" s="384"/>
      <c r="F445" s="384"/>
      <c r="G445" s="384"/>
      <c r="H445" s="384"/>
      <c r="I445" s="384"/>
      <c r="J445" s="384"/>
      <c r="K445" s="380"/>
      <c r="L445" s="380"/>
      <c r="M445" s="380"/>
      <c r="N445" s="380"/>
      <c r="O445" s="380"/>
      <c r="P445" s="380"/>
      <c r="Q445" s="380"/>
      <c r="R445" s="380"/>
      <c r="S445" s="380"/>
      <c r="T445" s="380"/>
      <c r="U445" s="380"/>
      <c r="V445" s="380"/>
      <c r="W445" s="380"/>
      <c r="X445" s="380"/>
      <c r="Y445" s="380"/>
      <c r="Z445" s="380"/>
      <c r="AA445" s="380"/>
      <c r="AB445" s="380"/>
      <c r="AC445" s="380"/>
      <c r="AD445" s="380"/>
      <c r="AE445" s="380"/>
      <c r="AF445" s="380"/>
      <c r="AG445" s="380"/>
      <c r="AH445" s="380"/>
      <c r="AI445" s="380"/>
      <c r="AJ445" s="380"/>
      <c r="AK445" s="380"/>
      <c r="AL445" s="380"/>
      <c r="AM445" s="380"/>
      <c r="AN445" s="380"/>
      <c r="AO445" s="380"/>
      <c r="AP445" s="380"/>
      <c r="AQ445" s="380"/>
      <c r="AR445" s="380"/>
      <c r="AS445" s="380"/>
      <c r="AT445" s="380"/>
      <c r="AU445" s="380"/>
      <c r="AV445" s="380"/>
      <c r="AW445" s="380"/>
      <c r="AX445" s="380"/>
      <c r="AY445" s="380"/>
      <c r="AZ445" s="380"/>
      <c r="BA445" s="380"/>
      <c r="BB445" s="380"/>
      <c r="BC445" s="380"/>
      <c r="BD445" s="380"/>
      <c r="BE445" s="380"/>
      <c r="BF445" s="380"/>
      <c r="BG445" s="378"/>
      <c r="BH445" s="378"/>
      <c r="BI445" s="378"/>
      <c r="BJ445" s="378"/>
      <c r="BK445" s="378"/>
      <c r="BL445" s="378"/>
      <c r="BM445" s="378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379"/>
      <c r="CC445" s="380"/>
      <c r="CD445" s="380"/>
      <c r="CE445" s="380"/>
      <c r="CF445" s="380"/>
      <c r="CG445" s="380"/>
      <c r="CH445" s="380"/>
      <c r="CI445" s="380"/>
    </row>
    <row r="446" ht="12.75" customHeight="1">
      <c r="A446" s="380"/>
      <c r="B446" s="380"/>
      <c r="C446" s="383"/>
      <c r="D446" s="384"/>
      <c r="E446" s="384"/>
      <c r="F446" s="384"/>
      <c r="G446" s="384"/>
      <c r="H446" s="384"/>
      <c r="I446" s="384"/>
      <c r="J446" s="384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80"/>
      <c r="AA446" s="380"/>
      <c r="AB446" s="380"/>
      <c r="AC446" s="380"/>
      <c r="AD446" s="380"/>
      <c r="AE446" s="380"/>
      <c r="AF446" s="380"/>
      <c r="AG446" s="380"/>
      <c r="AH446" s="380"/>
      <c r="AI446" s="380"/>
      <c r="AJ446" s="380"/>
      <c r="AK446" s="380"/>
      <c r="AL446" s="380"/>
      <c r="AM446" s="380"/>
      <c r="AN446" s="380"/>
      <c r="AO446" s="380"/>
      <c r="AP446" s="380"/>
      <c r="AQ446" s="380"/>
      <c r="AR446" s="380"/>
      <c r="AS446" s="380"/>
      <c r="AT446" s="380"/>
      <c r="AU446" s="380"/>
      <c r="AV446" s="380"/>
      <c r="AW446" s="380"/>
      <c r="AX446" s="380"/>
      <c r="AY446" s="380"/>
      <c r="AZ446" s="380"/>
      <c r="BA446" s="380"/>
      <c r="BB446" s="380"/>
      <c r="BC446" s="380"/>
      <c r="BD446" s="380"/>
      <c r="BE446" s="380"/>
      <c r="BF446" s="380"/>
      <c r="BG446" s="378"/>
      <c r="BH446" s="378"/>
      <c r="BI446" s="378"/>
      <c r="BJ446" s="378"/>
      <c r="BK446" s="378"/>
      <c r="BL446" s="378"/>
      <c r="BM446" s="378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379"/>
      <c r="CC446" s="380"/>
      <c r="CD446" s="380"/>
      <c r="CE446" s="380"/>
      <c r="CF446" s="380"/>
      <c r="CG446" s="380"/>
      <c r="CH446" s="380"/>
      <c r="CI446" s="380"/>
    </row>
    <row r="447" ht="12.75" customHeight="1">
      <c r="A447" s="380"/>
      <c r="B447" s="380"/>
      <c r="C447" s="383"/>
      <c r="D447" s="384"/>
      <c r="E447" s="384"/>
      <c r="F447" s="384"/>
      <c r="G447" s="384"/>
      <c r="H447" s="384"/>
      <c r="I447" s="384"/>
      <c r="J447" s="384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80"/>
      <c r="AA447" s="380"/>
      <c r="AB447" s="380"/>
      <c r="AC447" s="380"/>
      <c r="AD447" s="380"/>
      <c r="AE447" s="380"/>
      <c r="AF447" s="380"/>
      <c r="AG447" s="380"/>
      <c r="AH447" s="380"/>
      <c r="AI447" s="380"/>
      <c r="AJ447" s="380"/>
      <c r="AK447" s="380"/>
      <c r="AL447" s="380"/>
      <c r="AM447" s="380"/>
      <c r="AN447" s="380"/>
      <c r="AO447" s="380"/>
      <c r="AP447" s="380"/>
      <c r="AQ447" s="380"/>
      <c r="AR447" s="380"/>
      <c r="AS447" s="380"/>
      <c r="AT447" s="380"/>
      <c r="AU447" s="380"/>
      <c r="AV447" s="380"/>
      <c r="AW447" s="380"/>
      <c r="AX447" s="380"/>
      <c r="AY447" s="380"/>
      <c r="AZ447" s="380"/>
      <c r="BA447" s="380"/>
      <c r="BB447" s="380"/>
      <c r="BC447" s="380"/>
      <c r="BD447" s="380"/>
      <c r="BE447" s="380"/>
      <c r="BF447" s="380"/>
      <c r="BG447" s="378"/>
      <c r="BH447" s="378"/>
      <c r="BI447" s="378"/>
      <c r="BJ447" s="378"/>
      <c r="BK447" s="378"/>
      <c r="BL447" s="378"/>
      <c r="BM447" s="378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379"/>
      <c r="CC447" s="380"/>
      <c r="CD447" s="380"/>
      <c r="CE447" s="380"/>
      <c r="CF447" s="380"/>
      <c r="CG447" s="380"/>
      <c r="CH447" s="380"/>
      <c r="CI447" s="380"/>
    </row>
    <row r="448" ht="12.75" customHeight="1">
      <c r="A448" s="380"/>
      <c r="B448" s="380"/>
      <c r="C448" s="383"/>
      <c r="D448" s="384"/>
      <c r="E448" s="384"/>
      <c r="F448" s="384"/>
      <c r="G448" s="384"/>
      <c r="H448" s="384"/>
      <c r="I448" s="384"/>
      <c r="J448" s="384"/>
      <c r="K448" s="380"/>
      <c r="L448" s="380"/>
      <c r="M448" s="380"/>
      <c r="N448" s="380"/>
      <c r="O448" s="380"/>
      <c r="P448" s="380"/>
      <c r="Q448" s="380"/>
      <c r="R448" s="380"/>
      <c r="S448" s="380"/>
      <c r="T448" s="380"/>
      <c r="U448" s="380"/>
      <c r="V448" s="380"/>
      <c r="W448" s="380"/>
      <c r="X448" s="380"/>
      <c r="Y448" s="380"/>
      <c r="Z448" s="380"/>
      <c r="AA448" s="380"/>
      <c r="AB448" s="380"/>
      <c r="AC448" s="380"/>
      <c r="AD448" s="380"/>
      <c r="AE448" s="380"/>
      <c r="AF448" s="380"/>
      <c r="AG448" s="380"/>
      <c r="AH448" s="380"/>
      <c r="AI448" s="380"/>
      <c r="AJ448" s="380"/>
      <c r="AK448" s="380"/>
      <c r="AL448" s="380"/>
      <c r="AM448" s="380"/>
      <c r="AN448" s="380"/>
      <c r="AO448" s="380"/>
      <c r="AP448" s="380"/>
      <c r="AQ448" s="380"/>
      <c r="AR448" s="380"/>
      <c r="AS448" s="380"/>
      <c r="AT448" s="380"/>
      <c r="AU448" s="380"/>
      <c r="AV448" s="380"/>
      <c r="AW448" s="380"/>
      <c r="AX448" s="380"/>
      <c r="AY448" s="380"/>
      <c r="AZ448" s="380"/>
      <c r="BA448" s="380"/>
      <c r="BB448" s="380"/>
      <c r="BC448" s="380"/>
      <c r="BD448" s="380"/>
      <c r="BE448" s="380"/>
      <c r="BF448" s="380"/>
      <c r="BG448" s="378"/>
      <c r="BH448" s="378"/>
      <c r="BI448" s="378"/>
      <c r="BJ448" s="378"/>
      <c r="BK448" s="378"/>
      <c r="BL448" s="378"/>
      <c r="BM448" s="378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379"/>
      <c r="CC448" s="380"/>
      <c r="CD448" s="380"/>
      <c r="CE448" s="380"/>
      <c r="CF448" s="380"/>
      <c r="CG448" s="380"/>
      <c r="CH448" s="380"/>
      <c r="CI448" s="380"/>
    </row>
    <row r="449" ht="12.75" customHeight="1">
      <c r="A449" s="380"/>
      <c r="B449" s="380"/>
      <c r="C449" s="383"/>
      <c r="D449" s="384"/>
      <c r="E449" s="384"/>
      <c r="F449" s="384"/>
      <c r="G449" s="384"/>
      <c r="H449" s="384"/>
      <c r="I449" s="384"/>
      <c r="J449" s="384"/>
      <c r="K449" s="380"/>
      <c r="L449" s="380"/>
      <c r="M449" s="380"/>
      <c r="N449" s="380"/>
      <c r="O449" s="380"/>
      <c r="P449" s="380"/>
      <c r="Q449" s="380"/>
      <c r="R449" s="380"/>
      <c r="S449" s="380"/>
      <c r="T449" s="380"/>
      <c r="U449" s="380"/>
      <c r="V449" s="380"/>
      <c r="W449" s="380"/>
      <c r="X449" s="380"/>
      <c r="Y449" s="380"/>
      <c r="Z449" s="380"/>
      <c r="AA449" s="380"/>
      <c r="AB449" s="380"/>
      <c r="AC449" s="380"/>
      <c r="AD449" s="380"/>
      <c r="AE449" s="380"/>
      <c r="AF449" s="380"/>
      <c r="AG449" s="380"/>
      <c r="AH449" s="380"/>
      <c r="AI449" s="380"/>
      <c r="AJ449" s="380"/>
      <c r="AK449" s="380"/>
      <c r="AL449" s="380"/>
      <c r="AM449" s="380"/>
      <c r="AN449" s="380"/>
      <c r="AO449" s="380"/>
      <c r="AP449" s="380"/>
      <c r="AQ449" s="380"/>
      <c r="AR449" s="380"/>
      <c r="AS449" s="380"/>
      <c r="AT449" s="380"/>
      <c r="AU449" s="380"/>
      <c r="AV449" s="380"/>
      <c r="AW449" s="380"/>
      <c r="AX449" s="380"/>
      <c r="AY449" s="380"/>
      <c r="AZ449" s="380"/>
      <c r="BA449" s="380"/>
      <c r="BB449" s="380"/>
      <c r="BC449" s="380"/>
      <c r="BD449" s="380"/>
      <c r="BE449" s="380"/>
      <c r="BF449" s="380"/>
      <c r="BG449" s="378"/>
      <c r="BH449" s="378"/>
      <c r="BI449" s="378"/>
      <c r="BJ449" s="378"/>
      <c r="BK449" s="378"/>
      <c r="BL449" s="378"/>
      <c r="BM449" s="378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379"/>
      <c r="CC449" s="380"/>
      <c r="CD449" s="380"/>
      <c r="CE449" s="380"/>
      <c r="CF449" s="380"/>
      <c r="CG449" s="380"/>
      <c r="CH449" s="380"/>
      <c r="CI449" s="380"/>
    </row>
    <row r="450" ht="12.75" customHeight="1">
      <c r="A450" s="380"/>
      <c r="B450" s="380"/>
      <c r="C450" s="383"/>
      <c r="D450" s="384"/>
      <c r="E450" s="384"/>
      <c r="F450" s="384"/>
      <c r="G450" s="384"/>
      <c r="H450" s="384"/>
      <c r="I450" s="384"/>
      <c r="J450" s="384"/>
      <c r="K450" s="380"/>
      <c r="L450" s="380"/>
      <c r="M450" s="380"/>
      <c r="N450" s="380"/>
      <c r="O450" s="380"/>
      <c r="P450" s="380"/>
      <c r="Q450" s="380"/>
      <c r="R450" s="380"/>
      <c r="S450" s="380"/>
      <c r="T450" s="380"/>
      <c r="U450" s="380"/>
      <c r="V450" s="380"/>
      <c r="W450" s="380"/>
      <c r="X450" s="380"/>
      <c r="Y450" s="380"/>
      <c r="Z450" s="380"/>
      <c r="AA450" s="380"/>
      <c r="AB450" s="380"/>
      <c r="AC450" s="380"/>
      <c r="AD450" s="380"/>
      <c r="AE450" s="380"/>
      <c r="AF450" s="380"/>
      <c r="AG450" s="380"/>
      <c r="AH450" s="380"/>
      <c r="AI450" s="380"/>
      <c r="AJ450" s="380"/>
      <c r="AK450" s="380"/>
      <c r="AL450" s="380"/>
      <c r="AM450" s="380"/>
      <c r="AN450" s="380"/>
      <c r="AO450" s="380"/>
      <c r="AP450" s="380"/>
      <c r="AQ450" s="380"/>
      <c r="AR450" s="380"/>
      <c r="AS450" s="380"/>
      <c r="AT450" s="380"/>
      <c r="AU450" s="380"/>
      <c r="AV450" s="380"/>
      <c r="AW450" s="380"/>
      <c r="AX450" s="380"/>
      <c r="AY450" s="380"/>
      <c r="AZ450" s="380"/>
      <c r="BA450" s="380"/>
      <c r="BB450" s="380"/>
      <c r="BC450" s="380"/>
      <c r="BD450" s="380"/>
      <c r="BE450" s="380"/>
      <c r="BF450" s="380"/>
      <c r="BG450" s="378"/>
      <c r="BH450" s="378"/>
      <c r="BI450" s="378"/>
      <c r="BJ450" s="378"/>
      <c r="BK450" s="378"/>
      <c r="BL450" s="378"/>
      <c r="BM450" s="378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379"/>
      <c r="CC450" s="380"/>
      <c r="CD450" s="380"/>
      <c r="CE450" s="380"/>
      <c r="CF450" s="380"/>
      <c r="CG450" s="380"/>
      <c r="CH450" s="380"/>
      <c r="CI450" s="380"/>
    </row>
    <row r="451" ht="12.75" customHeight="1">
      <c r="A451" s="380"/>
      <c r="B451" s="380"/>
      <c r="C451" s="383"/>
      <c r="D451" s="384"/>
      <c r="E451" s="384"/>
      <c r="F451" s="384"/>
      <c r="G451" s="384"/>
      <c r="H451" s="384"/>
      <c r="I451" s="384"/>
      <c r="J451" s="384"/>
      <c r="K451" s="380"/>
      <c r="L451" s="380"/>
      <c r="M451" s="380"/>
      <c r="N451" s="380"/>
      <c r="O451" s="380"/>
      <c r="P451" s="380"/>
      <c r="Q451" s="380"/>
      <c r="R451" s="380"/>
      <c r="S451" s="380"/>
      <c r="T451" s="380"/>
      <c r="U451" s="380"/>
      <c r="V451" s="380"/>
      <c r="W451" s="380"/>
      <c r="X451" s="380"/>
      <c r="Y451" s="380"/>
      <c r="Z451" s="380"/>
      <c r="AA451" s="380"/>
      <c r="AB451" s="380"/>
      <c r="AC451" s="380"/>
      <c r="AD451" s="380"/>
      <c r="AE451" s="380"/>
      <c r="AF451" s="380"/>
      <c r="AG451" s="380"/>
      <c r="AH451" s="380"/>
      <c r="AI451" s="380"/>
      <c r="AJ451" s="380"/>
      <c r="AK451" s="380"/>
      <c r="AL451" s="380"/>
      <c r="AM451" s="380"/>
      <c r="AN451" s="380"/>
      <c r="AO451" s="380"/>
      <c r="AP451" s="380"/>
      <c r="AQ451" s="380"/>
      <c r="AR451" s="380"/>
      <c r="AS451" s="380"/>
      <c r="AT451" s="380"/>
      <c r="AU451" s="380"/>
      <c r="AV451" s="380"/>
      <c r="AW451" s="380"/>
      <c r="AX451" s="380"/>
      <c r="AY451" s="380"/>
      <c r="AZ451" s="380"/>
      <c r="BA451" s="380"/>
      <c r="BB451" s="380"/>
      <c r="BC451" s="380"/>
      <c r="BD451" s="380"/>
      <c r="BE451" s="380"/>
      <c r="BF451" s="380"/>
      <c r="BG451" s="378"/>
      <c r="BH451" s="378"/>
      <c r="BI451" s="378"/>
      <c r="BJ451" s="378"/>
      <c r="BK451" s="378"/>
      <c r="BL451" s="378"/>
      <c r="BM451" s="378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379"/>
      <c r="CC451" s="380"/>
      <c r="CD451" s="380"/>
      <c r="CE451" s="380"/>
      <c r="CF451" s="380"/>
      <c r="CG451" s="380"/>
      <c r="CH451" s="380"/>
      <c r="CI451" s="380"/>
    </row>
    <row r="452" ht="12.75" customHeight="1">
      <c r="A452" s="380"/>
      <c r="B452" s="380"/>
      <c r="C452" s="383"/>
      <c r="D452" s="384"/>
      <c r="E452" s="384"/>
      <c r="F452" s="384"/>
      <c r="G452" s="384"/>
      <c r="H452" s="384"/>
      <c r="I452" s="384"/>
      <c r="J452" s="384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80"/>
      <c r="AA452" s="380"/>
      <c r="AB452" s="380"/>
      <c r="AC452" s="380"/>
      <c r="AD452" s="380"/>
      <c r="AE452" s="380"/>
      <c r="AF452" s="380"/>
      <c r="AG452" s="380"/>
      <c r="AH452" s="380"/>
      <c r="AI452" s="380"/>
      <c r="AJ452" s="380"/>
      <c r="AK452" s="380"/>
      <c r="AL452" s="380"/>
      <c r="AM452" s="380"/>
      <c r="AN452" s="380"/>
      <c r="AO452" s="380"/>
      <c r="AP452" s="380"/>
      <c r="AQ452" s="380"/>
      <c r="AR452" s="380"/>
      <c r="AS452" s="380"/>
      <c r="AT452" s="380"/>
      <c r="AU452" s="380"/>
      <c r="AV452" s="380"/>
      <c r="AW452" s="380"/>
      <c r="AX452" s="380"/>
      <c r="AY452" s="380"/>
      <c r="AZ452" s="380"/>
      <c r="BA452" s="380"/>
      <c r="BB452" s="380"/>
      <c r="BC452" s="380"/>
      <c r="BD452" s="380"/>
      <c r="BE452" s="380"/>
      <c r="BF452" s="380"/>
      <c r="BG452" s="378"/>
      <c r="BH452" s="378"/>
      <c r="BI452" s="378"/>
      <c r="BJ452" s="378"/>
      <c r="BK452" s="378"/>
      <c r="BL452" s="378"/>
      <c r="BM452" s="378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379"/>
      <c r="CC452" s="380"/>
      <c r="CD452" s="380"/>
      <c r="CE452" s="380"/>
      <c r="CF452" s="380"/>
      <c r="CG452" s="380"/>
      <c r="CH452" s="380"/>
      <c r="CI452" s="380"/>
    </row>
    <row r="453" ht="12.75" customHeight="1">
      <c r="A453" s="380"/>
      <c r="B453" s="380"/>
      <c r="C453" s="383"/>
      <c r="D453" s="384"/>
      <c r="E453" s="384"/>
      <c r="F453" s="384"/>
      <c r="G453" s="384"/>
      <c r="H453" s="384"/>
      <c r="I453" s="384"/>
      <c r="J453" s="384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80"/>
      <c r="AA453" s="380"/>
      <c r="AB453" s="380"/>
      <c r="AC453" s="380"/>
      <c r="AD453" s="380"/>
      <c r="AE453" s="380"/>
      <c r="AF453" s="380"/>
      <c r="AG453" s="380"/>
      <c r="AH453" s="380"/>
      <c r="AI453" s="380"/>
      <c r="AJ453" s="380"/>
      <c r="AK453" s="380"/>
      <c r="AL453" s="380"/>
      <c r="AM453" s="380"/>
      <c r="AN453" s="380"/>
      <c r="AO453" s="380"/>
      <c r="AP453" s="380"/>
      <c r="AQ453" s="380"/>
      <c r="AR453" s="380"/>
      <c r="AS453" s="380"/>
      <c r="AT453" s="380"/>
      <c r="AU453" s="380"/>
      <c r="AV453" s="380"/>
      <c r="AW453" s="380"/>
      <c r="AX453" s="380"/>
      <c r="AY453" s="380"/>
      <c r="AZ453" s="380"/>
      <c r="BA453" s="380"/>
      <c r="BB453" s="380"/>
      <c r="BC453" s="380"/>
      <c r="BD453" s="380"/>
      <c r="BE453" s="380"/>
      <c r="BF453" s="380"/>
      <c r="BG453" s="378"/>
      <c r="BH453" s="378"/>
      <c r="BI453" s="378"/>
      <c r="BJ453" s="378"/>
      <c r="BK453" s="378"/>
      <c r="BL453" s="378"/>
      <c r="BM453" s="378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379"/>
      <c r="CC453" s="380"/>
      <c r="CD453" s="380"/>
      <c r="CE453" s="380"/>
      <c r="CF453" s="380"/>
      <c r="CG453" s="380"/>
      <c r="CH453" s="380"/>
      <c r="CI453" s="380"/>
    </row>
    <row r="454" ht="12.75" customHeight="1">
      <c r="A454" s="380"/>
      <c r="B454" s="380"/>
      <c r="C454" s="383"/>
      <c r="D454" s="384"/>
      <c r="E454" s="384"/>
      <c r="F454" s="384"/>
      <c r="G454" s="384"/>
      <c r="H454" s="384"/>
      <c r="I454" s="384"/>
      <c r="J454" s="384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80"/>
      <c r="AA454" s="380"/>
      <c r="AB454" s="380"/>
      <c r="AC454" s="380"/>
      <c r="AD454" s="380"/>
      <c r="AE454" s="380"/>
      <c r="AF454" s="380"/>
      <c r="AG454" s="380"/>
      <c r="AH454" s="380"/>
      <c r="AI454" s="380"/>
      <c r="AJ454" s="380"/>
      <c r="AK454" s="380"/>
      <c r="AL454" s="380"/>
      <c r="AM454" s="380"/>
      <c r="AN454" s="380"/>
      <c r="AO454" s="380"/>
      <c r="AP454" s="380"/>
      <c r="AQ454" s="380"/>
      <c r="AR454" s="380"/>
      <c r="AS454" s="380"/>
      <c r="AT454" s="380"/>
      <c r="AU454" s="380"/>
      <c r="AV454" s="380"/>
      <c r="AW454" s="380"/>
      <c r="AX454" s="380"/>
      <c r="AY454" s="380"/>
      <c r="AZ454" s="380"/>
      <c r="BA454" s="380"/>
      <c r="BB454" s="380"/>
      <c r="BC454" s="380"/>
      <c r="BD454" s="380"/>
      <c r="BE454" s="380"/>
      <c r="BF454" s="380"/>
      <c r="BG454" s="378"/>
      <c r="BH454" s="378"/>
      <c r="BI454" s="378"/>
      <c r="BJ454" s="378"/>
      <c r="BK454" s="378"/>
      <c r="BL454" s="378"/>
      <c r="BM454" s="378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379"/>
      <c r="CC454" s="380"/>
      <c r="CD454" s="380"/>
      <c r="CE454" s="380"/>
      <c r="CF454" s="380"/>
      <c r="CG454" s="380"/>
      <c r="CH454" s="380"/>
      <c r="CI454" s="380"/>
    </row>
    <row r="455" ht="12.75" customHeight="1">
      <c r="A455" s="380"/>
      <c r="B455" s="380"/>
      <c r="C455" s="383"/>
      <c r="D455" s="384"/>
      <c r="E455" s="384"/>
      <c r="F455" s="384"/>
      <c r="G455" s="384"/>
      <c r="H455" s="384"/>
      <c r="I455" s="384"/>
      <c r="J455" s="384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80"/>
      <c r="AA455" s="380"/>
      <c r="AB455" s="380"/>
      <c r="AC455" s="380"/>
      <c r="AD455" s="380"/>
      <c r="AE455" s="380"/>
      <c r="AF455" s="380"/>
      <c r="AG455" s="380"/>
      <c r="AH455" s="380"/>
      <c r="AI455" s="380"/>
      <c r="AJ455" s="380"/>
      <c r="AK455" s="380"/>
      <c r="AL455" s="380"/>
      <c r="AM455" s="380"/>
      <c r="AN455" s="380"/>
      <c r="AO455" s="380"/>
      <c r="AP455" s="380"/>
      <c r="AQ455" s="380"/>
      <c r="AR455" s="380"/>
      <c r="AS455" s="380"/>
      <c r="AT455" s="380"/>
      <c r="AU455" s="380"/>
      <c r="AV455" s="380"/>
      <c r="AW455" s="380"/>
      <c r="AX455" s="380"/>
      <c r="AY455" s="380"/>
      <c r="AZ455" s="380"/>
      <c r="BA455" s="380"/>
      <c r="BB455" s="380"/>
      <c r="BC455" s="380"/>
      <c r="BD455" s="380"/>
      <c r="BE455" s="380"/>
      <c r="BF455" s="380"/>
      <c r="BG455" s="378"/>
      <c r="BH455" s="378"/>
      <c r="BI455" s="378"/>
      <c r="BJ455" s="378"/>
      <c r="BK455" s="378"/>
      <c r="BL455" s="378"/>
      <c r="BM455" s="378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379"/>
      <c r="CC455" s="380"/>
      <c r="CD455" s="380"/>
      <c r="CE455" s="380"/>
      <c r="CF455" s="380"/>
      <c r="CG455" s="380"/>
      <c r="CH455" s="380"/>
      <c r="CI455" s="380"/>
    </row>
    <row r="456" ht="12.75" customHeight="1">
      <c r="A456" s="380"/>
      <c r="B456" s="380"/>
      <c r="C456" s="383"/>
      <c r="D456" s="384"/>
      <c r="E456" s="384"/>
      <c r="F456" s="384"/>
      <c r="G456" s="384"/>
      <c r="H456" s="384"/>
      <c r="I456" s="384"/>
      <c r="J456" s="384"/>
      <c r="K456" s="380"/>
      <c r="L456" s="380"/>
      <c r="M456" s="380"/>
      <c r="N456" s="380"/>
      <c r="O456" s="380"/>
      <c r="P456" s="380"/>
      <c r="Q456" s="380"/>
      <c r="R456" s="380"/>
      <c r="S456" s="380"/>
      <c r="T456" s="380"/>
      <c r="U456" s="380"/>
      <c r="V456" s="380"/>
      <c r="W456" s="380"/>
      <c r="X456" s="380"/>
      <c r="Y456" s="380"/>
      <c r="Z456" s="380"/>
      <c r="AA456" s="380"/>
      <c r="AB456" s="380"/>
      <c r="AC456" s="380"/>
      <c r="AD456" s="380"/>
      <c r="AE456" s="380"/>
      <c r="AF456" s="380"/>
      <c r="AG456" s="380"/>
      <c r="AH456" s="380"/>
      <c r="AI456" s="380"/>
      <c r="AJ456" s="380"/>
      <c r="AK456" s="380"/>
      <c r="AL456" s="380"/>
      <c r="AM456" s="380"/>
      <c r="AN456" s="380"/>
      <c r="AO456" s="380"/>
      <c r="AP456" s="380"/>
      <c r="AQ456" s="380"/>
      <c r="AR456" s="380"/>
      <c r="AS456" s="380"/>
      <c r="AT456" s="380"/>
      <c r="AU456" s="380"/>
      <c r="AV456" s="380"/>
      <c r="AW456" s="380"/>
      <c r="AX456" s="380"/>
      <c r="AY456" s="380"/>
      <c r="AZ456" s="380"/>
      <c r="BA456" s="380"/>
      <c r="BB456" s="380"/>
      <c r="BC456" s="380"/>
      <c r="BD456" s="380"/>
      <c r="BE456" s="380"/>
      <c r="BF456" s="380"/>
      <c r="BG456" s="378"/>
      <c r="BH456" s="378"/>
      <c r="BI456" s="378"/>
      <c r="BJ456" s="378"/>
      <c r="BK456" s="378"/>
      <c r="BL456" s="378"/>
      <c r="BM456" s="378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379"/>
      <c r="CC456" s="380"/>
      <c r="CD456" s="380"/>
      <c r="CE456" s="380"/>
      <c r="CF456" s="380"/>
      <c r="CG456" s="380"/>
      <c r="CH456" s="380"/>
      <c r="CI456" s="380"/>
    </row>
    <row r="457" ht="12.75" customHeight="1">
      <c r="A457" s="380"/>
      <c r="B457" s="380"/>
      <c r="C457" s="383"/>
      <c r="D457" s="384"/>
      <c r="E457" s="384"/>
      <c r="F457" s="384"/>
      <c r="G457" s="384"/>
      <c r="H457" s="384"/>
      <c r="I457" s="384"/>
      <c r="J457" s="384"/>
      <c r="K457" s="380"/>
      <c r="L457" s="380"/>
      <c r="M457" s="380"/>
      <c r="N457" s="380"/>
      <c r="O457" s="380"/>
      <c r="P457" s="380"/>
      <c r="Q457" s="380"/>
      <c r="R457" s="380"/>
      <c r="S457" s="380"/>
      <c r="T457" s="380"/>
      <c r="U457" s="380"/>
      <c r="V457" s="380"/>
      <c r="W457" s="380"/>
      <c r="X457" s="380"/>
      <c r="Y457" s="380"/>
      <c r="Z457" s="380"/>
      <c r="AA457" s="380"/>
      <c r="AB457" s="380"/>
      <c r="AC457" s="380"/>
      <c r="AD457" s="380"/>
      <c r="AE457" s="380"/>
      <c r="AF457" s="380"/>
      <c r="AG457" s="380"/>
      <c r="AH457" s="380"/>
      <c r="AI457" s="380"/>
      <c r="AJ457" s="380"/>
      <c r="AK457" s="380"/>
      <c r="AL457" s="380"/>
      <c r="AM457" s="380"/>
      <c r="AN457" s="380"/>
      <c r="AO457" s="380"/>
      <c r="AP457" s="380"/>
      <c r="AQ457" s="380"/>
      <c r="AR457" s="380"/>
      <c r="AS457" s="380"/>
      <c r="AT457" s="380"/>
      <c r="AU457" s="380"/>
      <c r="AV457" s="380"/>
      <c r="AW457" s="380"/>
      <c r="AX457" s="380"/>
      <c r="AY457" s="380"/>
      <c r="AZ457" s="380"/>
      <c r="BA457" s="380"/>
      <c r="BB457" s="380"/>
      <c r="BC457" s="380"/>
      <c r="BD457" s="380"/>
      <c r="BE457" s="380"/>
      <c r="BF457" s="380"/>
      <c r="BG457" s="378"/>
      <c r="BH457" s="378"/>
      <c r="BI457" s="378"/>
      <c r="BJ457" s="378"/>
      <c r="BK457" s="378"/>
      <c r="BL457" s="378"/>
      <c r="BM457" s="378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379"/>
      <c r="CC457" s="380"/>
      <c r="CD457" s="380"/>
      <c r="CE457" s="380"/>
      <c r="CF457" s="380"/>
      <c r="CG457" s="380"/>
      <c r="CH457" s="380"/>
      <c r="CI457" s="380"/>
    </row>
    <row r="458" ht="12.75" customHeight="1">
      <c r="A458" s="380"/>
      <c r="B458" s="380"/>
      <c r="C458" s="383"/>
      <c r="D458" s="384"/>
      <c r="E458" s="384"/>
      <c r="F458" s="384"/>
      <c r="G458" s="384"/>
      <c r="H458" s="384"/>
      <c r="I458" s="384"/>
      <c r="J458" s="384"/>
      <c r="K458" s="380"/>
      <c r="L458" s="380"/>
      <c r="M458" s="380"/>
      <c r="N458" s="380"/>
      <c r="O458" s="380"/>
      <c r="P458" s="380"/>
      <c r="Q458" s="380"/>
      <c r="R458" s="380"/>
      <c r="S458" s="380"/>
      <c r="T458" s="380"/>
      <c r="U458" s="380"/>
      <c r="V458" s="380"/>
      <c r="W458" s="380"/>
      <c r="X458" s="380"/>
      <c r="Y458" s="380"/>
      <c r="Z458" s="380"/>
      <c r="AA458" s="380"/>
      <c r="AB458" s="380"/>
      <c r="AC458" s="380"/>
      <c r="AD458" s="380"/>
      <c r="AE458" s="380"/>
      <c r="AF458" s="380"/>
      <c r="AG458" s="380"/>
      <c r="AH458" s="380"/>
      <c r="AI458" s="380"/>
      <c r="AJ458" s="380"/>
      <c r="AK458" s="380"/>
      <c r="AL458" s="380"/>
      <c r="AM458" s="380"/>
      <c r="AN458" s="380"/>
      <c r="AO458" s="380"/>
      <c r="AP458" s="380"/>
      <c r="AQ458" s="380"/>
      <c r="AR458" s="380"/>
      <c r="AS458" s="380"/>
      <c r="AT458" s="380"/>
      <c r="AU458" s="380"/>
      <c r="AV458" s="380"/>
      <c r="AW458" s="380"/>
      <c r="AX458" s="380"/>
      <c r="AY458" s="380"/>
      <c r="AZ458" s="380"/>
      <c r="BA458" s="380"/>
      <c r="BB458" s="380"/>
      <c r="BC458" s="380"/>
      <c r="BD458" s="380"/>
      <c r="BE458" s="380"/>
      <c r="BF458" s="380"/>
      <c r="BG458" s="378"/>
      <c r="BH458" s="378"/>
      <c r="BI458" s="378"/>
      <c r="BJ458" s="378"/>
      <c r="BK458" s="378"/>
      <c r="BL458" s="378"/>
      <c r="BM458" s="378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379"/>
      <c r="CC458" s="380"/>
      <c r="CD458" s="380"/>
      <c r="CE458" s="380"/>
      <c r="CF458" s="380"/>
      <c r="CG458" s="380"/>
      <c r="CH458" s="380"/>
      <c r="CI458" s="380"/>
    </row>
    <row r="459" ht="12.75" customHeight="1">
      <c r="A459" s="380"/>
      <c r="B459" s="380"/>
      <c r="C459" s="383"/>
      <c r="D459" s="384"/>
      <c r="E459" s="384"/>
      <c r="F459" s="384"/>
      <c r="G459" s="384"/>
      <c r="H459" s="384"/>
      <c r="I459" s="384"/>
      <c r="J459" s="384"/>
      <c r="K459" s="380"/>
      <c r="L459" s="380"/>
      <c r="M459" s="380"/>
      <c r="N459" s="380"/>
      <c r="O459" s="380"/>
      <c r="P459" s="380"/>
      <c r="Q459" s="380"/>
      <c r="R459" s="380"/>
      <c r="S459" s="380"/>
      <c r="T459" s="380"/>
      <c r="U459" s="380"/>
      <c r="V459" s="380"/>
      <c r="W459" s="380"/>
      <c r="X459" s="380"/>
      <c r="Y459" s="380"/>
      <c r="Z459" s="380"/>
      <c r="AA459" s="380"/>
      <c r="AB459" s="380"/>
      <c r="AC459" s="380"/>
      <c r="AD459" s="380"/>
      <c r="AE459" s="380"/>
      <c r="AF459" s="380"/>
      <c r="AG459" s="380"/>
      <c r="AH459" s="380"/>
      <c r="AI459" s="380"/>
      <c r="AJ459" s="380"/>
      <c r="AK459" s="380"/>
      <c r="AL459" s="380"/>
      <c r="AM459" s="380"/>
      <c r="AN459" s="380"/>
      <c r="AO459" s="380"/>
      <c r="AP459" s="380"/>
      <c r="AQ459" s="380"/>
      <c r="AR459" s="380"/>
      <c r="AS459" s="380"/>
      <c r="AT459" s="380"/>
      <c r="AU459" s="380"/>
      <c r="AV459" s="380"/>
      <c r="AW459" s="380"/>
      <c r="AX459" s="380"/>
      <c r="AY459" s="380"/>
      <c r="AZ459" s="380"/>
      <c r="BA459" s="380"/>
      <c r="BB459" s="380"/>
      <c r="BC459" s="380"/>
      <c r="BD459" s="380"/>
      <c r="BE459" s="380"/>
      <c r="BF459" s="380"/>
      <c r="BG459" s="378"/>
      <c r="BH459" s="378"/>
      <c r="BI459" s="378"/>
      <c r="BJ459" s="378"/>
      <c r="BK459" s="378"/>
      <c r="BL459" s="378"/>
      <c r="BM459" s="378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379"/>
      <c r="CC459" s="380"/>
      <c r="CD459" s="380"/>
      <c r="CE459" s="380"/>
      <c r="CF459" s="380"/>
      <c r="CG459" s="380"/>
      <c r="CH459" s="380"/>
      <c r="CI459" s="380"/>
    </row>
    <row r="460" ht="12.75" customHeight="1">
      <c r="A460" s="380"/>
      <c r="B460" s="380"/>
      <c r="C460" s="383"/>
      <c r="D460" s="384"/>
      <c r="E460" s="384"/>
      <c r="F460" s="384"/>
      <c r="G460" s="384"/>
      <c r="H460" s="384"/>
      <c r="I460" s="384"/>
      <c r="J460" s="384"/>
      <c r="K460" s="380"/>
      <c r="L460" s="380"/>
      <c r="M460" s="380"/>
      <c r="N460" s="380"/>
      <c r="O460" s="380"/>
      <c r="P460" s="380"/>
      <c r="Q460" s="380"/>
      <c r="R460" s="380"/>
      <c r="S460" s="380"/>
      <c r="T460" s="380"/>
      <c r="U460" s="380"/>
      <c r="V460" s="380"/>
      <c r="W460" s="380"/>
      <c r="X460" s="380"/>
      <c r="Y460" s="380"/>
      <c r="Z460" s="380"/>
      <c r="AA460" s="380"/>
      <c r="AB460" s="380"/>
      <c r="AC460" s="380"/>
      <c r="AD460" s="380"/>
      <c r="AE460" s="380"/>
      <c r="AF460" s="380"/>
      <c r="AG460" s="380"/>
      <c r="AH460" s="380"/>
      <c r="AI460" s="380"/>
      <c r="AJ460" s="380"/>
      <c r="AK460" s="380"/>
      <c r="AL460" s="380"/>
      <c r="AM460" s="380"/>
      <c r="AN460" s="380"/>
      <c r="AO460" s="380"/>
      <c r="AP460" s="380"/>
      <c r="AQ460" s="380"/>
      <c r="AR460" s="380"/>
      <c r="AS460" s="380"/>
      <c r="AT460" s="380"/>
      <c r="AU460" s="380"/>
      <c r="AV460" s="380"/>
      <c r="AW460" s="380"/>
      <c r="AX460" s="380"/>
      <c r="AY460" s="380"/>
      <c r="AZ460" s="380"/>
      <c r="BA460" s="380"/>
      <c r="BB460" s="380"/>
      <c r="BC460" s="380"/>
      <c r="BD460" s="380"/>
      <c r="BE460" s="380"/>
      <c r="BF460" s="380"/>
      <c r="BG460" s="378"/>
      <c r="BH460" s="378"/>
      <c r="BI460" s="378"/>
      <c r="BJ460" s="378"/>
      <c r="BK460" s="378"/>
      <c r="BL460" s="378"/>
      <c r="BM460" s="378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379"/>
      <c r="CC460" s="380"/>
      <c r="CD460" s="380"/>
      <c r="CE460" s="380"/>
      <c r="CF460" s="380"/>
      <c r="CG460" s="380"/>
      <c r="CH460" s="380"/>
      <c r="CI460" s="380"/>
    </row>
    <row r="461" ht="12.75" customHeight="1">
      <c r="A461" s="380"/>
      <c r="B461" s="380"/>
      <c r="C461" s="383"/>
      <c r="D461" s="384"/>
      <c r="E461" s="384"/>
      <c r="F461" s="384"/>
      <c r="G461" s="384"/>
      <c r="H461" s="384"/>
      <c r="I461" s="384"/>
      <c r="J461" s="384"/>
      <c r="K461" s="380"/>
      <c r="L461" s="380"/>
      <c r="M461" s="380"/>
      <c r="N461" s="380"/>
      <c r="O461" s="380"/>
      <c r="P461" s="380"/>
      <c r="Q461" s="380"/>
      <c r="R461" s="380"/>
      <c r="S461" s="380"/>
      <c r="T461" s="380"/>
      <c r="U461" s="380"/>
      <c r="V461" s="380"/>
      <c r="W461" s="380"/>
      <c r="X461" s="380"/>
      <c r="Y461" s="380"/>
      <c r="Z461" s="380"/>
      <c r="AA461" s="380"/>
      <c r="AB461" s="380"/>
      <c r="AC461" s="380"/>
      <c r="AD461" s="380"/>
      <c r="AE461" s="380"/>
      <c r="AF461" s="380"/>
      <c r="AG461" s="380"/>
      <c r="AH461" s="380"/>
      <c r="AI461" s="380"/>
      <c r="AJ461" s="380"/>
      <c r="AK461" s="380"/>
      <c r="AL461" s="380"/>
      <c r="AM461" s="380"/>
      <c r="AN461" s="380"/>
      <c r="AO461" s="380"/>
      <c r="AP461" s="380"/>
      <c r="AQ461" s="380"/>
      <c r="AR461" s="380"/>
      <c r="AS461" s="380"/>
      <c r="AT461" s="380"/>
      <c r="AU461" s="380"/>
      <c r="AV461" s="380"/>
      <c r="AW461" s="380"/>
      <c r="AX461" s="380"/>
      <c r="AY461" s="380"/>
      <c r="AZ461" s="380"/>
      <c r="BA461" s="380"/>
      <c r="BB461" s="380"/>
      <c r="BC461" s="380"/>
      <c r="BD461" s="380"/>
      <c r="BE461" s="380"/>
      <c r="BF461" s="380"/>
      <c r="BG461" s="378"/>
      <c r="BH461" s="378"/>
      <c r="BI461" s="378"/>
      <c r="BJ461" s="378"/>
      <c r="BK461" s="385"/>
      <c r="BL461" s="385"/>
      <c r="BM461" s="385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18"/>
      <c r="CC461" s="19"/>
      <c r="CD461" s="19"/>
      <c r="CE461" s="19"/>
      <c r="CF461" s="19"/>
      <c r="CG461" s="19"/>
      <c r="CH461" s="19"/>
      <c r="CI461" s="19"/>
    </row>
    <row r="462" ht="12.75" customHeight="1">
      <c r="A462" s="380"/>
      <c r="B462" s="380"/>
      <c r="C462" s="383"/>
      <c r="D462" s="384"/>
      <c r="E462" s="384"/>
      <c r="F462" s="384"/>
      <c r="G462" s="384"/>
      <c r="H462" s="384"/>
      <c r="I462" s="384"/>
      <c r="J462" s="384"/>
      <c r="K462" s="380"/>
      <c r="L462" s="380"/>
      <c r="M462" s="380"/>
      <c r="N462" s="380"/>
      <c r="O462" s="380"/>
      <c r="P462" s="380"/>
      <c r="Q462" s="380"/>
      <c r="R462" s="380"/>
      <c r="S462" s="380"/>
      <c r="T462" s="380"/>
      <c r="U462" s="380"/>
      <c r="V462" s="380"/>
      <c r="W462" s="380"/>
      <c r="X462" s="380"/>
      <c r="Y462" s="380"/>
      <c r="Z462" s="380"/>
      <c r="AA462" s="380"/>
      <c r="AB462" s="380"/>
      <c r="AC462" s="380"/>
      <c r="AD462" s="380"/>
      <c r="AE462" s="380"/>
      <c r="AF462" s="380"/>
      <c r="AG462" s="380"/>
      <c r="AH462" s="380"/>
      <c r="AI462" s="380"/>
      <c r="AJ462" s="380"/>
      <c r="AK462" s="380"/>
      <c r="AL462" s="380"/>
      <c r="AM462" s="380"/>
      <c r="AN462" s="380"/>
      <c r="AO462" s="380"/>
      <c r="AP462" s="380"/>
      <c r="AQ462" s="380"/>
      <c r="AR462" s="380"/>
      <c r="AS462" s="380"/>
      <c r="AT462" s="380"/>
      <c r="AU462" s="380"/>
      <c r="AV462" s="380"/>
      <c r="AW462" s="380"/>
      <c r="AX462" s="380"/>
      <c r="AY462" s="380"/>
      <c r="AZ462" s="380"/>
      <c r="BA462" s="380"/>
      <c r="BB462" s="380"/>
      <c r="BC462" s="380"/>
      <c r="BD462" s="380"/>
      <c r="BE462" s="380"/>
      <c r="BF462" s="380"/>
      <c r="BG462" s="378"/>
      <c r="BH462" s="378"/>
      <c r="BI462" s="378"/>
      <c r="BJ462" s="378"/>
      <c r="BK462" s="385"/>
      <c r="BL462" s="385"/>
      <c r="BM462" s="385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18"/>
      <c r="CC462" s="19"/>
      <c r="CD462" s="19"/>
      <c r="CE462" s="19"/>
      <c r="CF462" s="19"/>
      <c r="CG462" s="19"/>
      <c r="CH462" s="19"/>
      <c r="CI462" s="19"/>
    </row>
    <row r="463" ht="12.75" customHeight="1">
      <c r="A463" s="380"/>
      <c r="B463" s="380"/>
      <c r="C463" s="383"/>
      <c r="D463" s="384"/>
      <c r="E463" s="384"/>
      <c r="F463" s="384"/>
      <c r="G463" s="384"/>
      <c r="H463" s="384"/>
      <c r="I463" s="384"/>
      <c r="J463" s="384"/>
      <c r="K463" s="380"/>
      <c r="L463" s="380"/>
      <c r="M463" s="380"/>
      <c r="N463" s="380"/>
      <c r="O463" s="380"/>
      <c r="P463" s="380"/>
      <c r="Q463" s="380"/>
      <c r="R463" s="380"/>
      <c r="S463" s="380"/>
      <c r="T463" s="380"/>
      <c r="U463" s="380"/>
      <c r="V463" s="380"/>
      <c r="W463" s="380"/>
      <c r="X463" s="380"/>
      <c r="Y463" s="380"/>
      <c r="Z463" s="380"/>
      <c r="AA463" s="380"/>
      <c r="AB463" s="380"/>
      <c r="AC463" s="380"/>
      <c r="AD463" s="380"/>
      <c r="AE463" s="380"/>
      <c r="AF463" s="380"/>
      <c r="AG463" s="380"/>
      <c r="AH463" s="380"/>
      <c r="AI463" s="380"/>
      <c r="AJ463" s="380"/>
      <c r="AK463" s="380"/>
      <c r="AL463" s="380"/>
      <c r="AM463" s="380"/>
      <c r="AN463" s="380"/>
      <c r="AO463" s="380"/>
      <c r="AP463" s="380"/>
      <c r="AQ463" s="380"/>
      <c r="AR463" s="380"/>
      <c r="AS463" s="380"/>
      <c r="AT463" s="380"/>
      <c r="AU463" s="380"/>
      <c r="AV463" s="380"/>
      <c r="AW463" s="380"/>
      <c r="AX463" s="380"/>
      <c r="AY463" s="380"/>
      <c r="AZ463" s="380"/>
      <c r="BA463" s="380"/>
      <c r="BB463" s="380"/>
      <c r="BC463" s="380"/>
      <c r="BD463" s="380"/>
      <c r="BE463" s="380"/>
      <c r="BF463" s="380"/>
      <c r="BG463" s="378"/>
      <c r="BH463" s="378"/>
      <c r="BI463" s="378"/>
      <c r="BJ463" s="378"/>
      <c r="BK463" s="385"/>
      <c r="BL463" s="385"/>
      <c r="BM463" s="385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18"/>
      <c r="CC463" s="19"/>
      <c r="CD463" s="19"/>
      <c r="CE463" s="19"/>
      <c r="CF463" s="19"/>
      <c r="CG463" s="19"/>
      <c r="CH463" s="19"/>
      <c r="CI463" s="19"/>
    </row>
    <row r="464" ht="12.75" customHeight="1">
      <c r="A464" s="380"/>
      <c r="B464" s="380"/>
      <c r="C464" s="383"/>
      <c r="D464" s="384"/>
      <c r="E464" s="384"/>
      <c r="F464" s="384"/>
      <c r="G464" s="384"/>
      <c r="H464" s="384"/>
      <c r="I464" s="384"/>
      <c r="J464" s="384"/>
      <c r="K464" s="380"/>
      <c r="L464" s="380"/>
      <c r="M464" s="380"/>
      <c r="N464" s="380"/>
      <c r="O464" s="380"/>
      <c r="P464" s="380"/>
      <c r="Q464" s="380"/>
      <c r="R464" s="380"/>
      <c r="S464" s="380"/>
      <c r="T464" s="380"/>
      <c r="U464" s="380"/>
      <c r="V464" s="380"/>
      <c r="W464" s="380"/>
      <c r="X464" s="380"/>
      <c r="Y464" s="380"/>
      <c r="Z464" s="380"/>
      <c r="AA464" s="380"/>
      <c r="AB464" s="380"/>
      <c r="AC464" s="380"/>
      <c r="AD464" s="380"/>
      <c r="AE464" s="380"/>
      <c r="AF464" s="380"/>
      <c r="AG464" s="380"/>
      <c r="AH464" s="380"/>
      <c r="AI464" s="380"/>
      <c r="AJ464" s="380"/>
      <c r="AK464" s="380"/>
      <c r="AL464" s="380"/>
      <c r="AM464" s="380"/>
      <c r="AN464" s="380"/>
      <c r="AO464" s="380"/>
      <c r="AP464" s="380"/>
      <c r="AQ464" s="380"/>
      <c r="AR464" s="380"/>
      <c r="AS464" s="380"/>
      <c r="AT464" s="380"/>
      <c r="AU464" s="380"/>
      <c r="AV464" s="380"/>
      <c r="AW464" s="380"/>
      <c r="AX464" s="380"/>
      <c r="AY464" s="380"/>
      <c r="AZ464" s="380"/>
      <c r="BA464" s="380"/>
      <c r="BB464" s="380"/>
      <c r="BC464" s="380"/>
      <c r="BD464" s="380"/>
      <c r="BE464" s="380"/>
      <c r="BF464" s="380"/>
      <c r="BG464" s="378"/>
      <c r="BH464" s="378"/>
      <c r="BI464" s="378"/>
      <c r="BJ464" s="378"/>
      <c r="BK464" s="385"/>
      <c r="BL464" s="385"/>
      <c r="BM464" s="385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18"/>
      <c r="CC464" s="19"/>
      <c r="CD464" s="19"/>
      <c r="CE464" s="19"/>
      <c r="CF464" s="19"/>
      <c r="CG464" s="19"/>
      <c r="CH464" s="19"/>
      <c r="CI464" s="19"/>
    </row>
    <row r="465" ht="12.75" customHeight="1">
      <c r="A465" s="380"/>
      <c r="B465" s="380"/>
      <c r="C465" s="383"/>
      <c r="D465" s="384"/>
      <c r="E465" s="384"/>
      <c r="F465" s="384"/>
      <c r="G465" s="384"/>
      <c r="H465" s="384"/>
      <c r="I465" s="384"/>
      <c r="J465" s="384"/>
      <c r="K465" s="380"/>
      <c r="L465" s="380"/>
      <c r="M465" s="380"/>
      <c r="N465" s="380"/>
      <c r="O465" s="380"/>
      <c r="P465" s="380"/>
      <c r="Q465" s="380"/>
      <c r="R465" s="380"/>
      <c r="S465" s="380"/>
      <c r="T465" s="380"/>
      <c r="U465" s="380"/>
      <c r="V465" s="380"/>
      <c r="W465" s="380"/>
      <c r="X465" s="380"/>
      <c r="Y465" s="380"/>
      <c r="Z465" s="380"/>
      <c r="AA465" s="380"/>
      <c r="AB465" s="380"/>
      <c r="AC465" s="380"/>
      <c r="AD465" s="380"/>
      <c r="AE465" s="380"/>
      <c r="AF465" s="380"/>
      <c r="AG465" s="380"/>
      <c r="AH465" s="380"/>
      <c r="AI465" s="380"/>
      <c r="AJ465" s="380"/>
      <c r="AK465" s="380"/>
      <c r="AL465" s="380"/>
      <c r="AM465" s="380"/>
      <c r="AN465" s="380"/>
      <c r="AO465" s="380"/>
      <c r="AP465" s="380"/>
      <c r="AQ465" s="380"/>
      <c r="AR465" s="380"/>
      <c r="AS465" s="380"/>
      <c r="AT465" s="380"/>
      <c r="AU465" s="380"/>
      <c r="AV465" s="380"/>
      <c r="AW465" s="380"/>
      <c r="AX465" s="380"/>
      <c r="AY465" s="380"/>
      <c r="AZ465" s="380"/>
      <c r="BA465" s="380"/>
      <c r="BB465" s="380"/>
      <c r="BC465" s="380"/>
      <c r="BD465" s="380"/>
      <c r="BE465" s="380"/>
      <c r="BF465" s="380"/>
      <c r="BG465" s="378"/>
      <c r="BH465" s="378"/>
      <c r="BI465" s="378"/>
      <c r="BJ465" s="378"/>
      <c r="BK465" s="385"/>
      <c r="BL465" s="385"/>
      <c r="BM465" s="385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18"/>
      <c r="CC465" s="19"/>
      <c r="CD465" s="19"/>
      <c r="CE465" s="19"/>
      <c r="CF465" s="19"/>
      <c r="CG465" s="19"/>
      <c r="CH465" s="19"/>
      <c r="CI465" s="19"/>
    </row>
    <row r="466" ht="12.75" customHeight="1">
      <c r="A466" s="380"/>
      <c r="B466" s="380"/>
      <c r="C466" s="383"/>
      <c r="D466" s="384"/>
      <c r="E466" s="384"/>
      <c r="F466" s="384"/>
      <c r="G466" s="384"/>
      <c r="H466" s="384"/>
      <c r="I466" s="384"/>
      <c r="J466" s="384"/>
      <c r="K466" s="380"/>
      <c r="L466" s="380"/>
      <c r="M466" s="380"/>
      <c r="N466" s="380"/>
      <c r="O466" s="380"/>
      <c r="P466" s="380"/>
      <c r="Q466" s="380"/>
      <c r="R466" s="380"/>
      <c r="S466" s="380"/>
      <c r="T466" s="380"/>
      <c r="U466" s="380"/>
      <c r="V466" s="380"/>
      <c r="W466" s="380"/>
      <c r="X466" s="380"/>
      <c r="Y466" s="380"/>
      <c r="Z466" s="380"/>
      <c r="AA466" s="380"/>
      <c r="AB466" s="380"/>
      <c r="AC466" s="380"/>
      <c r="AD466" s="380"/>
      <c r="AE466" s="380"/>
      <c r="AF466" s="380"/>
      <c r="AG466" s="380"/>
      <c r="AH466" s="380"/>
      <c r="AI466" s="380"/>
      <c r="AJ466" s="380"/>
      <c r="AK466" s="380"/>
      <c r="AL466" s="380"/>
      <c r="AM466" s="380"/>
      <c r="AN466" s="380"/>
      <c r="AO466" s="380"/>
      <c r="AP466" s="380"/>
      <c r="AQ466" s="380"/>
      <c r="AR466" s="380"/>
      <c r="AS466" s="380"/>
      <c r="AT466" s="380"/>
      <c r="AU466" s="380"/>
      <c r="AV466" s="380"/>
      <c r="AW466" s="380"/>
      <c r="AX466" s="380"/>
      <c r="AY466" s="380"/>
      <c r="AZ466" s="380"/>
      <c r="BA466" s="380"/>
      <c r="BB466" s="380"/>
      <c r="BC466" s="380"/>
      <c r="BD466" s="380"/>
      <c r="BE466" s="380"/>
      <c r="BF466" s="380"/>
      <c r="BG466" s="378"/>
      <c r="BH466" s="378"/>
      <c r="BI466" s="378"/>
      <c r="BJ466" s="378"/>
      <c r="BK466" s="385"/>
      <c r="BL466" s="385"/>
      <c r="BM466" s="385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18"/>
      <c r="CC466" s="19"/>
      <c r="CD466" s="19"/>
      <c r="CE466" s="19"/>
      <c r="CF466" s="19"/>
      <c r="CG466" s="19"/>
      <c r="CH466" s="19"/>
      <c r="CI466" s="19"/>
    </row>
    <row r="467" ht="12.75" customHeight="1">
      <c r="A467" s="380"/>
      <c r="B467" s="380"/>
      <c r="C467" s="383"/>
      <c r="D467" s="384"/>
      <c r="E467" s="384"/>
      <c r="F467" s="384"/>
      <c r="G467" s="384"/>
      <c r="H467" s="384"/>
      <c r="I467" s="384"/>
      <c r="J467" s="384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80"/>
      <c r="AA467" s="380"/>
      <c r="AB467" s="380"/>
      <c r="AC467" s="380"/>
      <c r="AD467" s="380"/>
      <c r="AE467" s="380"/>
      <c r="AF467" s="380"/>
      <c r="AG467" s="380"/>
      <c r="AH467" s="380"/>
      <c r="AI467" s="380"/>
      <c r="AJ467" s="380"/>
      <c r="AK467" s="380"/>
      <c r="AL467" s="380"/>
      <c r="AM467" s="380"/>
      <c r="AN467" s="380"/>
      <c r="AO467" s="380"/>
      <c r="AP467" s="380"/>
      <c r="AQ467" s="380"/>
      <c r="AR467" s="380"/>
      <c r="AS467" s="380"/>
      <c r="AT467" s="380"/>
      <c r="AU467" s="380"/>
      <c r="AV467" s="380"/>
      <c r="AW467" s="380"/>
      <c r="AX467" s="380"/>
      <c r="AY467" s="380"/>
      <c r="AZ467" s="380"/>
      <c r="BA467" s="380"/>
      <c r="BB467" s="380"/>
      <c r="BC467" s="380"/>
      <c r="BD467" s="380"/>
      <c r="BE467" s="380"/>
      <c r="BF467" s="380"/>
      <c r="BG467" s="378"/>
      <c r="BH467" s="378"/>
      <c r="BI467" s="378"/>
      <c r="BJ467" s="378"/>
      <c r="BK467" s="385"/>
      <c r="BL467" s="385"/>
      <c r="BM467" s="385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18"/>
      <c r="CC467" s="19"/>
      <c r="CD467" s="19"/>
      <c r="CE467" s="19"/>
      <c r="CF467" s="19"/>
      <c r="CG467" s="19"/>
      <c r="CH467" s="19"/>
      <c r="CI467" s="19"/>
    </row>
    <row r="468" ht="12.75" customHeight="1">
      <c r="A468" s="380"/>
      <c r="B468" s="380"/>
      <c r="C468" s="383"/>
      <c r="D468" s="384"/>
      <c r="E468" s="384"/>
      <c r="F468" s="384"/>
      <c r="G468" s="384"/>
      <c r="H468" s="384"/>
      <c r="I468" s="384"/>
      <c r="J468" s="384"/>
      <c r="K468" s="380"/>
      <c r="L468" s="380"/>
      <c r="M468" s="380"/>
      <c r="N468" s="380"/>
      <c r="O468" s="380"/>
      <c r="P468" s="380"/>
      <c r="Q468" s="380"/>
      <c r="R468" s="380"/>
      <c r="S468" s="380"/>
      <c r="T468" s="380"/>
      <c r="U468" s="380"/>
      <c r="V468" s="380"/>
      <c r="W468" s="380"/>
      <c r="X468" s="380"/>
      <c r="Y468" s="380"/>
      <c r="Z468" s="380"/>
      <c r="AA468" s="380"/>
      <c r="AB468" s="380"/>
      <c r="AC468" s="380"/>
      <c r="AD468" s="380"/>
      <c r="AE468" s="380"/>
      <c r="AF468" s="380"/>
      <c r="AG468" s="380"/>
      <c r="AH468" s="380"/>
      <c r="AI468" s="380"/>
      <c r="AJ468" s="380"/>
      <c r="AK468" s="380"/>
      <c r="AL468" s="380"/>
      <c r="AM468" s="380"/>
      <c r="AN468" s="380"/>
      <c r="AO468" s="380"/>
      <c r="AP468" s="380"/>
      <c r="AQ468" s="380"/>
      <c r="AR468" s="380"/>
      <c r="AS468" s="380"/>
      <c r="AT468" s="380"/>
      <c r="AU468" s="380"/>
      <c r="AV468" s="380"/>
      <c r="AW468" s="380"/>
      <c r="AX468" s="380"/>
      <c r="AY468" s="380"/>
      <c r="AZ468" s="380"/>
      <c r="BA468" s="380"/>
      <c r="BB468" s="380"/>
      <c r="BC468" s="380"/>
      <c r="BD468" s="380"/>
      <c r="BE468" s="380"/>
      <c r="BF468" s="380"/>
      <c r="BG468" s="378"/>
      <c r="BH468" s="378"/>
      <c r="BI468" s="378"/>
      <c r="BJ468" s="378"/>
      <c r="BK468" s="385"/>
      <c r="BL468" s="385"/>
      <c r="BM468" s="385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18"/>
      <c r="CC468" s="19"/>
      <c r="CD468" s="19"/>
      <c r="CE468" s="19"/>
      <c r="CF468" s="19"/>
      <c r="CG468" s="19"/>
      <c r="CH468" s="19"/>
      <c r="CI468" s="19"/>
    </row>
    <row r="469" ht="12.75" customHeight="1">
      <c r="A469" s="380"/>
      <c r="B469" s="380"/>
      <c r="C469" s="383"/>
      <c r="D469" s="384"/>
      <c r="E469" s="384"/>
      <c r="F469" s="384"/>
      <c r="G469" s="384"/>
      <c r="H469" s="384"/>
      <c r="I469" s="384"/>
      <c r="J469" s="384"/>
      <c r="K469" s="380"/>
      <c r="L469" s="380"/>
      <c r="M469" s="380"/>
      <c r="N469" s="380"/>
      <c r="O469" s="380"/>
      <c r="P469" s="380"/>
      <c r="Q469" s="380"/>
      <c r="R469" s="380"/>
      <c r="S469" s="380"/>
      <c r="T469" s="380"/>
      <c r="U469" s="380"/>
      <c r="V469" s="380"/>
      <c r="W469" s="380"/>
      <c r="X469" s="380"/>
      <c r="Y469" s="380"/>
      <c r="Z469" s="380"/>
      <c r="AA469" s="380"/>
      <c r="AB469" s="380"/>
      <c r="AC469" s="380"/>
      <c r="AD469" s="380"/>
      <c r="AE469" s="380"/>
      <c r="AF469" s="380"/>
      <c r="AG469" s="380"/>
      <c r="AH469" s="380"/>
      <c r="AI469" s="380"/>
      <c r="AJ469" s="380"/>
      <c r="AK469" s="380"/>
      <c r="AL469" s="380"/>
      <c r="AM469" s="380"/>
      <c r="AN469" s="380"/>
      <c r="AO469" s="380"/>
      <c r="AP469" s="380"/>
      <c r="AQ469" s="380"/>
      <c r="AR469" s="380"/>
      <c r="AS469" s="380"/>
      <c r="AT469" s="380"/>
      <c r="AU469" s="380"/>
      <c r="AV469" s="380"/>
      <c r="AW469" s="380"/>
      <c r="AX469" s="380"/>
      <c r="AY469" s="380"/>
      <c r="AZ469" s="380"/>
      <c r="BA469" s="380"/>
      <c r="BB469" s="380"/>
      <c r="BC469" s="380"/>
      <c r="BD469" s="380"/>
      <c r="BE469" s="380"/>
      <c r="BF469" s="380"/>
      <c r="BG469" s="378"/>
      <c r="BH469" s="378"/>
      <c r="BI469" s="378"/>
      <c r="BJ469" s="378"/>
      <c r="BK469" s="385"/>
      <c r="BL469" s="385"/>
      <c r="BM469" s="385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18"/>
      <c r="CC469" s="19"/>
      <c r="CD469" s="19"/>
      <c r="CE469" s="19"/>
      <c r="CF469" s="19"/>
      <c r="CG469" s="19"/>
      <c r="CH469" s="19"/>
      <c r="CI469" s="19"/>
    </row>
    <row r="470" ht="12.75" customHeight="1">
      <c r="A470" s="380"/>
      <c r="B470" s="380"/>
      <c r="C470" s="383"/>
      <c r="D470" s="384"/>
      <c r="E470" s="384"/>
      <c r="F470" s="384"/>
      <c r="G470" s="384"/>
      <c r="H470" s="384"/>
      <c r="I470" s="384"/>
      <c r="J470" s="384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80"/>
      <c r="AA470" s="380"/>
      <c r="AB470" s="380"/>
      <c r="AC470" s="380"/>
      <c r="AD470" s="380"/>
      <c r="AE470" s="380"/>
      <c r="AF470" s="380"/>
      <c r="AG470" s="380"/>
      <c r="AH470" s="380"/>
      <c r="AI470" s="380"/>
      <c r="AJ470" s="380"/>
      <c r="AK470" s="380"/>
      <c r="AL470" s="380"/>
      <c r="AM470" s="380"/>
      <c r="AN470" s="380"/>
      <c r="AO470" s="380"/>
      <c r="AP470" s="380"/>
      <c r="AQ470" s="380"/>
      <c r="AR470" s="380"/>
      <c r="AS470" s="380"/>
      <c r="AT470" s="380"/>
      <c r="AU470" s="380"/>
      <c r="AV470" s="380"/>
      <c r="AW470" s="380"/>
      <c r="AX470" s="380"/>
      <c r="AY470" s="380"/>
      <c r="AZ470" s="380"/>
      <c r="BA470" s="380"/>
      <c r="BB470" s="380"/>
      <c r="BC470" s="380"/>
      <c r="BD470" s="380"/>
      <c r="BE470" s="380"/>
      <c r="BF470" s="380"/>
      <c r="BG470" s="378"/>
      <c r="BH470" s="378"/>
      <c r="BI470" s="378"/>
      <c r="BJ470" s="378"/>
      <c r="BK470" s="385"/>
      <c r="BL470" s="385"/>
      <c r="BM470" s="385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18"/>
      <c r="CC470" s="19"/>
      <c r="CD470" s="19"/>
      <c r="CE470" s="19"/>
      <c r="CF470" s="19"/>
      <c r="CG470" s="19"/>
      <c r="CH470" s="19"/>
      <c r="CI470" s="19"/>
    </row>
  </sheetData>
  <mergeCells count="1259">
    <mergeCell ref="E123:E124"/>
    <mergeCell ref="E126:E127"/>
    <mergeCell ref="D128:D129"/>
    <mergeCell ref="E128:E129"/>
    <mergeCell ref="D130:D131"/>
    <mergeCell ref="E130:E131"/>
    <mergeCell ref="E132:E133"/>
    <mergeCell ref="D132:D133"/>
    <mergeCell ref="D134:D135"/>
    <mergeCell ref="D136:D137"/>
    <mergeCell ref="D138:D139"/>
    <mergeCell ref="E138:E139"/>
    <mergeCell ref="D140:D141"/>
    <mergeCell ref="E140:E141"/>
    <mergeCell ref="D142:D143"/>
    <mergeCell ref="E142:E143"/>
    <mergeCell ref="D144:D145"/>
    <mergeCell ref="E144:E145"/>
    <mergeCell ref="D146:D147"/>
    <mergeCell ref="E146:E147"/>
    <mergeCell ref="E148:E149"/>
    <mergeCell ref="D148:D149"/>
    <mergeCell ref="D150:D151"/>
    <mergeCell ref="D153:D154"/>
    <mergeCell ref="D155:D156"/>
    <mergeCell ref="D157:D158"/>
    <mergeCell ref="D159:D160"/>
    <mergeCell ref="D161:D162"/>
    <mergeCell ref="E150:E151"/>
    <mergeCell ref="E153:E154"/>
    <mergeCell ref="E155:E156"/>
    <mergeCell ref="E157:E158"/>
    <mergeCell ref="E159:E160"/>
    <mergeCell ref="E161:E162"/>
    <mergeCell ref="E163:E164"/>
    <mergeCell ref="D180:D181"/>
    <mergeCell ref="D182:D183"/>
    <mergeCell ref="D184:D185"/>
    <mergeCell ref="D163:D164"/>
    <mergeCell ref="D166:D167"/>
    <mergeCell ref="D168:D169"/>
    <mergeCell ref="D170:D171"/>
    <mergeCell ref="D173:D174"/>
    <mergeCell ref="D175:D176"/>
    <mergeCell ref="D177:D178"/>
    <mergeCell ref="B223:B224"/>
    <mergeCell ref="B227:B228"/>
    <mergeCell ref="D229:D230"/>
    <mergeCell ref="E229:E230"/>
    <mergeCell ref="D232:D233"/>
    <mergeCell ref="E232:E233"/>
    <mergeCell ref="F232:F233"/>
    <mergeCell ref="B234:B235"/>
    <mergeCell ref="C234:C235"/>
    <mergeCell ref="D234:D235"/>
    <mergeCell ref="E234:E235"/>
    <mergeCell ref="F234:F235"/>
    <mergeCell ref="B236:B237"/>
    <mergeCell ref="C236:C237"/>
    <mergeCell ref="D236:D237"/>
    <mergeCell ref="E236:E237"/>
    <mergeCell ref="F236:F237"/>
    <mergeCell ref="B238:B239"/>
    <mergeCell ref="H232:H233"/>
    <mergeCell ref="I232:I233"/>
    <mergeCell ref="G234:G235"/>
    <mergeCell ref="H234:H235"/>
    <mergeCell ref="I234:I235"/>
    <mergeCell ref="H236:H237"/>
    <mergeCell ref="I236:I237"/>
    <mergeCell ref="G236:G237"/>
    <mergeCell ref="G238:G239"/>
    <mergeCell ref="H238:H239"/>
    <mergeCell ref="I238:I239"/>
    <mergeCell ref="G240:G241"/>
    <mergeCell ref="H240:H241"/>
    <mergeCell ref="I240:I241"/>
    <mergeCell ref="G242:G243"/>
    <mergeCell ref="H242:H243"/>
    <mergeCell ref="I242:I243"/>
    <mergeCell ref="G244:G245"/>
    <mergeCell ref="H244:H245"/>
    <mergeCell ref="I244:I245"/>
    <mergeCell ref="I246:I247"/>
    <mergeCell ref="H253:H254"/>
    <mergeCell ref="I253:I254"/>
    <mergeCell ref="G255:G256"/>
    <mergeCell ref="H255:H256"/>
    <mergeCell ref="I255:I256"/>
    <mergeCell ref="H246:H247"/>
    <mergeCell ref="H248:H249"/>
    <mergeCell ref="I248:I249"/>
    <mergeCell ref="G250:G251"/>
    <mergeCell ref="H250:H251"/>
    <mergeCell ref="I250:I251"/>
    <mergeCell ref="G253:G254"/>
    <mergeCell ref="E166:E167"/>
    <mergeCell ref="E168:E169"/>
    <mergeCell ref="E170:E171"/>
    <mergeCell ref="E173:E174"/>
    <mergeCell ref="E175:E176"/>
    <mergeCell ref="E177:E178"/>
    <mergeCell ref="E180:E181"/>
    <mergeCell ref="E223:E224"/>
    <mergeCell ref="F223:F224"/>
    <mergeCell ref="G223:G224"/>
    <mergeCell ref="H223:H224"/>
    <mergeCell ref="I223:I224"/>
    <mergeCell ref="B225:B226"/>
    <mergeCell ref="C225:C226"/>
    <mergeCell ref="D225:D226"/>
    <mergeCell ref="E225:E226"/>
    <mergeCell ref="G225:G226"/>
    <mergeCell ref="H225:H226"/>
    <mergeCell ref="I225:I226"/>
    <mergeCell ref="C227:C228"/>
    <mergeCell ref="D227:D228"/>
    <mergeCell ref="E227:E228"/>
    <mergeCell ref="F227:F228"/>
    <mergeCell ref="G227:G228"/>
    <mergeCell ref="H227:H228"/>
    <mergeCell ref="I227:I228"/>
    <mergeCell ref="B229:B230"/>
    <mergeCell ref="C229:C230"/>
    <mergeCell ref="G229:G230"/>
    <mergeCell ref="H229:H230"/>
    <mergeCell ref="I229:I230"/>
    <mergeCell ref="B231:G231"/>
    <mergeCell ref="G232:G233"/>
    <mergeCell ref="C238:C239"/>
    <mergeCell ref="D238:D239"/>
    <mergeCell ref="E238:E239"/>
    <mergeCell ref="F238:F239"/>
    <mergeCell ref="B240:B241"/>
    <mergeCell ref="C240:C241"/>
    <mergeCell ref="D240:D241"/>
    <mergeCell ref="E240:E241"/>
    <mergeCell ref="F240:F241"/>
    <mergeCell ref="B242:B243"/>
    <mergeCell ref="C242:C243"/>
    <mergeCell ref="D242:D243"/>
    <mergeCell ref="E242:E243"/>
    <mergeCell ref="F242:F243"/>
    <mergeCell ref="B244:B245"/>
    <mergeCell ref="C244:C245"/>
    <mergeCell ref="D244:D245"/>
    <mergeCell ref="E244:E245"/>
    <mergeCell ref="B252:I252"/>
    <mergeCell ref="E257:E258"/>
    <mergeCell ref="F257:F258"/>
    <mergeCell ref="G257:G258"/>
    <mergeCell ref="H257:H258"/>
    <mergeCell ref="I257:I258"/>
    <mergeCell ref="H259:H260"/>
    <mergeCell ref="I259:I260"/>
    <mergeCell ref="A255:A256"/>
    <mergeCell ref="B255:B256"/>
    <mergeCell ref="C255:C256"/>
    <mergeCell ref="D255:D256"/>
    <mergeCell ref="E255:E256"/>
    <mergeCell ref="F255:F256"/>
    <mergeCell ref="B257:B258"/>
    <mergeCell ref="C257:C258"/>
    <mergeCell ref="D257:D258"/>
    <mergeCell ref="C259:C260"/>
    <mergeCell ref="B261:B262"/>
    <mergeCell ref="C261:C262"/>
    <mergeCell ref="D261:D262"/>
    <mergeCell ref="E261:E262"/>
    <mergeCell ref="A268:D268"/>
    <mergeCell ref="A269:D269"/>
    <mergeCell ref="A270:D271"/>
    <mergeCell ref="E270:I271"/>
    <mergeCell ref="F261:F262"/>
    <mergeCell ref="G261:G262"/>
    <mergeCell ref="H261:H262"/>
    <mergeCell ref="I261:I262"/>
    <mergeCell ref="A264:I264"/>
    <mergeCell ref="A267:D267"/>
    <mergeCell ref="E268:I268"/>
    <mergeCell ref="C223:C224"/>
    <mergeCell ref="B232:B233"/>
    <mergeCell ref="C232:C233"/>
    <mergeCell ref="F244:F245"/>
    <mergeCell ref="B246:B247"/>
    <mergeCell ref="C246:C247"/>
    <mergeCell ref="B248:B249"/>
    <mergeCell ref="C248:C249"/>
    <mergeCell ref="B250:B251"/>
    <mergeCell ref="C250:C251"/>
    <mergeCell ref="D250:D251"/>
    <mergeCell ref="E250:E251"/>
    <mergeCell ref="F250:F251"/>
    <mergeCell ref="B253:B254"/>
    <mergeCell ref="C253:C254"/>
    <mergeCell ref="D253:D254"/>
    <mergeCell ref="E253:E254"/>
    <mergeCell ref="F253:F254"/>
    <mergeCell ref="E182:E183"/>
    <mergeCell ref="E184:E185"/>
    <mergeCell ref="A222:A254"/>
    <mergeCell ref="B222:F222"/>
    <mergeCell ref="D223:D224"/>
    <mergeCell ref="F225:F226"/>
    <mergeCell ref="F229:F230"/>
    <mergeCell ref="E102:E103"/>
    <mergeCell ref="E104:E105"/>
    <mergeCell ref="D106:D107"/>
    <mergeCell ref="E106:E107"/>
    <mergeCell ref="D108:D109"/>
    <mergeCell ref="E108:E109"/>
    <mergeCell ref="E110:E111"/>
    <mergeCell ref="D110:D111"/>
    <mergeCell ref="D112:D113"/>
    <mergeCell ref="D114:D115"/>
    <mergeCell ref="G114:G115"/>
    <mergeCell ref="H114:H115"/>
    <mergeCell ref="I114:I115"/>
    <mergeCell ref="B116:I116"/>
    <mergeCell ref="H119:H120"/>
    <mergeCell ref="I119:I120"/>
    <mergeCell ref="F114:F115"/>
    <mergeCell ref="F117:F118"/>
    <mergeCell ref="G117:G118"/>
    <mergeCell ref="H117:H118"/>
    <mergeCell ref="I117:I118"/>
    <mergeCell ref="F119:F120"/>
    <mergeCell ref="G119:G120"/>
    <mergeCell ref="I123:I124"/>
    <mergeCell ref="B125:I125"/>
    <mergeCell ref="F121:F122"/>
    <mergeCell ref="G121:G122"/>
    <mergeCell ref="H121:H122"/>
    <mergeCell ref="I121:I122"/>
    <mergeCell ref="F123:F124"/>
    <mergeCell ref="G123:G124"/>
    <mergeCell ref="H123:H124"/>
    <mergeCell ref="B70:B71"/>
    <mergeCell ref="C70:C71"/>
    <mergeCell ref="B72:C72"/>
    <mergeCell ref="B73:B74"/>
    <mergeCell ref="C73:C74"/>
    <mergeCell ref="B75:B76"/>
    <mergeCell ref="C75:C76"/>
    <mergeCell ref="B77:B78"/>
    <mergeCell ref="C77:C78"/>
    <mergeCell ref="B79:B80"/>
    <mergeCell ref="C79:C80"/>
    <mergeCell ref="B81:C81"/>
    <mergeCell ref="B82:B83"/>
    <mergeCell ref="C82:C83"/>
    <mergeCell ref="E134:E135"/>
    <mergeCell ref="E136:E137"/>
    <mergeCell ref="F136:F137"/>
    <mergeCell ref="G136:G137"/>
    <mergeCell ref="H136:H137"/>
    <mergeCell ref="I136:I137"/>
    <mergeCell ref="G138:G139"/>
    <mergeCell ref="H138:H139"/>
    <mergeCell ref="I138:I139"/>
    <mergeCell ref="F138:F139"/>
    <mergeCell ref="F140:F141"/>
    <mergeCell ref="G140:G141"/>
    <mergeCell ref="H140:H141"/>
    <mergeCell ref="I140:I141"/>
    <mergeCell ref="F142:F143"/>
    <mergeCell ref="G142:G143"/>
    <mergeCell ref="E112:E113"/>
    <mergeCell ref="E114:E115"/>
    <mergeCell ref="D117:D118"/>
    <mergeCell ref="E117:E118"/>
    <mergeCell ref="D119:D120"/>
    <mergeCell ref="E119:E120"/>
    <mergeCell ref="E121:E122"/>
    <mergeCell ref="D121:D122"/>
    <mergeCell ref="D123:D124"/>
    <mergeCell ref="D126:D127"/>
    <mergeCell ref="F126:F127"/>
    <mergeCell ref="G126:G127"/>
    <mergeCell ref="H126:H127"/>
    <mergeCell ref="I126:I127"/>
    <mergeCell ref="F128:F129"/>
    <mergeCell ref="G128:G129"/>
    <mergeCell ref="H128:H129"/>
    <mergeCell ref="I128:I129"/>
    <mergeCell ref="G130:G131"/>
    <mergeCell ref="H130:H131"/>
    <mergeCell ref="I130:I131"/>
    <mergeCell ref="H134:H135"/>
    <mergeCell ref="I134:I135"/>
    <mergeCell ref="F130:F131"/>
    <mergeCell ref="F132:F133"/>
    <mergeCell ref="G132:G133"/>
    <mergeCell ref="H132:H133"/>
    <mergeCell ref="I132:I133"/>
    <mergeCell ref="F134:F135"/>
    <mergeCell ref="G134:G135"/>
    <mergeCell ref="H142:H143"/>
    <mergeCell ref="I142:I143"/>
    <mergeCell ref="H150:H151"/>
    <mergeCell ref="I150:I151"/>
    <mergeCell ref="F161:F162"/>
    <mergeCell ref="G161:G162"/>
    <mergeCell ref="H161:H162"/>
    <mergeCell ref="I161:I162"/>
    <mergeCell ref="G163:G164"/>
    <mergeCell ref="H163:H164"/>
    <mergeCell ref="I163:I164"/>
    <mergeCell ref="F163:F164"/>
    <mergeCell ref="F166:F167"/>
    <mergeCell ref="G166:G167"/>
    <mergeCell ref="H166:H167"/>
    <mergeCell ref="I166:I167"/>
    <mergeCell ref="F168:F169"/>
    <mergeCell ref="G168:G169"/>
    <mergeCell ref="B172:D172"/>
    <mergeCell ref="F170:F171"/>
    <mergeCell ref="G170:G171"/>
    <mergeCell ref="H170:H171"/>
    <mergeCell ref="I170:I171"/>
    <mergeCell ref="G173:G174"/>
    <mergeCell ref="H173:H174"/>
    <mergeCell ref="I173:I174"/>
    <mergeCell ref="F173:F174"/>
    <mergeCell ref="F175:F176"/>
    <mergeCell ref="G175:G176"/>
    <mergeCell ref="H175:H176"/>
    <mergeCell ref="I175:I176"/>
    <mergeCell ref="F177:F178"/>
    <mergeCell ref="G177:G178"/>
    <mergeCell ref="B179:D179"/>
    <mergeCell ref="G182:G183"/>
    <mergeCell ref="H182:H183"/>
    <mergeCell ref="H177:H178"/>
    <mergeCell ref="I177:I178"/>
    <mergeCell ref="F180:F181"/>
    <mergeCell ref="G180:G181"/>
    <mergeCell ref="H180:H181"/>
    <mergeCell ref="I180:I181"/>
    <mergeCell ref="I182:I183"/>
    <mergeCell ref="F144:F145"/>
    <mergeCell ref="G144:G145"/>
    <mergeCell ref="H144:H145"/>
    <mergeCell ref="I144:I145"/>
    <mergeCell ref="G146:G147"/>
    <mergeCell ref="H146:H147"/>
    <mergeCell ref="I146:I147"/>
    <mergeCell ref="F146:F147"/>
    <mergeCell ref="F148:F149"/>
    <mergeCell ref="G148:G149"/>
    <mergeCell ref="H148:H149"/>
    <mergeCell ref="I148:I149"/>
    <mergeCell ref="F150:F151"/>
    <mergeCell ref="G150:G151"/>
    <mergeCell ref="F153:F154"/>
    <mergeCell ref="G153:G154"/>
    <mergeCell ref="H153:H154"/>
    <mergeCell ref="I153:I154"/>
    <mergeCell ref="G155:G156"/>
    <mergeCell ref="H155:H156"/>
    <mergeCell ref="I155:I156"/>
    <mergeCell ref="H159:H160"/>
    <mergeCell ref="I159:I160"/>
    <mergeCell ref="F155:F156"/>
    <mergeCell ref="F157:F158"/>
    <mergeCell ref="G157:G158"/>
    <mergeCell ref="H157:H158"/>
    <mergeCell ref="I157:I158"/>
    <mergeCell ref="F159:F160"/>
    <mergeCell ref="G159:G160"/>
    <mergeCell ref="H168:H169"/>
    <mergeCell ref="I168:I169"/>
    <mergeCell ref="F182:F183"/>
    <mergeCell ref="F184:F185"/>
    <mergeCell ref="G184:G185"/>
    <mergeCell ref="H184:H185"/>
    <mergeCell ref="I184:I185"/>
    <mergeCell ref="BH180:BH181"/>
    <mergeCell ref="BI180:BI181"/>
    <mergeCell ref="BG175:BG176"/>
    <mergeCell ref="BH175:BH176"/>
    <mergeCell ref="BI175:BI176"/>
    <mergeCell ref="BG177:BG178"/>
    <mergeCell ref="BH177:BH178"/>
    <mergeCell ref="BI177:BI178"/>
    <mergeCell ref="BG180:BG181"/>
    <mergeCell ref="BH140:BH141"/>
    <mergeCell ref="BI140:BI141"/>
    <mergeCell ref="BG136:BG137"/>
    <mergeCell ref="BH136:BH137"/>
    <mergeCell ref="BI136:BI137"/>
    <mergeCell ref="BG138:BG139"/>
    <mergeCell ref="BH138:BH139"/>
    <mergeCell ref="BI138:BI139"/>
    <mergeCell ref="BG140:BG141"/>
    <mergeCell ref="BH148:BH149"/>
    <mergeCell ref="BI148:BI149"/>
    <mergeCell ref="BG144:BG145"/>
    <mergeCell ref="BH144:BH145"/>
    <mergeCell ref="BI144:BI145"/>
    <mergeCell ref="BG146:BG147"/>
    <mergeCell ref="BH146:BH147"/>
    <mergeCell ref="BI146:BI147"/>
    <mergeCell ref="BG148:BG149"/>
    <mergeCell ref="BH155:BH156"/>
    <mergeCell ref="BI155:BI156"/>
    <mergeCell ref="BG150:BG151"/>
    <mergeCell ref="BH150:BH151"/>
    <mergeCell ref="BI150:BI151"/>
    <mergeCell ref="BG153:BG154"/>
    <mergeCell ref="BH153:BH154"/>
    <mergeCell ref="BI153:BI154"/>
    <mergeCell ref="BG155:BG156"/>
    <mergeCell ref="BG206:BG207"/>
    <mergeCell ref="BH206:BH207"/>
    <mergeCell ref="BI206:BI207"/>
    <mergeCell ref="BG104:BG105"/>
    <mergeCell ref="BH104:BH105"/>
    <mergeCell ref="BI104:BI105"/>
    <mergeCell ref="BG106:BG107"/>
    <mergeCell ref="BH106:BH107"/>
    <mergeCell ref="BI106:BI107"/>
    <mergeCell ref="BG108:BG109"/>
    <mergeCell ref="BH108:BH109"/>
    <mergeCell ref="BI108:BI109"/>
    <mergeCell ref="BN116:BN119"/>
    <mergeCell ref="BG117:BG118"/>
    <mergeCell ref="BH117:BH118"/>
    <mergeCell ref="BI117:BI118"/>
    <mergeCell ref="BG119:BG120"/>
    <mergeCell ref="BH119:BH120"/>
    <mergeCell ref="BI119:BI120"/>
    <mergeCell ref="BG121:BG122"/>
    <mergeCell ref="BH121:BH122"/>
    <mergeCell ref="BI121:BI122"/>
    <mergeCell ref="BH123:BH124"/>
    <mergeCell ref="BI123:BI124"/>
    <mergeCell ref="BG123:BG124"/>
    <mergeCell ref="BG126:BG127"/>
    <mergeCell ref="BH126:BH127"/>
    <mergeCell ref="BI126:BI127"/>
    <mergeCell ref="BG128:BG129"/>
    <mergeCell ref="BH128:BH129"/>
    <mergeCell ref="BI128:BI129"/>
    <mergeCell ref="BH134:BH135"/>
    <mergeCell ref="BI134:BI135"/>
    <mergeCell ref="BG130:BG131"/>
    <mergeCell ref="BH130:BH131"/>
    <mergeCell ref="BI130:BI131"/>
    <mergeCell ref="BG132:BG133"/>
    <mergeCell ref="BH132:BH133"/>
    <mergeCell ref="BI132:BI133"/>
    <mergeCell ref="BG134:BG135"/>
    <mergeCell ref="BG142:BG143"/>
    <mergeCell ref="BH142:BH143"/>
    <mergeCell ref="BI142:BI143"/>
    <mergeCell ref="BH166:BH167"/>
    <mergeCell ref="BI166:BI167"/>
    <mergeCell ref="BG161:BG162"/>
    <mergeCell ref="BH161:BH162"/>
    <mergeCell ref="BI161:BI162"/>
    <mergeCell ref="BG163:BG164"/>
    <mergeCell ref="BH163:BH164"/>
    <mergeCell ref="BI163:BI164"/>
    <mergeCell ref="BG166:BG167"/>
    <mergeCell ref="BH173:BH174"/>
    <mergeCell ref="BI173:BI174"/>
    <mergeCell ref="BG168:BG169"/>
    <mergeCell ref="BH168:BH169"/>
    <mergeCell ref="BI168:BI169"/>
    <mergeCell ref="BG170:BG171"/>
    <mergeCell ref="BH170:BH171"/>
    <mergeCell ref="BI170:BI171"/>
    <mergeCell ref="BG173:BG174"/>
    <mergeCell ref="BH186:BH187"/>
    <mergeCell ref="BI186:BI187"/>
    <mergeCell ref="BG182:BG183"/>
    <mergeCell ref="BH182:BH183"/>
    <mergeCell ref="BI182:BI183"/>
    <mergeCell ref="BG184:BG185"/>
    <mergeCell ref="BH184:BH185"/>
    <mergeCell ref="BI184:BI185"/>
    <mergeCell ref="BG186:BG187"/>
    <mergeCell ref="BH192:BH193"/>
    <mergeCell ref="BI192:BI193"/>
    <mergeCell ref="BG188:BG189"/>
    <mergeCell ref="BH188:BH189"/>
    <mergeCell ref="BI188:BI189"/>
    <mergeCell ref="BG190:BG191"/>
    <mergeCell ref="BH190:BH191"/>
    <mergeCell ref="BI190:BI191"/>
    <mergeCell ref="BG192:BG193"/>
    <mergeCell ref="BH198:BH199"/>
    <mergeCell ref="BI198:BI199"/>
    <mergeCell ref="BG194:BG195"/>
    <mergeCell ref="BH194:BH195"/>
    <mergeCell ref="BI194:BI195"/>
    <mergeCell ref="BG196:BG197"/>
    <mergeCell ref="BH196:BH197"/>
    <mergeCell ref="BI196:BI197"/>
    <mergeCell ref="BG198:BG199"/>
    <mergeCell ref="BH204:BH205"/>
    <mergeCell ref="BI204:BI205"/>
    <mergeCell ref="BG200:BG201"/>
    <mergeCell ref="BH200:BH201"/>
    <mergeCell ref="BI200:BI201"/>
    <mergeCell ref="BG202:BG203"/>
    <mergeCell ref="BH202:BH203"/>
    <mergeCell ref="BI202:BI203"/>
    <mergeCell ref="BG204:BG205"/>
    <mergeCell ref="BH84:BH85"/>
    <mergeCell ref="BI84:BI85"/>
    <mergeCell ref="BG79:BG80"/>
    <mergeCell ref="BH79:BH80"/>
    <mergeCell ref="BI79:BI80"/>
    <mergeCell ref="BG82:BG83"/>
    <mergeCell ref="BH82:BH83"/>
    <mergeCell ref="BI82:BI83"/>
    <mergeCell ref="BG84:BG85"/>
    <mergeCell ref="BH225:BH226"/>
    <mergeCell ref="BI225:BI226"/>
    <mergeCell ref="BG214:BG215"/>
    <mergeCell ref="BH214:BH215"/>
    <mergeCell ref="BI214:BI215"/>
    <mergeCell ref="BG223:BG224"/>
    <mergeCell ref="BH223:BH224"/>
    <mergeCell ref="BI223:BI224"/>
    <mergeCell ref="BG225:BG226"/>
    <mergeCell ref="BH51:BH52"/>
    <mergeCell ref="BI51:BI52"/>
    <mergeCell ref="BG46:BG47"/>
    <mergeCell ref="BH46:BH47"/>
    <mergeCell ref="BI46:BI47"/>
    <mergeCell ref="BG49:BG50"/>
    <mergeCell ref="BH49:BH50"/>
    <mergeCell ref="BI49:BI50"/>
    <mergeCell ref="BG51:BG52"/>
    <mergeCell ref="BH57:BH58"/>
    <mergeCell ref="BI57:BI58"/>
    <mergeCell ref="BG53:BG54"/>
    <mergeCell ref="BH53:BH54"/>
    <mergeCell ref="BI53:BI54"/>
    <mergeCell ref="BG55:BG56"/>
    <mergeCell ref="BH55:BH56"/>
    <mergeCell ref="BI55:BI56"/>
    <mergeCell ref="BG57:BG58"/>
    <mergeCell ref="BH63:BH64"/>
    <mergeCell ref="BI63:BI64"/>
    <mergeCell ref="BG59:BG60"/>
    <mergeCell ref="BH59:BH60"/>
    <mergeCell ref="BI59:BI60"/>
    <mergeCell ref="BG61:BG62"/>
    <mergeCell ref="BH61:BH62"/>
    <mergeCell ref="BI61:BI62"/>
    <mergeCell ref="BG63:BG64"/>
    <mergeCell ref="BG227:BG228"/>
    <mergeCell ref="BH227:BH228"/>
    <mergeCell ref="BI227:BI228"/>
    <mergeCell ref="BG229:BG230"/>
    <mergeCell ref="BH229:BH230"/>
    <mergeCell ref="BI229:BI230"/>
    <mergeCell ref="BH70:BH71"/>
    <mergeCell ref="BI70:BI71"/>
    <mergeCell ref="BG65:BG66"/>
    <mergeCell ref="BH65:BH66"/>
    <mergeCell ref="BI65:BI66"/>
    <mergeCell ref="BG68:BG69"/>
    <mergeCell ref="BH68:BH69"/>
    <mergeCell ref="BI68:BI69"/>
    <mergeCell ref="BG70:BG71"/>
    <mergeCell ref="BH77:BH78"/>
    <mergeCell ref="BI77:BI78"/>
    <mergeCell ref="BG73:BG74"/>
    <mergeCell ref="BH73:BH74"/>
    <mergeCell ref="BI73:BI74"/>
    <mergeCell ref="BG75:BG76"/>
    <mergeCell ref="BH75:BH76"/>
    <mergeCell ref="BI75:BI76"/>
    <mergeCell ref="BG77:BG78"/>
    <mergeCell ref="BH90:BH91"/>
    <mergeCell ref="BI90:BI91"/>
    <mergeCell ref="BG86:BG87"/>
    <mergeCell ref="BH86:BH87"/>
    <mergeCell ref="BI86:BI87"/>
    <mergeCell ref="BG88:BG89"/>
    <mergeCell ref="BH88:BH89"/>
    <mergeCell ref="BI88:BI89"/>
    <mergeCell ref="BG90:BG91"/>
    <mergeCell ref="BH96:BH97"/>
    <mergeCell ref="BI96:BI97"/>
    <mergeCell ref="BG92:BG93"/>
    <mergeCell ref="BH92:BH93"/>
    <mergeCell ref="BI92:BI93"/>
    <mergeCell ref="BG94:BG95"/>
    <mergeCell ref="BH94:BH95"/>
    <mergeCell ref="BI94:BI95"/>
    <mergeCell ref="BG96:BG97"/>
    <mergeCell ref="BH102:BH103"/>
    <mergeCell ref="BI102:BI103"/>
    <mergeCell ref="BG98:BG99"/>
    <mergeCell ref="BH98:BH99"/>
    <mergeCell ref="BI98:BI99"/>
    <mergeCell ref="BG100:BG101"/>
    <mergeCell ref="BH100:BH101"/>
    <mergeCell ref="BI100:BI101"/>
    <mergeCell ref="BG102:BG103"/>
    <mergeCell ref="BH114:BH115"/>
    <mergeCell ref="BI114:BI115"/>
    <mergeCell ref="BG110:BG111"/>
    <mergeCell ref="BH110:BH111"/>
    <mergeCell ref="BI110:BI111"/>
    <mergeCell ref="BG112:BG113"/>
    <mergeCell ref="BH112:BH113"/>
    <mergeCell ref="BI112:BI113"/>
    <mergeCell ref="BG114:BG115"/>
    <mergeCell ref="BH212:BH213"/>
    <mergeCell ref="BI212:BI213"/>
    <mergeCell ref="BG208:BG209"/>
    <mergeCell ref="BH208:BH209"/>
    <mergeCell ref="BI208:BI209"/>
    <mergeCell ref="BG210:BG211"/>
    <mergeCell ref="BH210:BH211"/>
    <mergeCell ref="BI210:BI211"/>
    <mergeCell ref="BG212:BG213"/>
    <mergeCell ref="D6:D8"/>
    <mergeCell ref="B18:C18"/>
    <mergeCell ref="B19:B20"/>
    <mergeCell ref="C19:C20"/>
    <mergeCell ref="D19:D20"/>
    <mergeCell ref="E19:E20"/>
    <mergeCell ref="F19:F20"/>
    <mergeCell ref="G19:G20"/>
    <mergeCell ref="H19:H20"/>
    <mergeCell ref="I19:I20"/>
    <mergeCell ref="B21:B22"/>
    <mergeCell ref="C21:C22"/>
    <mergeCell ref="D21:D22"/>
    <mergeCell ref="E21:E22"/>
    <mergeCell ref="F21:F22"/>
    <mergeCell ref="G21:G22"/>
    <mergeCell ref="H21:H22"/>
    <mergeCell ref="I21:I22"/>
    <mergeCell ref="B23:B24"/>
    <mergeCell ref="C23:C24"/>
    <mergeCell ref="D23:D24"/>
    <mergeCell ref="E23:E24"/>
    <mergeCell ref="F23:F24"/>
    <mergeCell ref="G23:G24"/>
    <mergeCell ref="H23:H24"/>
    <mergeCell ref="I23:I24"/>
    <mergeCell ref="B25:B26"/>
    <mergeCell ref="C25:C26"/>
    <mergeCell ref="A1:C3"/>
    <mergeCell ref="D1:BB3"/>
    <mergeCell ref="BF1:BM1"/>
    <mergeCell ref="BF2:BM2"/>
    <mergeCell ref="BF3:BM3"/>
    <mergeCell ref="A5:BL5"/>
    <mergeCell ref="E6:BJ6"/>
    <mergeCell ref="BM11:BM14"/>
    <mergeCell ref="BN11:BN14"/>
    <mergeCell ref="BO11:BO14"/>
    <mergeCell ref="BM18:BN18"/>
    <mergeCell ref="AE11:AH11"/>
    <mergeCell ref="AI11:AL11"/>
    <mergeCell ref="AM11:AP11"/>
    <mergeCell ref="AQ11:AT11"/>
    <mergeCell ref="AU11:AX11"/>
    <mergeCell ref="AY11:BB11"/>
    <mergeCell ref="BC11:BF11"/>
    <mergeCell ref="AE16:AH16"/>
    <mergeCell ref="AI16:AL16"/>
    <mergeCell ref="AM16:AP16"/>
    <mergeCell ref="AQ16:AT16"/>
    <mergeCell ref="K15:BF15"/>
    <mergeCell ref="E16:G16"/>
    <mergeCell ref="K16:N16"/>
    <mergeCell ref="O16:R16"/>
    <mergeCell ref="S16:V16"/>
    <mergeCell ref="W16:Z16"/>
    <mergeCell ref="AA16:AD16"/>
    <mergeCell ref="BC16:BF16"/>
    <mergeCell ref="AU16:AX16"/>
    <mergeCell ref="AY16:BB16"/>
    <mergeCell ref="BG19:BG20"/>
    <mergeCell ref="BH19:BH20"/>
    <mergeCell ref="BI19:BI20"/>
    <mergeCell ref="BH21:BH22"/>
    <mergeCell ref="BI21:BI22"/>
    <mergeCell ref="D25:D26"/>
    <mergeCell ref="E25:E26"/>
    <mergeCell ref="F25:F26"/>
    <mergeCell ref="G25:G26"/>
    <mergeCell ref="H25:H26"/>
    <mergeCell ref="I25:I26"/>
    <mergeCell ref="D28:D29"/>
    <mergeCell ref="E28:E29"/>
    <mergeCell ref="F28:F29"/>
    <mergeCell ref="G28:G29"/>
    <mergeCell ref="H28:H29"/>
    <mergeCell ref="I28:I29"/>
    <mergeCell ref="B30:B31"/>
    <mergeCell ref="C30:C31"/>
    <mergeCell ref="D30:D31"/>
    <mergeCell ref="E30:E31"/>
    <mergeCell ref="F30:F31"/>
    <mergeCell ref="G30:G31"/>
    <mergeCell ref="H30:H31"/>
    <mergeCell ref="I30:I31"/>
    <mergeCell ref="B32:B33"/>
    <mergeCell ref="C32:C33"/>
    <mergeCell ref="D32:D33"/>
    <mergeCell ref="E32:E33"/>
    <mergeCell ref="F32:F33"/>
    <mergeCell ref="G32:G33"/>
    <mergeCell ref="H32:H33"/>
    <mergeCell ref="I32:I33"/>
    <mergeCell ref="B34:B35"/>
    <mergeCell ref="C34:C35"/>
    <mergeCell ref="D34:D35"/>
    <mergeCell ref="E34:E35"/>
    <mergeCell ref="F34:F35"/>
    <mergeCell ref="G34:G35"/>
    <mergeCell ref="H34:H35"/>
    <mergeCell ref="I34:I35"/>
    <mergeCell ref="B36:B37"/>
    <mergeCell ref="C36:C37"/>
    <mergeCell ref="D36:D37"/>
    <mergeCell ref="E36:E37"/>
    <mergeCell ref="F36:F37"/>
    <mergeCell ref="G36:G37"/>
    <mergeCell ref="BG21:BG22"/>
    <mergeCell ref="BG23:BG24"/>
    <mergeCell ref="BH23:BH24"/>
    <mergeCell ref="BI23:BI24"/>
    <mergeCell ref="BG25:BG26"/>
    <mergeCell ref="BH25:BH26"/>
    <mergeCell ref="BI25:BI26"/>
    <mergeCell ref="BH32:BH33"/>
    <mergeCell ref="BI32:BI33"/>
    <mergeCell ref="BG28:BG29"/>
    <mergeCell ref="BH28:BH29"/>
    <mergeCell ref="BI28:BI29"/>
    <mergeCell ref="BG30:BG31"/>
    <mergeCell ref="BH30:BH31"/>
    <mergeCell ref="BI30:BI31"/>
    <mergeCell ref="BG32:BG33"/>
    <mergeCell ref="BH38:BH39"/>
    <mergeCell ref="BI38:BI39"/>
    <mergeCell ref="BG34:BG35"/>
    <mergeCell ref="BH34:BH35"/>
    <mergeCell ref="BI34:BI35"/>
    <mergeCell ref="BG36:BG37"/>
    <mergeCell ref="BH36:BH37"/>
    <mergeCell ref="BI36:BI37"/>
    <mergeCell ref="BG38:BG39"/>
    <mergeCell ref="BH44:BH45"/>
    <mergeCell ref="BI44:BI45"/>
    <mergeCell ref="BG40:BG41"/>
    <mergeCell ref="BH40:BH41"/>
    <mergeCell ref="BI40:BI41"/>
    <mergeCell ref="BG42:BG43"/>
    <mergeCell ref="BH42:BH43"/>
    <mergeCell ref="BI42:BI43"/>
    <mergeCell ref="BG44:BG45"/>
    <mergeCell ref="E65:E66"/>
    <mergeCell ref="F65:F66"/>
    <mergeCell ref="E68:E69"/>
    <mergeCell ref="F68:F69"/>
    <mergeCell ref="G68:G69"/>
    <mergeCell ref="H68:H69"/>
    <mergeCell ref="I68:I69"/>
    <mergeCell ref="D68:D69"/>
    <mergeCell ref="D70:D71"/>
    <mergeCell ref="E70:E71"/>
    <mergeCell ref="F70:F71"/>
    <mergeCell ref="G70:G71"/>
    <mergeCell ref="H70:H71"/>
    <mergeCell ref="I70:I71"/>
    <mergeCell ref="G55:G56"/>
    <mergeCell ref="H55:H56"/>
    <mergeCell ref="G57:G58"/>
    <mergeCell ref="H57:H58"/>
    <mergeCell ref="I57:I58"/>
    <mergeCell ref="G59:G60"/>
    <mergeCell ref="H59:H60"/>
    <mergeCell ref="I59:I60"/>
    <mergeCell ref="D53:D54"/>
    <mergeCell ref="E53:E54"/>
    <mergeCell ref="F53:F54"/>
    <mergeCell ref="G53:G54"/>
    <mergeCell ref="H53:H54"/>
    <mergeCell ref="I53:I54"/>
    <mergeCell ref="D55:D56"/>
    <mergeCell ref="I55:I56"/>
    <mergeCell ref="D59:D60"/>
    <mergeCell ref="D61:D62"/>
    <mergeCell ref="E61:E62"/>
    <mergeCell ref="F61:F62"/>
    <mergeCell ref="G61:G62"/>
    <mergeCell ref="H61:H62"/>
    <mergeCell ref="I61:I62"/>
    <mergeCell ref="E55:E56"/>
    <mergeCell ref="F55:F56"/>
    <mergeCell ref="D57:D58"/>
    <mergeCell ref="E57:E58"/>
    <mergeCell ref="F57:F58"/>
    <mergeCell ref="E59:E60"/>
    <mergeCell ref="F59:F60"/>
    <mergeCell ref="G65:G66"/>
    <mergeCell ref="H65:H66"/>
    <mergeCell ref="D63:D64"/>
    <mergeCell ref="E63:E64"/>
    <mergeCell ref="F63:F64"/>
    <mergeCell ref="G63:G64"/>
    <mergeCell ref="H63:H64"/>
    <mergeCell ref="I63:I64"/>
    <mergeCell ref="D65:D66"/>
    <mergeCell ref="I65:I66"/>
    <mergeCell ref="E75:E76"/>
    <mergeCell ref="F75:F76"/>
    <mergeCell ref="I75:I76"/>
    <mergeCell ref="G88:G89"/>
    <mergeCell ref="H88:H89"/>
    <mergeCell ref="D86:D87"/>
    <mergeCell ref="E86:E87"/>
    <mergeCell ref="F86:F87"/>
    <mergeCell ref="G86:G87"/>
    <mergeCell ref="H86:H87"/>
    <mergeCell ref="I86:I87"/>
    <mergeCell ref="D88:D89"/>
    <mergeCell ref="I88:I89"/>
    <mergeCell ref="G75:G76"/>
    <mergeCell ref="H75:H76"/>
    <mergeCell ref="D73:D74"/>
    <mergeCell ref="E73:E74"/>
    <mergeCell ref="F73:F74"/>
    <mergeCell ref="G73:G74"/>
    <mergeCell ref="H73:H74"/>
    <mergeCell ref="I73:I74"/>
    <mergeCell ref="D75:D76"/>
    <mergeCell ref="G79:G80"/>
    <mergeCell ref="H79:H80"/>
    <mergeCell ref="D77:D78"/>
    <mergeCell ref="E77:E78"/>
    <mergeCell ref="F77:F78"/>
    <mergeCell ref="G77:G78"/>
    <mergeCell ref="H77:H78"/>
    <mergeCell ref="I77:I78"/>
    <mergeCell ref="D79:D80"/>
    <mergeCell ref="I79:I80"/>
    <mergeCell ref="E79:E80"/>
    <mergeCell ref="F79:F80"/>
    <mergeCell ref="E82:E83"/>
    <mergeCell ref="F82:F83"/>
    <mergeCell ref="G82:G83"/>
    <mergeCell ref="H82:H83"/>
    <mergeCell ref="I82:I83"/>
    <mergeCell ref="D82:D83"/>
    <mergeCell ref="D84:D85"/>
    <mergeCell ref="E84:E85"/>
    <mergeCell ref="F84:F85"/>
    <mergeCell ref="G84:G85"/>
    <mergeCell ref="H84:H85"/>
    <mergeCell ref="I84:I85"/>
    <mergeCell ref="E88:E89"/>
    <mergeCell ref="F88:F89"/>
    <mergeCell ref="H36:H37"/>
    <mergeCell ref="I36:I37"/>
    <mergeCell ref="B38:B39"/>
    <mergeCell ref="C38:C39"/>
    <mergeCell ref="D38:D39"/>
    <mergeCell ref="E38:E39"/>
    <mergeCell ref="F38:F39"/>
    <mergeCell ref="G38:G39"/>
    <mergeCell ref="H38:H39"/>
    <mergeCell ref="I38:I39"/>
    <mergeCell ref="B40:B41"/>
    <mergeCell ref="C40:C41"/>
    <mergeCell ref="D40:D41"/>
    <mergeCell ref="E40:E41"/>
    <mergeCell ref="F40:F41"/>
    <mergeCell ref="G40:G41"/>
    <mergeCell ref="H40:H41"/>
    <mergeCell ref="I40:I41"/>
    <mergeCell ref="B42:B43"/>
    <mergeCell ref="C42:C43"/>
    <mergeCell ref="D42:D43"/>
    <mergeCell ref="E42:E43"/>
    <mergeCell ref="F42:F43"/>
    <mergeCell ref="G42:G43"/>
    <mergeCell ref="H42:H43"/>
    <mergeCell ref="I42:I43"/>
    <mergeCell ref="B44:B45"/>
    <mergeCell ref="C44:C45"/>
    <mergeCell ref="B27:C27"/>
    <mergeCell ref="B28:B29"/>
    <mergeCell ref="C28:C29"/>
    <mergeCell ref="I9:M9"/>
    <mergeCell ref="K11:N11"/>
    <mergeCell ref="O11:R11"/>
    <mergeCell ref="S11:V11"/>
    <mergeCell ref="W11:Z11"/>
    <mergeCell ref="AA11:AD11"/>
    <mergeCell ref="A18:A47"/>
    <mergeCell ref="D44:D45"/>
    <mergeCell ref="E44:E45"/>
    <mergeCell ref="F44:F45"/>
    <mergeCell ref="G44:G45"/>
    <mergeCell ref="H44:H45"/>
    <mergeCell ref="I44:I45"/>
    <mergeCell ref="F46:F47"/>
    <mergeCell ref="G46:G47"/>
    <mergeCell ref="H46:H47"/>
    <mergeCell ref="I46:I47"/>
    <mergeCell ref="D46:D47"/>
    <mergeCell ref="E46:E47"/>
    <mergeCell ref="E49:E50"/>
    <mergeCell ref="F49:F50"/>
    <mergeCell ref="G49:G50"/>
    <mergeCell ref="H49:H50"/>
    <mergeCell ref="I49:I50"/>
    <mergeCell ref="D49:D50"/>
    <mergeCell ref="D51:D52"/>
    <mergeCell ref="E51:E52"/>
    <mergeCell ref="F51:F52"/>
    <mergeCell ref="G51:G52"/>
    <mergeCell ref="H51:H52"/>
    <mergeCell ref="I51:I52"/>
    <mergeCell ref="B51:B52"/>
    <mergeCell ref="B53:B54"/>
    <mergeCell ref="B57:B58"/>
    <mergeCell ref="C57:C58"/>
    <mergeCell ref="B59:B60"/>
    <mergeCell ref="C59:C60"/>
    <mergeCell ref="B61:B62"/>
    <mergeCell ref="C61:C62"/>
    <mergeCell ref="B63:B64"/>
    <mergeCell ref="C63:C64"/>
    <mergeCell ref="B65:B66"/>
    <mergeCell ref="C65:C66"/>
    <mergeCell ref="B68:B69"/>
    <mergeCell ref="C68:C69"/>
    <mergeCell ref="B84:B85"/>
    <mergeCell ref="C84:C85"/>
    <mergeCell ref="E90:E91"/>
    <mergeCell ref="F90:F91"/>
    <mergeCell ref="G90:G91"/>
    <mergeCell ref="H90:H91"/>
    <mergeCell ref="I90:I91"/>
    <mergeCell ref="D90:D91"/>
    <mergeCell ref="D92:D93"/>
    <mergeCell ref="E92:E93"/>
    <mergeCell ref="F92:F93"/>
    <mergeCell ref="G92:G93"/>
    <mergeCell ref="H92:H93"/>
    <mergeCell ref="I92:I93"/>
    <mergeCell ref="F94:F95"/>
    <mergeCell ref="G94:G95"/>
    <mergeCell ref="H94:H95"/>
    <mergeCell ref="I94:I95"/>
    <mergeCell ref="G96:G97"/>
    <mergeCell ref="H96:H97"/>
    <mergeCell ref="I96:I97"/>
    <mergeCell ref="H100:H101"/>
    <mergeCell ref="I100:I101"/>
    <mergeCell ref="F102:F103"/>
    <mergeCell ref="G102:G103"/>
    <mergeCell ref="H102:H103"/>
    <mergeCell ref="I102:I103"/>
    <mergeCell ref="F96:F97"/>
    <mergeCell ref="F98:F99"/>
    <mergeCell ref="G98:G99"/>
    <mergeCell ref="H98:H99"/>
    <mergeCell ref="I98:I99"/>
    <mergeCell ref="F100:F101"/>
    <mergeCell ref="G100:G101"/>
    <mergeCell ref="D94:D95"/>
    <mergeCell ref="E94:E95"/>
    <mergeCell ref="D96:D97"/>
    <mergeCell ref="E96:E97"/>
    <mergeCell ref="D98:D99"/>
    <mergeCell ref="E98:E99"/>
    <mergeCell ref="E100:E101"/>
    <mergeCell ref="D100:D101"/>
    <mergeCell ref="D102:D103"/>
    <mergeCell ref="D104:D105"/>
    <mergeCell ref="F104:F105"/>
    <mergeCell ref="G104:G105"/>
    <mergeCell ref="H104:H105"/>
    <mergeCell ref="I104:I105"/>
    <mergeCell ref="F106:F107"/>
    <mergeCell ref="G106:G107"/>
    <mergeCell ref="H106:H107"/>
    <mergeCell ref="I106:I107"/>
    <mergeCell ref="G108:G109"/>
    <mergeCell ref="H108:H109"/>
    <mergeCell ref="I108:I109"/>
    <mergeCell ref="H112:H113"/>
    <mergeCell ref="I112:I113"/>
    <mergeCell ref="F108:F109"/>
    <mergeCell ref="F110:F111"/>
    <mergeCell ref="G110:G111"/>
    <mergeCell ref="H110:H111"/>
    <mergeCell ref="I110:I111"/>
    <mergeCell ref="F112:F113"/>
    <mergeCell ref="G112:G113"/>
    <mergeCell ref="C53:C54"/>
    <mergeCell ref="B55:B56"/>
    <mergeCell ref="C55:C56"/>
    <mergeCell ref="B130:B131"/>
    <mergeCell ref="C130:C131"/>
    <mergeCell ref="B136:B137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B152:C152"/>
    <mergeCell ref="C132:C133"/>
    <mergeCell ref="B134:B135"/>
    <mergeCell ref="C134:C135"/>
    <mergeCell ref="C166:C167"/>
    <mergeCell ref="B168:B169"/>
    <mergeCell ref="C168:C169"/>
    <mergeCell ref="B170:B171"/>
    <mergeCell ref="C170:C171"/>
    <mergeCell ref="B173:B174"/>
    <mergeCell ref="C173:C174"/>
    <mergeCell ref="B46:B47"/>
    <mergeCell ref="C46:C47"/>
    <mergeCell ref="A48:A178"/>
    <mergeCell ref="B48:C48"/>
    <mergeCell ref="B49:B50"/>
    <mergeCell ref="C49:C50"/>
    <mergeCell ref="C51:C52"/>
    <mergeCell ref="C190:C191"/>
    <mergeCell ref="C192:C193"/>
    <mergeCell ref="C194:C195"/>
    <mergeCell ref="C196:C197"/>
    <mergeCell ref="B192:B193"/>
    <mergeCell ref="B194:B195"/>
    <mergeCell ref="B175:B176"/>
    <mergeCell ref="C175:C176"/>
    <mergeCell ref="B177:B178"/>
    <mergeCell ref="C177:C178"/>
    <mergeCell ref="C180:C181"/>
    <mergeCell ref="C182:C183"/>
    <mergeCell ref="C184:C185"/>
    <mergeCell ref="C186:C187"/>
    <mergeCell ref="C188:C189"/>
    <mergeCell ref="J269:BF269"/>
    <mergeCell ref="J270:BF271"/>
    <mergeCell ref="BG216:BG217"/>
    <mergeCell ref="BH216:BH217"/>
    <mergeCell ref="BI216:BI217"/>
    <mergeCell ref="BG220:BG221"/>
    <mergeCell ref="BH220:BH221"/>
    <mergeCell ref="BI220:BI221"/>
    <mergeCell ref="J268:BF268"/>
    <mergeCell ref="B153:B154"/>
    <mergeCell ref="C153:C154"/>
    <mergeCell ref="B155:B156"/>
    <mergeCell ref="C155:C156"/>
    <mergeCell ref="B157:B158"/>
    <mergeCell ref="C157:C158"/>
    <mergeCell ref="B159:B160"/>
    <mergeCell ref="C159:C160"/>
    <mergeCell ref="B161:B162"/>
    <mergeCell ref="C161:C162"/>
    <mergeCell ref="B163:B164"/>
    <mergeCell ref="C163:C164"/>
    <mergeCell ref="D196:D197"/>
    <mergeCell ref="C198:C199"/>
    <mergeCell ref="D198:D199"/>
    <mergeCell ref="C200:C201"/>
    <mergeCell ref="D200:D201"/>
    <mergeCell ref="C202:C203"/>
    <mergeCell ref="D202:D203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96:B97"/>
    <mergeCell ref="C96:C97"/>
    <mergeCell ref="B98:B99"/>
    <mergeCell ref="C98:C99"/>
    <mergeCell ref="B100:B101"/>
    <mergeCell ref="C100:C101"/>
    <mergeCell ref="B102:B103"/>
    <mergeCell ref="C102:C103"/>
    <mergeCell ref="B104:B105"/>
    <mergeCell ref="C104:C105"/>
    <mergeCell ref="B106:B107"/>
    <mergeCell ref="C106:C107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7:B118"/>
    <mergeCell ref="C117:C118"/>
    <mergeCell ref="B119:B120"/>
    <mergeCell ref="C119:C120"/>
    <mergeCell ref="B121:B122"/>
    <mergeCell ref="C121:C122"/>
    <mergeCell ref="B123:B124"/>
    <mergeCell ref="C123:C124"/>
    <mergeCell ref="B126:B127"/>
    <mergeCell ref="C126:C127"/>
    <mergeCell ref="B128:B129"/>
    <mergeCell ref="C128:C129"/>
    <mergeCell ref="B165:C165"/>
    <mergeCell ref="B166:B167"/>
    <mergeCell ref="E186:E187"/>
    <mergeCell ref="F186:F187"/>
    <mergeCell ref="G186:G187"/>
    <mergeCell ref="H186:H187"/>
    <mergeCell ref="I186:I187"/>
    <mergeCell ref="D186:D187"/>
    <mergeCell ref="D188:D189"/>
    <mergeCell ref="E188:E189"/>
    <mergeCell ref="F188:F189"/>
    <mergeCell ref="G188:G189"/>
    <mergeCell ref="H188:H189"/>
    <mergeCell ref="I188:I189"/>
    <mergeCell ref="F190:F191"/>
    <mergeCell ref="G190:G191"/>
    <mergeCell ref="H190:H191"/>
    <mergeCell ref="I190:I191"/>
    <mergeCell ref="G192:G193"/>
    <mergeCell ref="H192:H193"/>
    <mergeCell ref="I192:I193"/>
    <mergeCell ref="H196:H197"/>
    <mergeCell ref="I196:I197"/>
    <mergeCell ref="F198:F199"/>
    <mergeCell ref="G198:G199"/>
    <mergeCell ref="H198:H199"/>
    <mergeCell ref="I198:I199"/>
    <mergeCell ref="F192:F193"/>
    <mergeCell ref="F194:F195"/>
    <mergeCell ref="G194:G195"/>
    <mergeCell ref="H194:H195"/>
    <mergeCell ref="I194:I195"/>
    <mergeCell ref="F196:F197"/>
    <mergeCell ref="G196:G197"/>
    <mergeCell ref="B196:B197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B216:B217"/>
    <mergeCell ref="B218:B219"/>
    <mergeCell ref="A179:A221"/>
    <mergeCell ref="B180:B181"/>
    <mergeCell ref="B182:B183"/>
    <mergeCell ref="B184:B185"/>
    <mergeCell ref="B186:B187"/>
    <mergeCell ref="B188:B189"/>
    <mergeCell ref="B190:B191"/>
    <mergeCell ref="B220:B221"/>
    <mergeCell ref="D190:D191"/>
    <mergeCell ref="E190:E191"/>
    <mergeCell ref="D192:D193"/>
    <mergeCell ref="E192:E193"/>
    <mergeCell ref="D194:D195"/>
    <mergeCell ref="E194:E195"/>
    <mergeCell ref="E196:E197"/>
    <mergeCell ref="H202:H203"/>
    <mergeCell ref="I202:I203"/>
    <mergeCell ref="H204:H205"/>
    <mergeCell ref="I204:I205"/>
    <mergeCell ref="H206:H207"/>
    <mergeCell ref="I206:I207"/>
    <mergeCell ref="E198:E199"/>
    <mergeCell ref="E200:E201"/>
    <mergeCell ref="F200:F201"/>
    <mergeCell ref="G200:G201"/>
    <mergeCell ref="H200:H201"/>
    <mergeCell ref="I200:I201"/>
    <mergeCell ref="E202:E203"/>
    <mergeCell ref="F202:F203"/>
    <mergeCell ref="G202:G203"/>
    <mergeCell ref="E204:E205"/>
    <mergeCell ref="F204:F205"/>
    <mergeCell ref="G204:G205"/>
    <mergeCell ref="F206:F207"/>
    <mergeCell ref="G206:G207"/>
    <mergeCell ref="F210:F211"/>
    <mergeCell ref="G210:G211"/>
    <mergeCell ref="H210:H211"/>
    <mergeCell ref="I210:I211"/>
    <mergeCell ref="E206:E207"/>
    <mergeCell ref="E208:E209"/>
    <mergeCell ref="F208:F209"/>
    <mergeCell ref="G208:G209"/>
    <mergeCell ref="H208:H209"/>
    <mergeCell ref="I208:I209"/>
    <mergeCell ref="E210:E211"/>
    <mergeCell ref="C210:C211"/>
    <mergeCell ref="C212:C213"/>
    <mergeCell ref="E212:E213"/>
    <mergeCell ref="F212:F213"/>
    <mergeCell ref="G212:G213"/>
    <mergeCell ref="H212:H213"/>
    <mergeCell ref="I212:I213"/>
    <mergeCell ref="D212:D213"/>
    <mergeCell ref="C214:C215"/>
    <mergeCell ref="D214:D215"/>
    <mergeCell ref="E214:E215"/>
    <mergeCell ref="F214:F215"/>
    <mergeCell ref="G214:G215"/>
    <mergeCell ref="H214:H215"/>
    <mergeCell ref="I214:I215"/>
    <mergeCell ref="C204:C205"/>
    <mergeCell ref="D204:D205"/>
    <mergeCell ref="C206:C207"/>
    <mergeCell ref="D206:D207"/>
    <mergeCell ref="C208:C209"/>
    <mergeCell ref="D208:D209"/>
    <mergeCell ref="D210:D211"/>
    <mergeCell ref="C216:C217"/>
    <mergeCell ref="D216:D217"/>
    <mergeCell ref="E216:E217"/>
    <mergeCell ref="F216:F217"/>
    <mergeCell ref="G216:G217"/>
    <mergeCell ref="H216:H217"/>
    <mergeCell ref="I216:I217"/>
    <mergeCell ref="C220:C221"/>
    <mergeCell ref="D220:D221"/>
    <mergeCell ref="E220:E221"/>
    <mergeCell ref="F220:F221"/>
    <mergeCell ref="G220:G221"/>
    <mergeCell ref="H220:H221"/>
    <mergeCell ref="I220:I221"/>
    <mergeCell ref="C218:C219"/>
    <mergeCell ref="D218:D219"/>
    <mergeCell ref="E218:E219"/>
    <mergeCell ref="F218:F219"/>
    <mergeCell ref="G218:G219"/>
    <mergeCell ref="H218:H219"/>
    <mergeCell ref="I218:I219"/>
  </mergeCells>
  <conditionalFormatting sqref="K19:BF266 BF182:BJ182 BG19:BJ19 BG21:BJ21 BG23:BJ23 BG25:BJ25 BG28:BJ28 BG30:BJ30 BG32:BJ32 BG34:BJ34 BG36:BJ36 BG38:BJ38 BG40:BJ40 BG42:BJ42 BG44:BJ44 BG46:BJ46 BG49:BJ49 BG51:BJ51 BG53:BJ53 BG57:BJ57 BG59:BJ59 BG61:BJ61 BG63:BJ63 BG65:BJ65 BG67:BJ68 BG70:BJ70 BG73:BJ73 BG75:BJ75 BG77:BJ77 BG79:BJ79 BG82:BJ82 BG84:BJ84 BG86:BJ86 BG88:BJ88 BG90:BJ90 BG92:BJ92 BG94:BJ94 BG96:BJ96 BG98:BJ98 BG100:BJ100 BG102:BJ102 BG104:BJ104 BG106:BJ106 BG108:BJ108 BG110:BJ110 BG112:BJ112 BG114:BJ114 BG117:BJ117 BG119:BJ119 BG121:BJ121 BG123:BJ123 BG126:BJ126 BG128:BJ128 BG130:BJ130 BG132:BJ132 BG134:BJ134 BG136:BJ136 BG138:BJ138 BG140:BJ140 BG142:BJ142 BG144:BJ144 BG146:BJ146 BG148:BJ148 BG150:BJ150 BG153:BJ153 BG155:BJ155 BG161:BJ161 BG163:BJ163 BG166:BJ166 BG168:BJ168 BG170:BJ170 BG173:BJ173 BG175:BJ175 BG177:BJ177 BG180:BJ180 BG184:BJ184 BG186:BJ186 BG188:BJ188 BG190:BJ190 BG192:BJ192 BG194:BJ194 BG196:BJ196 BG198:BJ198 BG200:BJ200 BG202:BJ202 BG204:BJ204 BG206:BJ206 BG208:BJ208 BG210:BJ210 BG212:BJ212 BG214:BJ214 BG216:BJ216 BG223:BJ223 BG225:BJ225 BG227:BJ227 BG229:BJ229">
    <cfRule type="cellIs" dxfId="0" priority="1" operator="equal">
      <formula>3</formula>
    </cfRule>
  </conditionalFormatting>
  <conditionalFormatting sqref="K19:BF266 BF182:BJ182 BG19:BJ19 BG21:BJ21 BG23:BJ23 BG25:BJ25 BG28:BJ28 BG30:BJ30 BG32:BJ32 BG34:BJ34 BG36:BJ36 BG38:BJ38 BG40:BJ40 BG42:BJ42 BG44:BJ44 BG46:BJ46 BG49:BJ49 BG51:BJ51 BG53:BJ53 BG57:BJ57 BG59:BJ59 BG61:BJ61 BG63:BJ63 BG65:BJ65 BG67:BJ68 BG70:BJ70 BG73:BJ73 BG75:BJ75 BG77:BJ77 BG79:BJ79 BG82:BJ82 BG84:BJ84 BG86:BJ86 BG88:BJ88 BG90:BJ90 BG92:BJ92 BG94:BJ94 BG96:BJ96 BG98:BJ98 BG100:BJ100 BG102:BJ102 BG104:BJ104 BG106:BJ106 BG108:BJ108 BG110:BJ110 BG112:BJ112 BG114:BJ114 BG117:BJ117 BG119:BJ119 BG121:BJ121 BG123:BJ123 BG126:BJ126 BG128:BJ128 BG130:BJ130 BG132:BJ132 BG134:BJ134 BG136:BJ136 BG138:BJ138 BG140:BJ140 BG142:BJ142 BG144:BJ144 BG146:BJ146 BG148:BJ148 BG150:BJ150 BG153:BJ153 BG155:BJ155 BG161:BJ161 BG163:BJ163 BG166:BJ166 BG168:BJ168 BG170:BJ170 BG173:BJ173 BG175:BJ175 BG177:BJ177 BG180:BJ180 BG184:BJ184 BG186:BJ186 BG188:BJ188 BG190:BJ190 BG192:BJ192 BG194:BJ194 BG196:BJ196 BG198:BJ198 BG200:BJ200 BG202:BJ202 BG204:BJ204 BG206:BJ206 BG208:BJ208 BG210:BJ210 BG212:BJ212 BG214:BJ214 BG216:BJ216 BG223:BJ223 BG225:BJ225 BG227:BJ227 BG229:BJ229">
    <cfRule type="cellIs" dxfId="1" priority="2" operator="equal">
      <formula>2</formula>
    </cfRule>
  </conditionalFormatting>
  <conditionalFormatting sqref="K19:BF266 K222:BJ222 BF182:BJ182 BG19:BJ19 BG21:BJ21 BG23:BJ23 BG25:BJ25 BG27:BJ28 BG30:BJ30 BG32:BJ32 BG34:BJ34 BG36:BJ36 BG38:BJ38 BG40:BJ40 BG42:BJ42 BG44:BJ44 BG46:BJ46 BG48:BJ49 BG51:BJ51 BG53:BJ53 BG57:BJ57 BG59:BJ59 BG61:BJ61 BG63:BJ63 BG65:BJ65 BG67:BJ68 BG70:BJ70 BG72:BJ73 BG75:BJ75 BG77:BJ77 BG79:BJ79 BG81:BJ82 BG84:BJ84 BG86:BJ86 BG88:BJ88 BG90:BJ90 BG92:BJ92 BG94:BJ94 BG96:BJ96 BG98:BJ98 BG100:BJ100 BG102:BJ102 BG104:BJ104 BG106:BJ106 BG108:BJ108 BG110:BJ110 BG112:BJ112 BG114:BJ114 BG117:BJ117 BG119:BJ119 BG121:BJ121 BG123:BJ123 BG126:BJ126 BG128:BJ128 BG130:BJ130 BG132:BJ132 BG134:BJ134 BG136:BJ136 BG138:BJ138 BG140:BJ140 BG142:BJ142 BG144:BJ144 BG146:BJ146 BG148:BJ148 BG150:BJ150 BG152:BJ153 BG155:BJ155 BG159:BJ161 BG163:BJ163 BG165:BJ166 BG168:BJ168 BG170:BJ170 BG172:BI173 BG173:BJ173 BG175:BJ175 BG177:BJ177 BG179:BJ180 BG184:BJ184 BG186:BJ186 BG188:BJ188 BG190:BJ190 BG192:BJ192 BG194:BJ194 BG196:BJ196 BG198:BJ198 BG200:BJ200 BG202:BJ202 BG204:BJ204 BG206:BJ206 BG208:BJ208 BG210:BJ210 BG212:BJ212 BG214:BJ214 BG216:BJ216 BG223:BJ223 BG225:BJ225 BG227:BJ227 BG229:BJ229">
    <cfRule type="cellIs" dxfId="2" priority="3" operator="equal">
      <formula>1</formula>
    </cfRule>
  </conditionalFormatting>
  <conditionalFormatting sqref="K19:BF266 BF182:BJ182 BG19:BJ19 BG21:BJ21 BG23:BJ23 BG25:BJ25 BG28:BJ28 BG30:BJ30 BG32:BJ32 BG34:BJ34 BG36:BJ36 BG38:BJ38 BG40:BJ40 BG42:BJ42 BG44:BJ44 BG46:BJ46 BG49:BJ49 BG51:BJ51 BG53:BJ53 BG57:BJ57 BG59:BJ59 BG61:BJ61 BG63:BJ63 BG65:BJ65 BG67:BJ68 BG70:BJ70 BG73:BJ73 BG75:BJ75 BG77:BJ77 BG79:BJ79 BG82:BJ82 BG84:BJ84 BG86:BJ86 BG88:BJ88 BG90:BJ90 BG92:BJ92 BG94:BJ94 BG96:BJ96 BG98:BJ98 BG100:BJ100 BG102:BJ102 BG104:BJ104 BG106:BJ106 BG108:BJ108 BG110:BJ110 BG112:BJ112 BG114:BJ114 BG117:BJ117 BG119:BJ119 BG121:BJ121 BG123:BJ123 BG126:BJ126 BG128:BJ128 BG130:BJ130 BG132:BJ132 BG134:BJ134 BG136:BJ136 BG138:BJ138 BG140:BJ140 BG142:BJ142 BG144:BJ144 BG146:BJ146 BG148:BJ148 BG150:BJ150 BG153:BJ153 BG155:BJ155 BG161:BJ161 BG163:BJ163 BG166:BJ166 BG168:BJ168 BG170:BJ170 BG173:BJ173 BG175:BJ175 BG177:BJ177 BG180:BJ180 BG184:BJ184 BG186:BJ186 BG188:BJ188 BG190:BJ190 BG192:BJ192 BG194:BJ194 BG196:BJ196 BG198:BJ198 BG200:BJ200 BG202:BJ202 BG204:BJ204 BG206:BJ206 BG208:BJ208 BG210:BJ210 BG212:BJ212 BG214:BJ214 BG216:BJ216 BG223:BJ223 BG225:BJ225 BG227:BJ227 BG229:BJ229">
    <cfRule type="cellIs" dxfId="3" priority="4" operator="equal">
      <formula>0</formula>
    </cfRule>
  </conditionalFormatting>
  <conditionalFormatting sqref="K43:Z43 K45:Y45 K55:U56 K98:Y99 K112:AO113 K122:BF122 K127:BF127 K131:BF131 K133:BF133 K153:BF154 K159:Z160 K184:AU185 K193:Y193 K195:BF195 K204:AG205 K216:Z217 K221 K223:BF224 K226:K228 K230 K233 K235 K237 K239 K241 K243 K245:K251 K253:Q254 K256 K257:Q262 L24:Y24 L220:Q221 L225:BF226 L227:AA230 L232:R239 L240:N241 L242:Q251 L255:BE256 O241:Q241 Q96 R31 R44 R46:U47 R221 R241:R251 R254 R258:R260 R262 S30:U31 S220:U221 S232:U251 S253:BF254 S257:BF262 V44 V56 V62:Z62 V221 V232:V241 V243 V245:V251 W55:BF56 W220:Y221 W232:AR251 Z19:AK20 Z23:Z24 Z26 Z44:Z45 Z73:AB80 Z94:Z111 Z192:AK193 Z221 AA23:AC26 AA30:AB43 AA45:AC47 AA51:AG52 AA57:AG60 AA61:AC62 AA67:AC69 AA83:AC83 AA84:AB87 AA88:AC89 AA90:AB95 AA96:AA111 AA117:AA120 AA158:AC164 AA166:AC171 AA220:AC221 AB44:AC44 AB96:AB105 AB107:AB111 AB118 AB120 AB228:AB230 AC30:AC33 AC35 AC37 AC39 AC41 AC43 AC73:AC74 AC76:AC80 AC85 AC87 AC92:AC97 AC99:AC111 AC117:AF120 AC227:AM230 AD24 AD41:AD45 AD62:BF62 AD83:AD91 AD93:AE111 AD159:AD160 AD198:AG199 AD221 AE23:AK26 AE30:AE37 AE38:BD43 AE45:BD47 AE73:AI80 AE83 AE85 AE87 AE89 AE91 AE158:AR164 AE220:AG221 AF30:AF35 AF37 AF44:AH44 AF83:AF107 AF109:AF111 AG30:AG33 AG35:AG37 AG83:AH111 AG118 AG120 AH30:AJ37 AH117:AI120 AH180:AO183 AH186:AO187 AH202:AK205 AH221 AI83 AI85 AI87:AI89 AI92:AI111 AI220:AK221 AJ44:AL44 AJ73:AJ76 AJ78:AJ80 AJ83:AL90 AJ93:AJ111 AJ118 AJ120 AK30:AK33 AK35:AK37 AK73:BF80 AK92:AL101 AK104:AK111 AL24 AL34:AN35 AL37 AL105:AL111 AL193:BF193 AL205:BF205 AL221:AM221 AM19:BE26 AM30:BF33 AM36:AO37 AM83 AM85 AM87:AM89 AM93:AM101 AM103:AP111 AM218:AO218 AN44:AP44 AN83:AP90 AN92:AN97 AN99:AN101 AN220:AO221 AO35 AO92:AP101 AO227:BF230 AP34:AR35 AP37 AP113 AP221:AQ221 AQ36:AS37 AQ83 AQ85 AQ87:AQ89 AQ93:AQ101 AQ103:AQ109 AQ111 AQ112:BF113 AQ218:AS218 AR44:AT44 AR83:AT90 AR92:AR101 AR104:AR111 AR220:AS221 AS35 AS92:AS99 AS101 AS103:BF111 AS156:BF156 AS158:AS160 AS162:AS164 AS232:AS249 AS251 AT34:AV35 AT37 AT92:AT101 AT158:BE164 AT221:AU221 AT232:BF251 AU36:AW37 AU83 AU85 AU87 AU89 AU93:AU101 AU218:AW218 AV44:AX44 AV83:AX90 AV92:AX101 AV185 AV220:AW221 AW35 AW184:BA185 AX34:AZ35 AX37 AX201:BF201 AX221 AY36:BA37 AY83 AY85 AY87:AY89 AY93:AY101 AY218:BA218 AY220:BA221 AZ44:BB44 AZ83:BB90 AZ92:AZ101 BA35 BA92:BA93 BA95:BA101 BB34:BD35 BB37 BB92:BB101 BB185:BF185 BB221 BC36:BE37 BC83 BC85 BC87:BC89 BC91 BC93 BC94:BE101 BC218:BE218 BC220:BE221 BD44 BD83:BD90 BD92:BD93 BE35 BE38:BF47 BE83:BE92 BF20:BF26 BF34:BF35 BF37 BF83:BF97 BF99:BF101 BF158:BF162 BF164 BF182 BF221 BG112:BJ112 BG223:BJ223 BG225:BJ225 BG227:BJ227 BG229:BJ229">
    <cfRule type="cellIs" dxfId="1" priority="5" operator="equal">
      <formula>1</formula>
    </cfRule>
  </conditionalFormatting>
  <conditionalFormatting sqref="K19:BF266 K222:BJ222 BF182:BJ182 BG19:BJ19 BG21:BJ21 BG23:BJ23 BG25:BJ25 BG27:BJ28 BG30:BJ30 BG32:BJ32 BG34:BJ34 BG36:BJ36 BG38:BJ38 BG40:BJ40 BG42:BJ42 BG44:BJ44 BG46:BJ46 BG48:BJ49 BG51:BJ51 BG53:BJ53 BG57:BJ57 BG59:BJ59 BG61:BJ61 BG63:BJ63 BG65:BJ65 BG67:BJ68 BG70:BJ70 BG72:BJ73 BG75:BJ75 BG77:BJ77 BG79:BJ79 BG81:BJ82 BG84:BJ84 BG86:BJ86 BG88:BJ88 BG90:BJ90 BG92:BJ92 BG94:BJ94 BG96:BJ96 BG98:BJ98 BG100:BJ100 BG102:BJ102 BG104:BJ104 BG106:BJ106 BG108:BJ108 BG110:BJ110 BG112:BJ112 BG114:BJ114 BG117:BJ117 BG119:BJ119 BG121:BJ121 BG123:BJ123 BG126:BJ126 BG128:BJ128 BG130:BJ130 BG132:BJ132 BG134:BJ134 BG136:BJ136 BG138:BJ138 BG140:BJ140 BG142:BJ142 BG144:BJ144 BG146:BJ146 BG148:BJ148 BG150:BJ150 BG152:BJ153 BG155:BJ155 BG159:BJ161 BG163:BJ163 BG165:BJ166 BG168:BJ168 BG170:BJ170 BG172:BI173 BG175:BJ175 BG177:BJ177 BG179:BJ180 BG184:BJ184 BG186:BJ186 BG188:BJ188 BG190:BJ190 BG192:BJ192 BG194:BJ194 BG196:BJ196 BG198:BJ198 BG200:BJ200 BG202:BJ202 BG204:BJ204 BG206:BJ206 BG208:BJ208 BG210:BJ210 BG212:BJ212 BG214:BJ214 BG216:BJ216 BG223:BJ223 BG225:BJ225 BG227:BJ227 BG229:BJ229 BJ173">
    <cfRule type="cellIs" dxfId="4" priority="6" operator="equal">
      <formula>2</formula>
    </cfRule>
  </conditionalFormatting>
  <conditionalFormatting sqref="K19:BF266 K222:BJ222 BF182:BJ182 BG19:BJ19 BG21:BJ21 BG23:BJ23 BG25:BJ25 BG27:BJ28 BG30:BJ30 BG32:BJ32 BG34:BJ34 BG36:BJ36 BG38:BJ38 BG40:BJ40 BG42:BJ42 BG44:BJ44 BG46:BJ46 BG48:BJ49 BG51:BJ51 BG53:BJ53 BG57:BJ57 BG59:BJ59 BG61:BJ61 BG63:BJ63 BG65:BJ65 BG67:BJ68 BG70:BJ70 BG72:BJ73 BG75:BJ75 BG77:BJ77 BG79:BJ79 BG81:BJ82 BG84:BJ84 BG86:BJ86 BG88:BJ88 BG90:BJ90 BG92:BJ92 BG94:BJ94 BG96:BJ96 BG98:BJ98 BG100:BJ100 BG102:BJ102 BG104:BJ104 BG106:BJ106 BG108:BJ108 BG110:BJ110 BG112:BJ112 BG114:BJ114 BG117:BJ117 BG119:BJ119 BG121:BJ121 BG123:BJ123 BG126:BJ126 BG128:BJ128 BG130:BJ130 BG132:BJ132 BG134:BJ134 BG136:BJ136 BG138:BJ138 BG140:BJ140 BG142:BJ142 BG144:BJ144 BG146:BJ146 BG148:BJ148 BG150:BJ150 BG152:BJ153 BG155:BJ155 BG159:BJ161 BG163:BJ163 BG165:BJ166 BG168:BJ168 BG170:BJ170 BG172:BI173 BG175:BJ175 BG177:BJ177 BG179:BJ180 BG184:BJ184 BG186:BJ186 BG188:BJ188 BG190:BJ190 BG192:BJ192 BG194:BJ194 BG196:BJ196 BG198:BJ198 BG200:BJ200 BG202:BJ202 BG204:BJ204 BG206:BJ206 BG208:BJ208 BG210:BJ210 BG212:BJ212 BG214:BJ214 BG216:BJ216 BG223:BJ223 BG225:BJ225 BG227:BJ227 BG229:BJ229 BJ173">
    <cfRule type="cellIs" dxfId="5" priority="7" operator="equal">
      <formula>1</formula>
    </cfRule>
  </conditionalFormatting>
  <printOptions horizontalCentered="1" verticalCentered="1"/>
  <pageMargins bottom="0.5511811023622047" footer="0.0" header="0.0" left="0.11811023622047245" right="0.2755905511811024" top="0.2362204724409449"/>
  <pageSetup paperSize="5" orientation="landscape"/>
  <rowBreaks count="4" manualBreakCount="4">
    <brk id="178" man="1"/>
    <brk id="230" man="1"/>
    <brk id="71" man="1"/>
    <brk id="124" man="1"/>
  </rowBreaks>
  <colBreaks count="1" manualBreakCount="1">
    <brk id="66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2011-02-28T20:30:23Z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0x0101003E37A09CBBAB5B4EB70A29A71486717E</vt:lpwstr>
  </property>
</Properties>
</file>