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gen/100 Projects/rse2024/rse2024-website/_data/program/"/>
    </mc:Choice>
  </mc:AlternateContent>
  <xr:revisionPtr revIDLastSave="0" documentId="13_ncr:1_{D10B7D6F-36FC-204E-B287-812E84D00FD5}" xr6:coauthVersionLast="47" xr6:coauthVersionMax="47" xr10:uidLastSave="{00000000-0000-0000-0000-000000000000}"/>
  <bookViews>
    <workbookView xWindow="0" yWindow="500" windowWidth="28800" windowHeight="16300" activeTab="3" xr2:uid="{1A9D135E-AEEF-714C-873D-A39C4189092C}"/>
  </bookViews>
  <sheets>
    <sheet name="Overview" sheetId="1" r:id="rId1"/>
    <sheet name="Schedule" sheetId="4" r:id="rId2"/>
    <sheet name="program_rse24" sheetId="3" r:id="rId3"/>
    <sheet name="Applications" sheetId="2" r:id="rId4"/>
  </sheets>
  <definedNames>
    <definedName name="RSE_24___Submission_Form__Responses____Form_Responses_1" localSheetId="0">Overview!$B$1:$F$1</definedName>
    <definedName name="RSE_24___Submission_Form__Responses____Form_Responses_1" localSheetId="2">program_rse24!$B$1:$E$1</definedName>
    <definedName name="RSE_24___Submission_Form__Responses____Form_Responses_1" localSheetId="1">Schedule!$B$1:$F$1</definedName>
    <definedName name="RSE_24___Submission_Form__Responses____Form_Responses_1_3" localSheetId="2">program_rse24!$B$1:$F$1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2" i="3"/>
  <c r="B63" i="3"/>
  <c r="C63" i="3"/>
  <c r="D63" i="3"/>
  <c r="E63" i="3"/>
  <c r="F63" i="3"/>
  <c r="G63" i="3"/>
  <c r="I63" i="3"/>
  <c r="K63" i="3"/>
  <c r="B55" i="3"/>
  <c r="C55" i="3"/>
  <c r="D55" i="3"/>
  <c r="E55" i="3"/>
  <c r="F55" i="3"/>
  <c r="G55" i="3"/>
  <c r="I55" i="3"/>
  <c r="K55" i="3"/>
  <c r="B56" i="3"/>
  <c r="C56" i="3"/>
  <c r="D56" i="3"/>
  <c r="E56" i="3"/>
  <c r="F56" i="3"/>
  <c r="G56" i="3"/>
  <c r="I56" i="3"/>
  <c r="K56" i="3"/>
  <c r="B57" i="3"/>
  <c r="C57" i="3"/>
  <c r="D57" i="3"/>
  <c r="E57" i="3"/>
  <c r="F57" i="3"/>
  <c r="G57" i="3"/>
  <c r="I57" i="3"/>
  <c r="K57" i="3"/>
  <c r="B58" i="3"/>
  <c r="C58" i="3"/>
  <c r="D58" i="3"/>
  <c r="E58" i="3"/>
  <c r="F58" i="3"/>
  <c r="G58" i="3"/>
  <c r="I58" i="3"/>
  <c r="K58" i="3"/>
  <c r="B59" i="3"/>
  <c r="C59" i="3"/>
  <c r="D59" i="3"/>
  <c r="E59" i="3"/>
  <c r="F59" i="3"/>
  <c r="G59" i="3"/>
  <c r="I59" i="3"/>
  <c r="K59" i="3"/>
  <c r="B60" i="3"/>
  <c r="C60" i="3"/>
  <c r="D60" i="3"/>
  <c r="E60" i="3"/>
  <c r="F60" i="3"/>
  <c r="G60" i="3"/>
  <c r="I60" i="3"/>
  <c r="K60" i="3"/>
  <c r="B61" i="3"/>
  <c r="C61" i="3"/>
  <c r="D61" i="3"/>
  <c r="E61" i="3"/>
  <c r="F61" i="3"/>
  <c r="G61" i="3"/>
  <c r="I61" i="3"/>
  <c r="K61" i="3"/>
  <c r="B62" i="3"/>
  <c r="C62" i="3"/>
  <c r="D62" i="3"/>
  <c r="E62" i="3"/>
  <c r="F62" i="3"/>
  <c r="G62" i="3"/>
  <c r="I62" i="3"/>
  <c r="K62" i="3"/>
  <c r="B45" i="3"/>
  <c r="C45" i="3"/>
  <c r="D45" i="3"/>
  <c r="E45" i="3"/>
  <c r="F45" i="3"/>
  <c r="G45" i="3"/>
  <c r="I45" i="3"/>
  <c r="K45" i="3"/>
  <c r="B46" i="3"/>
  <c r="C46" i="3"/>
  <c r="D46" i="3"/>
  <c r="E46" i="3"/>
  <c r="F46" i="3"/>
  <c r="G46" i="3"/>
  <c r="I46" i="3"/>
  <c r="K46" i="3"/>
  <c r="B47" i="3"/>
  <c r="C47" i="3"/>
  <c r="D47" i="3"/>
  <c r="E47" i="3"/>
  <c r="F47" i="3"/>
  <c r="G47" i="3"/>
  <c r="I47" i="3"/>
  <c r="K47" i="3"/>
  <c r="B48" i="3"/>
  <c r="C48" i="3"/>
  <c r="D48" i="3"/>
  <c r="E48" i="3"/>
  <c r="F48" i="3"/>
  <c r="G48" i="3"/>
  <c r="I48" i="3"/>
  <c r="K48" i="3"/>
  <c r="B49" i="3"/>
  <c r="C49" i="3"/>
  <c r="D49" i="3"/>
  <c r="E49" i="3"/>
  <c r="F49" i="3"/>
  <c r="G49" i="3"/>
  <c r="I49" i="3"/>
  <c r="K49" i="3"/>
  <c r="B50" i="3"/>
  <c r="C50" i="3"/>
  <c r="D50" i="3"/>
  <c r="E50" i="3"/>
  <c r="F50" i="3"/>
  <c r="G50" i="3"/>
  <c r="I50" i="3"/>
  <c r="J50" i="3"/>
  <c r="K50" i="3"/>
  <c r="B51" i="3"/>
  <c r="C51" i="3"/>
  <c r="D51" i="3"/>
  <c r="E51" i="3"/>
  <c r="F51" i="3"/>
  <c r="G51" i="3"/>
  <c r="I51" i="3"/>
  <c r="J51" i="3"/>
  <c r="K51" i="3"/>
  <c r="L51" i="3"/>
  <c r="B52" i="3"/>
  <c r="C52" i="3"/>
  <c r="D52" i="3"/>
  <c r="E52" i="3"/>
  <c r="F52" i="3"/>
  <c r="G52" i="3"/>
  <c r="I52" i="3"/>
  <c r="J52" i="3"/>
  <c r="K52" i="3"/>
  <c r="B53" i="3"/>
  <c r="C53" i="3"/>
  <c r="D53" i="3"/>
  <c r="E53" i="3"/>
  <c r="F53" i="3"/>
  <c r="G53" i="3"/>
  <c r="I53" i="3"/>
  <c r="K53" i="3"/>
  <c r="B54" i="3"/>
  <c r="C54" i="3"/>
  <c r="D54" i="3"/>
  <c r="E54" i="3"/>
  <c r="F54" i="3"/>
  <c r="G54" i="3"/>
  <c r="I54" i="3"/>
  <c r="K54" i="3"/>
  <c r="B3" i="3"/>
  <c r="C3" i="3"/>
  <c r="D3" i="3"/>
  <c r="E3" i="3"/>
  <c r="F3" i="3"/>
  <c r="G3" i="3"/>
  <c r="I3" i="3"/>
  <c r="K3" i="3"/>
  <c r="B4" i="3"/>
  <c r="C4" i="3"/>
  <c r="D4" i="3"/>
  <c r="E4" i="3"/>
  <c r="F4" i="3"/>
  <c r="G4" i="3"/>
  <c r="I4" i="3"/>
  <c r="K4" i="3"/>
  <c r="B5" i="3"/>
  <c r="C5" i="3"/>
  <c r="D5" i="3"/>
  <c r="E5" i="3"/>
  <c r="F5" i="3"/>
  <c r="G5" i="3"/>
  <c r="I5" i="3"/>
  <c r="K5" i="3"/>
  <c r="B6" i="3"/>
  <c r="C6" i="3"/>
  <c r="D6" i="3"/>
  <c r="E6" i="3"/>
  <c r="F6" i="3"/>
  <c r="G6" i="3"/>
  <c r="I6" i="3"/>
  <c r="K6" i="3"/>
  <c r="B7" i="3"/>
  <c r="C7" i="3"/>
  <c r="D7" i="3"/>
  <c r="E7" i="3"/>
  <c r="F7" i="3"/>
  <c r="G7" i="3"/>
  <c r="I7" i="3"/>
  <c r="K7" i="3"/>
  <c r="B8" i="3"/>
  <c r="C8" i="3"/>
  <c r="D8" i="3"/>
  <c r="E8" i="3"/>
  <c r="F8" i="3"/>
  <c r="G8" i="3"/>
  <c r="I8" i="3"/>
  <c r="K8" i="3"/>
  <c r="B9" i="3"/>
  <c r="C9" i="3"/>
  <c r="D9" i="3"/>
  <c r="E9" i="3"/>
  <c r="F9" i="3"/>
  <c r="G9" i="3"/>
  <c r="I9" i="3"/>
  <c r="K9" i="3"/>
  <c r="B10" i="3"/>
  <c r="C10" i="3"/>
  <c r="D10" i="3"/>
  <c r="E10" i="3"/>
  <c r="F10" i="3"/>
  <c r="G10" i="3"/>
  <c r="I10" i="3"/>
  <c r="K10" i="3"/>
  <c r="B11" i="3"/>
  <c r="C11" i="3"/>
  <c r="D11" i="3"/>
  <c r="E11" i="3"/>
  <c r="F11" i="3"/>
  <c r="G11" i="3"/>
  <c r="I11" i="3"/>
  <c r="K11" i="3"/>
  <c r="B12" i="3"/>
  <c r="C12" i="3"/>
  <c r="D12" i="3"/>
  <c r="E12" i="3"/>
  <c r="F12" i="3"/>
  <c r="G12" i="3"/>
  <c r="I12" i="3"/>
  <c r="K12" i="3"/>
  <c r="B13" i="3"/>
  <c r="C13" i="3"/>
  <c r="D13" i="3"/>
  <c r="E13" i="3"/>
  <c r="F13" i="3"/>
  <c r="G13" i="3"/>
  <c r="I13" i="3"/>
  <c r="K13" i="3"/>
  <c r="B14" i="3"/>
  <c r="C14" i="3"/>
  <c r="D14" i="3"/>
  <c r="E14" i="3"/>
  <c r="F14" i="3"/>
  <c r="G14" i="3"/>
  <c r="I14" i="3"/>
  <c r="K14" i="3"/>
  <c r="B15" i="3"/>
  <c r="C15" i="3"/>
  <c r="D15" i="3"/>
  <c r="E15" i="3"/>
  <c r="F15" i="3"/>
  <c r="G15" i="3"/>
  <c r="I15" i="3"/>
  <c r="K15" i="3"/>
  <c r="B16" i="3"/>
  <c r="C16" i="3"/>
  <c r="D16" i="3"/>
  <c r="E16" i="3"/>
  <c r="F16" i="3"/>
  <c r="G16" i="3"/>
  <c r="I16" i="3"/>
  <c r="K16" i="3"/>
  <c r="B17" i="3"/>
  <c r="C17" i="3"/>
  <c r="D17" i="3"/>
  <c r="E17" i="3"/>
  <c r="F17" i="3"/>
  <c r="G17" i="3"/>
  <c r="I17" i="3"/>
  <c r="J17" i="3"/>
  <c r="K17" i="3"/>
  <c r="B18" i="3"/>
  <c r="C18" i="3"/>
  <c r="D18" i="3"/>
  <c r="E18" i="3"/>
  <c r="F18" i="3"/>
  <c r="G18" i="3"/>
  <c r="I18" i="3"/>
  <c r="K18" i="3"/>
  <c r="B19" i="3"/>
  <c r="C19" i="3"/>
  <c r="D19" i="3"/>
  <c r="E19" i="3"/>
  <c r="F19" i="3"/>
  <c r="G19" i="3"/>
  <c r="I19" i="3"/>
  <c r="K19" i="3"/>
  <c r="B20" i="3"/>
  <c r="C20" i="3"/>
  <c r="D20" i="3"/>
  <c r="E20" i="3"/>
  <c r="F20" i="3"/>
  <c r="G20" i="3"/>
  <c r="I20" i="3"/>
  <c r="K20" i="3"/>
  <c r="B21" i="3"/>
  <c r="C21" i="3"/>
  <c r="D21" i="3"/>
  <c r="E21" i="3"/>
  <c r="F21" i="3"/>
  <c r="G21" i="3"/>
  <c r="I21" i="3"/>
  <c r="K21" i="3"/>
  <c r="B22" i="3"/>
  <c r="C22" i="3"/>
  <c r="D22" i="3"/>
  <c r="E22" i="3"/>
  <c r="F22" i="3"/>
  <c r="G22" i="3"/>
  <c r="I22" i="3"/>
  <c r="K22" i="3"/>
  <c r="B23" i="3"/>
  <c r="C23" i="3"/>
  <c r="D23" i="3"/>
  <c r="E23" i="3"/>
  <c r="F23" i="3"/>
  <c r="G23" i="3"/>
  <c r="I23" i="3"/>
  <c r="K23" i="3"/>
  <c r="B24" i="3"/>
  <c r="C24" i="3"/>
  <c r="D24" i="3"/>
  <c r="E24" i="3"/>
  <c r="F24" i="3"/>
  <c r="G24" i="3"/>
  <c r="I24" i="3"/>
  <c r="K24" i="3"/>
  <c r="B25" i="3"/>
  <c r="C25" i="3"/>
  <c r="D25" i="3"/>
  <c r="E25" i="3"/>
  <c r="F25" i="3"/>
  <c r="G25" i="3"/>
  <c r="I25" i="3"/>
  <c r="K25" i="3"/>
  <c r="B26" i="3"/>
  <c r="C26" i="3"/>
  <c r="D26" i="3"/>
  <c r="E26" i="3"/>
  <c r="F26" i="3"/>
  <c r="G26" i="3"/>
  <c r="I26" i="3"/>
  <c r="K26" i="3"/>
  <c r="B27" i="3"/>
  <c r="C27" i="3"/>
  <c r="D27" i="3"/>
  <c r="E27" i="3"/>
  <c r="F27" i="3"/>
  <c r="G27" i="3"/>
  <c r="I27" i="3"/>
  <c r="K27" i="3"/>
  <c r="B28" i="3"/>
  <c r="C28" i="3"/>
  <c r="D28" i="3"/>
  <c r="E28" i="3"/>
  <c r="F28" i="3"/>
  <c r="G28" i="3"/>
  <c r="I28" i="3"/>
  <c r="K28" i="3"/>
  <c r="B29" i="3"/>
  <c r="C29" i="3"/>
  <c r="D29" i="3"/>
  <c r="E29" i="3"/>
  <c r="F29" i="3"/>
  <c r="G29" i="3"/>
  <c r="I29" i="3"/>
  <c r="K29" i="3"/>
  <c r="B30" i="3"/>
  <c r="C30" i="3"/>
  <c r="D30" i="3"/>
  <c r="E30" i="3"/>
  <c r="F30" i="3"/>
  <c r="G30" i="3"/>
  <c r="I30" i="3"/>
  <c r="J30" i="3"/>
  <c r="K30" i="3"/>
  <c r="B31" i="3"/>
  <c r="C31" i="3"/>
  <c r="D31" i="3"/>
  <c r="E31" i="3"/>
  <c r="F31" i="3"/>
  <c r="G31" i="3"/>
  <c r="I31" i="3"/>
  <c r="J31" i="3"/>
  <c r="K31" i="3"/>
  <c r="B32" i="3"/>
  <c r="C32" i="3"/>
  <c r="D32" i="3"/>
  <c r="E32" i="3"/>
  <c r="F32" i="3"/>
  <c r="G32" i="3"/>
  <c r="I32" i="3"/>
  <c r="K32" i="3"/>
  <c r="B33" i="3"/>
  <c r="C33" i="3"/>
  <c r="D33" i="3"/>
  <c r="E33" i="3"/>
  <c r="F33" i="3"/>
  <c r="G33" i="3"/>
  <c r="I33" i="3"/>
  <c r="J33" i="3"/>
  <c r="K33" i="3"/>
  <c r="B34" i="3"/>
  <c r="C34" i="3"/>
  <c r="D34" i="3"/>
  <c r="E34" i="3"/>
  <c r="F34" i="3"/>
  <c r="G34" i="3"/>
  <c r="I34" i="3"/>
  <c r="K34" i="3"/>
  <c r="B35" i="3"/>
  <c r="C35" i="3"/>
  <c r="D35" i="3"/>
  <c r="E35" i="3"/>
  <c r="F35" i="3"/>
  <c r="G35" i="3"/>
  <c r="I35" i="3"/>
  <c r="K35" i="3"/>
  <c r="B36" i="3"/>
  <c r="C36" i="3"/>
  <c r="D36" i="3"/>
  <c r="E36" i="3"/>
  <c r="F36" i="3"/>
  <c r="G36" i="3"/>
  <c r="I36" i="3"/>
  <c r="K36" i="3"/>
  <c r="B37" i="3"/>
  <c r="C37" i="3"/>
  <c r="D37" i="3"/>
  <c r="E37" i="3"/>
  <c r="F37" i="3"/>
  <c r="G37" i="3"/>
  <c r="I37" i="3"/>
  <c r="K37" i="3"/>
  <c r="B38" i="3"/>
  <c r="C38" i="3"/>
  <c r="D38" i="3"/>
  <c r="E38" i="3"/>
  <c r="F38" i="3"/>
  <c r="G38" i="3"/>
  <c r="I38" i="3"/>
  <c r="K38" i="3"/>
  <c r="B39" i="3"/>
  <c r="C39" i="3"/>
  <c r="D39" i="3"/>
  <c r="E39" i="3"/>
  <c r="F39" i="3"/>
  <c r="G39" i="3"/>
  <c r="I39" i="3"/>
  <c r="K39" i="3"/>
  <c r="B40" i="3"/>
  <c r="C40" i="3"/>
  <c r="D40" i="3"/>
  <c r="E40" i="3"/>
  <c r="F40" i="3"/>
  <c r="G40" i="3"/>
  <c r="I40" i="3"/>
  <c r="K40" i="3"/>
  <c r="B41" i="3"/>
  <c r="C41" i="3"/>
  <c r="D41" i="3"/>
  <c r="E41" i="3"/>
  <c r="F41" i="3"/>
  <c r="G41" i="3"/>
  <c r="I41" i="3"/>
  <c r="K41" i="3"/>
  <c r="B42" i="3"/>
  <c r="C42" i="3"/>
  <c r="D42" i="3"/>
  <c r="E42" i="3"/>
  <c r="F42" i="3"/>
  <c r="G42" i="3"/>
  <c r="I42" i="3"/>
  <c r="K42" i="3"/>
  <c r="B43" i="3"/>
  <c r="C43" i="3"/>
  <c r="D43" i="3"/>
  <c r="E43" i="3"/>
  <c r="F43" i="3"/>
  <c r="G43" i="3"/>
  <c r="I43" i="3"/>
  <c r="K43" i="3"/>
  <c r="B44" i="3"/>
  <c r="C44" i="3"/>
  <c r="D44" i="3"/>
  <c r="E44" i="3"/>
  <c r="F44" i="3"/>
  <c r="G44" i="3"/>
  <c r="I44" i="3"/>
  <c r="K44" i="3"/>
  <c r="C2" i="3"/>
  <c r="D2" i="3"/>
  <c r="E2" i="3"/>
  <c r="F2" i="3"/>
  <c r="G2" i="3"/>
  <c r="I2" i="3"/>
  <c r="J2" i="3"/>
  <c r="K2" i="3"/>
  <c r="B2" i="3"/>
  <c r="J34" i="4"/>
  <c r="L34" i="4" s="1"/>
  <c r="L34" i="3" s="1"/>
  <c r="J18" i="4"/>
  <c r="L18" i="4" s="1"/>
  <c r="L18" i="3" s="1"/>
  <c r="J53" i="4"/>
  <c r="L53" i="4" s="1"/>
  <c r="L53" i="3" s="1"/>
  <c r="L52" i="4"/>
  <c r="L52" i="3" s="1"/>
  <c r="L50" i="4"/>
  <c r="L50" i="3" s="1"/>
  <c r="L33" i="4"/>
  <c r="L33" i="3" s="1"/>
  <c r="J32" i="4"/>
  <c r="L32" i="4" s="1"/>
  <c r="L32" i="3" s="1"/>
  <c r="L31" i="4"/>
  <c r="L31" i="3" s="1"/>
  <c r="L30" i="4"/>
  <c r="L30" i="3" s="1"/>
  <c r="L17" i="4"/>
  <c r="L17" i="3" s="1"/>
  <c r="J3" i="4"/>
  <c r="L3" i="4" s="1"/>
  <c r="L3" i="3" s="1"/>
  <c r="L2" i="4"/>
  <c r="L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J32" i="3" l="1"/>
  <c r="J34" i="3"/>
  <c r="J18" i="3"/>
  <c r="J3" i="3"/>
  <c r="J53" i="3"/>
  <c r="J54" i="4"/>
  <c r="J35" i="4"/>
  <c r="J19" i="4"/>
  <c r="J19" i="3" s="1"/>
  <c r="J4" i="4"/>
  <c r="L43" i="1"/>
  <c r="L35" i="1"/>
  <c r="L23" i="1"/>
  <c r="L12" i="1"/>
  <c r="I5" i="1"/>
  <c r="I39" i="1"/>
  <c r="K17" i="1"/>
  <c r="I27" i="1"/>
  <c r="K18" i="1"/>
  <c r="K16" i="1"/>
  <c r="K15" i="1"/>
  <c r="J5" i="4" l="1"/>
  <c r="J4" i="3"/>
  <c r="J55" i="4"/>
  <c r="J54" i="3"/>
  <c r="J36" i="4"/>
  <c r="J35" i="3"/>
  <c r="L54" i="4"/>
  <c r="L54" i="3" s="1"/>
  <c r="J20" i="4"/>
  <c r="J20" i="3" s="1"/>
  <c r="L19" i="4"/>
  <c r="L19" i="3" s="1"/>
  <c r="L5" i="4"/>
  <c r="L5" i="3" s="1"/>
  <c r="L4" i="4"/>
  <c r="L4" i="3" s="1"/>
  <c r="L35" i="4"/>
  <c r="L35" i="3" s="1"/>
  <c r="I6" i="1"/>
  <c r="L45" i="1"/>
  <c r="K27" i="1"/>
  <c r="I40" i="1"/>
  <c r="K40" i="1" s="1"/>
  <c r="K39" i="1"/>
  <c r="K5" i="1"/>
  <c r="I28" i="1"/>
  <c r="J37" i="4" l="1"/>
  <c r="J36" i="3"/>
  <c r="J56" i="4"/>
  <c r="J55" i="3"/>
  <c r="L36" i="4"/>
  <c r="L36" i="3" s="1"/>
  <c r="J6" i="4"/>
  <c r="J5" i="3"/>
  <c r="L56" i="4"/>
  <c r="L56" i="3" s="1"/>
  <c r="L55" i="4"/>
  <c r="L55" i="3" s="1"/>
  <c r="L37" i="4"/>
  <c r="L37" i="3" s="1"/>
  <c r="J21" i="4"/>
  <c r="J21" i="3" s="1"/>
  <c r="L20" i="4"/>
  <c r="L20" i="3" s="1"/>
  <c r="K28" i="1"/>
  <c r="I41" i="1"/>
  <c r="K6" i="1"/>
  <c r="I7" i="1"/>
  <c r="I29" i="1"/>
  <c r="J57" i="4" l="1"/>
  <c r="J56" i="3"/>
  <c r="J7" i="4"/>
  <c r="J6" i="3"/>
  <c r="L6" i="4"/>
  <c r="L6" i="3" s="1"/>
  <c r="J38" i="4"/>
  <c r="J37" i="3"/>
  <c r="J22" i="4"/>
  <c r="J22" i="3" s="1"/>
  <c r="L21" i="4"/>
  <c r="L21" i="3" s="1"/>
  <c r="K29" i="1"/>
  <c r="I42" i="1"/>
  <c r="K41" i="1"/>
  <c r="I8" i="1"/>
  <c r="K7" i="1"/>
  <c r="I30" i="1"/>
  <c r="J8" i="4" l="1"/>
  <c r="J7" i="3"/>
  <c r="L7" i="4"/>
  <c r="L7" i="3" s="1"/>
  <c r="J39" i="4"/>
  <c r="J38" i="3"/>
  <c r="L38" i="4"/>
  <c r="L38" i="3" s="1"/>
  <c r="J58" i="4"/>
  <c r="J57" i="3"/>
  <c r="L57" i="4"/>
  <c r="L57" i="3" s="1"/>
  <c r="J23" i="4"/>
  <c r="J23" i="3" s="1"/>
  <c r="L22" i="4"/>
  <c r="L22" i="3" s="1"/>
  <c r="I31" i="1"/>
  <c r="I32" i="1" s="1"/>
  <c r="I9" i="1"/>
  <c r="K8" i="1"/>
  <c r="K42" i="1"/>
  <c r="K30" i="1"/>
  <c r="J59" i="4" l="1"/>
  <c r="J58" i="3"/>
  <c r="L58" i="4"/>
  <c r="L58" i="3" s="1"/>
  <c r="J40" i="4"/>
  <c r="J39" i="3"/>
  <c r="L39" i="4"/>
  <c r="L39" i="3" s="1"/>
  <c r="J9" i="4"/>
  <c r="J8" i="3"/>
  <c r="L8" i="4"/>
  <c r="L8" i="3" s="1"/>
  <c r="J24" i="4"/>
  <c r="J24" i="3" s="1"/>
  <c r="L23" i="4"/>
  <c r="L23" i="3" s="1"/>
  <c r="K31" i="1"/>
  <c r="I10" i="1"/>
  <c r="K9" i="1"/>
  <c r="K32" i="1"/>
  <c r="J41" i="4" l="1"/>
  <c r="J40" i="3"/>
  <c r="L40" i="4"/>
  <c r="L40" i="3" s="1"/>
  <c r="J10" i="4"/>
  <c r="J9" i="3"/>
  <c r="L9" i="4"/>
  <c r="L9" i="3" s="1"/>
  <c r="J60" i="4"/>
  <c r="J59" i="3"/>
  <c r="L59" i="4"/>
  <c r="L59" i="3" s="1"/>
  <c r="J25" i="4"/>
  <c r="J25" i="3" s="1"/>
  <c r="L24" i="4"/>
  <c r="L24" i="3" s="1"/>
  <c r="I11" i="1"/>
  <c r="K10" i="1"/>
  <c r="J61" i="4" l="1"/>
  <c r="J60" i="3"/>
  <c r="L60" i="4"/>
  <c r="L60" i="3" s="1"/>
  <c r="J11" i="4"/>
  <c r="J10" i="3"/>
  <c r="L10" i="4"/>
  <c r="L10" i="3" s="1"/>
  <c r="J42" i="4"/>
  <c r="J41" i="3"/>
  <c r="L41" i="4"/>
  <c r="L41" i="3" s="1"/>
  <c r="J26" i="4"/>
  <c r="J26" i="3" s="1"/>
  <c r="L25" i="4"/>
  <c r="L25" i="3" s="1"/>
  <c r="K11" i="1"/>
  <c r="J43" i="4" l="1"/>
  <c r="J42" i="3"/>
  <c r="L42" i="4"/>
  <c r="L42" i="3" s="1"/>
  <c r="J12" i="4"/>
  <c r="J11" i="3"/>
  <c r="L11" i="4"/>
  <c r="L11" i="3" s="1"/>
  <c r="J62" i="4"/>
  <c r="J61" i="3"/>
  <c r="L61" i="4"/>
  <c r="L61" i="3" s="1"/>
  <c r="J27" i="4"/>
  <c r="J27" i="3" s="1"/>
  <c r="L26" i="4"/>
  <c r="L26" i="3" s="1"/>
  <c r="J63" i="4" l="1"/>
  <c r="J62" i="3"/>
  <c r="L62" i="4"/>
  <c r="L62" i="3" s="1"/>
  <c r="J13" i="4"/>
  <c r="J12" i="3"/>
  <c r="L12" i="4"/>
  <c r="L12" i="3" s="1"/>
  <c r="J44" i="4"/>
  <c r="J43" i="3"/>
  <c r="L43" i="4"/>
  <c r="L43" i="3" s="1"/>
  <c r="J28" i="4"/>
  <c r="J28" i="3" s="1"/>
  <c r="L27" i="4"/>
  <c r="L27" i="3" s="1"/>
  <c r="J45" i="4" l="1"/>
  <c r="J44" i="3"/>
  <c r="L44" i="4"/>
  <c r="L44" i="3" s="1"/>
  <c r="J14" i="4"/>
  <c r="J13" i="3"/>
  <c r="L13" i="4"/>
  <c r="L13" i="3" s="1"/>
  <c r="J63" i="3"/>
  <c r="L63" i="4"/>
  <c r="L63" i="3" s="1"/>
  <c r="L28" i="4"/>
  <c r="L28" i="3" s="1"/>
  <c r="J29" i="4"/>
  <c r="J15" i="4" l="1"/>
  <c r="J14" i="3"/>
  <c r="L14" i="4"/>
  <c r="L14" i="3" s="1"/>
  <c r="L29" i="4"/>
  <c r="L29" i="3" s="1"/>
  <c r="J29" i="3"/>
  <c r="L45" i="4"/>
  <c r="L45" i="3" s="1"/>
  <c r="J45" i="3"/>
  <c r="J46" i="4"/>
  <c r="J46" i="3" l="1"/>
  <c r="L46" i="4"/>
  <c r="L46" i="3" s="1"/>
  <c r="J47" i="4"/>
  <c r="J16" i="4"/>
  <c r="J15" i="3"/>
  <c r="L15" i="4"/>
  <c r="L15" i="3" s="1"/>
  <c r="J47" i="3" l="1"/>
  <c r="L47" i="4"/>
  <c r="L47" i="3" s="1"/>
  <c r="J48" i="4"/>
  <c r="J16" i="3"/>
  <c r="L16" i="4"/>
  <c r="L16" i="3" s="1"/>
  <c r="J49" i="4" l="1"/>
  <c r="J48" i="3"/>
  <c r="L48" i="4"/>
  <c r="L48" i="3" s="1"/>
  <c r="J49" i="3" l="1"/>
  <c r="L49" i="4"/>
  <c r="L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<sst xmlns="http://schemas.openxmlformats.org/spreadsheetml/2006/main" count="568" uniqueCount="280">
  <si>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</si>
  <si>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</si>
  <si>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</si>
  <si>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</si>
  <si>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</si>
  <si>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</si>
  <si>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</si>
  <si>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</si>
  <si>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</si>
  <si>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</si>
  <si>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</si>
  <si>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</si>
  <si>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</si>
  <si>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</si>
  <si>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</si>
  <si>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</si>
  <si>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</si>
  <si>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</si>
  <si>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</si>
  <si>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</si>
  <si>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</si>
  <si>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</si>
  <si>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</si>
  <si>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</si>
  <si>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</si>
  <si>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</si>
  <si>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</si>
  <si>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</si>
  <si>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</si>
  <si>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</si>
  <si>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</si>
  <si>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</si>
  <si>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</si>
  <si>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</si>
  <si>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</si>
  <si>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</si>
  <si>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</si>
  <si>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</si>
  <si>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</si>
  <si>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</si>
  <si>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</si>
  <si>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</si>
  <si>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</si>
  <si>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</si>
  <si>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</si>
  <si>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</si>
  <si>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</si>
  <si>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</si>
  <si>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</si>
  <si>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</si>
  <si>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</si>
  <si>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</si>
  <si>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</si>
  <si>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</si>
  <si>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</si>
  <si>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</si>
  <si>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</si>
  <si>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</si>
  <si>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</si>
  <si>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</si>
  <si>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</si>
  <si>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</si>
  <si>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</si>
  <si>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</si>
  <si>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</si>
  <si>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</si>
  <si>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</si>
  <si>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Chris Timperley</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</si>
  <si>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</si>
  <si>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</si>
  <si>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</si>
  <si>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</si>
  <si>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</si>
  <si>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</si>
  <si>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</si>
  <si>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</si>
  <si>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</si>
  <si>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</si>
  <si>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</si>
  <si>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</si>
  <si>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</si>
  <si>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</si>
  <si>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</si>
  <si>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</si>
  <si>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</si>
  <si>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</si>
  <si>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</si>
  <si>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</si>
  <si>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</si>
  <si>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</si>
  <si>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</si>
  <si>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</si>
  <si>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</si>
  <si>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</si>
  <si>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</si>
  <si>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</si>
  <si>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</si>
  <si>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</si>
  <si>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</si>
  <si>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</si>
  <si>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</si>
  <si>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</si>
  <si>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</si>
  <si>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</si>
  <si>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</si>
  <si>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</si>
  <si>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</si>
  <si>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</si>
  <si>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</si>
  <si>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</si>
  <si>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</si>
  <si>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</si>
  <si>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</si>
  <si>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</si>
  <si>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</si>
  <si>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</si>
  <si>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</si>
  <si>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</si>
  <si>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</si>
  <si>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</si>
  <si>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</si>
  <si>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</si>
  <si>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</si>
  <si>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</si>
  <si>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</si>
  <si>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</si>
  <si>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</si>
  <si>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</si>
  <si>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</si>
  <si>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</si>
  <si>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</si>
  <si>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</si>
  <si>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</si>
  <si>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</si>
  <si>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</si>
  <si>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</si>
  <si>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</si>
  <si>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</si>
  <si>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</si>
  <si>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</si>
  <si>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</si>
  <si>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</si>
  <si>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</si>
  <si>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</si>
  <si>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</si>
  <si>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</si>
  <si>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</si>
  <si>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</si>
  <si>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</si>
  <si>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</si>
  <si>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</si>
  <si>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</si>
  <si>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</si>
  <si>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</si>
  <si>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</si>
  <si>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</si>
  <si>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</si>
  <si>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</si>
  <si>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</si>
  <si>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</si>
  <si>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</si>
  <si>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</si>
  <si>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</si>
  <si>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</si>
  <si>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</si>
  <si>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</si>
  <si>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</si>
  <si>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</si>
  <si>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</si>
  <si>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</si>
  <si>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</si>
  <si>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</si>
  <si>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</si>
  <si>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</si>
  <si>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</si>
  <si>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</si>
  <si>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</si>
  <si>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</si>
  <si>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</si>
  <si>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</si>
  <si>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</si>
  <si>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</si>
  <si>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</si>
  <si>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</si>
  <si>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</si>
  <si>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</si>
  <si>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</si>
  <si>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</si>
  <si>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</si>
  <si>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</si>
  <si>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</si>
  <si>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</si>
  <si>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</si>
  <si>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</si>
  <si>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</si>
  <si>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</si>
  <si>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</si>
  <si>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</si>
  <si>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</si>
  <si>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</si>
  <si>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</si>
  <si>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</si>
  <si>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</si>
  <si>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</si>
  <si>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</si>
  <si>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</si>
  <si>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</si>
  <si>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</si>
  <si>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</si>
  <si>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</si>
  <si>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</si>
  <si>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</si>
  <si>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</si>
  <si>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</si>
  <si>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</si>
  <si>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</si>
  <si>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</si>
  <si>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</si>
  <si>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</si>
  <si>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</si>
  <si>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</si>
  <si>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</si>
  <si>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</si>
  <si>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</si>
  <si>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</si>
  <si>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</si>
  <si>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</si>
  <si>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</si>
  <si>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</si>
  <si>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</si>
  <si>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</si>
  <si>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</si>
  <si>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</si>
  <si>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</si>
  <si>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</si>
  <si>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</si>
  <si>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</si>
  <si>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</si>
  <si>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</si>
  <si>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</si>
  <si>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</si>
  <si>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</si>
  <si>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</si>
  <si>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</si>
  <si>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</si>
  <si>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</si>
  <si>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</si>
  <si>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</si>
  <si>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</si>
  <si>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</si>
  <si>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</si>
  <si>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</si>
  <si>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</si>
  <si>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</si>
  <si>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</si>
  <si>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</si>
  <si>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</si>
  <si>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</si>
  <si>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</si>
  <si>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</si>
  <si>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</si>
  <si>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</si>
  <si>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</si>
  <si>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</si>
  <si>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</si>
  <si>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</si>
  <si>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</si>
  <si>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</si>
  <si>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</si>
  <si>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</si>
  <si>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Th.GV</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</si>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</sst>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17"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61">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219</v>
      </c>
      <c r="E1" s="12" t="s">
        <v>4</v>
      </c>
      <c r="F1" s="12" t="s">
        <v>5</v>
      </c>
      <c r="G1" s="12" t="s">
        <v>8</v>
      </c>
      <c r="H1" s="12" t="s">
        <v>9</v>
      </c>
      <c r="I1" s="12" t="s">
        <v>201</v>
      </c>
      <c r="J1" s="12" t="s">
        <v>200</v>
      </c>
      <c r="K1" s="12" t="s">
        <v>202</v>
      </c>
      <c r="L1" s="12" t="s">
        <v>216</v>
      </c>
      <c r="M1" s="12" t="s">
        <v>206</v>
      </c>
    </row>
    <row r="2" spans="1:13" ht="21" thickBot="1" x14ac:dyDescent="0.3">
      <c r="A2" s="42" t="s">
        <v>209</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195</v>
      </c>
      <c r="C4" t="s">
        <v>174</v>
      </c>
      <c r="E4" s="17" t="s">
        <v>22</v>
      </c>
      <c r="F4" s="17"/>
      <c r="G4" s="17" t="s">
        <v>215</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237</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217</v>
      </c>
      <c r="L12" s="45">
        <f>SUM(L3:L11)</f>
        <v>10</v>
      </c>
    </row>
    <row r="13" spans="1:13" ht="22" thickTop="1" thickBot="1" x14ac:dyDescent="0.3">
      <c r="A13" s="42" t="s">
        <v>208</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205</v>
      </c>
    </row>
    <row r="20" spans="1:13" ht="17" thickTop="1" x14ac:dyDescent="0.2">
      <c r="B20" t="s">
        <v>23</v>
      </c>
      <c r="C20" t="s">
        <v>221</v>
      </c>
      <c r="D20" t="s">
        <v>220</v>
      </c>
      <c r="E20" s="17" t="s">
        <v>22</v>
      </c>
      <c r="F20" s="17"/>
      <c r="G20" s="17" t="s">
        <v>11</v>
      </c>
      <c r="H20" s="17" t="s">
        <v>16</v>
      </c>
      <c r="I20" s="37">
        <v>0.60416666666666663</v>
      </c>
      <c r="J20">
        <v>60</v>
      </c>
      <c r="K20" s="14">
        <f t="shared" si="3"/>
        <v>0.64583333333333326</v>
      </c>
      <c r="L20" s="14"/>
      <c r="M20" s="38" t="s">
        <v>207</v>
      </c>
    </row>
    <row r="21" spans="1:13" x14ac:dyDescent="0.2">
      <c r="E21" s="19"/>
      <c r="F21" s="19" t="s">
        <v>218</v>
      </c>
      <c r="G21" s="19" t="s">
        <v>24</v>
      </c>
      <c r="H21" s="19" t="s">
        <v>16</v>
      </c>
      <c r="I21" s="37">
        <v>0.64583333333333337</v>
      </c>
      <c r="J21">
        <v>90</v>
      </c>
      <c r="K21" s="14">
        <f>I21+TIME(0,J21,0)</f>
        <v>0.70833333333333337</v>
      </c>
      <c r="L21" s="14"/>
      <c r="M21" s="38" t="s">
        <v>207</v>
      </c>
    </row>
    <row r="22" spans="1:13" ht="17" thickBot="1" x14ac:dyDescent="0.25">
      <c r="B22" s="23"/>
      <c r="C22" s="23"/>
      <c r="D22" s="23"/>
      <c r="E22" s="24"/>
      <c r="F22" s="24"/>
      <c r="G22" s="24" t="s">
        <v>237</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217</v>
      </c>
      <c r="L23" s="45">
        <f>SUM(L14:L22)</f>
        <v>10</v>
      </c>
    </row>
    <row r="24" spans="1:13" ht="22" thickTop="1" thickBot="1" x14ac:dyDescent="0.3">
      <c r="A24" s="42" t="s">
        <v>210</v>
      </c>
      <c r="B24" s="1"/>
      <c r="C24" s="1"/>
      <c r="D24" s="1"/>
      <c r="F24" s="1"/>
      <c r="G24" s="1"/>
      <c r="H24" s="1"/>
      <c r="I24" s="2"/>
    </row>
    <row r="25" spans="1:13" ht="17" thickTop="1" x14ac:dyDescent="0.2">
      <c r="B25" s="21" t="s">
        <v>21</v>
      </c>
      <c r="C25" s="21" t="s">
        <v>222</v>
      </c>
      <c r="D25" s="21"/>
      <c r="E25" s="29" t="s">
        <v>22</v>
      </c>
      <c r="F25" s="29"/>
      <c r="G25" s="29" t="s">
        <v>11</v>
      </c>
      <c r="H25" s="29" t="s">
        <v>18</v>
      </c>
      <c r="I25" s="39">
        <v>0.375</v>
      </c>
      <c r="J25" s="40">
        <v>60</v>
      </c>
      <c r="K25" s="22">
        <f t="shared" ref="K25:K32" si="6">I25+TIME(0,J25,0)</f>
        <v>0.41666666666666669</v>
      </c>
      <c r="L25" s="14"/>
      <c r="M25" s="38" t="s">
        <v>207</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237</v>
      </c>
      <c r="H32" s="30" t="s">
        <v>18</v>
      </c>
      <c r="I32" s="16">
        <f t="shared" si="7"/>
        <v>0.68749999999999989</v>
      </c>
      <c r="J32" s="11">
        <v>30</v>
      </c>
      <c r="K32" s="14">
        <f t="shared" si="6"/>
        <v>0.70833333333333326</v>
      </c>
      <c r="L32" s="14"/>
    </row>
    <row r="33" spans="1:12" ht="17" thickTop="1" x14ac:dyDescent="0.2">
      <c r="B33" s="1"/>
      <c r="C33" s="1"/>
      <c r="D33" s="1"/>
      <c r="E33" s="31"/>
      <c r="F33" s="31" t="s">
        <v>225</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217</v>
      </c>
      <c r="L35" s="45">
        <f>SUM(L26:L34)</f>
        <v>12</v>
      </c>
    </row>
    <row r="36" spans="1:12" ht="22" thickTop="1" thickBot="1" x14ac:dyDescent="0.3">
      <c r="A36" s="42" t="s">
        <v>211</v>
      </c>
      <c r="B36" s="1"/>
      <c r="C36" s="1"/>
      <c r="D36" s="1"/>
      <c r="E36" s="1"/>
      <c r="F36" s="1"/>
      <c r="G36" s="1"/>
      <c r="H36" s="1"/>
      <c r="I36" s="2"/>
    </row>
    <row r="37" spans="1:12" ht="17" thickTop="1" x14ac:dyDescent="0.2">
      <c r="B37" s="21"/>
      <c r="C37" s="21"/>
      <c r="D37" s="21"/>
      <c r="E37" s="34"/>
      <c r="F37" s="34" t="s">
        <v>223</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236</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217</v>
      </c>
      <c r="L43" s="45">
        <f>SUM(L37:L42)</f>
        <v>8</v>
      </c>
    </row>
    <row r="44" spans="1:12" ht="17" thickTop="1" x14ac:dyDescent="0.2">
      <c r="B44" s="1"/>
      <c r="C44" s="1"/>
      <c r="D44" s="1"/>
      <c r="E44" s="1"/>
      <c r="F44" s="1"/>
      <c r="G44" s="1"/>
      <c r="H44" s="1"/>
      <c r="I44" s="2"/>
    </row>
    <row r="45" spans="1:12" ht="17" thickBot="1" x14ac:dyDescent="0.25">
      <c r="G45" s="43" t="s">
        <v>204</v>
      </c>
      <c r="H45" s="11">
        <v>25</v>
      </c>
      <c r="K45" s="13" t="s">
        <v>203</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M63"/>
  <sheetViews>
    <sheetView zoomScaleNormal="100" workbookViewId="0">
      <selection activeCell="J49" sqref="J49"/>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27.33203125" customWidth="1"/>
    <col min="9" max="9" width="13.5" bestFit="1" customWidth="1"/>
    <col min="10" max="10" width="9" bestFit="1" customWidth="1"/>
    <col min="11" max="11" width="13" bestFit="1" customWidth="1"/>
    <col min="12" max="12" width="9.6640625" bestFit="1" customWidth="1"/>
    <col min="13" max="13" width="45.6640625" bestFit="1" customWidth="1"/>
    <col min="14" max="14" width="11.33203125" bestFit="1" customWidth="1"/>
    <col min="15" max="15" width="12.5" bestFit="1" customWidth="1"/>
  </cols>
  <sheetData>
    <row r="1" spans="2:13" s="12" customFormat="1" ht="15" x14ac:dyDescent="0.2">
      <c r="B1" s="12" t="s">
        <v>2</v>
      </c>
      <c r="C1" s="12" t="s">
        <v>3</v>
      </c>
      <c r="D1" s="12" t="s">
        <v>219</v>
      </c>
      <c r="E1" s="12" t="s">
        <v>4</v>
      </c>
      <c r="F1" s="12" t="s">
        <v>5</v>
      </c>
      <c r="G1" s="12" t="s">
        <v>8</v>
      </c>
      <c r="H1" s="12" t="s">
        <v>238</v>
      </c>
      <c r="I1" s="12" t="s">
        <v>9</v>
      </c>
      <c r="J1" s="12" t="s">
        <v>201</v>
      </c>
      <c r="K1" s="12" t="s">
        <v>200</v>
      </c>
      <c r="L1" s="12" t="s">
        <v>202</v>
      </c>
      <c r="M1" s="12" t="s">
        <v>206</v>
      </c>
    </row>
    <row r="2" spans="2:13" x14ac:dyDescent="0.2">
      <c r="B2" s="20"/>
      <c r="C2" s="20"/>
      <c r="D2" s="20"/>
      <c r="E2" s="20"/>
      <c r="F2" s="20"/>
      <c r="G2" s="20" t="s">
        <v>20</v>
      </c>
      <c r="H2" s="20" t="s">
        <v>251</v>
      </c>
      <c r="I2" s="20" t="s">
        <v>10</v>
      </c>
      <c r="J2" s="28">
        <v>0.45833333333333331</v>
      </c>
      <c r="K2" s="21">
        <v>30</v>
      </c>
      <c r="L2" s="22">
        <f>J2+TIME(0,K2,0)</f>
        <v>0.47916666666666663</v>
      </c>
    </row>
    <row r="3" spans="2:13" x14ac:dyDescent="0.2">
      <c r="B3" t="s">
        <v>195</v>
      </c>
      <c r="C3" t="s">
        <v>174</v>
      </c>
      <c r="E3" s="17" t="s">
        <v>22</v>
      </c>
      <c r="F3" s="17"/>
      <c r="G3" s="17" t="s">
        <v>215</v>
      </c>
      <c r="H3" s="17" t="s">
        <v>252</v>
      </c>
      <c r="I3" s="17" t="s">
        <v>10</v>
      </c>
      <c r="J3" s="16">
        <f t="shared" ref="J3:J16" si="0">J2+TIME(0,K2,0)</f>
        <v>0.47916666666666663</v>
      </c>
      <c r="K3">
        <v>60</v>
      </c>
      <c r="L3" s="14">
        <f>J3+TIME(0,K3,0)</f>
        <v>0.52083333333333326</v>
      </c>
    </row>
    <row r="4" spans="2:13" x14ac:dyDescent="0.2">
      <c r="B4" s="1"/>
      <c r="C4" s="1"/>
      <c r="D4" s="1"/>
      <c r="E4" s="41"/>
      <c r="F4" s="41"/>
      <c r="G4" s="41" t="s">
        <v>13</v>
      </c>
      <c r="H4" s="41" t="s">
        <v>253</v>
      </c>
      <c r="I4" s="41" t="s">
        <v>10</v>
      </c>
      <c r="J4" s="16">
        <f t="shared" si="0"/>
        <v>0.52083333333333326</v>
      </c>
      <c r="K4">
        <v>60</v>
      </c>
      <c r="L4" s="14">
        <f t="shared" ref="L4:L6" si="1">J4+TIME(0,K4,0)</f>
        <v>0.56249999999999989</v>
      </c>
    </row>
    <row r="5" spans="2:13" x14ac:dyDescent="0.2">
      <c r="B5" s="1"/>
      <c r="C5" s="1"/>
      <c r="D5" s="1"/>
      <c r="E5" s="1"/>
      <c r="F5" s="1"/>
      <c r="G5" s="1" t="s">
        <v>14</v>
      </c>
      <c r="H5" s="1" t="s">
        <v>239</v>
      </c>
      <c r="I5" s="1" t="s">
        <v>10</v>
      </c>
      <c r="J5" s="16">
        <f t="shared" si="0"/>
        <v>0.56249999999999989</v>
      </c>
      <c r="K5">
        <v>25</v>
      </c>
      <c r="L5" s="14">
        <f t="shared" ref="L5" si="2">J5+TIME(0,K5,0)</f>
        <v>0.57986111111111105</v>
      </c>
    </row>
    <row r="6" spans="2:13" x14ac:dyDescent="0.2">
      <c r="B6" s="1"/>
      <c r="C6" s="1"/>
      <c r="D6" s="1"/>
      <c r="E6" s="1"/>
      <c r="F6" s="1"/>
      <c r="G6" s="1" t="s">
        <v>14</v>
      </c>
      <c r="H6" s="1" t="s">
        <v>239</v>
      </c>
      <c r="I6" s="1" t="s">
        <v>10</v>
      </c>
      <c r="J6" s="16">
        <f t="shared" si="0"/>
        <v>0.57986111111111105</v>
      </c>
      <c r="K6">
        <v>25</v>
      </c>
      <c r="L6" s="14">
        <f t="shared" si="1"/>
        <v>0.59722222222222221</v>
      </c>
    </row>
    <row r="7" spans="2:13" x14ac:dyDescent="0.2">
      <c r="B7" s="1"/>
      <c r="C7" s="1"/>
      <c r="D7" s="1"/>
      <c r="E7" s="15"/>
      <c r="F7" s="15"/>
      <c r="G7" s="15" t="s">
        <v>12</v>
      </c>
      <c r="H7" s="15" t="s">
        <v>254</v>
      </c>
      <c r="I7" s="15" t="s">
        <v>10</v>
      </c>
      <c r="J7" s="16">
        <f t="shared" si="0"/>
        <v>0.59722222222222221</v>
      </c>
      <c r="K7">
        <v>15</v>
      </c>
      <c r="L7" s="14">
        <f>J7+TIME(0,K7,0)</f>
        <v>0.60763888888888884</v>
      </c>
    </row>
    <row r="8" spans="2:13" x14ac:dyDescent="0.2">
      <c r="B8" s="1"/>
      <c r="C8" s="1"/>
      <c r="D8" s="1"/>
      <c r="E8" s="1"/>
      <c r="F8" s="1"/>
      <c r="G8" s="1" t="s">
        <v>14</v>
      </c>
      <c r="H8" s="1" t="s">
        <v>240</v>
      </c>
      <c r="I8" s="1" t="s">
        <v>10</v>
      </c>
      <c r="J8" s="16">
        <f t="shared" si="0"/>
        <v>0.60763888888888884</v>
      </c>
      <c r="K8">
        <v>25</v>
      </c>
      <c r="L8" s="14">
        <f t="shared" ref="L8:L9" si="3">J8+TIME(0,K8,0)</f>
        <v>0.625</v>
      </c>
    </row>
    <row r="9" spans="2:13" x14ac:dyDescent="0.2">
      <c r="B9" s="1"/>
      <c r="C9" s="1"/>
      <c r="D9" s="1"/>
      <c r="E9" s="1"/>
      <c r="F9" s="1"/>
      <c r="G9" s="1" t="s">
        <v>14</v>
      </c>
      <c r="H9" s="1" t="s">
        <v>240</v>
      </c>
      <c r="I9" s="1" t="s">
        <v>10</v>
      </c>
      <c r="J9" s="16">
        <f t="shared" si="0"/>
        <v>0.625</v>
      </c>
      <c r="K9">
        <v>25</v>
      </c>
      <c r="L9" s="14">
        <f t="shared" si="3"/>
        <v>0.64236111111111116</v>
      </c>
    </row>
    <row r="10" spans="2:13" x14ac:dyDescent="0.2">
      <c r="B10" s="1"/>
      <c r="C10" s="1"/>
      <c r="D10" s="1"/>
      <c r="E10" s="1"/>
      <c r="F10" s="1"/>
      <c r="G10" s="1" t="s">
        <v>14</v>
      </c>
      <c r="H10" s="1" t="s">
        <v>240</v>
      </c>
      <c r="I10" s="1" t="s">
        <v>10</v>
      </c>
      <c r="J10" s="16">
        <f t="shared" si="0"/>
        <v>0.64236111111111116</v>
      </c>
      <c r="K10">
        <v>25</v>
      </c>
      <c r="L10" s="14">
        <f t="shared" ref="L10:L16" si="4">J10+TIME(0,K10,0)</f>
        <v>0.65972222222222232</v>
      </c>
    </row>
    <row r="11" spans="2:13" x14ac:dyDescent="0.2">
      <c r="B11" s="1"/>
      <c r="C11" s="1"/>
      <c r="D11" s="1"/>
      <c r="E11" s="1"/>
      <c r="F11" s="1"/>
      <c r="G11" s="1" t="s">
        <v>14</v>
      </c>
      <c r="H11" s="1" t="s">
        <v>240</v>
      </c>
      <c r="I11" s="1" t="s">
        <v>10</v>
      </c>
      <c r="J11" s="16">
        <f t="shared" si="0"/>
        <v>0.65972222222222232</v>
      </c>
      <c r="K11">
        <v>25</v>
      </c>
      <c r="L11" s="14">
        <f t="shared" si="4"/>
        <v>0.67708333333333348</v>
      </c>
    </row>
    <row r="12" spans="2:13" x14ac:dyDescent="0.2">
      <c r="B12" s="1"/>
      <c r="C12" s="1"/>
      <c r="D12" s="1"/>
      <c r="E12" s="15"/>
      <c r="F12" s="15"/>
      <c r="G12" s="15" t="s">
        <v>12</v>
      </c>
      <c r="H12" s="15" t="s">
        <v>255</v>
      </c>
      <c r="I12" s="15" t="s">
        <v>10</v>
      </c>
      <c r="J12" s="16">
        <f t="shared" si="0"/>
        <v>0.67708333333333348</v>
      </c>
      <c r="K12">
        <v>15</v>
      </c>
      <c r="L12" s="14">
        <f t="shared" si="4"/>
        <v>0.68750000000000011</v>
      </c>
    </row>
    <row r="13" spans="2:13" x14ac:dyDescent="0.2">
      <c r="B13" s="1"/>
      <c r="C13" s="1"/>
      <c r="D13" s="1"/>
      <c r="E13" s="1"/>
      <c r="F13" s="1"/>
      <c r="G13" s="1" t="s">
        <v>14</v>
      </c>
      <c r="H13" s="1" t="s">
        <v>241</v>
      </c>
      <c r="I13" s="1" t="s">
        <v>10</v>
      </c>
      <c r="J13" s="16">
        <f t="shared" si="0"/>
        <v>0.68750000000000011</v>
      </c>
      <c r="K13">
        <v>25</v>
      </c>
      <c r="L13" s="14">
        <f t="shared" si="4"/>
        <v>0.70486111111111127</v>
      </c>
    </row>
    <row r="14" spans="2:13" x14ac:dyDescent="0.2">
      <c r="B14" s="1"/>
      <c r="C14" s="1"/>
      <c r="D14" s="1"/>
      <c r="E14" s="1"/>
      <c r="F14" s="1"/>
      <c r="G14" s="1" t="s">
        <v>14</v>
      </c>
      <c r="H14" s="1" t="s">
        <v>241</v>
      </c>
      <c r="I14" s="1" t="s">
        <v>10</v>
      </c>
      <c r="J14" s="16">
        <f t="shared" si="0"/>
        <v>0.70486111111111127</v>
      </c>
      <c r="K14">
        <v>25</v>
      </c>
      <c r="L14" s="14">
        <f t="shared" si="4"/>
        <v>0.72222222222222243</v>
      </c>
    </row>
    <row r="15" spans="2:13" x14ac:dyDescent="0.2">
      <c r="B15" s="1"/>
      <c r="C15" s="1"/>
      <c r="D15" s="1"/>
      <c r="E15" s="1"/>
      <c r="F15" s="1"/>
      <c r="G15" s="1" t="s">
        <v>14</v>
      </c>
      <c r="H15" s="1" t="s">
        <v>241</v>
      </c>
      <c r="I15" s="1" t="s">
        <v>10</v>
      </c>
      <c r="J15" s="16">
        <f t="shared" si="0"/>
        <v>0.72222222222222243</v>
      </c>
      <c r="K15">
        <v>25</v>
      </c>
      <c r="L15" s="14">
        <f t="shared" si="4"/>
        <v>0.73958333333333359</v>
      </c>
    </row>
    <row r="16" spans="2:13" ht="17" thickBot="1" x14ac:dyDescent="0.25">
      <c r="B16" s="50"/>
      <c r="C16" s="50"/>
      <c r="D16" s="50"/>
      <c r="E16" s="60"/>
      <c r="F16" s="60"/>
      <c r="G16" s="60" t="s">
        <v>237</v>
      </c>
      <c r="H16" s="60" t="s">
        <v>256</v>
      </c>
      <c r="I16" s="60" t="s">
        <v>10</v>
      </c>
      <c r="J16" s="52">
        <f t="shared" si="0"/>
        <v>0.73958333333333359</v>
      </c>
      <c r="K16" s="57">
        <v>30</v>
      </c>
      <c r="L16" s="54">
        <f t="shared" si="4"/>
        <v>0.76041666666666696</v>
      </c>
    </row>
    <row r="17" spans="2:13" x14ac:dyDescent="0.2">
      <c r="B17" s="1"/>
      <c r="C17" s="1"/>
      <c r="D17" s="1"/>
      <c r="E17" s="1"/>
      <c r="F17" s="1"/>
      <c r="G17" s="1" t="s">
        <v>14</v>
      </c>
      <c r="H17" s="1" t="s">
        <v>242</v>
      </c>
      <c r="I17" s="1" t="s">
        <v>16</v>
      </c>
      <c r="J17" s="48">
        <v>0.375</v>
      </c>
      <c r="K17" s="49">
        <v>25</v>
      </c>
      <c r="L17" s="14">
        <f t="shared" ref="L17:L30" si="5">J17+TIME(0,K17,0)</f>
        <v>0.3923611111111111</v>
      </c>
    </row>
    <row r="18" spans="2:13" x14ac:dyDescent="0.2">
      <c r="B18" s="1"/>
      <c r="C18" s="1"/>
      <c r="D18" s="1"/>
      <c r="E18" s="1"/>
      <c r="F18" s="1"/>
      <c r="G18" s="1" t="s">
        <v>14</v>
      </c>
      <c r="H18" s="1" t="s">
        <v>242</v>
      </c>
      <c r="I18" s="1" t="s">
        <v>16</v>
      </c>
      <c r="J18" s="16">
        <f>J17+TIME(0,K17,0)</f>
        <v>0.3923611111111111</v>
      </c>
      <c r="K18" s="11">
        <v>25</v>
      </c>
      <c r="L18" s="14">
        <f t="shared" ref="L18" si="6">J18+TIME(0,K18,0)</f>
        <v>0.40972222222222221</v>
      </c>
    </row>
    <row r="19" spans="2:13" x14ac:dyDescent="0.2">
      <c r="B19" s="1"/>
      <c r="C19" s="1"/>
      <c r="D19" s="1"/>
      <c r="E19" s="1"/>
      <c r="F19" s="1"/>
      <c r="G19" s="1" t="s">
        <v>14</v>
      </c>
      <c r="H19" s="1" t="s">
        <v>242</v>
      </c>
      <c r="I19" s="1" t="s">
        <v>16</v>
      </c>
      <c r="J19" s="16">
        <f t="shared" ref="J19:J28" si="7">J18+TIME(0,K18,0)</f>
        <v>0.40972222222222221</v>
      </c>
      <c r="K19" s="11">
        <v>25</v>
      </c>
      <c r="L19" s="14">
        <f t="shared" ref="L19" si="8">J19+TIME(0,K19,0)</f>
        <v>0.42708333333333331</v>
      </c>
    </row>
    <row r="20" spans="2:13" x14ac:dyDescent="0.2">
      <c r="B20" s="1"/>
      <c r="C20" s="1"/>
      <c r="D20" s="1"/>
      <c r="E20" s="1"/>
      <c r="F20" s="1"/>
      <c r="G20" s="1" t="s">
        <v>14</v>
      </c>
      <c r="H20" s="1" t="s">
        <v>242</v>
      </c>
      <c r="I20" s="1" t="s">
        <v>16</v>
      </c>
      <c r="J20" s="16">
        <f t="shared" si="7"/>
        <v>0.42708333333333331</v>
      </c>
      <c r="K20" s="11">
        <v>25</v>
      </c>
      <c r="L20" s="14">
        <f t="shared" ref="L20" si="9">J20+TIME(0,K20,0)</f>
        <v>0.44444444444444442</v>
      </c>
    </row>
    <row r="21" spans="2:13" x14ac:dyDescent="0.2">
      <c r="B21" s="1"/>
      <c r="C21" s="1"/>
      <c r="D21" s="1"/>
      <c r="E21" s="15"/>
      <c r="F21" s="15"/>
      <c r="G21" s="15" t="s">
        <v>12</v>
      </c>
      <c r="H21" s="15" t="s">
        <v>257</v>
      </c>
      <c r="I21" s="15" t="s">
        <v>16</v>
      </c>
      <c r="J21" s="16">
        <f t="shared" si="7"/>
        <v>0.44444444444444442</v>
      </c>
      <c r="K21" s="11">
        <v>15</v>
      </c>
      <c r="L21" s="14">
        <f t="shared" si="5"/>
        <v>0.4548611111111111</v>
      </c>
    </row>
    <row r="22" spans="2:13" x14ac:dyDescent="0.2">
      <c r="B22" s="1"/>
      <c r="C22" s="1"/>
      <c r="D22" s="1"/>
      <c r="E22" s="1"/>
      <c r="F22" s="1"/>
      <c r="G22" s="1" t="s">
        <v>14</v>
      </c>
      <c r="H22" s="1" t="s">
        <v>243</v>
      </c>
      <c r="I22" s="1" t="s">
        <v>16</v>
      </c>
      <c r="J22" s="16">
        <f t="shared" si="7"/>
        <v>0.4548611111111111</v>
      </c>
      <c r="K22" s="11">
        <v>25</v>
      </c>
      <c r="L22" s="14">
        <f t="shared" ref="L22" si="10">J22+TIME(0,K22,0)</f>
        <v>0.47222222222222221</v>
      </c>
    </row>
    <row r="23" spans="2:13" x14ac:dyDescent="0.2">
      <c r="B23" s="1"/>
      <c r="C23" s="1"/>
      <c r="D23" s="1"/>
      <c r="E23" s="1"/>
      <c r="F23" s="1"/>
      <c r="G23" s="1" t="s">
        <v>14</v>
      </c>
      <c r="H23" s="1" t="s">
        <v>243</v>
      </c>
      <c r="I23" s="1" t="s">
        <v>16</v>
      </c>
      <c r="J23" s="16">
        <f t="shared" si="7"/>
        <v>0.47222222222222221</v>
      </c>
      <c r="K23" s="11">
        <v>25</v>
      </c>
      <c r="L23" s="14">
        <f t="shared" ref="L23" si="11">J23+TIME(0,K23,0)</f>
        <v>0.48958333333333331</v>
      </c>
    </row>
    <row r="24" spans="2:13" x14ac:dyDescent="0.2">
      <c r="B24" s="1"/>
      <c r="C24" s="1"/>
      <c r="D24" s="1"/>
      <c r="E24" s="1"/>
      <c r="F24" s="1"/>
      <c r="G24" s="1" t="s">
        <v>14</v>
      </c>
      <c r="H24" s="1" t="s">
        <v>243</v>
      </c>
      <c r="I24" s="1" t="s">
        <v>16</v>
      </c>
      <c r="J24" s="16">
        <f t="shared" si="7"/>
        <v>0.48958333333333331</v>
      </c>
      <c r="K24" s="11">
        <v>25</v>
      </c>
      <c r="L24" s="14">
        <f t="shared" ref="L24" si="12">J24+TIME(0,K24,0)</f>
        <v>0.50694444444444442</v>
      </c>
    </row>
    <row r="25" spans="2:13" x14ac:dyDescent="0.2">
      <c r="B25" s="1"/>
      <c r="C25" s="1"/>
      <c r="D25" s="1"/>
      <c r="E25" s="1"/>
      <c r="F25" s="1"/>
      <c r="G25" s="1" t="s">
        <v>14</v>
      </c>
      <c r="H25" s="1" t="s">
        <v>243</v>
      </c>
      <c r="I25" s="1" t="s">
        <v>16</v>
      </c>
      <c r="J25" s="16">
        <f t="shared" si="7"/>
        <v>0.50694444444444442</v>
      </c>
      <c r="K25" s="11">
        <v>25</v>
      </c>
      <c r="L25" s="14">
        <f t="shared" si="5"/>
        <v>0.52430555555555558</v>
      </c>
    </row>
    <row r="26" spans="2:13" x14ac:dyDescent="0.2">
      <c r="B26" s="1"/>
      <c r="C26" s="1"/>
      <c r="D26" s="1"/>
      <c r="E26" s="41"/>
      <c r="F26" s="41"/>
      <c r="G26" s="41" t="s">
        <v>13</v>
      </c>
      <c r="H26" s="41" t="s">
        <v>258</v>
      </c>
      <c r="I26" s="41" t="s">
        <v>16</v>
      </c>
      <c r="J26" s="16">
        <f t="shared" si="7"/>
        <v>0.52430555555555558</v>
      </c>
      <c r="K26" s="11">
        <v>60</v>
      </c>
      <c r="L26" s="14">
        <f t="shared" si="5"/>
        <v>0.56597222222222221</v>
      </c>
    </row>
    <row r="27" spans="2:13" x14ac:dyDescent="0.2">
      <c r="B27" s="1"/>
      <c r="C27" s="1"/>
      <c r="D27" s="1"/>
      <c r="E27" s="1"/>
      <c r="F27" s="1"/>
      <c r="G27" s="1" t="s">
        <v>14</v>
      </c>
      <c r="H27" s="1" t="s">
        <v>244</v>
      </c>
      <c r="I27" s="1" t="s">
        <v>16</v>
      </c>
      <c r="J27" s="16">
        <f t="shared" si="7"/>
        <v>0.56597222222222221</v>
      </c>
      <c r="K27" s="11">
        <v>25</v>
      </c>
      <c r="L27" s="14">
        <f t="shared" ref="L27" si="13">J27+TIME(0,K27,0)</f>
        <v>0.58333333333333337</v>
      </c>
    </row>
    <row r="28" spans="2:13" ht="17" thickBot="1" x14ac:dyDescent="0.25">
      <c r="B28" s="1"/>
      <c r="C28" s="1"/>
      <c r="D28" s="1"/>
      <c r="E28" s="1"/>
      <c r="F28" s="1"/>
      <c r="G28" s="1" t="s">
        <v>14</v>
      </c>
      <c r="H28" s="1" t="s">
        <v>244</v>
      </c>
      <c r="I28" s="1" t="s">
        <v>16</v>
      </c>
      <c r="J28" s="16">
        <f t="shared" si="7"/>
        <v>0.58333333333333337</v>
      </c>
      <c r="K28" s="11">
        <v>25</v>
      </c>
      <c r="L28" s="14">
        <f t="shared" si="5"/>
        <v>0.60069444444444453</v>
      </c>
    </row>
    <row r="29" spans="2:13" ht="18" thickTop="1" thickBot="1" x14ac:dyDescent="0.25">
      <c r="B29" s="1"/>
      <c r="C29" s="1"/>
      <c r="D29" s="1"/>
      <c r="E29" s="15"/>
      <c r="F29" s="15"/>
      <c r="G29" s="15" t="s">
        <v>12</v>
      </c>
      <c r="H29" s="15" t="s">
        <v>259</v>
      </c>
      <c r="I29" s="15" t="s">
        <v>16</v>
      </c>
      <c r="J29" s="16">
        <f>J28+TIME(0,K28,0)</f>
        <v>0.60069444444444453</v>
      </c>
      <c r="K29" s="11">
        <v>15</v>
      </c>
      <c r="L29" s="36">
        <f t="shared" si="5"/>
        <v>0.61111111111111116</v>
      </c>
      <c r="M29" s="38" t="s">
        <v>205</v>
      </c>
    </row>
    <row r="30" spans="2:13" ht="17" thickTop="1" x14ac:dyDescent="0.2">
      <c r="B30" t="s">
        <v>23</v>
      </c>
      <c r="C30" t="s">
        <v>221</v>
      </c>
      <c r="D30" t="s">
        <v>220</v>
      </c>
      <c r="E30" s="17" t="s">
        <v>22</v>
      </c>
      <c r="F30" s="17"/>
      <c r="G30" s="17" t="s">
        <v>11</v>
      </c>
      <c r="H30" s="17" t="s">
        <v>260</v>
      </c>
      <c r="I30" s="17" t="s">
        <v>16</v>
      </c>
      <c r="J30" s="37">
        <v>0.60416666666666663</v>
      </c>
      <c r="K30">
        <v>60</v>
      </c>
      <c r="L30" s="14">
        <f t="shared" si="5"/>
        <v>0.64583333333333326</v>
      </c>
      <c r="M30" s="38" t="s">
        <v>207</v>
      </c>
    </row>
    <row r="31" spans="2:13" x14ac:dyDescent="0.2">
      <c r="E31" s="19"/>
      <c r="F31" s="19" t="s">
        <v>218</v>
      </c>
      <c r="G31" s="19" t="s">
        <v>24</v>
      </c>
      <c r="H31" s="19" t="s">
        <v>262</v>
      </c>
      <c r="I31" s="19" t="s">
        <v>16</v>
      </c>
      <c r="J31" s="37">
        <v>0.64583333333333337</v>
      </c>
      <c r="K31">
        <v>90</v>
      </c>
      <c r="L31" s="14">
        <f>J31+TIME(0,K31,0)</f>
        <v>0.70833333333333337</v>
      </c>
      <c r="M31" s="38" t="s">
        <v>207</v>
      </c>
    </row>
    <row r="32" spans="2:13" ht="17" thickBot="1" x14ac:dyDescent="0.25">
      <c r="B32" s="50"/>
      <c r="C32" s="50"/>
      <c r="D32" s="50"/>
      <c r="E32" s="60"/>
      <c r="F32" s="60"/>
      <c r="G32" s="60" t="s">
        <v>237</v>
      </c>
      <c r="H32" s="60" t="s">
        <v>261</v>
      </c>
      <c r="I32" s="60" t="s">
        <v>16</v>
      </c>
      <c r="J32" s="52">
        <f>J31+TIME(0,K31,0)</f>
        <v>0.70833333333333337</v>
      </c>
      <c r="K32" s="53">
        <v>30</v>
      </c>
      <c r="L32" s="54">
        <f t="shared" ref="L32" si="14">J32+TIME(0,K32,0)</f>
        <v>0.72916666666666674</v>
      </c>
    </row>
    <row r="33" spans="2:13" x14ac:dyDescent="0.2">
      <c r="B33" t="s">
        <v>21</v>
      </c>
      <c r="C33" t="s">
        <v>222</v>
      </c>
      <c r="E33" s="17" t="s">
        <v>22</v>
      </c>
      <c r="F33" s="17"/>
      <c r="G33" s="17" t="s">
        <v>11</v>
      </c>
      <c r="H33" s="17" t="s">
        <v>263</v>
      </c>
      <c r="I33" s="17" t="s">
        <v>18</v>
      </c>
      <c r="J33" s="58">
        <v>0.375</v>
      </c>
      <c r="K33" s="59">
        <v>60</v>
      </c>
      <c r="L33" s="14">
        <f t="shared" ref="L33:L63" si="15">J33+TIME(0,K33,0)</f>
        <v>0.41666666666666669</v>
      </c>
      <c r="M33" s="38" t="s">
        <v>207</v>
      </c>
    </row>
    <row r="34" spans="2:13" x14ac:dyDescent="0.2">
      <c r="B34" s="1"/>
      <c r="C34" s="1"/>
      <c r="D34" s="1"/>
      <c r="E34" s="15"/>
      <c r="F34" s="15"/>
      <c r="G34" s="15" t="s">
        <v>12</v>
      </c>
      <c r="H34" s="15" t="s">
        <v>264</v>
      </c>
      <c r="I34" s="15" t="s">
        <v>18</v>
      </c>
      <c r="J34" s="16">
        <f>J33+TIME(0,K33,0)</f>
        <v>0.41666666666666669</v>
      </c>
      <c r="K34" s="11">
        <v>15</v>
      </c>
      <c r="L34" s="14">
        <f t="shared" si="15"/>
        <v>0.42708333333333337</v>
      </c>
    </row>
    <row r="35" spans="2:13" x14ac:dyDescent="0.2">
      <c r="B35" s="1"/>
      <c r="C35" s="1"/>
      <c r="D35" s="1"/>
      <c r="E35" s="1"/>
      <c r="F35" s="1"/>
      <c r="G35" s="1" t="s">
        <v>14</v>
      </c>
      <c r="H35" s="1" t="s">
        <v>245</v>
      </c>
      <c r="I35" s="1" t="s">
        <v>18</v>
      </c>
      <c r="J35" s="16">
        <f>J34+TIME(0,K34,0)</f>
        <v>0.42708333333333337</v>
      </c>
      <c r="K35" s="11">
        <v>25</v>
      </c>
      <c r="L35" s="14">
        <f t="shared" si="15"/>
        <v>0.44444444444444448</v>
      </c>
    </row>
    <row r="36" spans="2:13" x14ac:dyDescent="0.2">
      <c r="B36" s="1"/>
      <c r="C36" s="1"/>
      <c r="D36" s="1"/>
      <c r="E36" s="1"/>
      <c r="F36" s="1"/>
      <c r="G36" s="1" t="s">
        <v>14</v>
      </c>
      <c r="H36" s="1" t="s">
        <v>245</v>
      </c>
      <c r="I36" s="1" t="s">
        <v>18</v>
      </c>
      <c r="J36" s="16">
        <f t="shared" ref="J36:J49" si="16">J35+TIME(0,K35,0)</f>
        <v>0.44444444444444448</v>
      </c>
      <c r="K36" s="11">
        <v>25</v>
      </c>
      <c r="L36" s="14">
        <f t="shared" ref="L36:L38" si="17">J36+TIME(0,K36,0)</f>
        <v>0.46180555555555558</v>
      </c>
    </row>
    <row r="37" spans="2:13" x14ac:dyDescent="0.2">
      <c r="B37" s="1"/>
      <c r="C37" s="1"/>
      <c r="D37" s="1"/>
      <c r="E37" s="1"/>
      <c r="F37" s="1"/>
      <c r="G37" s="1" t="s">
        <v>14</v>
      </c>
      <c r="H37" s="1" t="s">
        <v>245</v>
      </c>
      <c r="I37" s="1" t="s">
        <v>18</v>
      </c>
      <c r="J37" s="16">
        <f t="shared" si="16"/>
        <v>0.46180555555555558</v>
      </c>
      <c r="K37" s="11">
        <v>25</v>
      </c>
      <c r="L37" s="14">
        <f t="shared" si="17"/>
        <v>0.47916666666666669</v>
      </c>
    </row>
    <row r="38" spans="2:13" x14ac:dyDescent="0.2">
      <c r="B38" s="1"/>
      <c r="C38" s="1"/>
      <c r="D38" s="1"/>
      <c r="E38" s="1"/>
      <c r="F38" s="1"/>
      <c r="G38" s="1" t="s">
        <v>14</v>
      </c>
      <c r="H38" s="1" t="s">
        <v>245</v>
      </c>
      <c r="I38" s="1" t="s">
        <v>18</v>
      </c>
      <c r="J38" s="16">
        <f t="shared" si="16"/>
        <v>0.47916666666666669</v>
      </c>
      <c r="K38" s="11">
        <v>25</v>
      </c>
      <c r="L38" s="14">
        <f t="shared" si="17"/>
        <v>0.49652777777777779</v>
      </c>
    </row>
    <row r="39" spans="2:13" x14ac:dyDescent="0.2">
      <c r="B39" s="1"/>
      <c r="C39" s="1"/>
      <c r="D39" s="1"/>
      <c r="E39" s="41"/>
      <c r="F39" s="41"/>
      <c r="G39" s="41" t="s">
        <v>13</v>
      </c>
      <c r="H39" s="41" t="s">
        <v>265</v>
      </c>
      <c r="I39" s="41" t="s">
        <v>18</v>
      </c>
      <c r="J39" s="16">
        <f t="shared" si="16"/>
        <v>0.49652777777777779</v>
      </c>
      <c r="K39" s="11">
        <v>60</v>
      </c>
      <c r="L39" s="14">
        <f t="shared" si="15"/>
        <v>0.53819444444444442</v>
      </c>
    </row>
    <row r="40" spans="2:13" x14ac:dyDescent="0.2">
      <c r="B40" s="1"/>
      <c r="C40" s="1"/>
      <c r="D40" s="1"/>
      <c r="E40" s="1"/>
      <c r="F40" s="1"/>
      <c r="G40" s="1" t="s">
        <v>14</v>
      </c>
      <c r="H40" s="1" t="s">
        <v>246</v>
      </c>
      <c r="I40" s="1" t="s">
        <v>18</v>
      </c>
      <c r="J40" s="16">
        <f t="shared" si="16"/>
        <v>0.53819444444444442</v>
      </c>
      <c r="K40" s="11">
        <v>25</v>
      </c>
      <c r="L40" s="14">
        <f t="shared" si="15"/>
        <v>0.55555555555555558</v>
      </c>
    </row>
    <row r="41" spans="2:13" x14ac:dyDescent="0.2">
      <c r="B41" s="1"/>
      <c r="C41" s="1"/>
      <c r="D41" s="1"/>
      <c r="E41" s="1"/>
      <c r="F41" s="1"/>
      <c r="G41" s="1" t="s">
        <v>14</v>
      </c>
      <c r="H41" s="1" t="s">
        <v>246</v>
      </c>
      <c r="I41" s="1" t="s">
        <v>18</v>
      </c>
      <c r="J41" s="16">
        <f t="shared" si="16"/>
        <v>0.55555555555555558</v>
      </c>
      <c r="K41" s="11">
        <v>25</v>
      </c>
      <c r="L41" s="14">
        <f t="shared" si="15"/>
        <v>0.57291666666666674</v>
      </c>
    </row>
    <row r="42" spans="2:13" x14ac:dyDescent="0.2">
      <c r="B42" s="1"/>
      <c r="C42" s="1"/>
      <c r="D42" s="1"/>
      <c r="E42" s="1"/>
      <c r="F42" s="1"/>
      <c r="G42" s="1" t="s">
        <v>14</v>
      </c>
      <c r="H42" s="1" t="s">
        <v>246</v>
      </c>
      <c r="I42" s="1" t="s">
        <v>18</v>
      </c>
      <c r="J42" s="16">
        <f t="shared" si="16"/>
        <v>0.57291666666666674</v>
      </c>
      <c r="K42" s="11">
        <v>25</v>
      </c>
      <c r="L42" s="14">
        <f t="shared" si="15"/>
        <v>0.5902777777777779</v>
      </c>
    </row>
    <row r="43" spans="2:13" x14ac:dyDescent="0.2">
      <c r="B43" s="1"/>
      <c r="C43" s="1"/>
      <c r="D43" s="1"/>
      <c r="E43" s="1"/>
      <c r="F43" s="1"/>
      <c r="G43" s="1" t="s">
        <v>14</v>
      </c>
      <c r="H43" s="1" t="s">
        <v>246</v>
      </c>
      <c r="I43" s="1" t="s">
        <v>18</v>
      </c>
      <c r="J43" s="16">
        <f t="shared" si="16"/>
        <v>0.5902777777777779</v>
      </c>
      <c r="K43" s="11">
        <v>25</v>
      </c>
      <c r="L43" s="14">
        <f t="shared" si="15"/>
        <v>0.60763888888888906</v>
      </c>
    </row>
    <row r="44" spans="2:13" x14ac:dyDescent="0.2">
      <c r="B44" s="1"/>
      <c r="C44" s="1"/>
      <c r="D44" s="1"/>
      <c r="E44" s="15"/>
      <c r="F44" s="15"/>
      <c r="G44" s="15" t="s">
        <v>12</v>
      </c>
      <c r="H44" s="15" t="s">
        <v>266</v>
      </c>
      <c r="I44" s="15" t="s">
        <v>18</v>
      </c>
      <c r="J44" s="16">
        <f t="shared" si="16"/>
        <v>0.60763888888888906</v>
      </c>
      <c r="K44" s="11">
        <v>15</v>
      </c>
      <c r="L44" s="14">
        <f t="shared" si="15"/>
        <v>0.61805555555555569</v>
      </c>
    </row>
    <row r="45" spans="2:13" x14ac:dyDescent="0.2">
      <c r="B45" s="1"/>
      <c r="C45" s="1"/>
      <c r="D45" s="1"/>
      <c r="E45" s="1"/>
      <c r="F45" s="1"/>
      <c r="G45" s="1" t="s">
        <v>14</v>
      </c>
      <c r="H45" s="1" t="s">
        <v>247</v>
      </c>
      <c r="I45" s="1" t="s">
        <v>18</v>
      </c>
      <c r="J45" s="16">
        <f t="shared" si="16"/>
        <v>0.61805555555555569</v>
      </c>
      <c r="K45" s="11">
        <v>25</v>
      </c>
      <c r="L45" s="14">
        <f t="shared" ref="L45:L47" si="18">J45+TIME(0,K45,0)</f>
        <v>0.63541666666666685</v>
      </c>
    </row>
    <row r="46" spans="2:13" x14ac:dyDescent="0.2">
      <c r="B46" s="1"/>
      <c r="C46" s="1"/>
      <c r="D46" s="1"/>
      <c r="E46" s="1"/>
      <c r="F46" s="1"/>
      <c r="G46" s="1" t="s">
        <v>14</v>
      </c>
      <c r="H46" s="1" t="s">
        <v>247</v>
      </c>
      <c r="I46" s="1" t="s">
        <v>18</v>
      </c>
      <c r="J46" s="16">
        <f t="shared" si="16"/>
        <v>0.63541666666666685</v>
      </c>
      <c r="K46" s="11">
        <v>25</v>
      </c>
      <c r="L46" s="14">
        <f t="shared" si="18"/>
        <v>0.65277777777777801</v>
      </c>
    </row>
    <row r="47" spans="2:13" x14ac:dyDescent="0.2">
      <c r="B47" s="1"/>
      <c r="C47" s="1"/>
      <c r="D47" s="1"/>
      <c r="E47" s="1"/>
      <c r="F47" s="1"/>
      <c r="G47" s="1" t="s">
        <v>14</v>
      </c>
      <c r="H47" s="1" t="s">
        <v>247</v>
      </c>
      <c r="I47" s="1" t="s">
        <v>18</v>
      </c>
      <c r="J47" s="16">
        <f t="shared" si="16"/>
        <v>0.65277777777777801</v>
      </c>
      <c r="K47" s="11">
        <v>25</v>
      </c>
      <c r="L47" s="14">
        <f t="shared" si="18"/>
        <v>0.67013888888888917</v>
      </c>
    </row>
    <row r="48" spans="2:13" x14ac:dyDescent="0.2">
      <c r="B48" s="1"/>
      <c r="C48" s="1"/>
      <c r="D48" s="1"/>
      <c r="E48" s="1"/>
      <c r="F48" s="1"/>
      <c r="G48" s="1" t="s">
        <v>14</v>
      </c>
      <c r="H48" s="1" t="s">
        <v>247</v>
      </c>
      <c r="I48" s="1" t="s">
        <v>18</v>
      </c>
      <c r="J48" s="16">
        <f t="shared" si="16"/>
        <v>0.67013888888888917</v>
      </c>
      <c r="K48" s="11">
        <v>25</v>
      </c>
      <c r="L48" s="14">
        <f t="shared" si="15"/>
        <v>0.68750000000000033</v>
      </c>
    </row>
    <row r="49" spans="2:12" ht="17" thickBot="1" x14ac:dyDescent="0.25">
      <c r="B49" s="1"/>
      <c r="C49" s="1"/>
      <c r="D49" s="1"/>
      <c r="E49" s="30"/>
      <c r="F49" s="30"/>
      <c r="G49" s="24" t="s">
        <v>237</v>
      </c>
      <c r="H49" s="30" t="s">
        <v>267</v>
      </c>
      <c r="I49" s="30" t="s">
        <v>18</v>
      </c>
      <c r="J49" s="16">
        <f t="shared" si="16"/>
        <v>0.68750000000000033</v>
      </c>
      <c r="K49" s="11">
        <v>30</v>
      </c>
      <c r="L49" s="14">
        <f t="shared" si="15"/>
        <v>0.7083333333333337</v>
      </c>
    </row>
    <row r="50" spans="2:12" ht="17" thickTop="1" x14ac:dyDescent="0.2">
      <c r="B50" s="1"/>
      <c r="C50" s="1"/>
      <c r="D50" s="1"/>
      <c r="E50" s="31"/>
      <c r="F50" s="31" t="s">
        <v>225</v>
      </c>
      <c r="G50" s="31" t="s">
        <v>15</v>
      </c>
      <c r="H50" s="31" t="s">
        <v>268</v>
      </c>
      <c r="I50" s="31" t="s">
        <v>18</v>
      </c>
      <c r="J50" s="18">
        <v>0.77083333333333337</v>
      </c>
      <c r="K50" s="11">
        <v>60</v>
      </c>
      <c r="L50" s="14">
        <f t="shared" si="15"/>
        <v>0.8125</v>
      </c>
    </row>
    <row r="51" spans="2:12" ht="17" thickBot="1" x14ac:dyDescent="0.25">
      <c r="B51" s="50"/>
      <c r="C51" s="50"/>
      <c r="D51" s="50"/>
      <c r="E51" s="55"/>
      <c r="F51" s="55"/>
      <c r="G51" s="55" t="s">
        <v>17</v>
      </c>
      <c r="H51" s="55" t="s">
        <v>269</v>
      </c>
      <c r="I51" s="55" t="s">
        <v>18</v>
      </c>
      <c r="J51" s="56">
        <v>0.82291666666666663</v>
      </c>
      <c r="K51" s="57"/>
      <c r="L51" s="54"/>
    </row>
    <row r="52" spans="2:12" x14ac:dyDescent="0.2">
      <c r="E52" s="19"/>
      <c r="F52" s="19" t="s">
        <v>223</v>
      </c>
      <c r="G52" s="19" t="s">
        <v>24</v>
      </c>
      <c r="H52" s="19" t="s">
        <v>270</v>
      </c>
      <c r="I52" s="19" t="s">
        <v>19</v>
      </c>
      <c r="J52" s="48">
        <v>0.375</v>
      </c>
      <c r="K52" s="49">
        <v>60</v>
      </c>
      <c r="L52" s="14">
        <f t="shared" si="15"/>
        <v>0.41666666666666669</v>
      </c>
    </row>
    <row r="53" spans="2:12" x14ac:dyDescent="0.2">
      <c r="B53" s="1"/>
      <c r="C53" s="1"/>
      <c r="D53" s="1"/>
      <c r="E53" s="1"/>
      <c r="F53" s="1"/>
      <c r="G53" s="1" t="s">
        <v>14</v>
      </c>
      <c r="H53" s="1" t="s">
        <v>248</v>
      </c>
      <c r="I53" s="1" t="s">
        <v>19</v>
      </c>
      <c r="J53" s="16">
        <f>J52+TIME(0,K52,0)</f>
        <v>0.41666666666666669</v>
      </c>
      <c r="K53" s="11">
        <v>25</v>
      </c>
      <c r="L53" s="14">
        <f t="shared" si="15"/>
        <v>0.43402777777777779</v>
      </c>
    </row>
    <row r="54" spans="2:12" x14ac:dyDescent="0.2">
      <c r="B54" s="1"/>
      <c r="C54" s="1"/>
      <c r="D54" s="1"/>
      <c r="E54" s="1"/>
      <c r="F54" s="1"/>
      <c r="G54" s="1" t="s">
        <v>14</v>
      </c>
      <c r="H54" s="1" t="s">
        <v>248</v>
      </c>
      <c r="I54" s="1" t="s">
        <v>19</v>
      </c>
      <c r="J54" s="16">
        <f t="shared" ref="J54:J63" si="19">J53+TIME(0,K53,0)</f>
        <v>0.43402777777777779</v>
      </c>
      <c r="K54" s="11">
        <v>25</v>
      </c>
      <c r="L54" s="14">
        <f t="shared" si="15"/>
        <v>0.4513888888888889</v>
      </c>
    </row>
    <row r="55" spans="2:12" x14ac:dyDescent="0.2">
      <c r="B55" s="1"/>
      <c r="C55" s="1"/>
      <c r="D55" s="1"/>
      <c r="E55" s="1"/>
      <c r="F55" s="1"/>
      <c r="G55" s="1" t="s">
        <v>14</v>
      </c>
      <c r="H55" s="1" t="s">
        <v>248</v>
      </c>
      <c r="I55" s="1" t="s">
        <v>19</v>
      </c>
      <c r="J55" s="16">
        <f t="shared" si="19"/>
        <v>0.4513888888888889</v>
      </c>
      <c r="K55" s="11">
        <v>25</v>
      </c>
      <c r="L55" s="14">
        <f t="shared" si="15"/>
        <v>0.46875</v>
      </c>
    </row>
    <row r="56" spans="2:12" x14ac:dyDescent="0.2">
      <c r="B56" s="1"/>
      <c r="C56" s="1"/>
      <c r="D56" s="1"/>
      <c r="E56" s="1"/>
      <c r="F56" s="1"/>
      <c r="G56" s="1" t="s">
        <v>14</v>
      </c>
      <c r="H56" s="1" t="s">
        <v>248</v>
      </c>
      <c r="I56" s="1" t="s">
        <v>19</v>
      </c>
      <c r="J56" s="16">
        <f t="shared" si="19"/>
        <v>0.46875</v>
      </c>
      <c r="K56" s="11">
        <v>25</v>
      </c>
      <c r="L56" s="14">
        <f t="shared" ref="L56" si="20">J56+TIME(0,K56,0)</f>
        <v>0.4861111111111111</v>
      </c>
    </row>
    <row r="57" spans="2:12" x14ac:dyDescent="0.2">
      <c r="B57" s="1"/>
      <c r="C57" s="1"/>
      <c r="D57" s="1"/>
      <c r="E57" s="15"/>
      <c r="F57" s="15"/>
      <c r="G57" s="15" t="s">
        <v>12</v>
      </c>
      <c r="H57" s="15" t="s">
        <v>271</v>
      </c>
      <c r="I57" s="15" t="s">
        <v>19</v>
      </c>
      <c r="J57" s="16">
        <f t="shared" si="19"/>
        <v>0.4861111111111111</v>
      </c>
      <c r="K57" s="11">
        <v>15</v>
      </c>
      <c r="L57" s="14">
        <f t="shared" si="15"/>
        <v>0.49652777777777779</v>
      </c>
    </row>
    <row r="58" spans="2:12" x14ac:dyDescent="0.2">
      <c r="B58" s="1"/>
      <c r="C58" s="1"/>
      <c r="D58" s="1"/>
      <c r="E58" s="1"/>
      <c r="F58" s="1"/>
      <c r="G58" s="1" t="s">
        <v>14</v>
      </c>
      <c r="H58" s="1" t="s">
        <v>249</v>
      </c>
      <c r="I58" s="1" t="s">
        <v>19</v>
      </c>
      <c r="J58" s="16">
        <f t="shared" si="19"/>
        <v>0.49652777777777779</v>
      </c>
      <c r="K58" s="11">
        <v>25</v>
      </c>
      <c r="L58" s="14">
        <f t="shared" si="15"/>
        <v>0.51388888888888895</v>
      </c>
    </row>
    <row r="59" spans="2:12" x14ac:dyDescent="0.2">
      <c r="B59" s="1"/>
      <c r="C59" s="1"/>
      <c r="D59" s="1"/>
      <c r="E59" s="1"/>
      <c r="F59" s="1"/>
      <c r="G59" s="1" t="s">
        <v>14</v>
      </c>
      <c r="H59" s="1" t="s">
        <v>249</v>
      </c>
      <c r="I59" s="1" t="s">
        <v>19</v>
      </c>
      <c r="J59" s="16">
        <f t="shared" si="19"/>
        <v>0.51388888888888895</v>
      </c>
      <c r="K59" s="11">
        <v>25</v>
      </c>
      <c r="L59" s="14">
        <f t="shared" ref="L59:L61" si="21">J59+TIME(0,K59,0)</f>
        <v>0.53125000000000011</v>
      </c>
    </row>
    <row r="60" spans="2:12" x14ac:dyDescent="0.2">
      <c r="B60" s="1"/>
      <c r="C60" s="1"/>
      <c r="D60" s="1"/>
      <c r="E60" s="1"/>
      <c r="F60" s="1"/>
      <c r="G60" s="1" t="s">
        <v>14</v>
      </c>
      <c r="H60" s="1" t="s">
        <v>249</v>
      </c>
      <c r="I60" s="1" t="s">
        <v>19</v>
      </c>
      <c r="J60" s="16">
        <f t="shared" si="19"/>
        <v>0.53125000000000011</v>
      </c>
      <c r="K60" s="11">
        <v>25</v>
      </c>
      <c r="L60" s="14">
        <f t="shared" si="21"/>
        <v>0.54861111111111127</v>
      </c>
    </row>
    <row r="61" spans="2:12" x14ac:dyDescent="0.2">
      <c r="B61" s="1"/>
      <c r="C61" s="1"/>
      <c r="D61" s="1"/>
      <c r="E61" s="1"/>
      <c r="F61" s="1"/>
      <c r="G61" s="1" t="s">
        <v>14</v>
      </c>
      <c r="H61" s="1" t="s">
        <v>249</v>
      </c>
      <c r="I61" s="1" t="s">
        <v>19</v>
      </c>
      <c r="J61" s="16">
        <f t="shared" si="19"/>
        <v>0.54861111111111127</v>
      </c>
      <c r="K61" s="11">
        <v>25</v>
      </c>
      <c r="L61" s="14">
        <f t="shared" si="21"/>
        <v>0.56597222222222243</v>
      </c>
    </row>
    <row r="62" spans="2:12" x14ac:dyDescent="0.2">
      <c r="B62" s="1"/>
      <c r="C62" s="1"/>
      <c r="D62" s="1"/>
      <c r="E62" s="35"/>
      <c r="F62" s="35"/>
      <c r="G62" s="35" t="s">
        <v>236</v>
      </c>
      <c r="H62" s="35" t="s">
        <v>272</v>
      </c>
      <c r="I62" s="35" t="s">
        <v>19</v>
      </c>
      <c r="J62" s="16">
        <f t="shared" si="19"/>
        <v>0.56597222222222243</v>
      </c>
      <c r="K62" s="11">
        <v>15</v>
      </c>
      <c r="L62" s="14">
        <f t="shared" si="15"/>
        <v>0.57638888888888906</v>
      </c>
    </row>
    <row r="63" spans="2:12" ht="17" thickBot="1" x14ac:dyDescent="0.25">
      <c r="B63" s="50"/>
      <c r="C63" s="50"/>
      <c r="D63" s="50"/>
      <c r="E63" s="51"/>
      <c r="F63" s="51"/>
      <c r="G63" s="51" t="s">
        <v>13</v>
      </c>
      <c r="H63" s="51" t="s">
        <v>273</v>
      </c>
      <c r="I63" s="51" t="s">
        <v>19</v>
      </c>
      <c r="J63" s="52">
        <f t="shared" si="19"/>
        <v>0.57638888888888906</v>
      </c>
      <c r="K63" s="53">
        <v>60</v>
      </c>
      <c r="L63" s="54">
        <f t="shared" si="15"/>
        <v>0.61805555555555569</v>
      </c>
    </row>
  </sheetData>
  <pageMargins left="0.7" right="0.7" top="0.75" bottom="0.75" header="0.3" footer="0.3"/>
  <pageSetup paperSize="9" scale="55"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L63"/>
  <sheetViews>
    <sheetView zoomScale="90" zoomScaleNormal="90" workbookViewId="0">
      <selection activeCell="E58" sqref="E58"/>
    </sheetView>
  </sheetViews>
  <sheetFormatPr baseColWidth="10" defaultRowHeight="16" x14ac:dyDescent="0.2"/>
  <cols>
    <col min="1" max="1" width="2.83203125" bestFit="1" customWidth="1"/>
    <col min="2" max="2" width="20.5" bestFit="1" customWidth="1"/>
    <col min="3" max="3" width="42.1640625" bestFit="1" customWidth="1"/>
    <col min="4" max="4" width="18.33203125" customWidth="1"/>
    <col min="5" max="5" width="51" customWidth="1"/>
    <col min="6" max="6" width="41" customWidth="1"/>
    <col min="7" max="7" width="21.1640625" bestFit="1" customWidth="1"/>
    <col min="8" max="8" width="21.1640625" customWidth="1"/>
    <col min="9" max="9" width="13.5" bestFit="1" customWidth="1"/>
    <col min="10" max="10" width="9.1640625" style="46" bestFit="1" customWidth="1"/>
    <col min="11" max="11" width="7.83203125" bestFit="1" customWidth="1"/>
    <col min="12" max="12" width="8.5" style="46" bestFit="1" customWidth="1"/>
  </cols>
  <sheetData>
    <row r="1" spans="1:12" x14ac:dyDescent="0.2">
      <c r="A1" s="12" t="s">
        <v>224</v>
      </c>
      <c r="B1" s="12" t="s">
        <v>226</v>
      </c>
      <c r="C1" s="12" t="s">
        <v>227</v>
      </c>
      <c r="D1" s="12" t="s">
        <v>228</v>
      </c>
      <c r="E1" s="12" t="s">
        <v>229</v>
      </c>
      <c r="F1" s="12" t="s">
        <v>230</v>
      </c>
      <c r="G1" s="12" t="s">
        <v>231</v>
      </c>
      <c r="H1" s="12" t="s">
        <v>250</v>
      </c>
      <c r="I1" s="12" t="s">
        <v>232</v>
      </c>
      <c r="J1" s="47" t="s">
        <v>233</v>
      </c>
      <c r="K1" s="12" t="s">
        <v>234</v>
      </c>
      <c r="L1" s="47" t="s">
        <v>235</v>
      </c>
    </row>
    <row r="2" spans="1:12"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Check in</v>
      </c>
      <c r="H2" t="str">
        <f>IF(ISBLANK(Schedule!H2),"",Schedule!H2)</f>
        <v>Mo.Ch</v>
      </c>
      <c r="I2" t="str">
        <f>IF(ISBLANK(Schedule!I2),"",Schedule!I2)</f>
        <v>Monday 2nd</v>
      </c>
      <c r="J2" s="46">
        <f>IF(ISBLANK(Schedule!J2),"",Schedule!J2)</f>
        <v>0.45833333333333331</v>
      </c>
      <c r="K2">
        <f>IF(ISBLANK(Schedule!K2),"",Schedule!K2)</f>
        <v>30</v>
      </c>
      <c r="L2" s="46">
        <f>IF(ISBLANK(Schedule!L2),"",Schedule!L2)</f>
        <v>0.47916666666666663</v>
      </c>
    </row>
    <row r="3" spans="1:12" x14ac:dyDescent="0.2">
      <c r="B3" t="str">
        <f>IF(ISBLANK(Schedule!B3),"",Schedule!B3)</f>
        <v>Nico Hochgeschwender</v>
      </c>
      <c r="C3" t="str">
        <f>IF(ISBLANK(Schedule!C3),"",Schedule!C3)</f>
        <v>University of Bremen</v>
      </c>
      <c r="D3" t="str">
        <f>IF(ISBLANK(Schedule!D3),"",Schedule!D3)</f>
        <v/>
      </c>
      <c r="E3" t="str">
        <f>IF(ISBLANK(Schedule!E3),"",Schedule!E3)</f>
        <v>TBD</v>
      </c>
      <c r="F3" t="str">
        <f>IF(ISBLANK(Schedule!F3),"",Schedule!F3)</f>
        <v/>
      </c>
      <c r="G3" t="str">
        <f>IF(ISBLANK(Schedule!G3),"",Schedule!G3)</f>
        <v>Welcome talk</v>
      </c>
      <c r="H3" t="str">
        <f>IF(ISBLANK(Schedule!H3),"",Schedule!H3)</f>
        <v>Mo.W</v>
      </c>
      <c r="I3" t="str">
        <f>IF(ISBLANK(Schedule!I3),"",Schedule!I3)</f>
        <v>Monday 2nd</v>
      </c>
      <c r="J3" s="46">
        <f>IF(ISBLANK(Schedule!J3),"",Schedule!J3)</f>
        <v>0.47916666666666663</v>
      </c>
      <c r="K3">
        <f>IF(ISBLANK(Schedule!K3),"",Schedule!K3)</f>
        <v>60</v>
      </c>
      <c r="L3" s="46">
        <f>IF(ISBLANK(Schedule!L3),"",Schedule!L3)</f>
        <v>0.52083333333333326</v>
      </c>
    </row>
    <row r="4" spans="1:12"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Lunch</v>
      </c>
      <c r="H4" t="str">
        <f>IF(ISBLANK(Schedule!H4),"",Schedule!H4)</f>
        <v>Mo.Lu</v>
      </c>
      <c r="I4" t="str">
        <f>IF(ISBLANK(Schedule!I4),"",Schedule!I4)</f>
        <v>Monday 2nd</v>
      </c>
      <c r="J4" s="46">
        <f>IF(ISBLANK(Schedule!J4),"",Schedule!J4)</f>
        <v>0.52083333333333326</v>
      </c>
      <c r="K4">
        <f>IF(ISBLANK(Schedule!K4),"",Schedule!K4)</f>
        <v>60</v>
      </c>
      <c r="L4" s="46">
        <f>IF(ISBLANK(Schedule!L4),"",Schedule!L4)</f>
        <v>0.56249999999999989</v>
      </c>
    </row>
    <row r="5" spans="1:12"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Sessions &amp; Discussions</v>
      </c>
      <c r="H5" t="str">
        <f>IF(ISBLANK(Schedule!H5),"",Schedule!H5)</f>
        <v>Mo1</v>
      </c>
      <c r="I5" t="str">
        <f>IF(ISBLANK(Schedule!I5),"",Schedule!I5)</f>
        <v>Monday 2nd</v>
      </c>
      <c r="J5" s="46">
        <f>IF(ISBLANK(Schedule!J5),"",Schedule!J5)</f>
        <v>0.56249999999999989</v>
      </c>
      <c r="K5">
        <f>IF(ISBLANK(Schedule!K5),"",Schedule!K5)</f>
        <v>25</v>
      </c>
      <c r="L5" s="46">
        <f>IF(ISBLANK(Schedule!L5),"",Schedule!L5)</f>
        <v>0.57986111111111105</v>
      </c>
    </row>
    <row r="6" spans="1:12"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Sessions &amp; Discussions</v>
      </c>
      <c r="H6" t="str">
        <f>IF(ISBLANK(Schedule!H6),"",Schedule!H6)</f>
        <v>Mo1</v>
      </c>
      <c r="I6" t="str">
        <f>IF(ISBLANK(Schedule!I6),"",Schedule!I6)</f>
        <v>Monday 2nd</v>
      </c>
      <c r="J6" s="46">
        <f>IF(ISBLANK(Schedule!J6),"",Schedule!J6)</f>
        <v>0.57986111111111105</v>
      </c>
      <c r="K6">
        <f>IF(ISBLANK(Schedule!K6),"",Schedule!K6)</f>
        <v>25</v>
      </c>
      <c r="L6" s="46">
        <f>IF(ISBLANK(Schedule!L6),"",Schedule!L6)</f>
        <v>0.59722222222222221</v>
      </c>
    </row>
    <row r="7" spans="1:12"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Coffee Break</v>
      </c>
      <c r="H7" t="str">
        <f>IF(ISBLANK(Schedule!H7),"",Schedule!H7)</f>
        <v>Mo.CB1</v>
      </c>
      <c r="I7" t="str">
        <f>IF(ISBLANK(Schedule!I7),"",Schedule!I7)</f>
        <v>Monday 2nd</v>
      </c>
      <c r="J7" s="46">
        <f>IF(ISBLANK(Schedule!J7),"",Schedule!J7)</f>
        <v>0.59722222222222221</v>
      </c>
      <c r="K7">
        <f>IF(ISBLANK(Schedule!K7),"",Schedule!K7)</f>
        <v>15</v>
      </c>
      <c r="L7" s="46">
        <f>IF(ISBLANK(Schedule!L7),"",Schedule!L7)</f>
        <v>0.60763888888888884</v>
      </c>
    </row>
    <row r="8" spans="1:12" x14ac:dyDescent="0.2">
      <c r="B8" t="str">
        <f>IF(ISBLANK(Schedule!B8),"",Schedule!B8)</f>
        <v/>
      </c>
      <c r="C8" t="str">
        <f>IF(ISBLANK(Schedule!C8),"",Schedule!C8)</f>
        <v/>
      </c>
      <c r="D8" t="str">
        <f>IF(ISBLANK(Schedule!D8),"",Schedule!D8)</f>
        <v/>
      </c>
      <c r="E8" t="str">
        <f>IF(ISBLANK(Schedule!E8),"",Schedule!E8)</f>
        <v/>
      </c>
      <c r="F8" t="str">
        <f>IF(ISBLANK(Schedule!F8),"",Schedule!F8)</f>
        <v/>
      </c>
      <c r="G8" t="str">
        <f>IF(ISBLANK(Schedule!G8),"",Schedule!G8)</f>
        <v>Sessions &amp; Discussions</v>
      </c>
      <c r="H8" t="str">
        <f>IF(ISBLANK(Schedule!H8),"",Schedule!H8)</f>
        <v>Mo2</v>
      </c>
      <c r="I8" t="str">
        <f>IF(ISBLANK(Schedule!I8),"",Schedule!I8)</f>
        <v>Monday 2nd</v>
      </c>
      <c r="J8" s="46">
        <f>IF(ISBLANK(Schedule!J8),"",Schedule!J8)</f>
        <v>0.60763888888888884</v>
      </c>
      <c r="K8">
        <f>IF(ISBLANK(Schedule!K8),"",Schedule!K8)</f>
        <v>25</v>
      </c>
      <c r="L8" s="46">
        <f>IF(ISBLANK(Schedule!L8),"",Schedule!L8)</f>
        <v>0.625</v>
      </c>
    </row>
    <row r="9" spans="1:12" x14ac:dyDescent="0.2">
      <c r="B9" t="str">
        <f>IF(ISBLANK(Schedule!B9),"",Schedule!B9)</f>
        <v/>
      </c>
      <c r="C9" t="str">
        <f>IF(ISBLANK(Schedule!C9),"",Schedule!C9)</f>
        <v/>
      </c>
      <c r="D9" t="str">
        <f>IF(ISBLANK(Schedule!D9),"",Schedule!D9)</f>
        <v/>
      </c>
      <c r="E9" t="str">
        <f>IF(ISBLANK(Schedule!E9),"",Schedule!E9)</f>
        <v/>
      </c>
      <c r="F9" t="str">
        <f>IF(ISBLANK(Schedule!F9),"",Schedule!F9)</f>
        <v/>
      </c>
      <c r="G9" t="str">
        <f>IF(ISBLANK(Schedule!G9),"",Schedule!G9)</f>
        <v>Sessions &amp; Discussions</v>
      </c>
      <c r="H9" t="str">
        <f>IF(ISBLANK(Schedule!H9),"",Schedule!H9)</f>
        <v>Mo2</v>
      </c>
      <c r="I9" t="str">
        <f>IF(ISBLANK(Schedule!I9),"",Schedule!I9)</f>
        <v>Monday 2nd</v>
      </c>
      <c r="J9" s="46">
        <f>IF(ISBLANK(Schedule!J9),"",Schedule!J9)</f>
        <v>0.625</v>
      </c>
      <c r="K9">
        <f>IF(ISBLANK(Schedule!K9),"",Schedule!K9)</f>
        <v>25</v>
      </c>
      <c r="L9" s="46">
        <f>IF(ISBLANK(Schedule!L9),"",Schedule!L9)</f>
        <v>0.64236111111111116</v>
      </c>
    </row>
    <row r="10" spans="1:12" x14ac:dyDescent="0.2">
      <c r="B10" t="str">
        <f>IF(ISBLANK(Schedule!B10),"",Schedule!B10)</f>
        <v/>
      </c>
      <c r="C10" t="str">
        <f>IF(ISBLANK(Schedule!C10),"",Schedule!C10)</f>
        <v/>
      </c>
      <c r="D10" t="str">
        <f>IF(ISBLANK(Schedule!D10),"",Schedule!D10)</f>
        <v/>
      </c>
      <c r="E10" t="str">
        <f>IF(ISBLANK(Schedule!E10),"",Schedule!E10)</f>
        <v/>
      </c>
      <c r="F10" t="str">
        <f>IF(ISBLANK(Schedule!F10),"",Schedule!F10)</f>
        <v/>
      </c>
      <c r="G10" t="str">
        <f>IF(ISBLANK(Schedule!G10),"",Schedule!G10)</f>
        <v>Sessions &amp; Discussions</v>
      </c>
      <c r="H10" t="str">
        <f>IF(ISBLANK(Schedule!H10),"",Schedule!H10)</f>
        <v>Mo2</v>
      </c>
      <c r="I10" t="str">
        <f>IF(ISBLANK(Schedule!I10),"",Schedule!I10)</f>
        <v>Monday 2nd</v>
      </c>
      <c r="J10" s="46">
        <f>IF(ISBLANK(Schedule!J10),"",Schedule!J10)</f>
        <v>0.64236111111111116</v>
      </c>
      <c r="K10">
        <f>IF(ISBLANK(Schedule!K10),"",Schedule!K10)</f>
        <v>25</v>
      </c>
      <c r="L10" s="46">
        <f>IF(ISBLANK(Schedule!L10),"",Schedule!L10)</f>
        <v>0.65972222222222232</v>
      </c>
    </row>
    <row r="11" spans="1:12" x14ac:dyDescent="0.2">
      <c r="B11" t="str">
        <f>IF(ISBLANK(Schedule!B11),"",Schedule!B11)</f>
        <v/>
      </c>
      <c r="C11" t="str">
        <f>IF(ISBLANK(Schedule!C11),"",Schedule!C11)</f>
        <v/>
      </c>
      <c r="D11" t="str">
        <f>IF(ISBLANK(Schedule!D11),"",Schedule!D11)</f>
        <v/>
      </c>
      <c r="E11" t="str">
        <f>IF(ISBLANK(Schedule!E11),"",Schedule!E11)</f>
        <v/>
      </c>
      <c r="F11" t="str">
        <f>IF(ISBLANK(Schedule!F11),"",Schedule!F11)</f>
        <v/>
      </c>
      <c r="G11" t="str">
        <f>IF(ISBLANK(Schedule!G11),"",Schedule!G11)</f>
        <v>Sessions &amp; Discussions</v>
      </c>
      <c r="H11" t="str">
        <f>IF(ISBLANK(Schedule!H11),"",Schedule!H11)</f>
        <v>Mo2</v>
      </c>
      <c r="I11" t="str">
        <f>IF(ISBLANK(Schedule!I11),"",Schedule!I11)</f>
        <v>Monday 2nd</v>
      </c>
      <c r="J11" s="46">
        <f>IF(ISBLANK(Schedule!J11),"",Schedule!J11)</f>
        <v>0.65972222222222232</v>
      </c>
      <c r="K11">
        <f>IF(ISBLANK(Schedule!K11),"",Schedule!K11)</f>
        <v>25</v>
      </c>
      <c r="L11" s="46">
        <f>IF(ISBLANK(Schedule!L11),"",Schedule!L11)</f>
        <v>0.67708333333333348</v>
      </c>
    </row>
    <row r="12" spans="1:12"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Coffee Break</v>
      </c>
      <c r="H12" t="str">
        <f>IF(ISBLANK(Schedule!H12),"",Schedule!H12)</f>
        <v>Mo.CB2</v>
      </c>
      <c r="I12" t="str">
        <f>IF(ISBLANK(Schedule!I12),"",Schedule!I12)</f>
        <v>Monday 2nd</v>
      </c>
      <c r="J12" s="46">
        <f>IF(ISBLANK(Schedule!J12),"",Schedule!J12)</f>
        <v>0.67708333333333348</v>
      </c>
      <c r="K12">
        <f>IF(ISBLANK(Schedule!K12),"",Schedule!K12)</f>
        <v>15</v>
      </c>
      <c r="L12" s="46">
        <f>IF(ISBLANK(Schedule!L12),"",Schedule!L12)</f>
        <v>0.68750000000000011</v>
      </c>
    </row>
    <row r="13" spans="1:12" x14ac:dyDescent="0.2">
      <c r="B13" t="str">
        <f>IF(ISBLANK(Schedule!B13),"",Schedule!B13)</f>
        <v/>
      </c>
      <c r="C13" t="str">
        <f>IF(ISBLANK(Schedule!C13),"",Schedule!C13)</f>
        <v/>
      </c>
      <c r="D13" t="str">
        <f>IF(ISBLANK(Schedule!D13),"",Schedule!D13)</f>
        <v/>
      </c>
      <c r="E13" t="str">
        <f>IF(ISBLANK(Schedule!E13),"",Schedule!E13)</f>
        <v/>
      </c>
      <c r="F13" t="str">
        <f>IF(ISBLANK(Schedule!F13),"",Schedule!F13)</f>
        <v/>
      </c>
      <c r="G13" t="str">
        <f>IF(ISBLANK(Schedule!G13),"",Schedule!G13)</f>
        <v>Sessions &amp; Discussions</v>
      </c>
      <c r="H13" t="str">
        <f>IF(ISBLANK(Schedule!H13),"",Schedule!H13)</f>
        <v>Mo3</v>
      </c>
      <c r="I13" t="str">
        <f>IF(ISBLANK(Schedule!I13),"",Schedule!I13)</f>
        <v>Monday 2nd</v>
      </c>
      <c r="J13" s="46">
        <f>IF(ISBLANK(Schedule!J13),"",Schedule!J13)</f>
        <v>0.68750000000000011</v>
      </c>
      <c r="K13">
        <f>IF(ISBLANK(Schedule!K13),"",Schedule!K13)</f>
        <v>25</v>
      </c>
      <c r="L13" s="46">
        <f>IF(ISBLANK(Schedule!L13),"",Schedule!L13)</f>
        <v>0.70486111111111127</v>
      </c>
    </row>
    <row r="14" spans="1:12" x14ac:dyDescent="0.2">
      <c r="B14" t="str">
        <f>IF(ISBLANK(Schedule!B14),"",Schedule!B14)</f>
        <v/>
      </c>
      <c r="C14" t="str">
        <f>IF(ISBLANK(Schedule!C14),"",Schedule!C14)</f>
        <v/>
      </c>
      <c r="D14" t="str">
        <f>IF(ISBLANK(Schedule!D14),"",Schedule!D14)</f>
        <v/>
      </c>
      <c r="E14" t="str">
        <f>IF(ISBLANK(Schedule!E14),"",Schedule!E14)</f>
        <v/>
      </c>
      <c r="F14" t="str">
        <f>IF(ISBLANK(Schedule!F14),"",Schedule!F14)</f>
        <v/>
      </c>
      <c r="G14" t="str">
        <f>IF(ISBLANK(Schedule!G14),"",Schedule!G14)</f>
        <v>Sessions &amp; Discussions</v>
      </c>
      <c r="H14" t="str">
        <f>IF(ISBLANK(Schedule!H14),"",Schedule!H14)</f>
        <v>Mo3</v>
      </c>
      <c r="I14" t="str">
        <f>IF(ISBLANK(Schedule!I14),"",Schedule!I14)</f>
        <v>Monday 2nd</v>
      </c>
      <c r="J14" s="46">
        <f>IF(ISBLANK(Schedule!J14),"",Schedule!J14)</f>
        <v>0.70486111111111127</v>
      </c>
      <c r="K14">
        <f>IF(ISBLANK(Schedule!K14),"",Schedule!K14)</f>
        <v>25</v>
      </c>
      <c r="L14" s="46">
        <f>IF(ISBLANK(Schedule!L14),"",Schedule!L14)</f>
        <v>0.72222222222222243</v>
      </c>
    </row>
    <row r="15" spans="1:12" x14ac:dyDescent="0.2">
      <c r="B15" t="str">
        <f>IF(ISBLANK(Schedule!B15),"",Schedule!B15)</f>
        <v/>
      </c>
      <c r="C15" t="str">
        <f>IF(ISBLANK(Schedule!C15),"",Schedule!C15)</f>
        <v/>
      </c>
      <c r="D15" t="str">
        <f>IF(ISBLANK(Schedule!D15),"",Schedule!D15)</f>
        <v/>
      </c>
      <c r="E15" t="str">
        <f>IF(ISBLANK(Schedule!E15),"",Schedule!E15)</f>
        <v/>
      </c>
      <c r="F15" t="str">
        <f>IF(ISBLANK(Schedule!F15),"",Schedule!F15)</f>
        <v/>
      </c>
      <c r="G15" t="str">
        <f>IF(ISBLANK(Schedule!G15),"",Schedule!G15)</f>
        <v>Sessions &amp; Discussions</v>
      </c>
      <c r="H15" t="str">
        <f>IF(ISBLANK(Schedule!H15),"",Schedule!H15)</f>
        <v>Mo3</v>
      </c>
      <c r="I15" t="str">
        <f>IF(ISBLANK(Schedule!I15),"",Schedule!I15)</f>
        <v>Monday 2nd</v>
      </c>
      <c r="J15" s="46">
        <f>IF(ISBLANK(Schedule!J15),"",Schedule!J15)</f>
        <v>0.72222222222222243</v>
      </c>
      <c r="K15">
        <f>IF(ISBLANK(Schedule!K15),"",Schedule!K15)</f>
        <v>25</v>
      </c>
      <c r="L15" s="46">
        <f>IF(ISBLANK(Schedule!L15),"",Schedule!L15)</f>
        <v>0.73958333333333359</v>
      </c>
    </row>
    <row r="16" spans="1:12"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Round Table Discussions</v>
      </c>
      <c r="H16" t="str">
        <f>IF(ISBLANK(Schedule!H16),"",Schedule!H16)</f>
        <v>Mo.RT</v>
      </c>
      <c r="I16" t="str">
        <f>IF(ISBLANK(Schedule!I16),"",Schedule!I16)</f>
        <v>Monday 2nd</v>
      </c>
      <c r="J16" s="46">
        <f>IF(ISBLANK(Schedule!J16),"",Schedule!J16)</f>
        <v>0.73958333333333359</v>
      </c>
      <c r="K16">
        <f>IF(ISBLANK(Schedule!K16),"",Schedule!K16)</f>
        <v>30</v>
      </c>
      <c r="L16" s="46">
        <f>IF(ISBLANK(Schedule!L16),"",Schedule!L16)</f>
        <v>0.76041666666666696</v>
      </c>
    </row>
    <row r="17" spans="2:12" x14ac:dyDescent="0.2">
      <c r="B17" t="str">
        <f>IF(ISBLANK(Schedule!B17),"",Schedule!B17)</f>
        <v/>
      </c>
      <c r="C17" t="str">
        <f>IF(ISBLANK(Schedule!C17),"",Schedule!C17)</f>
        <v/>
      </c>
      <c r="D17" t="str">
        <f>IF(ISBLANK(Schedule!D17),"",Schedule!D17)</f>
        <v/>
      </c>
      <c r="E17" t="str">
        <f>IF(ISBLANK(Schedule!E17),"",Schedule!E17)</f>
        <v/>
      </c>
      <c r="F17" t="str">
        <f>IF(ISBLANK(Schedule!F17),"",Schedule!F17)</f>
        <v/>
      </c>
      <c r="G17" t="str">
        <f>IF(ISBLANK(Schedule!G17),"",Schedule!G17)</f>
        <v>Sessions &amp; Discussions</v>
      </c>
      <c r="H17" t="str">
        <f>IF(ISBLANK(Schedule!H17),"",Schedule!H17)</f>
        <v>Tu1</v>
      </c>
      <c r="I17" t="str">
        <f>IF(ISBLANK(Schedule!I17),"",Schedule!I17)</f>
        <v>Tuesday 3rd</v>
      </c>
      <c r="J17" s="46">
        <f>IF(ISBLANK(Schedule!J17),"",Schedule!J17)</f>
        <v>0.375</v>
      </c>
      <c r="K17">
        <f>IF(ISBLANK(Schedule!K17),"",Schedule!K17)</f>
        <v>25</v>
      </c>
      <c r="L17" s="46">
        <f>IF(ISBLANK(Schedule!L17),"",Schedule!L17)</f>
        <v>0.3923611111111111</v>
      </c>
    </row>
    <row r="18" spans="2:12" x14ac:dyDescent="0.2">
      <c r="B18" t="str">
        <f>IF(ISBLANK(Schedule!B18),"",Schedule!B18)</f>
        <v/>
      </c>
      <c r="C18" t="str">
        <f>IF(ISBLANK(Schedule!C18),"",Schedule!C18)</f>
        <v/>
      </c>
      <c r="D18" t="str">
        <f>IF(ISBLANK(Schedule!D18),"",Schedule!D18)</f>
        <v/>
      </c>
      <c r="E18" t="str">
        <f>IF(ISBLANK(Schedule!E18),"",Schedule!E18)</f>
        <v/>
      </c>
      <c r="F18" t="str">
        <f>IF(ISBLANK(Schedule!F18),"",Schedule!F18)</f>
        <v/>
      </c>
      <c r="G18" t="str">
        <f>IF(ISBLANK(Schedule!G18),"",Schedule!G18)</f>
        <v>Sessions &amp; Discussions</v>
      </c>
      <c r="H18" t="str">
        <f>IF(ISBLANK(Schedule!H18),"",Schedule!H18)</f>
        <v>Tu1</v>
      </c>
      <c r="I18" t="str">
        <f>IF(ISBLANK(Schedule!I18),"",Schedule!I18)</f>
        <v>Tuesday 3rd</v>
      </c>
      <c r="J18" s="46">
        <f>IF(ISBLANK(Schedule!J18),"",Schedule!J18)</f>
        <v>0.3923611111111111</v>
      </c>
      <c r="K18">
        <f>IF(ISBLANK(Schedule!K18),"",Schedule!K18)</f>
        <v>25</v>
      </c>
      <c r="L18" s="46">
        <f>IF(ISBLANK(Schedule!L18),"",Schedule!L18)</f>
        <v>0.40972222222222221</v>
      </c>
    </row>
    <row r="19" spans="2:12"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Sessions &amp; Discussions</v>
      </c>
      <c r="H19" t="str">
        <f>IF(ISBLANK(Schedule!H19),"",Schedule!H19)</f>
        <v>Tu1</v>
      </c>
      <c r="I19" t="str">
        <f>IF(ISBLANK(Schedule!I19),"",Schedule!I19)</f>
        <v>Tuesday 3rd</v>
      </c>
      <c r="J19" s="46">
        <f>IF(ISBLANK(Schedule!J19),"",Schedule!J19)</f>
        <v>0.40972222222222221</v>
      </c>
      <c r="K19">
        <f>IF(ISBLANK(Schedule!K19),"",Schedule!K19)</f>
        <v>25</v>
      </c>
      <c r="L19" s="46">
        <f>IF(ISBLANK(Schedule!L19),"",Schedule!L19)</f>
        <v>0.42708333333333331</v>
      </c>
    </row>
    <row r="20" spans="2:12"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Sessions &amp; Discussions</v>
      </c>
      <c r="H20" t="str">
        <f>IF(ISBLANK(Schedule!H20),"",Schedule!H20)</f>
        <v>Tu1</v>
      </c>
      <c r="I20" t="str">
        <f>IF(ISBLANK(Schedule!I20),"",Schedule!I20)</f>
        <v>Tuesday 3rd</v>
      </c>
      <c r="J20" s="46">
        <f>IF(ISBLANK(Schedule!J20),"",Schedule!J20)</f>
        <v>0.42708333333333331</v>
      </c>
      <c r="K20">
        <f>IF(ISBLANK(Schedule!K20),"",Schedule!K20)</f>
        <v>25</v>
      </c>
      <c r="L20" s="46">
        <f>IF(ISBLANK(Schedule!L20),"",Schedule!L20)</f>
        <v>0.44444444444444442</v>
      </c>
    </row>
    <row r="21" spans="2:12"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Coffee Break</v>
      </c>
      <c r="H21" t="str">
        <f>IF(ISBLANK(Schedule!H21),"",Schedule!H21)</f>
        <v>Tu.CB1</v>
      </c>
      <c r="I21" t="str">
        <f>IF(ISBLANK(Schedule!I21),"",Schedule!I21)</f>
        <v>Tuesday 3rd</v>
      </c>
      <c r="J21" s="46">
        <f>IF(ISBLANK(Schedule!J21),"",Schedule!J21)</f>
        <v>0.44444444444444442</v>
      </c>
      <c r="K21">
        <f>IF(ISBLANK(Schedule!K21),"",Schedule!K21)</f>
        <v>15</v>
      </c>
      <c r="L21" s="46">
        <f>IF(ISBLANK(Schedule!L21),"",Schedule!L21)</f>
        <v>0.4548611111111111</v>
      </c>
    </row>
    <row r="22" spans="2:12" x14ac:dyDescent="0.2">
      <c r="B22" t="str">
        <f>IF(ISBLANK(Schedule!B22),"",Schedule!B22)</f>
        <v/>
      </c>
      <c r="C22" t="str">
        <f>IF(ISBLANK(Schedule!C22),"",Schedule!C22)</f>
        <v/>
      </c>
      <c r="D22" t="str">
        <f>IF(ISBLANK(Schedule!D22),"",Schedule!D22)</f>
        <v/>
      </c>
      <c r="E22" t="str">
        <f>IF(ISBLANK(Schedule!E22),"",Schedule!E22)</f>
        <v/>
      </c>
      <c r="F22" t="str">
        <f>IF(ISBLANK(Schedule!F22),"",Schedule!F22)</f>
        <v/>
      </c>
      <c r="G22" t="str">
        <f>IF(ISBLANK(Schedule!G22),"",Schedule!G22)</f>
        <v>Sessions &amp; Discussions</v>
      </c>
      <c r="H22" t="str">
        <f>IF(ISBLANK(Schedule!H22),"",Schedule!H22)</f>
        <v>Tu2</v>
      </c>
      <c r="I22" t="str">
        <f>IF(ISBLANK(Schedule!I22),"",Schedule!I22)</f>
        <v>Tuesday 3rd</v>
      </c>
      <c r="J22" s="46">
        <f>IF(ISBLANK(Schedule!J22),"",Schedule!J22)</f>
        <v>0.4548611111111111</v>
      </c>
      <c r="K22">
        <f>IF(ISBLANK(Schedule!K22),"",Schedule!K22)</f>
        <v>25</v>
      </c>
      <c r="L22" s="46">
        <f>IF(ISBLANK(Schedule!L22),"",Schedule!L22)</f>
        <v>0.47222222222222221</v>
      </c>
    </row>
    <row r="23" spans="2:12" x14ac:dyDescent="0.2">
      <c r="B23" t="str">
        <f>IF(ISBLANK(Schedule!B23),"",Schedule!B23)</f>
        <v/>
      </c>
      <c r="C23" t="str">
        <f>IF(ISBLANK(Schedule!C23),"",Schedule!C23)</f>
        <v/>
      </c>
      <c r="D23" t="str">
        <f>IF(ISBLANK(Schedule!D23),"",Schedule!D23)</f>
        <v/>
      </c>
      <c r="E23" t="str">
        <f>IF(ISBLANK(Schedule!E23),"",Schedule!E23)</f>
        <v/>
      </c>
      <c r="F23" t="str">
        <f>IF(ISBLANK(Schedule!F23),"",Schedule!F23)</f>
        <v/>
      </c>
      <c r="G23" t="str">
        <f>IF(ISBLANK(Schedule!G23),"",Schedule!G23)</f>
        <v>Sessions &amp; Discussions</v>
      </c>
      <c r="H23" t="str">
        <f>IF(ISBLANK(Schedule!H23),"",Schedule!H23)</f>
        <v>Tu2</v>
      </c>
      <c r="I23" t="str">
        <f>IF(ISBLANK(Schedule!I23),"",Schedule!I23)</f>
        <v>Tuesday 3rd</v>
      </c>
      <c r="J23" s="46">
        <f>IF(ISBLANK(Schedule!J23),"",Schedule!J23)</f>
        <v>0.47222222222222221</v>
      </c>
      <c r="K23">
        <f>IF(ISBLANK(Schedule!K23),"",Schedule!K23)</f>
        <v>25</v>
      </c>
      <c r="L23" s="46">
        <f>IF(ISBLANK(Schedule!L23),"",Schedule!L23)</f>
        <v>0.48958333333333331</v>
      </c>
    </row>
    <row r="24" spans="2:12" x14ac:dyDescent="0.2">
      <c r="B24" t="str">
        <f>IF(ISBLANK(Schedule!B24),"",Schedule!B24)</f>
        <v/>
      </c>
      <c r="C24" t="str">
        <f>IF(ISBLANK(Schedule!C24),"",Schedule!C24)</f>
        <v/>
      </c>
      <c r="D24" t="str">
        <f>IF(ISBLANK(Schedule!D24),"",Schedule!D24)</f>
        <v/>
      </c>
      <c r="E24" t="str">
        <f>IF(ISBLANK(Schedule!E24),"",Schedule!E24)</f>
        <v/>
      </c>
      <c r="F24" t="str">
        <f>IF(ISBLANK(Schedule!F24),"",Schedule!F24)</f>
        <v/>
      </c>
      <c r="G24" t="str">
        <f>IF(ISBLANK(Schedule!G24),"",Schedule!G24)</f>
        <v>Sessions &amp; Discussions</v>
      </c>
      <c r="H24" t="str">
        <f>IF(ISBLANK(Schedule!H24),"",Schedule!H24)</f>
        <v>Tu2</v>
      </c>
      <c r="I24" t="str">
        <f>IF(ISBLANK(Schedule!I24),"",Schedule!I24)</f>
        <v>Tuesday 3rd</v>
      </c>
      <c r="J24" s="46">
        <f>IF(ISBLANK(Schedule!J24),"",Schedule!J24)</f>
        <v>0.48958333333333331</v>
      </c>
      <c r="K24">
        <f>IF(ISBLANK(Schedule!K24),"",Schedule!K24)</f>
        <v>25</v>
      </c>
      <c r="L24" s="46">
        <f>IF(ISBLANK(Schedule!L24),"",Schedule!L24)</f>
        <v>0.50694444444444442</v>
      </c>
    </row>
    <row r="25" spans="2:12" x14ac:dyDescent="0.2">
      <c r="B25" t="str">
        <f>IF(ISBLANK(Schedule!B25),"",Schedule!B25)</f>
        <v/>
      </c>
      <c r="C25" t="str">
        <f>IF(ISBLANK(Schedule!C25),"",Schedule!C25)</f>
        <v/>
      </c>
      <c r="D25" t="str">
        <f>IF(ISBLANK(Schedule!D25),"",Schedule!D25)</f>
        <v/>
      </c>
      <c r="E25" t="str">
        <f>IF(ISBLANK(Schedule!E25),"",Schedule!E25)</f>
        <v/>
      </c>
      <c r="F25" t="str">
        <f>IF(ISBLANK(Schedule!F25),"",Schedule!F25)</f>
        <v/>
      </c>
      <c r="G25" t="str">
        <f>IF(ISBLANK(Schedule!G25),"",Schedule!G25)</f>
        <v>Sessions &amp; Discussions</v>
      </c>
      <c r="H25" t="str">
        <f>IF(ISBLANK(Schedule!H25),"",Schedule!H25)</f>
        <v>Tu2</v>
      </c>
      <c r="I25" t="str">
        <f>IF(ISBLANK(Schedule!I25),"",Schedule!I25)</f>
        <v>Tuesday 3rd</v>
      </c>
      <c r="J25" s="46">
        <f>IF(ISBLANK(Schedule!J25),"",Schedule!J25)</f>
        <v>0.50694444444444442</v>
      </c>
      <c r="K25">
        <f>IF(ISBLANK(Schedule!K25),"",Schedule!K25)</f>
        <v>25</v>
      </c>
      <c r="L25" s="46">
        <f>IF(ISBLANK(Schedule!L25),"",Schedule!L25)</f>
        <v>0.52430555555555558</v>
      </c>
    </row>
    <row r="26" spans="2:12"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Lunch</v>
      </c>
      <c r="H26" t="str">
        <f>IF(ISBLANK(Schedule!H26),"",Schedule!H26)</f>
        <v>Tu.Lu</v>
      </c>
      <c r="I26" t="str">
        <f>IF(ISBLANK(Schedule!I26),"",Schedule!I26)</f>
        <v>Tuesday 3rd</v>
      </c>
      <c r="J26" s="46">
        <f>IF(ISBLANK(Schedule!J26),"",Schedule!J26)</f>
        <v>0.52430555555555558</v>
      </c>
      <c r="K26">
        <f>IF(ISBLANK(Schedule!K26),"",Schedule!K26)</f>
        <v>60</v>
      </c>
      <c r="L26" s="46">
        <f>IF(ISBLANK(Schedule!L26),"",Schedule!L26)</f>
        <v>0.56597222222222221</v>
      </c>
    </row>
    <row r="27" spans="2:12" x14ac:dyDescent="0.2">
      <c r="B27" t="str">
        <f>IF(ISBLANK(Schedule!B27),"",Schedule!B27)</f>
        <v/>
      </c>
      <c r="C27" t="str">
        <f>IF(ISBLANK(Schedule!C27),"",Schedule!C27)</f>
        <v/>
      </c>
      <c r="D27" t="str">
        <f>IF(ISBLANK(Schedule!D27),"",Schedule!D27)</f>
        <v/>
      </c>
      <c r="E27" t="str">
        <f>IF(ISBLANK(Schedule!E27),"",Schedule!E27)</f>
        <v/>
      </c>
      <c r="F27" t="str">
        <f>IF(ISBLANK(Schedule!F27),"",Schedule!F27)</f>
        <v/>
      </c>
      <c r="G27" t="str">
        <f>IF(ISBLANK(Schedule!G27),"",Schedule!G27)</f>
        <v>Sessions &amp; Discussions</v>
      </c>
      <c r="H27" t="str">
        <f>IF(ISBLANK(Schedule!H27),"",Schedule!H27)</f>
        <v>Tu3</v>
      </c>
      <c r="I27" t="str">
        <f>IF(ISBLANK(Schedule!I27),"",Schedule!I27)</f>
        <v>Tuesday 3rd</v>
      </c>
      <c r="J27" s="46">
        <f>IF(ISBLANK(Schedule!J27),"",Schedule!J27)</f>
        <v>0.56597222222222221</v>
      </c>
      <c r="K27">
        <f>IF(ISBLANK(Schedule!K27),"",Schedule!K27)</f>
        <v>25</v>
      </c>
      <c r="L27" s="46">
        <f>IF(ISBLANK(Schedule!L27),"",Schedule!L27)</f>
        <v>0.58333333333333337</v>
      </c>
    </row>
    <row r="28" spans="2:12"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Sessions &amp; Discussions</v>
      </c>
      <c r="H28" t="str">
        <f>IF(ISBLANK(Schedule!H28),"",Schedule!H28)</f>
        <v>Tu3</v>
      </c>
      <c r="I28" t="str">
        <f>IF(ISBLANK(Schedule!I28),"",Schedule!I28)</f>
        <v>Tuesday 3rd</v>
      </c>
      <c r="J28" s="46">
        <f>IF(ISBLANK(Schedule!J28),"",Schedule!J28)</f>
        <v>0.58333333333333337</v>
      </c>
      <c r="K28">
        <f>IF(ISBLANK(Schedule!K28),"",Schedule!K28)</f>
        <v>25</v>
      </c>
      <c r="L28" s="46">
        <f>IF(ISBLANK(Schedule!L28),"",Schedule!L28)</f>
        <v>0.60069444444444453</v>
      </c>
    </row>
    <row r="29" spans="2:12"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Coffee Break</v>
      </c>
      <c r="H29" t="str">
        <f>IF(ISBLANK(Schedule!H29),"",Schedule!H29)</f>
        <v>Tu.CB2</v>
      </c>
      <c r="I29" t="str">
        <f>IF(ISBLANK(Schedule!I29),"",Schedule!I29)</f>
        <v>Tuesday 3rd</v>
      </c>
      <c r="J29" s="46">
        <f>IF(ISBLANK(Schedule!J29),"",Schedule!J29)</f>
        <v>0.60069444444444453</v>
      </c>
      <c r="K29">
        <f>IF(ISBLANK(Schedule!K29),"",Schedule!K29)</f>
        <v>15</v>
      </c>
      <c r="L29" s="46">
        <f>IF(ISBLANK(Schedule!L29),"",Schedule!L29)</f>
        <v>0.61111111111111116</v>
      </c>
    </row>
    <row r="30" spans="2:12"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TBD</v>
      </c>
      <c r="F30" t="str">
        <f>IF(ISBLANK(Schedule!F30),"",Schedule!F30)</f>
        <v/>
      </c>
      <c r="G30" t="str">
        <f>IF(ISBLANK(Schedule!G30),"",Schedule!G30)</f>
        <v>Keynote</v>
      </c>
      <c r="H30" t="str">
        <f>IF(ISBLANK(Schedule!H30),"",Schedule!H30)</f>
        <v>Tu.K</v>
      </c>
      <c r="I30" t="str">
        <f>IF(ISBLANK(Schedule!I30),"",Schedule!I30)</f>
        <v>Tuesday 3rd</v>
      </c>
      <c r="J30" s="46">
        <f>IF(ISBLANK(Schedule!J30),"",Schedule!J30)</f>
        <v>0.60416666666666663</v>
      </c>
      <c r="K30">
        <f>IF(ISBLANK(Schedule!K30),"",Schedule!K30)</f>
        <v>60</v>
      </c>
      <c r="L30" s="46">
        <f>IF(ISBLANK(Schedule!L30),"",Schedule!L30)</f>
        <v>0.64583333333333326</v>
      </c>
    </row>
    <row r="31" spans="2:12" x14ac:dyDescent="0.2">
      <c r="B31" t="str">
        <f>IF(ISBLANK(Schedule!B31),"",Schedule!B31)</f>
        <v/>
      </c>
      <c r="C31" t="str">
        <f>IF(ISBLANK(Schedule!C31),"",Schedule!C31)</f>
        <v/>
      </c>
      <c r="D31" t="str">
        <f>IF(ISBLANK(Schedule!D31),"",Schedule!D31)</f>
        <v/>
      </c>
      <c r="E31" t="str">
        <f>IF(ISBLANK(Schedule!E31),"",Schedule!E31)</f>
        <v/>
      </c>
      <c r="F31" t="str">
        <f>IF(ISBLANK(Schedule!F31),"",Schedule!F31)</f>
        <v>Tour of the German Research Center for Artificial Intelligence (Deutsches Forschungszentrum für Künstliche Intelligenz - DFKI)</v>
      </c>
      <c r="G31" t="str">
        <f>IF(ISBLANK(Schedule!G31),"",Schedule!G31)</f>
        <v>Guided Visit</v>
      </c>
      <c r="H31" t="str">
        <f>IF(ISBLANK(Schedule!H31),"",Schedule!H31)</f>
        <v>Tu.GV</v>
      </c>
      <c r="I31" t="str">
        <f>IF(ISBLANK(Schedule!I31),"",Schedule!I31)</f>
        <v>Tuesday 3rd</v>
      </c>
      <c r="J31" s="46">
        <f>IF(ISBLANK(Schedule!J31),"",Schedule!J31)</f>
        <v>0.64583333333333337</v>
      </c>
      <c r="K31">
        <f>IF(ISBLANK(Schedule!K31),"",Schedule!K31)</f>
        <v>90</v>
      </c>
      <c r="L31" s="46">
        <f>IF(ISBLANK(Schedule!L31),"",Schedule!L31)</f>
        <v>0.70833333333333337</v>
      </c>
    </row>
    <row r="32" spans="2:12"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Round Table Discussions</v>
      </c>
      <c r="H32" t="str">
        <f>IF(ISBLANK(Schedule!H32),"",Schedule!H32)</f>
        <v>Tu.RT</v>
      </c>
      <c r="I32" t="str">
        <f>IF(ISBLANK(Schedule!I32),"",Schedule!I32)</f>
        <v>Tuesday 3rd</v>
      </c>
      <c r="J32" s="46">
        <f>IF(ISBLANK(Schedule!J32),"",Schedule!J32)</f>
        <v>0.70833333333333337</v>
      </c>
      <c r="K32">
        <f>IF(ISBLANK(Schedule!K32),"",Schedule!K32)</f>
        <v>30</v>
      </c>
      <c r="L32" s="46">
        <f>IF(ISBLANK(Schedule!L32),"",Schedule!L32)</f>
        <v>0.72916666666666674</v>
      </c>
    </row>
    <row r="33" spans="2:12" x14ac:dyDescent="0.2">
      <c r="B33" t="str">
        <f>IF(ISBLANK(Schedule!B33),"",Schedule!B33)</f>
        <v>Georg Bartels</v>
      </c>
      <c r="C33" t="str">
        <f>IF(ISBLANK(Schedule!C33),"",Schedule!C33)</f>
        <v>Ubica Robotics</v>
      </c>
      <c r="D33" t="str">
        <f>IF(ISBLANK(Schedule!D33),"",Schedule!D33)</f>
        <v/>
      </c>
      <c r="E33" t="str">
        <f>IF(ISBLANK(Schedule!E33),"",Schedule!E33)</f>
        <v>TBD</v>
      </c>
      <c r="F33" t="str">
        <f>IF(ISBLANK(Schedule!F33),"",Schedule!F33)</f>
        <v/>
      </c>
      <c r="G33" t="str">
        <f>IF(ISBLANK(Schedule!G33),"",Schedule!G33)</f>
        <v>Keynote</v>
      </c>
      <c r="H33" t="str">
        <f>IF(ISBLANK(Schedule!H33),"",Schedule!H33)</f>
        <v>We.K</v>
      </c>
      <c r="I33" t="str">
        <f>IF(ISBLANK(Schedule!I33),"",Schedule!I33)</f>
        <v>Wednesday 4th</v>
      </c>
      <c r="J33" s="46">
        <f>IF(ISBLANK(Schedule!J33),"",Schedule!J33)</f>
        <v>0.375</v>
      </c>
      <c r="K33">
        <f>IF(ISBLANK(Schedule!K33),"",Schedule!K33)</f>
        <v>60</v>
      </c>
      <c r="L33" s="46">
        <f>IF(ISBLANK(Schedule!L33),"",Schedule!L33)</f>
        <v>0.41666666666666669</v>
      </c>
    </row>
    <row r="34" spans="2:12"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Coffee Break</v>
      </c>
      <c r="H34" t="str">
        <f>IF(ISBLANK(Schedule!H34),"",Schedule!H34)</f>
        <v>We.CB1</v>
      </c>
      <c r="I34" t="str">
        <f>IF(ISBLANK(Schedule!I34),"",Schedule!I34)</f>
        <v>Wednesday 4th</v>
      </c>
      <c r="J34" s="46">
        <f>IF(ISBLANK(Schedule!J34),"",Schedule!J34)</f>
        <v>0.41666666666666669</v>
      </c>
      <c r="K34">
        <f>IF(ISBLANK(Schedule!K34),"",Schedule!K34)</f>
        <v>15</v>
      </c>
      <c r="L34" s="46">
        <f>IF(ISBLANK(Schedule!L34),"",Schedule!L34)</f>
        <v>0.42708333333333337</v>
      </c>
    </row>
    <row r="35" spans="2:12"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Sessions &amp; Discussions</v>
      </c>
      <c r="H35" t="str">
        <f>IF(ISBLANK(Schedule!H35),"",Schedule!H35)</f>
        <v>We1</v>
      </c>
      <c r="I35" t="str">
        <f>IF(ISBLANK(Schedule!I35),"",Schedule!I35)</f>
        <v>Wednesday 4th</v>
      </c>
      <c r="J35" s="46">
        <f>IF(ISBLANK(Schedule!J35),"",Schedule!J35)</f>
        <v>0.42708333333333337</v>
      </c>
      <c r="K35">
        <f>IF(ISBLANK(Schedule!K35),"",Schedule!K35)</f>
        <v>25</v>
      </c>
      <c r="L35" s="46">
        <f>IF(ISBLANK(Schedule!L35),"",Schedule!L35)</f>
        <v>0.44444444444444448</v>
      </c>
    </row>
    <row r="36" spans="2:12" x14ac:dyDescent="0.2">
      <c r="B36" t="str">
        <f>IF(ISBLANK(Schedule!B36),"",Schedule!B36)</f>
        <v/>
      </c>
      <c r="C36" t="str">
        <f>IF(ISBLANK(Schedule!C36),"",Schedule!C36)</f>
        <v/>
      </c>
      <c r="D36" t="str">
        <f>IF(ISBLANK(Schedule!D36),"",Schedule!D36)</f>
        <v/>
      </c>
      <c r="E36" t="str">
        <f>IF(ISBLANK(Schedule!E36),"",Schedule!E36)</f>
        <v/>
      </c>
      <c r="F36" t="str">
        <f>IF(ISBLANK(Schedule!F36),"",Schedule!F36)</f>
        <v/>
      </c>
      <c r="G36" t="str">
        <f>IF(ISBLANK(Schedule!G36),"",Schedule!G36)</f>
        <v>Sessions &amp; Discussions</v>
      </c>
      <c r="H36" t="str">
        <f>IF(ISBLANK(Schedule!H36),"",Schedule!H36)</f>
        <v>We1</v>
      </c>
      <c r="I36" t="str">
        <f>IF(ISBLANK(Schedule!I36),"",Schedule!I36)</f>
        <v>Wednesday 4th</v>
      </c>
      <c r="J36" s="46">
        <f>IF(ISBLANK(Schedule!J36),"",Schedule!J36)</f>
        <v>0.44444444444444448</v>
      </c>
      <c r="K36">
        <f>IF(ISBLANK(Schedule!K36),"",Schedule!K36)</f>
        <v>25</v>
      </c>
      <c r="L36" s="46">
        <f>IF(ISBLANK(Schedule!L36),"",Schedule!L36)</f>
        <v>0.46180555555555558</v>
      </c>
    </row>
    <row r="37" spans="2:12" x14ac:dyDescent="0.2">
      <c r="B37" t="str">
        <f>IF(ISBLANK(Schedule!B37),"",Schedule!B37)</f>
        <v/>
      </c>
      <c r="C37" t="str">
        <f>IF(ISBLANK(Schedule!C37),"",Schedule!C37)</f>
        <v/>
      </c>
      <c r="D37" t="str">
        <f>IF(ISBLANK(Schedule!D37),"",Schedule!D37)</f>
        <v/>
      </c>
      <c r="E37" t="str">
        <f>IF(ISBLANK(Schedule!E37),"",Schedule!E37)</f>
        <v/>
      </c>
      <c r="F37" t="str">
        <f>IF(ISBLANK(Schedule!F37),"",Schedule!F37)</f>
        <v/>
      </c>
      <c r="G37" t="str">
        <f>IF(ISBLANK(Schedule!G37),"",Schedule!G37)</f>
        <v>Sessions &amp; Discussions</v>
      </c>
      <c r="H37" t="str">
        <f>IF(ISBLANK(Schedule!H37),"",Schedule!H37)</f>
        <v>We1</v>
      </c>
      <c r="I37" t="str">
        <f>IF(ISBLANK(Schedule!I37),"",Schedule!I37)</f>
        <v>Wednesday 4th</v>
      </c>
      <c r="J37" s="46">
        <f>IF(ISBLANK(Schedule!J37),"",Schedule!J37)</f>
        <v>0.46180555555555558</v>
      </c>
      <c r="K37">
        <f>IF(ISBLANK(Schedule!K37),"",Schedule!K37)</f>
        <v>25</v>
      </c>
      <c r="L37" s="46">
        <f>IF(ISBLANK(Schedule!L37),"",Schedule!L37)</f>
        <v>0.47916666666666669</v>
      </c>
    </row>
    <row r="38" spans="2:12" x14ac:dyDescent="0.2">
      <c r="B38" t="str">
        <f>IF(ISBLANK(Schedule!B38),"",Schedule!B38)</f>
        <v/>
      </c>
      <c r="C38" t="str">
        <f>IF(ISBLANK(Schedule!C38),"",Schedule!C38)</f>
        <v/>
      </c>
      <c r="D38" t="str">
        <f>IF(ISBLANK(Schedule!D38),"",Schedule!D38)</f>
        <v/>
      </c>
      <c r="E38" t="str">
        <f>IF(ISBLANK(Schedule!E38),"",Schedule!E38)</f>
        <v/>
      </c>
      <c r="F38" t="str">
        <f>IF(ISBLANK(Schedule!F38),"",Schedule!F38)</f>
        <v/>
      </c>
      <c r="G38" t="str">
        <f>IF(ISBLANK(Schedule!G38),"",Schedule!G38)</f>
        <v>Sessions &amp; Discussions</v>
      </c>
      <c r="H38" t="str">
        <f>IF(ISBLANK(Schedule!H38),"",Schedule!H38)</f>
        <v>We1</v>
      </c>
      <c r="I38" t="str">
        <f>IF(ISBLANK(Schedule!I38),"",Schedule!I38)</f>
        <v>Wednesday 4th</v>
      </c>
      <c r="J38" s="46">
        <f>IF(ISBLANK(Schedule!J38),"",Schedule!J38)</f>
        <v>0.47916666666666669</v>
      </c>
      <c r="K38">
        <f>IF(ISBLANK(Schedule!K38),"",Schedule!K38)</f>
        <v>25</v>
      </c>
      <c r="L38" s="46">
        <f>IF(ISBLANK(Schedule!L38),"",Schedule!L38)</f>
        <v>0.49652777777777779</v>
      </c>
    </row>
    <row r="39" spans="2:12"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Lunch</v>
      </c>
      <c r="H39" t="str">
        <f>IF(ISBLANK(Schedule!H39),"",Schedule!H39)</f>
        <v>We.Lu</v>
      </c>
      <c r="I39" t="str">
        <f>IF(ISBLANK(Schedule!I39),"",Schedule!I39)</f>
        <v>Wednesday 4th</v>
      </c>
      <c r="J39" s="46">
        <f>IF(ISBLANK(Schedule!J39),"",Schedule!J39)</f>
        <v>0.49652777777777779</v>
      </c>
      <c r="K39">
        <f>IF(ISBLANK(Schedule!K39),"",Schedule!K39)</f>
        <v>60</v>
      </c>
      <c r="L39" s="46">
        <f>IF(ISBLANK(Schedule!L39),"",Schedule!L39)</f>
        <v>0.53819444444444442</v>
      </c>
    </row>
    <row r="40" spans="2:12" x14ac:dyDescent="0.2">
      <c r="B40" t="str">
        <f>IF(ISBLANK(Schedule!B40),"",Schedule!B40)</f>
        <v/>
      </c>
      <c r="C40" t="str">
        <f>IF(ISBLANK(Schedule!C40),"",Schedule!C40)</f>
        <v/>
      </c>
      <c r="D40" t="str">
        <f>IF(ISBLANK(Schedule!D40),"",Schedule!D40)</f>
        <v/>
      </c>
      <c r="E40" t="str">
        <f>IF(ISBLANK(Schedule!E40),"",Schedule!E40)</f>
        <v/>
      </c>
      <c r="F40" t="str">
        <f>IF(ISBLANK(Schedule!F40),"",Schedule!F40)</f>
        <v/>
      </c>
      <c r="G40" t="str">
        <f>IF(ISBLANK(Schedule!G40),"",Schedule!G40)</f>
        <v>Sessions &amp; Discussions</v>
      </c>
      <c r="H40" t="str">
        <f>IF(ISBLANK(Schedule!H40),"",Schedule!H40)</f>
        <v>We2</v>
      </c>
      <c r="I40" t="str">
        <f>IF(ISBLANK(Schedule!I40),"",Schedule!I40)</f>
        <v>Wednesday 4th</v>
      </c>
      <c r="J40" s="46">
        <f>IF(ISBLANK(Schedule!J40),"",Schedule!J40)</f>
        <v>0.53819444444444442</v>
      </c>
      <c r="K40">
        <f>IF(ISBLANK(Schedule!K40),"",Schedule!K40)</f>
        <v>25</v>
      </c>
      <c r="L40" s="46">
        <f>IF(ISBLANK(Schedule!L40),"",Schedule!L40)</f>
        <v>0.55555555555555558</v>
      </c>
    </row>
    <row r="41" spans="2:12" x14ac:dyDescent="0.2">
      <c r="B41" t="str">
        <f>IF(ISBLANK(Schedule!B41),"",Schedule!B41)</f>
        <v/>
      </c>
      <c r="C41" t="str">
        <f>IF(ISBLANK(Schedule!C41),"",Schedule!C41)</f>
        <v/>
      </c>
      <c r="D41" t="str">
        <f>IF(ISBLANK(Schedule!D41),"",Schedule!D41)</f>
        <v/>
      </c>
      <c r="E41" t="str">
        <f>IF(ISBLANK(Schedule!E41),"",Schedule!E41)</f>
        <v/>
      </c>
      <c r="F41" t="str">
        <f>IF(ISBLANK(Schedule!F41),"",Schedule!F41)</f>
        <v/>
      </c>
      <c r="G41" t="str">
        <f>IF(ISBLANK(Schedule!G41),"",Schedule!G41)</f>
        <v>Sessions &amp; Discussions</v>
      </c>
      <c r="H41" t="str">
        <f>IF(ISBLANK(Schedule!H41),"",Schedule!H41)</f>
        <v>We2</v>
      </c>
      <c r="I41" t="str">
        <f>IF(ISBLANK(Schedule!I41),"",Schedule!I41)</f>
        <v>Wednesday 4th</v>
      </c>
      <c r="J41" s="46">
        <f>IF(ISBLANK(Schedule!J41),"",Schedule!J41)</f>
        <v>0.55555555555555558</v>
      </c>
      <c r="K41">
        <f>IF(ISBLANK(Schedule!K41),"",Schedule!K41)</f>
        <v>25</v>
      </c>
      <c r="L41" s="46">
        <f>IF(ISBLANK(Schedule!L41),"",Schedule!L41)</f>
        <v>0.57291666666666674</v>
      </c>
    </row>
    <row r="42" spans="2:12" x14ac:dyDescent="0.2">
      <c r="B42" t="str">
        <f>IF(ISBLANK(Schedule!B42),"",Schedule!B42)</f>
        <v/>
      </c>
      <c r="C42" t="str">
        <f>IF(ISBLANK(Schedule!C42),"",Schedule!C42)</f>
        <v/>
      </c>
      <c r="D42" t="str">
        <f>IF(ISBLANK(Schedule!D42),"",Schedule!D42)</f>
        <v/>
      </c>
      <c r="E42" t="str">
        <f>IF(ISBLANK(Schedule!E42),"",Schedule!E42)</f>
        <v/>
      </c>
      <c r="F42" t="str">
        <f>IF(ISBLANK(Schedule!F42),"",Schedule!F42)</f>
        <v/>
      </c>
      <c r="G42" t="str">
        <f>IF(ISBLANK(Schedule!G42),"",Schedule!G42)</f>
        <v>Sessions &amp; Discussions</v>
      </c>
      <c r="H42" t="str">
        <f>IF(ISBLANK(Schedule!H42),"",Schedule!H42)</f>
        <v>We2</v>
      </c>
      <c r="I42" t="str">
        <f>IF(ISBLANK(Schedule!I42),"",Schedule!I42)</f>
        <v>Wednesday 4th</v>
      </c>
      <c r="J42" s="46">
        <f>IF(ISBLANK(Schedule!J42),"",Schedule!J42)</f>
        <v>0.57291666666666674</v>
      </c>
      <c r="K42">
        <f>IF(ISBLANK(Schedule!K42),"",Schedule!K42)</f>
        <v>25</v>
      </c>
      <c r="L42" s="46">
        <f>IF(ISBLANK(Schedule!L42),"",Schedule!L42)</f>
        <v>0.5902777777777779</v>
      </c>
    </row>
    <row r="43" spans="2:12" x14ac:dyDescent="0.2">
      <c r="B43" t="str">
        <f>IF(ISBLANK(Schedule!B43),"",Schedule!B43)</f>
        <v/>
      </c>
      <c r="C43" t="str">
        <f>IF(ISBLANK(Schedule!C43),"",Schedule!C43)</f>
        <v/>
      </c>
      <c r="D43" t="str">
        <f>IF(ISBLANK(Schedule!D43),"",Schedule!D43)</f>
        <v/>
      </c>
      <c r="E43" t="str">
        <f>IF(ISBLANK(Schedule!E43),"",Schedule!E43)</f>
        <v/>
      </c>
      <c r="F43" t="str">
        <f>IF(ISBLANK(Schedule!F43),"",Schedule!F43)</f>
        <v/>
      </c>
      <c r="G43" t="str">
        <f>IF(ISBLANK(Schedule!G43),"",Schedule!G43)</f>
        <v>Sessions &amp; Discussions</v>
      </c>
      <c r="H43" t="str">
        <f>IF(ISBLANK(Schedule!H43),"",Schedule!H43)</f>
        <v>We2</v>
      </c>
      <c r="I43" t="str">
        <f>IF(ISBLANK(Schedule!I43),"",Schedule!I43)</f>
        <v>Wednesday 4th</v>
      </c>
      <c r="J43" s="46">
        <f>IF(ISBLANK(Schedule!J43),"",Schedule!J43)</f>
        <v>0.5902777777777779</v>
      </c>
      <c r="K43">
        <f>IF(ISBLANK(Schedule!K43),"",Schedule!K43)</f>
        <v>25</v>
      </c>
      <c r="L43" s="46">
        <f>IF(ISBLANK(Schedule!L43),"",Schedule!L43)</f>
        <v>0.60763888888888906</v>
      </c>
    </row>
    <row r="44" spans="2:12"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Coffee Break</v>
      </c>
      <c r="H44" t="str">
        <f>IF(ISBLANK(Schedule!H44),"",Schedule!H44)</f>
        <v>We.CB2</v>
      </c>
      <c r="I44" t="str">
        <f>IF(ISBLANK(Schedule!I44),"",Schedule!I44)</f>
        <v>Wednesday 4th</v>
      </c>
      <c r="J44" s="46">
        <f>IF(ISBLANK(Schedule!J44),"",Schedule!J44)</f>
        <v>0.60763888888888906</v>
      </c>
      <c r="K44">
        <f>IF(ISBLANK(Schedule!K44),"",Schedule!K44)</f>
        <v>15</v>
      </c>
      <c r="L44" s="46">
        <f>IF(ISBLANK(Schedule!L44),"",Schedule!L44)</f>
        <v>0.61805555555555569</v>
      </c>
    </row>
    <row r="45" spans="2:12" x14ac:dyDescent="0.2">
      <c r="B45" t="str">
        <f>IF(ISBLANK(Schedule!B45),"",Schedule!B45)</f>
        <v/>
      </c>
      <c r="C45" t="str">
        <f>IF(ISBLANK(Schedule!C45),"",Schedule!C45)</f>
        <v/>
      </c>
      <c r="D45" t="str">
        <f>IF(ISBLANK(Schedule!D45),"",Schedule!D45)</f>
        <v/>
      </c>
      <c r="E45" t="str">
        <f>IF(ISBLANK(Schedule!E45),"",Schedule!E45)</f>
        <v/>
      </c>
      <c r="F45" t="str">
        <f>IF(ISBLANK(Schedule!F45),"",Schedule!F45)</f>
        <v/>
      </c>
      <c r="G45" t="str">
        <f>IF(ISBLANK(Schedule!G45),"",Schedule!G45)</f>
        <v>Sessions &amp; Discussions</v>
      </c>
      <c r="H45" t="str">
        <f>IF(ISBLANK(Schedule!H45),"",Schedule!H45)</f>
        <v>We3</v>
      </c>
      <c r="I45" t="str">
        <f>IF(ISBLANK(Schedule!I45),"",Schedule!I45)</f>
        <v>Wednesday 4th</v>
      </c>
      <c r="J45" s="46">
        <f>IF(ISBLANK(Schedule!J45),"",Schedule!J45)</f>
        <v>0.61805555555555569</v>
      </c>
      <c r="K45">
        <f>IF(ISBLANK(Schedule!K45),"",Schedule!K45)</f>
        <v>25</v>
      </c>
      <c r="L45" s="46">
        <f>IF(ISBLANK(Schedule!L45),"",Schedule!L45)</f>
        <v>0.63541666666666685</v>
      </c>
    </row>
    <row r="46" spans="2:12" x14ac:dyDescent="0.2">
      <c r="B46" t="str">
        <f>IF(ISBLANK(Schedule!B46),"",Schedule!B46)</f>
        <v/>
      </c>
      <c r="C46" t="str">
        <f>IF(ISBLANK(Schedule!C46),"",Schedule!C46)</f>
        <v/>
      </c>
      <c r="D46" t="str">
        <f>IF(ISBLANK(Schedule!D46),"",Schedule!D46)</f>
        <v/>
      </c>
      <c r="E46" t="str">
        <f>IF(ISBLANK(Schedule!E46),"",Schedule!E46)</f>
        <v/>
      </c>
      <c r="F46" t="str">
        <f>IF(ISBLANK(Schedule!F46),"",Schedule!F46)</f>
        <v/>
      </c>
      <c r="G46" t="str">
        <f>IF(ISBLANK(Schedule!G46),"",Schedule!G46)</f>
        <v>Sessions &amp; Discussions</v>
      </c>
      <c r="H46" t="str">
        <f>IF(ISBLANK(Schedule!H46),"",Schedule!H46)</f>
        <v>We3</v>
      </c>
      <c r="I46" t="str">
        <f>IF(ISBLANK(Schedule!I46),"",Schedule!I46)</f>
        <v>Wednesday 4th</v>
      </c>
      <c r="J46" s="46">
        <f>IF(ISBLANK(Schedule!J46),"",Schedule!J46)</f>
        <v>0.63541666666666685</v>
      </c>
      <c r="K46">
        <f>IF(ISBLANK(Schedule!K46),"",Schedule!K46)</f>
        <v>25</v>
      </c>
      <c r="L46" s="46">
        <f>IF(ISBLANK(Schedule!L46),"",Schedule!L46)</f>
        <v>0.65277777777777801</v>
      </c>
    </row>
    <row r="47" spans="2:12" x14ac:dyDescent="0.2">
      <c r="B47" t="str">
        <f>IF(ISBLANK(Schedule!B47),"",Schedule!B47)</f>
        <v/>
      </c>
      <c r="C47" t="str">
        <f>IF(ISBLANK(Schedule!C47),"",Schedule!C47)</f>
        <v/>
      </c>
      <c r="D47" t="str">
        <f>IF(ISBLANK(Schedule!D47),"",Schedule!D47)</f>
        <v/>
      </c>
      <c r="E47" t="str">
        <f>IF(ISBLANK(Schedule!E47),"",Schedule!E47)</f>
        <v/>
      </c>
      <c r="F47" t="str">
        <f>IF(ISBLANK(Schedule!F47),"",Schedule!F47)</f>
        <v/>
      </c>
      <c r="G47" t="str">
        <f>IF(ISBLANK(Schedule!G47),"",Schedule!G47)</f>
        <v>Sessions &amp; Discussions</v>
      </c>
      <c r="H47" t="str">
        <f>IF(ISBLANK(Schedule!H47),"",Schedule!H47)</f>
        <v>We3</v>
      </c>
      <c r="I47" t="str">
        <f>IF(ISBLANK(Schedule!I47),"",Schedule!I47)</f>
        <v>Wednesday 4th</v>
      </c>
      <c r="J47" s="46">
        <f>IF(ISBLANK(Schedule!J47),"",Schedule!J47)</f>
        <v>0.65277777777777801</v>
      </c>
      <c r="K47">
        <f>IF(ISBLANK(Schedule!K47),"",Schedule!K47)</f>
        <v>25</v>
      </c>
      <c r="L47" s="46">
        <f>IF(ISBLANK(Schedule!L47),"",Schedule!L47)</f>
        <v>0.67013888888888917</v>
      </c>
    </row>
    <row r="48" spans="2:12"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Sessions &amp; Discussions</v>
      </c>
      <c r="H48" t="str">
        <f>IF(ISBLANK(Schedule!H48),"",Schedule!H48)</f>
        <v>We3</v>
      </c>
      <c r="I48" t="str">
        <f>IF(ISBLANK(Schedule!I48),"",Schedule!I48)</f>
        <v>Wednesday 4th</v>
      </c>
      <c r="J48" s="46">
        <f>IF(ISBLANK(Schedule!J48),"",Schedule!J48)</f>
        <v>0.67013888888888917</v>
      </c>
      <c r="K48">
        <f>IF(ISBLANK(Schedule!K48),"",Schedule!K48)</f>
        <v>25</v>
      </c>
      <c r="L48" s="46">
        <f>IF(ISBLANK(Schedule!L48),"",Schedule!L48)</f>
        <v>0.68750000000000033</v>
      </c>
    </row>
    <row r="49" spans="2:12"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Round Table Discussions</v>
      </c>
      <c r="H49" t="str">
        <f>IF(ISBLANK(Schedule!H49),"",Schedule!H49)</f>
        <v>We.RT</v>
      </c>
      <c r="I49" t="str">
        <f>IF(ISBLANK(Schedule!I49),"",Schedule!I49)</f>
        <v>Wednesday 4th</v>
      </c>
      <c r="J49" s="46">
        <f>IF(ISBLANK(Schedule!J49),"",Schedule!J49)</f>
        <v>0.68750000000000033</v>
      </c>
      <c r="K49">
        <f>IF(ISBLANK(Schedule!K49),"",Schedule!K49)</f>
        <v>30</v>
      </c>
      <c r="L49" s="46">
        <f>IF(ISBLANK(Schedule!L49),"",Schedule!L49)</f>
        <v>0.7083333333333337</v>
      </c>
    </row>
    <row r="50" spans="2:12" x14ac:dyDescent="0.2">
      <c r="B50" t="str">
        <f>IF(ISBLANK(Schedule!B50),"",Schedule!B50)</f>
        <v/>
      </c>
      <c r="C50" t="str">
        <f>IF(ISBLANK(Schedule!C50),"",Schedule!C50)</f>
        <v/>
      </c>
      <c r="D50" t="str">
        <f>IF(ISBLANK(Schedule!D50),"",Schedule!D50)</f>
        <v/>
      </c>
      <c r="E50" t="str">
        <f>IF(ISBLANK(Schedule!E50),"",Schedule!E50)</f>
        <v/>
      </c>
      <c r="F50" t="str">
        <f>IF(ISBLANK(Schedule!F50),"",Schedule!F50)</f>
        <v>Tour of the city of Bremen</v>
      </c>
      <c r="G50" t="str">
        <f>IF(ISBLANK(Schedule!G50),"",Schedule!G50)</f>
        <v>Social Event</v>
      </c>
      <c r="H50" t="str">
        <f>IF(ISBLANK(Schedule!H50),"",Schedule!H50)</f>
        <v>We.SE</v>
      </c>
      <c r="I50" t="str">
        <f>IF(ISBLANK(Schedule!I50),"",Schedule!I50)</f>
        <v>Wednesday 4th</v>
      </c>
      <c r="J50" s="46">
        <f>IF(ISBLANK(Schedule!J50),"",Schedule!J50)</f>
        <v>0.77083333333333337</v>
      </c>
      <c r="K50">
        <f>IF(ISBLANK(Schedule!K50),"",Schedule!K50)</f>
        <v>60</v>
      </c>
      <c r="L50" s="46">
        <f>IF(ISBLANK(Schedule!L50),"",Schedule!L50)</f>
        <v>0.8125</v>
      </c>
    </row>
    <row r="51" spans="2:12"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Dinner</v>
      </c>
      <c r="H51" t="str">
        <f>IF(ISBLANK(Schedule!H51),"",Schedule!H51)</f>
        <v>We.Di</v>
      </c>
      <c r="I51" t="str">
        <f>IF(ISBLANK(Schedule!I51),"",Schedule!I51)</f>
        <v>Wednesday 4th</v>
      </c>
      <c r="J51" s="46">
        <f>IF(ISBLANK(Schedule!J51),"",Schedule!J51)</f>
        <v>0.82291666666666663</v>
      </c>
      <c r="K51" t="str">
        <f>IF(ISBLANK(Schedule!K51),"",Schedule!K51)</f>
        <v/>
      </c>
      <c r="L51" s="46" t="str">
        <f>IF(ISBLANK(Schedule!L51),"",Schedule!L51)</f>
        <v/>
      </c>
    </row>
    <row r="52" spans="2:12" x14ac:dyDescent="0.2">
      <c r="B52" t="str">
        <f>IF(ISBLANK(Schedule!B52),"",Schedule!B52)</f>
        <v/>
      </c>
      <c r="C52" t="str">
        <f>IF(ISBLANK(Schedule!C52),"",Schedule!C52)</f>
        <v/>
      </c>
      <c r="D52" t="str">
        <f>IF(ISBLANK(Schedule!D52),"",Schedule!D52)</f>
        <v/>
      </c>
      <c r="E52" t="str">
        <f>IF(ISBLANK(Schedule!E52),"",Schedule!E52)</f>
        <v/>
      </c>
      <c r="F52" t="str">
        <f>IF(ISBLANK(Schedule!F52),"",Schedule!F52)</f>
        <v>Lab Tour (To be confirmed)</v>
      </c>
      <c r="G52" t="str">
        <f>IF(ISBLANK(Schedule!G52),"",Schedule!G52)</f>
        <v>Guided Visit</v>
      </c>
      <c r="H52" t="str">
        <f>IF(ISBLANK(Schedule!H52),"",Schedule!H52)</f>
        <v>Th.GV</v>
      </c>
      <c r="I52" t="str">
        <f>IF(ISBLANK(Schedule!I52),"",Schedule!I52)</f>
        <v>Thursday 5th</v>
      </c>
      <c r="J52" s="46">
        <f>IF(ISBLANK(Schedule!J52),"",Schedule!J52)</f>
        <v>0.375</v>
      </c>
      <c r="K52">
        <f>IF(ISBLANK(Schedule!K52),"",Schedule!K52)</f>
        <v>60</v>
      </c>
      <c r="L52" s="46">
        <f>IF(ISBLANK(Schedule!L52),"",Schedule!L52)</f>
        <v>0.41666666666666669</v>
      </c>
    </row>
    <row r="53" spans="2:12" x14ac:dyDescent="0.2">
      <c r="B53" t="str">
        <f>IF(ISBLANK(Schedule!B53),"",Schedule!B53)</f>
        <v/>
      </c>
      <c r="C53" t="str">
        <f>IF(ISBLANK(Schedule!C53),"",Schedule!C53)</f>
        <v/>
      </c>
      <c r="D53" t="str">
        <f>IF(ISBLANK(Schedule!D53),"",Schedule!D53)</f>
        <v/>
      </c>
      <c r="E53" t="str">
        <f>IF(ISBLANK(Schedule!E53),"",Schedule!E53)</f>
        <v/>
      </c>
      <c r="F53" t="str">
        <f>IF(ISBLANK(Schedule!F53),"",Schedule!F53)</f>
        <v/>
      </c>
      <c r="G53" t="str">
        <f>IF(ISBLANK(Schedule!G53),"",Schedule!G53)</f>
        <v>Sessions &amp; Discussions</v>
      </c>
      <c r="H53" t="str">
        <f>IF(ISBLANK(Schedule!H53),"",Schedule!H53)</f>
        <v>Th1</v>
      </c>
      <c r="I53" t="str">
        <f>IF(ISBLANK(Schedule!I53),"",Schedule!I53)</f>
        <v>Thursday 5th</v>
      </c>
      <c r="J53" s="46">
        <f>IF(ISBLANK(Schedule!J53),"",Schedule!J53)</f>
        <v>0.41666666666666669</v>
      </c>
      <c r="K53">
        <f>IF(ISBLANK(Schedule!K53),"",Schedule!K53)</f>
        <v>25</v>
      </c>
      <c r="L53" s="46">
        <f>IF(ISBLANK(Schedule!L53),"",Schedule!L53)</f>
        <v>0.43402777777777779</v>
      </c>
    </row>
    <row r="54" spans="2:12" x14ac:dyDescent="0.2">
      <c r="B54" t="str">
        <f>IF(ISBLANK(Schedule!B54),"",Schedule!B54)</f>
        <v/>
      </c>
      <c r="C54" t="str">
        <f>IF(ISBLANK(Schedule!C54),"",Schedule!C54)</f>
        <v/>
      </c>
      <c r="D54" t="str">
        <f>IF(ISBLANK(Schedule!D54),"",Schedule!D54)</f>
        <v/>
      </c>
      <c r="E54" t="str">
        <f>IF(ISBLANK(Schedule!E54),"",Schedule!E54)</f>
        <v/>
      </c>
      <c r="F54" t="str">
        <f>IF(ISBLANK(Schedule!F54),"",Schedule!F54)</f>
        <v/>
      </c>
      <c r="G54" t="str">
        <f>IF(ISBLANK(Schedule!G54),"",Schedule!G54)</f>
        <v>Sessions &amp; Discussions</v>
      </c>
      <c r="H54" t="str">
        <f>IF(ISBLANK(Schedule!H54),"",Schedule!H54)</f>
        <v>Th1</v>
      </c>
      <c r="I54" t="str">
        <f>IF(ISBLANK(Schedule!I54),"",Schedule!I54)</f>
        <v>Thursday 5th</v>
      </c>
      <c r="J54" s="46">
        <f>IF(ISBLANK(Schedule!J54),"",Schedule!J54)</f>
        <v>0.43402777777777779</v>
      </c>
      <c r="K54">
        <f>IF(ISBLANK(Schedule!K54),"",Schedule!K54)</f>
        <v>25</v>
      </c>
      <c r="L54" s="46">
        <f>IF(ISBLANK(Schedule!L54),"",Schedule!L54)</f>
        <v>0.4513888888888889</v>
      </c>
    </row>
    <row r="55" spans="2:12" x14ac:dyDescent="0.2">
      <c r="B55" t="str">
        <f>IF(ISBLANK(Schedule!B55),"",Schedule!B55)</f>
        <v/>
      </c>
      <c r="C55" t="str">
        <f>IF(ISBLANK(Schedule!C55),"",Schedule!C55)</f>
        <v/>
      </c>
      <c r="D55" t="str">
        <f>IF(ISBLANK(Schedule!D55),"",Schedule!D55)</f>
        <v/>
      </c>
      <c r="E55" t="str">
        <f>IF(ISBLANK(Schedule!E55),"",Schedule!E55)</f>
        <v/>
      </c>
      <c r="F55" t="str">
        <f>IF(ISBLANK(Schedule!F55),"",Schedule!F55)</f>
        <v/>
      </c>
      <c r="G55" t="str">
        <f>IF(ISBLANK(Schedule!G55),"",Schedule!G55)</f>
        <v>Sessions &amp; Discussions</v>
      </c>
      <c r="H55" t="str">
        <f>IF(ISBLANK(Schedule!H55),"",Schedule!H55)</f>
        <v>Th1</v>
      </c>
      <c r="I55" t="str">
        <f>IF(ISBLANK(Schedule!I55),"",Schedule!I55)</f>
        <v>Thursday 5th</v>
      </c>
      <c r="J55" s="46">
        <f>IF(ISBLANK(Schedule!J55),"",Schedule!J55)</f>
        <v>0.4513888888888889</v>
      </c>
      <c r="K55">
        <f>IF(ISBLANK(Schedule!K55),"",Schedule!K55)</f>
        <v>25</v>
      </c>
      <c r="L55" s="46">
        <f>IF(ISBLANK(Schedule!L55),"",Schedule!L55)</f>
        <v>0.46875</v>
      </c>
    </row>
    <row r="56" spans="2:12"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Sessions &amp; Discussions</v>
      </c>
      <c r="H56" t="str">
        <f>IF(ISBLANK(Schedule!H56),"",Schedule!H56)</f>
        <v>Th1</v>
      </c>
      <c r="I56" t="str">
        <f>IF(ISBLANK(Schedule!I56),"",Schedule!I56)</f>
        <v>Thursday 5th</v>
      </c>
      <c r="J56" s="46">
        <f>IF(ISBLANK(Schedule!J56),"",Schedule!J56)</f>
        <v>0.46875</v>
      </c>
      <c r="K56">
        <f>IF(ISBLANK(Schedule!K56),"",Schedule!K56)</f>
        <v>25</v>
      </c>
      <c r="L56" s="46">
        <f>IF(ISBLANK(Schedule!L56),"",Schedule!L56)</f>
        <v>0.4861111111111111</v>
      </c>
    </row>
    <row r="57" spans="2:12"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Coffee Break</v>
      </c>
      <c r="H57" t="str">
        <f>IF(ISBLANK(Schedule!H57),"",Schedule!H57)</f>
        <v>Th.CB1</v>
      </c>
      <c r="I57" t="str">
        <f>IF(ISBLANK(Schedule!I57),"",Schedule!I57)</f>
        <v>Thursday 5th</v>
      </c>
      <c r="J57" s="46">
        <f>IF(ISBLANK(Schedule!J57),"",Schedule!J57)</f>
        <v>0.4861111111111111</v>
      </c>
      <c r="K57">
        <f>IF(ISBLANK(Schedule!K57),"",Schedule!K57)</f>
        <v>15</v>
      </c>
      <c r="L57" s="46">
        <f>IF(ISBLANK(Schedule!L57),"",Schedule!L57)</f>
        <v>0.49652777777777779</v>
      </c>
    </row>
    <row r="58" spans="2:12" x14ac:dyDescent="0.2">
      <c r="B58" t="str">
        <f>IF(ISBLANK(Schedule!B58),"",Schedule!B58)</f>
        <v/>
      </c>
      <c r="C58" t="str">
        <f>IF(ISBLANK(Schedule!C58),"",Schedule!C58)</f>
        <v/>
      </c>
      <c r="D58" t="str">
        <f>IF(ISBLANK(Schedule!D58),"",Schedule!D58)</f>
        <v/>
      </c>
      <c r="E58" t="str">
        <f>IF(ISBLANK(Schedule!E58),"",Schedule!E58)</f>
        <v/>
      </c>
      <c r="F58" t="str">
        <f>IF(ISBLANK(Schedule!F58),"",Schedule!F58)</f>
        <v/>
      </c>
      <c r="G58" t="str">
        <f>IF(ISBLANK(Schedule!G58),"",Schedule!G58)</f>
        <v>Sessions &amp; Discussions</v>
      </c>
      <c r="H58" t="str">
        <f>IF(ISBLANK(Schedule!H58),"",Schedule!H58)</f>
        <v>Th2</v>
      </c>
      <c r="I58" t="str">
        <f>IF(ISBLANK(Schedule!I58),"",Schedule!I58)</f>
        <v>Thursday 5th</v>
      </c>
      <c r="J58" s="46">
        <f>IF(ISBLANK(Schedule!J58),"",Schedule!J58)</f>
        <v>0.49652777777777779</v>
      </c>
      <c r="K58">
        <f>IF(ISBLANK(Schedule!K58),"",Schedule!K58)</f>
        <v>25</v>
      </c>
      <c r="L58" s="46">
        <f>IF(ISBLANK(Schedule!L58),"",Schedule!L58)</f>
        <v>0.51388888888888895</v>
      </c>
    </row>
    <row r="59" spans="2:12" x14ac:dyDescent="0.2">
      <c r="B59" t="str">
        <f>IF(ISBLANK(Schedule!B59),"",Schedule!B59)</f>
        <v/>
      </c>
      <c r="C59" t="str">
        <f>IF(ISBLANK(Schedule!C59),"",Schedule!C59)</f>
        <v/>
      </c>
      <c r="D59" t="str">
        <f>IF(ISBLANK(Schedule!D59),"",Schedule!D59)</f>
        <v/>
      </c>
      <c r="E59" t="str">
        <f>IF(ISBLANK(Schedule!E59),"",Schedule!E59)</f>
        <v/>
      </c>
      <c r="F59" t="str">
        <f>IF(ISBLANK(Schedule!F59),"",Schedule!F59)</f>
        <v/>
      </c>
      <c r="G59" t="str">
        <f>IF(ISBLANK(Schedule!G59),"",Schedule!G59)</f>
        <v>Sessions &amp; Discussions</v>
      </c>
      <c r="H59" t="str">
        <f>IF(ISBLANK(Schedule!H59),"",Schedule!H59)</f>
        <v>Th2</v>
      </c>
      <c r="I59" t="str">
        <f>IF(ISBLANK(Schedule!I59),"",Schedule!I59)</f>
        <v>Thursday 5th</v>
      </c>
      <c r="J59" s="46">
        <f>IF(ISBLANK(Schedule!J59),"",Schedule!J59)</f>
        <v>0.51388888888888895</v>
      </c>
      <c r="K59">
        <f>IF(ISBLANK(Schedule!K59),"",Schedule!K59)</f>
        <v>25</v>
      </c>
      <c r="L59" s="46">
        <f>IF(ISBLANK(Schedule!L59),"",Schedule!L59)</f>
        <v>0.53125000000000011</v>
      </c>
    </row>
    <row r="60" spans="2:12" x14ac:dyDescent="0.2">
      <c r="B60" t="str">
        <f>IF(ISBLANK(Schedule!B60),"",Schedule!B60)</f>
        <v/>
      </c>
      <c r="C60" t="str">
        <f>IF(ISBLANK(Schedule!C60),"",Schedule!C60)</f>
        <v/>
      </c>
      <c r="D60" t="str">
        <f>IF(ISBLANK(Schedule!D60),"",Schedule!D60)</f>
        <v/>
      </c>
      <c r="E60" t="str">
        <f>IF(ISBLANK(Schedule!E60),"",Schedule!E60)</f>
        <v/>
      </c>
      <c r="F60" t="str">
        <f>IF(ISBLANK(Schedule!F60),"",Schedule!F60)</f>
        <v/>
      </c>
      <c r="G60" t="str">
        <f>IF(ISBLANK(Schedule!G60),"",Schedule!G60)</f>
        <v>Sessions &amp; Discussions</v>
      </c>
      <c r="H60" t="str">
        <f>IF(ISBLANK(Schedule!H60),"",Schedule!H60)</f>
        <v>Th2</v>
      </c>
      <c r="I60" t="str">
        <f>IF(ISBLANK(Schedule!I60),"",Schedule!I60)</f>
        <v>Thursday 5th</v>
      </c>
      <c r="J60" s="46">
        <f>IF(ISBLANK(Schedule!J60),"",Schedule!J60)</f>
        <v>0.53125000000000011</v>
      </c>
      <c r="K60">
        <f>IF(ISBLANK(Schedule!K60),"",Schedule!K60)</f>
        <v>25</v>
      </c>
      <c r="L60" s="46">
        <f>IF(ISBLANK(Schedule!L60),"",Schedule!L60)</f>
        <v>0.54861111111111127</v>
      </c>
    </row>
    <row r="61" spans="2:12"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Sessions &amp; Discussions</v>
      </c>
      <c r="H61" t="str">
        <f>IF(ISBLANK(Schedule!H61),"",Schedule!H61)</f>
        <v>Th2</v>
      </c>
      <c r="I61" t="str">
        <f>IF(ISBLANK(Schedule!I61),"",Schedule!I61)</f>
        <v>Thursday 5th</v>
      </c>
      <c r="J61" s="46">
        <f>IF(ISBLANK(Schedule!J61),"",Schedule!J61)</f>
        <v>0.54861111111111127</v>
      </c>
      <c r="K61">
        <f>IF(ISBLANK(Schedule!K61),"",Schedule!K61)</f>
        <v>25</v>
      </c>
      <c r="L61" s="46">
        <f>IF(ISBLANK(Schedule!L61),"",Schedule!L61)</f>
        <v>0.56597222222222243</v>
      </c>
    </row>
    <row r="62" spans="2:12"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Closing Remarks</v>
      </c>
      <c r="H62" t="str">
        <f>IF(ISBLANK(Schedule!H62),"",Schedule!H62)</f>
        <v>Th.CR</v>
      </c>
      <c r="I62" t="str">
        <f>IF(ISBLANK(Schedule!I62),"",Schedule!I62)</f>
        <v>Thursday 5th</v>
      </c>
      <c r="J62" s="46">
        <f>IF(ISBLANK(Schedule!J62),"",Schedule!J62)</f>
        <v>0.56597222222222243</v>
      </c>
      <c r="K62">
        <f>IF(ISBLANK(Schedule!K62),"",Schedule!K62)</f>
        <v>15</v>
      </c>
      <c r="L62" s="46">
        <f>IF(ISBLANK(Schedule!L62),"",Schedule!L62)</f>
        <v>0.57638888888888906</v>
      </c>
    </row>
    <row r="63" spans="2:12"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Lunch</v>
      </c>
      <c r="H63" t="str">
        <f>IF(ISBLANK(Schedule!H63),"",Schedule!H63)</f>
        <v>Th.Lu</v>
      </c>
      <c r="I63" t="str">
        <f>IF(ISBLANK(Schedule!I63),"",Schedule!I63)</f>
        <v>Thursday 5th</v>
      </c>
      <c r="J63" s="46">
        <f>IF(ISBLANK(Schedule!J63),"",Schedule!J63)</f>
        <v>0.57638888888888906</v>
      </c>
      <c r="K63">
        <f>IF(ISBLANK(Schedule!K63),"",Schedule!K63)</f>
        <v>60</v>
      </c>
      <c r="L63" s="46">
        <f>IF(ISBLANK(Schedule!L63),"",Schedule!L63)</f>
        <v>0.61805555555555569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tabSelected="1" topLeftCell="A10" workbookViewId="0">
      <selection activeCell="D41" sqref="D41"/>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107.5" style="10" bestFit="1"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 t="s">
        <v>27</v>
      </c>
      <c r="D2" s="6" t="s">
        <v>28</v>
      </c>
      <c r="E2" s="7" t="s">
        <v>29</v>
      </c>
      <c r="F2" s="8" t="s">
        <v>30</v>
      </c>
      <c r="G2" s="6" t="s">
        <v>31</v>
      </c>
      <c r="H2" s="6"/>
      <c r="I2" s="6"/>
      <c r="J2" s="6"/>
      <c r="K2" s="6"/>
      <c r="L2" s="6"/>
      <c r="M2" s="6"/>
      <c r="N2" s="6"/>
    </row>
    <row r="3" spans="1:14" x14ac:dyDescent="0.2">
      <c r="A3" s="6" t="s">
        <v>32</v>
      </c>
      <c r="B3" s="6" t="s">
        <v>33</v>
      </c>
      <c r="C3" s="6" t="s">
        <v>34</v>
      </c>
      <c r="D3" s="6" t="s">
        <v>35</v>
      </c>
      <c r="E3" s="7" t="s">
        <v>36</v>
      </c>
      <c r="F3" s="8" t="s">
        <v>37</v>
      </c>
      <c r="G3" s="6" t="s">
        <v>31</v>
      </c>
      <c r="H3" s="6"/>
      <c r="I3" s="6"/>
      <c r="J3" s="6"/>
      <c r="K3" s="6"/>
      <c r="L3" s="6"/>
      <c r="M3" s="6"/>
      <c r="N3" s="6"/>
    </row>
    <row r="4" spans="1:14" x14ac:dyDescent="0.2">
      <c r="A4" s="6" t="s">
        <v>38</v>
      </c>
      <c r="B4" s="6" t="s">
        <v>39</v>
      </c>
      <c r="C4" s="6" t="s">
        <v>40</v>
      </c>
      <c r="D4" s="6" t="s">
        <v>41</v>
      </c>
      <c r="E4" s="7" t="s">
        <v>42</v>
      </c>
      <c r="F4" s="8" t="s">
        <v>43</v>
      </c>
      <c r="G4" s="6" t="s">
        <v>31</v>
      </c>
      <c r="H4" s="6"/>
      <c r="I4" s="6"/>
      <c r="J4" s="6"/>
      <c r="K4" s="6"/>
      <c r="L4" s="6"/>
      <c r="M4" s="6"/>
      <c r="N4" s="6"/>
    </row>
    <row r="5" spans="1:14" x14ac:dyDescent="0.2">
      <c r="A5" s="6" t="s">
        <v>44</v>
      </c>
      <c r="B5" s="6" t="s">
        <v>45</v>
      </c>
      <c r="C5" s="6" t="s">
        <v>46</v>
      </c>
      <c r="D5" s="6" t="s">
        <v>47</v>
      </c>
      <c r="E5" s="7" t="s">
        <v>48</v>
      </c>
      <c r="F5" s="9" t="s">
        <v>49</v>
      </c>
      <c r="G5" s="6" t="s">
        <v>50</v>
      </c>
      <c r="H5" s="6" t="s">
        <v>51</v>
      </c>
      <c r="I5" s="6"/>
      <c r="J5" s="6"/>
      <c r="K5" s="6"/>
      <c r="L5" s="6"/>
      <c r="M5" s="6"/>
      <c r="N5" s="6"/>
    </row>
    <row r="6" spans="1:14" x14ac:dyDescent="0.2">
      <c r="A6" s="6" t="s">
        <v>52</v>
      </c>
      <c r="B6" s="6" t="s">
        <v>53</v>
      </c>
      <c r="C6" s="6" t="s">
        <v>54</v>
      </c>
      <c r="D6" s="6" t="s">
        <v>55</v>
      </c>
      <c r="E6" s="7" t="s">
        <v>56</v>
      </c>
      <c r="F6" s="8" t="s">
        <v>57</v>
      </c>
      <c r="G6" s="6" t="s">
        <v>31</v>
      </c>
      <c r="H6" s="6"/>
      <c r="I6" s="6"/>
      <c r="J6" s="6"/>
      <c r="K6" s="6"/>
      <c r="L6" s="6"/>
      <c r="M6" s="6"/>
      <c r="N6" s="6"/>
    </row>
    <row r="7" spans="1:14" x14ac:dyDescent="0.2">
      <c r="A7" s="6" t="s">
        <v>58</v>
      </c>
      <c r="B7" s="6" t="s">
        <v>59</v>
      </c>
      <c r="C7" s="6" t="s">
        <v>60</v>
      </c>
      <c r="D7" s="6" t="s">
        <v>61</v>
      </c>
      <c r="E7" s="7" t="s">
        <v>62</v>
      </c>
      <c r="F7" s="8" t="s">
        <v>63</v>
      </c>
      <c r="G7" s="6" t="s">
        <v>50</v>
      </c>
      <c r="H7" s="6" t="s">
        <v>64</v>
      </c>
      <c r="I7" s="6"/>
      <c r="J7" s="6"/>
      <c r="K7" s="6"/>
      <c r="L7" s="6"/>
      <c r="M7" s="6"/>
      <c r="N7" s="6"/>
    </row>
    <row r="8" spans="1:14" x14ac:dyDescent="0.2">
      <c r="A8" s="6" t="s">
        <v>65</v>
      </c>
      <c r="B8" s="6" t="s">
        <v>66</v>
      </c>
      <c r="C8" s="6" t="s">
        <v>67</v>
      </c>
      <c r="D8" s="6" t="s">
        <v>68</v>
      </c>
      <c r="E8" s="7" t="s">
        <v>69</v>
      </c>
      <c r="F8" s="8" t="s">
        <v>70</v>
      </c>
      <c r="G8" s="6" t="s">
        <v>31</v>
      </c>
      <c r="H8" s="6"/>
      <c r="I8" s="6"/>
      <c r="J8" s="6"/>
      <c r="K8" s="6"/>
      <c r="L8" s="6"/>
      <c r="M8" s="6"/>
      <c r="N8" s="6"/>
    </row>
    <row r="9" spans="1:14" x14ac:dyDescent="0.2">
      <c r="A9" s="6" t="s">
        <v>71</v>
      </c>
      <c r="B9" s="6" t="s">
        <v>72</v>
      </c>
      <c r="C9" s="6" t="s">
        <v>73</v>
      </c>
      <c r="D9" s="6" t="s">
        <v>74</v>
      </c>
      <c r="E9" s="7" t="s">
        <v>75</v>
      </c>
      <c r="F9" s="8" t="s">
        <v>76</v>
      </c>
      <c r="G9" s="6" t="s">
        <v>31</v>
      </c>
      <c r="H9" s="6"/>
      <c r="I9" s="6"/>
      <c r="J9" s="6"/>
      <c r="K9" s="6"/>
      <c r="L9" s="6"/>
      <c r="M9" s="6"/>
      <c r="N9" s="6"/>
    </row>
    <row r="10" spans="1:14" x14ac:dyDescent="0.2">
      <c r="A10" s="6" t="s">
        <v>77</v>
      </c>
      <c r="B10" s="6" t="s">
        <v>78</v>
      </c>
      <c r="C10" s="6" t="s">
        <v>79</v>
      </c>
      <c r="D10" s="6" t="s">
        <v>80</v>
      </c>
      <c r="E10" s="7" t="s">
        <v>81</v>
      </c>
      <c r="F10" s="8" t="s">
        <v>82</v>
      </c>
      <c r="G10" s="6" t="s">
        <v>31</v>
      </c>
      <c r="H10" s="6"/>
      <c r="I10" s="6"/>
      <c r="J10" s="6"/>
      <c r="K10" s="6"/>
      <c r="L10" s="6"/>
      <c r="M10" s="6"/>
      <c r="N10" s="6"/>
    </row>
    <row r="11" spans="1:14" x14ac:dyDescent="0.2">
      <c r="A11" s="6" t="s">
        <v>83</v>
      </c>
      <c r="B11" s="6" t="s">
        <v>84</v>
      </c>
      <c r="C11" s="6" t="s">
        <v>85</v>
      </c>
      <c r="D11" s="6" t="s">
        <v>86</v>
      </c>
      <c r="E11" s="7" t="s">
        <v>87</v>
      </c>
      <c r="F11" s="8" t="s">
        <v>88</v>
      </c>
      <c r="G11" s="6" t="s">
        <v>31</v>
      </c>
      <c r="H11" s="6"/>
      <c r="I11" s="6"/>
      <c r="J11" s="6"/>
      <c r="K11" s="6"/>
      <c r="L11" s="6"/>
      <c r="M11" s="6"/>
      <c r="N11" s="6"/>
    </row>
    <row r="12" spans="1:14" x14ac:dyDescent="0.2">
      <c r="A12" s="6" t="s">
        <v>89</v>
      </c>
      <c r="B12" s="6" t="s">
        <v>90</v>
      </c>
      <c r="C12" s="6" t="s">
        <v>91</v>
      </c>
      <c r="D12" s="6" t="s">
        <v>92</v>
      </c>
      <c r="E12" s="7" t="s">
        <v>93</v>
      </c>
      <c r="F12" s="8" t="s">
        <v>94</v>
      </c>
      <c r="G12" s="6" t="s">
        <v>31</v>
      </c>
      <c r="H12" s="6" t="s">
        <v>95</v>
      </c>
      <c r="I12" s="6"/>
      <c r="J12" s="6"/>
      <c r="K12" s="6"/>
      <c r="L12" s="6"/>
      <c r="M12" s="6"/>
      <c r="N12" s="6"/>
    </row>
    <row r="13" spans="1:14" x14ac:dyDescent="0.2">
      <c r="A13" s="6" t="s">
        <v>96</v>
      </c>
      <c r="B13" s="6" t="s">
        <v>97</v>
      </c>
      <c r="C13" s="6" t="s">
        <v>98</v>
      </c>
      <c r="D13" s="6" t="s">
        <v>99</v>
      </c>
      <c r="E13" s="7" t="s">
        <v>100</v>
      </c>
      <c r="F13" s="8" t="s">
        <v>101</v>
      </c>
      <c r="G13" s="6" t="s">
        <v>31</v>
      </c>
      <c r="H13" s="6"/>
      <c r="I13" s="6"/>
      <c r="J13" s="6"/>
      <c r="K13" s="6"/>
      <c r="L13" s="6"/>
      <c r="M13" s="6"/>
      <c r="N13" s="6"/>
    </row>
    <row r="14" spans="1:14" x14ac:dyDescent="0.2">
      <c r="A14" s="6" t="s">
        <v>102</v>
      </c>
      <c r="B14" s="6" t="s">
        <v>103</v>
      </c>
      <c r="C14" s="6" t="s">
        <v>104</v>
      </c>
      <c r="D14" s="6" t="s">
        <v>105</v>
      </c>
      <c r="E14" s="7" t="s">
        <v>106</v>
      </c>
      <c r="F14" s="8" t="s">
        <v>107</v>
      </c>
      <c r="G14" s="6" t="s">
        <v>31</v>
      </c>
      <c r="H14" s="6"/>
      <c r="I14" s="6"/>
      <c r="J14" s="6"/>
      <c r="K14" s="6"/>
      <c r="L14" s="6"/>
      <c r="M14" s="6"/>
      <c r="N14" s="6"/>
    </row>
    <row r="15" spans="1:14" x14ac:dyDescent="0.2">
      <c r="A15" s="6" t="s">
        <v>108</v>
      </c>
      <c r="B15" s="6" t="s">
        <v>109</v>
      </c>
      <c r="C15" s="6" t="s">
        <v>110</v>
      </c>
      <c r="D15" s="6" t="s">
        <v>47</v>
      </c>
      <c r="E15" s="7" t="s">
        <v>111</v>
      </c>
      <c r="F15" s="8" t="s">
        <v>112</v>
      </c>
      <c r="G15" s="6" t="s">
        <v>50</v>
      </c>
      <c r="H15" s="6" t="s">
        <v>113</v>
      </c>
      <c r="I15" s="6"/>
      <c r="J15" s="6"/>
      <c r="K15" s="6"/>
      <c r="L15" s="6"/>
      <c r="M15" s="6"/>
      <c r="N15" s="6"/>
    </row>
    <row r="16" spans="1:14" x14ac:dyDescent="0.2">
      <c r="A16" s="6" t="s">
        <v>114</v>
      </c>
      <c r="B16" s="6" t="s">
        <v>115</v>
      </c>
      <c r="C16" s="6" t="s">
        <v>116</v>
      </c>
      <c r="D16" s="6" t="s">
        <v>117</v>
      </c>
      <c r="E16" s="7" t="s">
        <v>118</v>
      </c>
      <c r="F16" s="8" t="s">
        <v>119</v>
      </c>
      <c r="G16" s="6" t="s">
        <v>31</v>
      </c>
      <c r="H16" s="6"/>
      <c r="I16" s="6"/>
      <c r="J16" s="6"/>
      <c r="K16" s="6"/>
      <c r="L16" s="6"/>
      <c r="M16" s="6"/>
      <c r="N16" s="6"/>
    </row>
    <row r="17" spans="1:14" x14ac:dyDescent="0.2">
      <c r="A17" s="6" t="s">
        <v>120</v>
      </c>
      <c r="B17" s="6" t="s">
        <v>121</v>
      </c>
      <c r="C17" s="6" t="s">
        <v>122</v>
      </c>
      <c r="D17" s="6" t="s">
        <v>105</v>
      </c>
      <c r="E17" s="7" t="s">
        <v>123</v>
      </c>
      <c r="F17" s="8" t="s">
        <v>124</v>
      </c>
      <c r="G17" s="6" t="s">
        <v>31</v>
      </c>
      <c r="H17" s="6"/>
      <c r="I17" s="6"/>
      <c r="J17" s="6"/>
      <c r="K17" s="6"/>
      <c r="L17" s="6"/>
      <c r="M17" s="6"/>
      <c r="N17" s="6"/>
    </row>
    <row r="18" spans="1:14" x14ac:dyDescent="0.2">
      <c r="A18" s="6" t="s">
        <v>125</v>
      </c>
      <c r="B18" s="6" t="s">
        <v>126</v>
      </c>
      <c r="C18" s="6" t="s">
        <v>127</v>
      </c>
      <c r="D18" s="6" t="s">
        <v>117</v>
      </c>
      <c r="E18" s="7" t="s">
        <v>128</v>
      </c>
      <c r="F18" s="8" t="s">
        <v>129</v>
      </c>
      <c r="G18" s="6" t="s">
        <v>31</v>
      </c>
      <c r="H18" s="6"/>
      <c r="I18" s="6"/>
      <c r="J18" s="6"/>
      <c r="K18" s="6"/>
      <c r="L18" s="6"/>
      <c r="M18" s="6"/>
      <c r="N18" s="6"/>
    </row>
    <row r="19" spans="1:14" x14ac:dyDescent="0.2">
      <c r="A19" s="6" t="s">
        <v>130</v>
      </c>
      <c r="B19" s="6" t="s">
        <v>131</v>
      </c>
      <c r="C19" s="6" t="s">
        <v>132</v>
      </c>
      <c r="D19" s="6" t="s">
        <v>133</v>
      </c>
      <c r="E19" s="7" t="s">
        <v>134</v>
      </c>
      <c r="F19" s="9" t="s">
        <v>135</v>
      </c>
      <c r="G19" s="6" t="s">
        <v>50</v>
      </c>
      <c r="H19" s="6" t="s">
        <v>136</v>
      </c>
      <c r="I19" s="6"/>
      <c r="J19" s="6"/>
      <c r="K19" s="6"/>
      <c r="L19" s="6"/>
      <c r="M19" s="6"/>
      <c r="N19" s="6"/>
    </row>
    <row r="20" spans="1:14" ht="30" x14ac:dyDescent="0.2">
      <c r="A20" s="6" t="s">
        <v>137</v>
      </c>
      <c r="B20" s="6" t="s">
        <v>138</v>
      </c>
      <c r="C20" s="6" t="s">
        <v>139</v>
      </c>
      <c r="D20" s="6" t="s">
        <v>80</v>
      </c>
      <c r="E20" s="7" t="s">
        <v>140</v>
      </c>
      <c r="F20" s="8" t="s">
        <v>141</v>
      </c>
      <c r="G20" s="6" t="s">
        <v>31</v>
      </c>
      <c r="H20" s="6"/>
      <c r="I20" s="6"/>
      <c r="J20" s="6"/>
      <c r="K20" s="6"/>
      <c r="L20" s="6"/>
      <c r="M20" s="6"/>
      <c r="N20" s="6"/>
    </row>
    <row r="21" spans="1:14" x14ac:dyDescent="0.2">
      <c r="A21" s="6" t="s">
        <v>142</v>
      </c>
      <c r="B21" s="6" t="s">
        <v>143</v>
      </c>
      <c r="C21" s="6" t="s">
        <v>144</v>
      </c>
      <c r="D21" s="6" t="s">
        <v>145</v>
      </c>
      <c r="E21" s="7" t="s">
        <v>146</v>
      </c>
      <c r="F21" s="9" t="s">
        <v>147</v>
      </c>
      <c r="G21" s="6" t="s">
        <v>50</v>
      </c>
      <c r="H21" s="6" t="s">
        <v>148</v>
      </c>
      <c r="I21" s="6"/>
      <c r="J21" s="6"/>
      <c r="K21" s="6"/>
      <c r="L21" s="6"/>
      <c r="M21" s="6"/>
      <c r="N21" s="6"/>
    </row>
    <row r="22" spans="1:14" x14ac:dyDescent="0.2">
      <c r="A22" s="6" t="s">
        <v>149</v>
      </c>
      <c r="B22" s="6" t="s">
        <v>150</v>
      </c>
      <c r="C22" s="6" t="s">
        <v>151</v>
      </c>
      <c r="D22" s="6" t="s">
        <v>152</v>
      </c>
      <c r="E22" s="7" t="s">
        <v>153</v>
      </c>
      <c r="F22" s="8" t="s">
        <v>154</v>
      </c>
      <c r="G22" s="6" t="s">
        <v>31</v>
      </c>
      <c r="H22" s="6"/>
      <c r="I22" s="6"/>
      <c r="J22" s="6"/>
      <c r="K22" s="6"/>
      <c r="L22" s="6"/>
      <c r="M22" s="6"/>
      <c r="N22" s="6"/>
    </row>
    <row r="23" spans="1:14" x14ac:dyDescent="0.2">
      <c r="A23" s="6" t="s">
        <v>155</v>
      </c>
      <c r="B23" s="6" t="s">
        <v>156</v>
      </c>
      <c r="C23" s="6" t="s">
        <v>157</v>
      </c>
      <c r="D23" s="6" t="s">
        <v>158</v>
      </c>
      <c r="E23" s="7" t="s">
        <v>159</v>
      </c>
      <c r="F23" s="8" t="s">
        <v>160</v>
      </c>
      <c r="G23" s="6" t="s">
        <v>50</v>
      </c>
      <c r="H23" s="6" t="s">
        <v>51</v>
      </c>
      <c r="I23" s="6"/>
      <c r="J23" s="6"/>
      <c r="K23" s="6"/>
      <c r="L23" s="6"/>
      <c r="M23" s="6"/>
      <c r="N23" s="6"/>
    </row>
    <row r="24" spans="1:14" x14ac:dyDescent="0.2">
      <c r="A24" s="6" t="s">
        <v>161</v>
      </c>
      <c r="B24" s="6" t="s">
        <v>162</v>
      </c>
      <c r="C24" s="6" t="s">
        <v>163</v>
      </c>
      <c r="D24" s="6" t="s">
        <v>86</v>
      </c>
      <c r="E24" s="7" t="s">
        <v>164</v>
      </c>
      <c r="F24" s="8" t="s">
        <v>165</v>
      </c>
      <c r="G24" s="6" t="s">
        <v>31</v>
      </c>
      <c r="H24" s="6"/>
      <c r="I24" s="6"/>
      <c r="J24" s="6"/>
      <c r="K24" s="6"/>
      <c r="L24" s="6"/>
      <c r="M24" s="6"/>
      <c r="N24" s="6"/>
    </row>
    <row r="25" spans="1:14" x14ac:dyDescent="0.2">
      <c r="A25" s="6" t="s">
        <v>166</v>
      </c>
      <c r="B25" s="6" t="s">
        <v>167</v>
      </c>
      <c r="C25" s="6" t="s">
        <v>168</v>
      </c>
      <c r="D25" s="6" t="s">
        <v>105</v>
      </c>
      <c r="E25" s="7" t="s">
        <v>169</v>
      </c>
      <c r="F25" s="8" t="s">
        <v>170</v>
      </c>
      <c r="G25" s="6" t="s">
        <v>31</v>
      </c>
      <c r="H25" s="6"/>
      <c r="I25" s="6"/>
      <c r="J25" s="6"/>
      <c r="K25" s="6"/>
      <c r="L25" s="6"/>
      <c r="M25" s="6"/>
      <c r="N25" s="6"/>
    </row>
    <row r="26" spans="1:14" x14ac:dyDescent="0.2">
      <c r="A26" s="6" t="s">
        <v>171</v>
      </c>
      <c r="B26" s="6" t="s">
        <v>172</v>
      </c>
      <c r="C26" s="6" t="s">
        <v>173</v>
      </c>
      <c r="D26" s="6" t="s">
        <v>174</v>
      </c>
      <c r="E26" s="7" t="s">
        <v>175</v>
      </c>
      <c r="F26" s="8" t="s">
        <v>176</v>
      </c>
      <c r="G26" s="6" t="s">
        <v>31</v>
      </c>
      <c r="H26" s="6"/>
      <c r="I26" s="6"/>
      <c r="J26" s="6"/>
      <c r="K26" s="6"/>
      <c r="L26" s="6"/>
      <c r="M26" s="6"/>
      <c r="N26" s="6"/>
    </row>
    <row r="27" spans="1:14" x14ac:dyDescent="0.2">
      <c r="A27" s="6" t="s">
        <v>177</v>
      </c>
      <c r="B27" s="6" t="s">
        <v>178</v>
      </c>
      <c r="C27" s="6" t="s">
        <v>179</v>
      </c>
      <c r="D27" s="6" t="s">
        <v>180</v>
      </c>
      <c r="E27" s="7" t="s">
        <v>181</v>
      </c>
      <c r="F27" s="8" t="s">
        <v>181</v>
      </c>
      <c r="G27" s="6" t="s">
        <v>31</v>
      </c>
      <c r="H27" s="6"/>
      <c r="I27" s="6"/>
      <c r="J27" s="6"/>
      <c r="K27" s="6"/>
      <c r="L27" s="6"/>
      <c r="M27" s="6"/>
      <c r="N27" s="6"/>
    </row>
    <row r="28" spans="1:14" x14ac:dyDescent="0.2">
      <c r="A28" s="6" t="s">
        <v>182</v>
      </c>
      <c r="B28" s="6" t="s">
        <v>183</v>
      </c>
      <c r="C28" s="6" t="s">
        <v>184</v>
      </c>
      <c r="D28" s="6" t="s">
        <v>185</v>
      </c>
      <c r="E28" s="7" t="s">
        <v>186</v>
      </c>
      <c r="F28" s="8" t="s">
        <v>187</v>
      </c>
      <c r="G28" s="6" t="s">
        <v>31</v>
      </c>
      <c r="H28" s="6"/>
      <c r="I28" s="6"/>
      <c r="J28" s="6"/>
      <c r="K28" s="6"/>
      <c r="L28" s="6"/>
      <c r="M28" s="6"/>
      <c r="N28" s="6"/>
    </row>
    <row r="29" spans="1:14" x14ac:dyDescent="0.2">
      <c r="A29" s="6" t="s">
        <v>192</v>
      </c>
      <c r="B29" s="6" t="s">
        <v>188</v>
      </c>
      <c r="C29" s="6" t="s">
        <v>189</v>
      </c>
      <c r="D29" s="6" t="s">
        <v>86</v>
      </c>
      <c r="E29" s="7" t="s">
        <v>190</v>
      </c>
      <c r="F29" s="8" t="s">
        <v>191</v>
      </c>
      <c r="G29" s="6" t="s">
        <v>31</v>
      </c>
      <c r="H29" s="6"/>
      <c r="I29" s="6"/>
      <c r="J29" s="6"/>
      <c r="K29" s="6"/>
      <c r="L29" s="6"/>
      <c r="M29" s="6"/>
      <c r="N29" s="6"/>
    </row>
    <row r="30" spans="1:14" ht="14" customHeight="1" x14ac:dyDescent="0.2">
      <c r="A30" s="6" t="s">
        <v>274</v>
      </c>
      <c r="B30" s="6" t="s">
        <v>275</v>
      </c>
      <c r="C30" s="6" t="s">
        <v>276</v>
      </c>
      <c r="D30" s="6" t="s">
        <v>277</v>
      </c>
      <c r="E30" s="7" t="s">
        <v>278</v>
      </c>
      <c r="F30" s="8" t="s">
        <v>279</v>
      </c>
      <c r="G30" s="6" t="s">
        <v>31</v>
      </c>
      <c r="H30" s="6"/>
      <c r="I30" s="6"/>
      <c r="J30" s="6"/>
      <c r="K30" s="6"/>
      <c r="L30" s="6"/>
      <c r="M30" s="6"/>
      <c r="N30" s="6"/>
    </row>
    <row r="31" spans="1:14" ht="14" customHeight="1" x14ac:dyDescent="0.2">
      <c r="A31" s="6"/>
      <c r="B31" s="6"/>
      <c r="C31" s="6" t="s">
        <v>193</v>
      </c>
      <c r="D31" s="6" t="s">
        <v>174</v>
      </c>
      <c r="E31" s="7"/>
      <c r="F31" s="8"/>
      <c r="G31" s="6"/>
      <c r="H31" s="6"/>
      <c r="I31" s="6"/>
      <c r="J31" s="6"/>
      <c r="K31" s="6"/>
      <c r="L31" s="6"/>
      <c r="M31" s="6"/>
      <c r="N31" s="6"/>
    </row>
    <row r="32" spans="1:14" ht="14" customHeight="1" x14ac:dyDescent="0.2">
      <c r="A32" s="6"/>
      <c r="B32" s="6"/>
      <c r="C32" s="6" t="s">
        <v>194</v>
      </c>
      <c r="D32" s="6" t="s">
        <v>174</v>
      </c>
      <c r="E32" s="7"/>
      <c r="F32" s="8"/>
      <c r="G32" s="6"/>
      <c r="H32" s="6"/>
      <c r="I32" s="6"/>
      <c r="J32" s="6"/>
      <c r="K32" s="6"/>
      <c r="L32" s="6"/>
      <c r="M32" s="6"/>
      <c r="N32" s="6"/>
    </row>
    <row r="33" spans="1:14" ht="14" customHeight="1" x14ac:dyDescent="0.2">
      <c r="A33" s="6"/>
      <c r="B33" s="6"/>
      <c r="C33" s="6" t="s">
        <v>195</v>
      </c>
      <c r="D33" s="6" t="s">
        <v>174</v>
      </c>
      <c r="E33" s="7"/>
      <c r="G33" s="6"/>
      <c r="H33" s="6"/>
      <c r="I33" s="6"/>
      <c r="J33" s="6"/>
      <c r="K33" s="6"/>
      <c r="L33" s="6"/>
      <c r="M33" s="6"/>
      <c r="N33" s="6"/>
    </row>
    <row r="34" spans="1:14" ht="14" customHeight="1" x14ac:dyDescent="0.2">
      <c r="A34" s="6"/>
      <c r="B34" s="6"/>
      <c r="C34" s="6" t="s">
        <v>196</v>
      </c>
      <c r="D34" s="6" t="s">
        <v>117</v>
      </c>
      <c r="E34" s="7"/>
      <c r="F34" s="8"/>
      <c r="G34" s="6"/>
      <c r="H34" s="6"/>
      <c r="I34" s="6"/>
      <c r="J34" s="6"/>
      <c r="K34" s="6"/>
      <c r="L34" s="6"/>
      <c r="M34" s="6"/>
      <c r="N34" s="6"/>
    </row>
    <row r="35" spans="1:14" ht="14" customHeight="1" x14ac:dyDescent="0.2">
      <c r="A35" s="6"/>
      <c r="B35" s="6"/>
      <c r="C35" s="6" t="s">
        <v>197</v>
      </c>
      <c r="D35" s="6" t="s">
        <v>198</v>
      </c>
      <c r="E35" s="7"/>
      <c r="F35" s="8"/>
      <c r="G35" s="6"/>
      <c r="H35" s="6"/>
      <c r="I35" s="6"/>
      <c r="J35" s="6"/>
      <c r="K35" s="6"/>
      <c r="L35" s="6"/>
      <c r="M35" s="6"/>
      <c r="N35" s="6"/>
    </row>
    <row r="36" spans="1:14" ht="14" customHeight="1" x14ac:dyDescent="0.2">
      <c r="A36" s="6"/>
      <c r="B36" s="6"/>
      <c r="C36" s="6" t="s">
        <v>199</v>
      </c>
      <c r="D36" s="6" t="s">
        <v>117</v>
      </c>
      <c r="E36" s="7"/>
      <c r="F36" s="8"/>
      <c r="G36" s="6"/>
      <c r="H36" s="6"/>
      <c r="I36" s="6"/>
      <c r="J36" s="6"/>
      <c r="K36" s="6"/>
      <c r="L36" s="6"/>
      <c r="M36" s="6"/>
      <c r="N36" s="6"/>
    </row>
    <row r="37" spans="1:14" ht="14" customHeight="1" x14ac:dyDescent="0.2">
      <c r="A37" s="6"/>
      <c r="B37" s="6"/>
      <c r="C37" s="6" t="s">
        <v>213</v>
      </c>
      <c r="D37" s="6" t="s">
        <v>212</v>
      </c>
      <c r="E37" s="7"/>
      <c r="G37" s="6"/>
      <c r="H37" s="6"/>
      <c r="I37" s="6"/>
      <c r="J37" s="6"/>
      <c r="K37" s="6"/>
      <c r="L37" s="6"/>
      <c r="M37" s="6"/>
      <c r="N37" s="6"/>
    </row>
    <row r="38" spans="1:14" ht="14" customHeight="1" x14ac:dyDescent="0.2">
      <c r="A38" s="6"/>
      <c r="B38" s="6"/>
      <c r="C38" s="6" t="s">
        <v>214</v>
      </c>
      <c r="D38" s="6" t="s">
        <v>212</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Overview</vt:lpstr>
      <vt:lpstr>Schedule</vt:lpstr>
      <vt:lpstr>program_rse24</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2024-07-04T14:49:59Z</cp:lastPrinted>
  <dcterms:created xsi:type="dcterms:W3CDTF">2024-03-19T16:10:22Z</dcterms:created>
  <dcterms:modified xsi:type="dcterms:W3CDTF">2024-07-10T16:18:47Z</dcterms:modified>
</cp:coreProperties>
</file>