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d_beneventti_uandresbello_edu/Documents/CTL/Papers/Finalizados_Aceptados/Victimas/Caso de estudio/Ejemplo Numerico/"/>
    </mc:Choice>
  </mc:AlternateContent>
  <xr:revisionPtr revIDLastSave="6" documentId="13_ncr:1_{CB2B6D5C-C492-4C10-B249-1D618B27A6A7}" xr6:coauthVersionLast="47" xr6:coauthVersionMax="47" xr10:uidLastSave="{E4A94207-ECE5-4594-BD31-E7ABBA581FF6}"/>
  <bookViews>
    <workbookView xWindow="-120" yWindow="-120" windowWidth="29040" windowHeight="15840" activeTab="1" xr2:uid="{00000000-000D-0000-FFFF-FFFF00000000}"/>
  </bookViews>
  <sheets>
    <sheet name="Distintos Nodos" sheetId="8" r:id="rId1"/>
    <sheet name="Mismos Nodo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8" l="1"/>
  <c r="O63" i="8"/>
  <c r="O51" i="8"/>
  <c r="K51" i="8"/>
  <c r="L100" i="8" l="1"/>
  <c r="F303" i="8" l="1"/>
  <c r="E26" i="13" l="1"/>
  <c r="F26" i="13"/>
  <c r="G26" i="13"/>
  <c r="I26" i="13"/>
  <c r="J26" i="13"/>
  <c r="K26" i="13"/>
  <c r="M26" i="13"/>
  <c r="N26" i="13"/>
  <c r="O26" i="13"/>
  <c r="L109" i="8"/>
  <c r="G257" i="13"/>
  <c r="G258" i="13"/>
  <c r="O298" i="13"/>
  <c r="N298" i="13"/>
  <c r="M298" i="13"/>
  <c r="K298" i="13"/>
  <c r="J298" i="13"/>
  <c r="I298" i="13"/>
  <c r="G298" i="13"/>
  <c r="F298" i="13"/>
  <c r="E298" i="13"/>
  <c r="O297" i="13"/>
  <c r="N297" i="13"/>
  <c r="M297" i="13"/>
  <c r="K297" i="13"/>
  <c r="J297" i="13"/>
  <c r="I297" i="13"/>
  <c r="G297" i="13"/>
  <c r="F297" i="13"/>
  <c r="E297" i="13"/>
  <c r="O296" i="13"/>
  <c r="N296" i="13"/>
  <c r="M296" i="13"/>
  <c r="K296" i="13"/>
  <c r="J296" i="13"/>
  <c r="I296" i="13"/>
  <c r="G296" i="13"/>
  <c r="F296" i="13"/>
  <c r="E296" i="13"/>
  <c r="O295" i="13"/>
  <c r="N295" i="13"/>
  <c r="M295" i="13"/>
  <c r="K295" i="13"/>
  <c r="J295" i="13"/>
  <c r="I295" i="13"/>
  <c r="G295" i="13"/>
  <c r="F295" i="13"/>
  <c r="E295" i="13"/>
  <c r="O294" i="13"/>
  <c r="N294" i="13"/>
  <c r="M294" i="13"/>
  <c r="K294" i="13"/>
  <c r="J294" i="13"/>
  <c r="I294" i="13"/>
  <c r="G294" i="13"/>
  <c r="F294" i="13"/>
  <c r="E294" i="13"/>
  <c r="O289" i="13"/>
  <c r="N289" i="13"/>
  <c r="M289" i="13"/>
  <c r="K289" i="13"/>
  <c r="J289" i="13"/>
  <c r="I289" i="13"/>
  <c r="G289" i="13"/>
  <c r="F289" i="13"/>
  <c r="E289" i="13"/>
  <c r="O288" i="13"/>
  <c r="N288" i="13"/>
  <c r="M288" i="13"/>
  <c r="K288" i="13"/>
  <c r="J288" i="13"/>
  <c r="I288" i="13"/>
  <c r="G288" i="13"/>
  <c r="F288" i="13"/>
  <c r="E288" i="13"/>
  <c r="O287" i="13"/>
  <c r="N287" i="13"/>
  <c r="M287" i="13"/>
  <c r="K287" i="13"/>
  <c r="J287" i="13"/>
  <c r="I287" i="13"/>
  <c r="G287" i="13"/>
  <c r="F287" i="13"/>
  <c r="E287" i="13"/>
  <c r="O286" i="13"/>
  <c r="N286" i="13"/>
  <c r="M286" i="13"/>
  <c r="K286" i="13"/>
  <c r="J286" i="13"/>
  <c r="I286" i="13"/>
  <c r="G286" i="13"/>
  <c r="F286" i="13"/>
  <c r="E286" i="13"/>
  <c r="O285" i="13"/>
  <c r="N285" i="13"/>
  <c r="M285" i="13"/>
  <c r="K285" i="13"/>
  <c r="J285" i="13"/>
  <c r="I285" i="13"/>
  <c r="G285" i="13"/>
  <c r="F285" i="13"/>
  <c r="E285" i="13"/>
  <c r="O278" i="13"/>
  <c r="N278" i="13"/>
  <c r="M278" i="13"/>
  <c r="K278" i="13"/>
  <c r="J278" i="13"/>
  <c r="I278" i="13"/>
  <c r="G278" i="13"/>
  <c r="F278" i="13"/>
  <c r="E278" i="13"/>
  <c r="O277" i="13"/>
  <c r="N277" i="13"/>
  <c r="M277" i="13"/>
  <c r="K277" i="13"/>
  <c r="J277" i="13"/>
  <c r="I277" i="13"/>
  <c r="G277" i="13"/>
  <c r="F277" i="13"/>
  <c r="E277" i="13"/>
  <c r="O276" i="13"/>
  <c r="N276" i="13"/>
  <c r="M276" i="13"/>
  <c r="K276" i="13"/>
  <c r="J276" i="13"/>
  <c r="I276" i="13"/>
  <c r="G276" i="13"/>
  <c r="F276" i="13"/>
  <c r="E276" i="13"/>
  <c r="O275" i="13"/>
  <c r="N275" i="13"/>
  <c r="M275" i="13"/>
  <c r="K275" i="13"/>
  <c r="J275" i="13"/>
  <c r="I275" i="13"/>
  <c r="G275" i="13"/>
  <c r="F275" i="13"/>
  <c r="E275" i="13"/>
  <c r="O274" i="13"/>
  <c r="N274" i="13"/>
  <c r="M274" i="13"/>
  <c r="K274" i="13"/>
  <c r="J274" i="13"/>
  <c r="I274" i="13"/>
  <c r="G274" i="13"/>
  <c r="F274" i="13"/>
  <c r="E274" i="13"/>
  <c r="O269" i="13"/>
  <c r="N269" i="13"/>
  <c r="M269" i="13"/>
  <c r="K269" i="13"/>
  <c r="J269" i="13"/>
  <c r="I269" i="13"/>
  <c r="G269" i="13"/>
  <c r="F269" i="13"/>
  <c r="E269" i="13"/>
  <c r="O268" i="13"/>
  <c r="N268" i="13"/>
  <c r="M268" i="13"/>
  <c r="K268" i="13"/>
  <c r="J268" i="13"/>
  <c r="I268" i="13"/>
  <c r="G268" i="13"/>
  <c r="F268" i="13"/>
  <c r="E268" i="13"/>
  <c r="O267" i="13"/>
  <c r="N267" i="13"/>
  <c r="M267" i="13"/>
  <c r="K267" i="13"/>
  <c r="J267" i="13"/>
  <c r="I267" i="13"/>
  <c r="G267" i="13"/>
  <c r="F267" i="13"/>
  <c r="E267" i="13"/>
  <c r="O266" i="13"/>
  <c r="N266" i="13"/>
  <c r="M266" i="13"/>
  <c r="K266" i="13"/>
  <c r="J266" i="13"/>
  <c r="I266" i="13"/>
  <c r="G266" i="13"/>
  <c r="F266" i="13"/>
  <c r="E266" i="13"/>
  <c r="O265" i="13"/>
  <c r="N265" i="13"/>
  <c r="M265" i="13"/>
  <c r="K265" i="13"/>
  <c r="J265" i="13"/>
  <c r="I265" i="13"/>
  <c r="G265" i="13"/>
  <c r="F265" i="13"/>
  <c r="E265" i="13"/>
  <c r="O261" i="13"/>
  <c r="N261" i="13"/>
  <c r="M261" i="13"/>
  <c r="K261" i="13"/>
  <c r="J261" i="13"/>
  <c r="I261" i="13"/>
  <c r="G261" i="13"/>
  <c r="F261" i="13"/>
  <c r="E261" i="13"/>
  <c r="O260" i="13"/>
  <c r="N260" i="13"/>
  <c r="M260" i="13"/>
  <c r="K260" i="13"/>
  <c r="J260" i="13"/>
  <c r="I260" i="13"/>
  <c r="G260" i="13"/>
  <c r="F260" i="13"/>
  <c r="E260" i="13"/>
  <c r="O259" i="13"/>
  <c r="N259" i="13"/>
  <c r="M259" i="13"/>
  <c r="K259" i="13"/>
  <c r="J259" i="13"/>
  <c r="I259" i="13"/>
  <c r="G259" i="13"/>
  <c r="F259" i="13"/>
  <c r="E259" i="13"/>
  <c r="O258" i="13"/>
  <c r="N258" i="13"/>
  <c r="M258" i="13"/>
  <c r="K258" i="13"/>
  <c r="J258" i="13"/>
  <c r="I258" i="13"/>
  <c r="F258" i="13"/>
  <c r="E258" i="13"/>
  <c r="O257" i="13"/>
  <c r="N257" i="13"/>
  <c r="M257" i="13"/>
  <c r="K257" i="13"/>
  <c r="J257" i="13"/>
  <c r="I257" i="13"/>
  <c r="F257" i="13"/>
  <c r="E257" i="13"/>
  <c r="O252" i="13"/>
  <c r="N252" i="13"/>
  <c r="M252" i="13"/>
  <c r="K252" i="13"/>
  <c r="J252" i="13"/>
  <c r="I252" i="13"/>
  <c r="G252" i="13"/>
  <c r="F252" i="13"/>
  <c r="E252" i="13"/>
  <c r="O251" i="13"/>
  <c r="N251" i="13"/>
  <c r="M251" i="13"/>
  <c r="K251" i="13"/>
  <c r="J251" i="13"/>
  <c r="I251" i="13"/>
  <c r="G251" i="13"/>
  <c r="F251" i="13"/>
  <c r="E251" i="13"/>
  <c r="O250" i="13"/>
  <c r="N250" i="13"/>
  <c r="M250" i="13"/>
  <c r="K250" i="13"/>
  <c r="J250" i="13"/>
  <c r="I250" i="13"/>
  <c r="G250" i="13"/>
  <c r="F250" i="13"/>
  <c r="E250" i="13"/>
  <c r="O249" i="13"/>
  <c r="N249" i="13"/>
  <c r="M249" i="13"/>
  <c r="K249" i="13"/>
  <c r="J249" i="13"/>
  <c r="I249" i="13"/>
  <c r="G249" i="13"/>
  <c r="F249" i="13"/>
  <c r="E249" i="13"/>
  <c r="O248" i="13"/>
  <c r="N248" i="13"/>
  <c r="M248" i="13"/>
  <c r="K248" i="13"/>
  <c r="J248" i="13"/>
  <c r="I248" i="13"/>
  <c r="G248" i="13"/>
  <c r="F248" i="13"/>
  <c r="E248" i="13"/>
  <c r="O244" i="13"/>
  <c r="N244" i="13"/>
  <c r="M244" i="13"/>
  <c r="K244" i="13"/>
  <c r="J244" i="13"/>
  <c r="I244" i="13"/>
  <c r="G244" i="13"/>
  <c r="F244" i="13"/>
  <c r="E244" i="13"/>
  <c r="O243" i="13"/>
  <c r="N243" i="13"/>
  <c r="M243" i="13"/>
  <c r="K243" i="13"/>
  <c r="J243" i="13"/>
  <c r="I243" i="13"/>
  <c r="G243" i="13"/>
  <c r="F243" i="13"/>
  <c r="E243" i="13"/>
  <c r="O242" i="13"/>
  <c r="N242" i="13"/>
  <c r="M242" i="13"/>
  <c r="K242" i="13"/>
  <c r="J242" i="13"/>
  <c r="I242" i="13"/>
  <c r="G242" i="13"/>
  <c r="F242" i="13"/>
  <c r="E242" i="13"/>
  <c r="O241" i="13"/>
  <c r="N241" i="13"/>
  <c r="M241" i="13"/>
  <c r="K241" i="13"/>
  <c r="J241" i="13"/>
  <c r="I241" i="13"/>
  <c r="G241" i="13"/>
  <c r="F241" i="13"/>
  <c r="E241" i="13"/>
  <c r="O240" i="13"/>
  <c r="N240" i="13"/>
  <c r="M240" i="13"/>
  <c r="K240" i="13"/>
  <c r="J240" i="13"/>
  <c r="I240" i="13"/>
  <c r="G240" i="13"/>
  <c r="F240" i="13"/>
  <c r="E240" i="13"/>
  <c r="O235" i="13"/>
  <c r="N235" i="13"/>
  <c r="M235" i="13"/>
  <c r="K235" i="13"/>
  <c r="J235" i="13"/>
  <c r="I235" i="13"/>
  <c r="G235" i="13"/>
  <c r="F235" i="13"/>
  <c r="E235" i="13"/>
  <c r="O234" i="13"/>
  <c r="N234" i="13"/>
  <c r="M234" i="13"/>
  <c r="K234" i="13"/>
  <c r="J234" i="13"/>
  <c r="I234" i="13"/>
  <c r="G234" i="13"/>
  <c r="F234" i="13"/>
  <c r="E234" i="13"/>
  <c r="O233" i="13"/>
  <c r="N233" i="13"/>
  <c r="M233" i="13"/>
  <c r="K233" i="13"/>
  <c r="J233" i="13"/>
  <c r="I233" i="13"/>
  <c r="G233" i="13"/>
  <c r="F233" i="13"/>
  <c r="E233" i="13"/>
  <c r="O232" i="13"/>
  <c r="N232" i="13"/>
  <c r="M232" i="13"/>
  <c r="K232" i="13"/>
  <c r="J232" i="13"/>
  <c r="I232" i="13"/>
  <c r="G232" i="13"/>
  <c r="F232" i="13"/>
  <c r="E232" i="13"/>
  <c r="O231" i="13"/>
  <c r="N231" i="13"/>
  <c r="M231" i="13"/>
  <c r="K231" i="13"/>
  <c r="J231" i="13"/>
  <c r="I231" i="13"/>
  <c r="G231" i="13"/>
  <c r="F231" i="13"/>
  <c r="E231" i="13"/>
  <c r="O227" i="13"/>
  <c r="N227" i="13"/>
  <c r="M227" i="13"/>
  <c r="K227" i="13"/>
  <c r="J227" i="13"/>
  <c r="I227" i="13"/>
  <c r="G227" i="13"/>
  <c r="F227" i="13"/>
  <c r="E227" i="13"/>
  <c r="O226" i="13"/>
  <c r="N226" i="13"/>
  <c r="M226" i="13"/>
  <c r="K226" i="13"/>
  <c r="J226" i="13"/>
  <c r="I226" i="13"/>
  <c r="G226" i="13"/>
  <c r="F226" i="13"/>
  <c r="E226" i="13"/>
  <c r="O225" i="13"/>
  <c r="N225" i="13"/>
  <c r="M225" i="13"/>
  <c r="K225" i="13"/>
  <c r="J225" i="13"/>
  <c r="I225" i="13"/>
  <c r="G225" i="13"/>
  <c r="F225" i="13"/>
  <c r="E225" i="13"/>
  <c r="O224" i="13"/>
  <c r="N224" i="13"/>
  <c r="M224" i="13"/>
  <c r="K224" i="13"/>
  <c r="J224" i="13"/>
  <c r="I224" i="13"/>
  <c r="G224" i="13"/>
  <c r="F224" i="13"/>
  <c r="E224" i="13"/>
  <c r="O223" i="13"/>
  <c r="N223" i="13"/>
  <c r="M223" i="13"/>
  <c r="K223" i="13"/>
  <c r="J223" i="13"/>
  <c r="I223" i="13"/>
  <c r="G223" i="13"/>
  <c r="F223" i="13"/>
  <c r="E223" i="13"/>
  <c r="O218" i="13"/>
  <c r="N218" i="13"/>
  <c r="M218" i="13"/>
  <c r="K218" i="13"/>
  <c r="J218" i="13"/>
  <c r="I218" i="13"/>
  <c r="G218" i="13"/>
  <c r="F218" i="13"/>
  <c r="E218" i="13"/>
  <c r="O217" i="13"/>
  <c r="N217" i="13"/>
  <c r="M217" i="13"/>
  <c r="K217" i="13"/>
  <c r="J217" i="13"/>
  <c r="I217" i="13"/>
  <c r="G217" i="13"/>
  <c r="F217" i="13"/>
  <c r="E217" i="13"/>
  <c r="O216" i="13"/>
  <c r="N216" i="13"/>
  <c r="M216" i="13"/>
  <c r="K216" i="13"/>
  <c r="J216" i="13"/>
  <c r="I216" i="13"/>
  <c r="G216" i="13"/>
  <c r="F216" i="13"/>
  <c r="E216" i="13"/>
  <c r="O215" i="13"/>
  <c r="N215" i="13"/>
  <c r="M215" i="13"/>
  <c r="K215" i="13"/>
  <c r="J215" i="13"/>
  <c r="I215" i="13"/>
  <c r="G215" i="13"/>
  <c r="F215" i="13"/>
  <c r="E215" i="13"/>
  <c r="O214" i="13"/>
  <c r="N214" i="13"/>
  <c r="M214" i="13"/>
  <c r="K214" i="13"/>
  <c r="J214" i="13"/>
  <c r="I214" i="13"/>
  <c r="G214" i="13"/>
  <c r="F214" i="13"/>
  <c r="E214" i="13"/>
  <c r="O210" i="13"/>
  <c r="N210" i="13"/>
  <c r="M210" i="13"/>
  <c r="K210" i="13"/>
  <c r="J210" i="13"/>
  <c r="I210" i="13"/>
  <c r="G210" i="13"/>
  <c r="F210" i="13"/>
  <c r="E210" i="13"/>
  <c r="O209" i="13"/>
  <c r="N209" i="13"/>
  <c r="M209" i="13"/>
  <c r="K209" i="13"/>
  <c r="J209" i="13"/>
  <c r="I209" i="13"/>
  <c r="G209" i="13"/>
  <c r="F209" i="13"/>
  <c r="E209" i="13"/>
  <c r="O208" i="13"/>
  <c r="N208" i="13"/>
  <c r="M208" i="13"/>
  <c r="K208" i="13"/>
  <c r="J208" i="13"/>
  <c r="I208" i="13"/>
  <c r="G208" i="13"/>
  <c r="F208" i="13"/>
  <c r="E208" i="13"/>
  <c r="O207" i="13"/>
  <c r="N207" i="13"/>
  <c r="M207" i="13"/>
  <c r="K207" i="13"/>
  <c r="J207" i="13"/>
  <c r="I207" i="13"/>
  <c r="G207" i="13"/>
  <c r="F207" i="13"/>
  <c r="E207" i="13"/>
  <c r="O206" i="13"/>
  <c r="N206" i="13"/>
  <c r="M206" i="13"/>
  <c r="K206" i="13"/>
  <c r="J206" i="13"/>
  <c r="I206" i="13"/>
  <c r="G206" i="13"/>
  <c r="F206" i="13"/>
  <c r="E206" i="13"/>
  <c r="O201" i="13"/>
  <c r="N201" i="13"/>
  <c r="M201" i="13"/>
  <c r="K201" i="13"/>
  <c r="J201" i="13"/>
  <c r="I201" i="13"/>
  <c r="G201" i="13"/>
  <c r="F201" i="13"/>
  <c r="E201" i="13"/>
  <c r="O200" i="13"/>
  <c r="N200" i="13"/>
  <c r="M200" i="13"/>
  <c r="K200" i="13"/>
  <c r="J200" i="13"/>
  <c r="I200" i="13"/>
  <c r="G200" i="13"/>
  <c r="F200" i="13"/>
  <c r="E200" i="13"/>
  <c r="O199" i="13"/>
  <c r="N199" i="13"/>
  <c r="M199" i="13"/>
  <c r="K199" i="13"/>
  <c r="J199" i="13"/>
  <c r="I199" i="13"/>
  <c r="G199" i="13"/>
  <c r="F199" i="13"/>
  <c r="E199" i="13"/>
  <c r="O198" i="13"/>
  <c r="N198" i="13"/>
  <c r="M198" i="13"/>
  <c r="K198" i="13"/>
  <c r="J198" i="13"/>
  <c r="I198" i="13"/>
  <c r="G198" i="13"/>
  <c r="F198" i="13"/>
  <c r="E198" i="13"/>
  <c r="O197" i="13"/>
  <c r="N197" i="13"/>
  <c r="M197" i="13"/>
  <c r="K197" i="13"/>
  <c r="J197" i="13"/>
  <c r="I197" i="13"/>
  <c r="G197" i="13"/>
  <c r="F197" i="13"/>
  <c r="E197" i="13"/>
  <c r="O182" i="13"/>
  <c r="N182" i="13"/>
  <c r="M182" i="13"/>
  <c r="K182" i="13"/>
  <c r="J182" i="13"/>
  <c r="I182" i="13"/>
  <c r="G182" i="13"/>
  <c r="F182" i="13"/>
  <c r="E182" i="13"/>
  <c r="O181" i="13"/>
  <c r="N181" i="13"/>
  <c r="M181" i="13"/>
  <c r="K181" i="13"/>
  <c r="J181" i="13"/>
  <c r="I181" i="13"/>
  <c r="G181" i="13"/>
  <c r="F181" i="13"/>
  <c r="E181" i="13"/>
  <c r="O180" i="13"/>
  <c r="N180" i="13"/>
  <c r="M180" i="13"/>
  <c r="K180" i="13"/>
  <c r="J180" i="13"/>
  <c r="I180" i="13"/>
  <c r="G180" i="13"/>
  <c r="F180" i="13"/>
  <c r="E180" i="13"/>
  <c r="O179" i="13"/>
  <c r="N179" i="13"/>
  <c r="M179" i="13"/>
  <c r="K179" i="13"/>
  <c r="J179" i="13"/>
  <c r="I179" i="13"/>
  <c r="G179" i="13"/>
  <c r="F179" i="13"/>
  <c r="E179" i="13"/>
  <c r="O178" i="13"/>
  <c r="N178" i="13"/>
  <c r="M178" i="13"/>
  <c r="K178" i="13"/>
  <c r="J178" i="13"/>
  <c r="I178" i="13"/>
  <c r="G178" i="13"/>
  <c r="F178" i="13"/>
  <c r="E178" i="13"/>
  <c r="O173" i="13"/>
  <c r="N173" i="13"/>
  <c r="M173" i="13"/>
  <c r="K173" i="13"/>
  <c r="J173" i="13"/>
  <c r="I173" i="13"/>
  <c r="G173" i="13"/>
  <c r="F173" i="13"/>
  <c r="E173" i="13"/>
  <c r="O172" i="13"/>
  <c r="N172" i="13"/>
  <c r="M172" i="13"/>
  <c r="K172" i="13"/>
  <c r="J172" i="13"/>
  <c r="I172" i="13"/>
  <c r="G172" i="13"/>
  <c r="F172" i="13"/>
  <c r="E172" i="13"/>
  <c r="O171" i="13"/>
  <c r="N171" i="13"/>
  <c r="M171" i="13"/>
  <c r="K171" i="13"/>
  <c r="J171" i="13"/>
  <c r="I171" i="13"/>
  <c r="G171" i="13"/>
  <c r="F171" i="13"/>
  <c r="E171" i="13"/>
  <c r="O170" i="13"/>
  <c r="N170" i="13"/>
  <c r="M170" i="13"/>
  <c r="K170" i="13"/>
  <c r="J170" i="13"/>
  <c r="I170" i="13"/>
  <c r="G170" i="13"/>
  <c r="F170" i="13"/>
  <c r="E170" i="13"/>
  <c r="O169" i="13"/>
  <c r="N169" i="13"/>
  <c r="M169" i="13"/>
  <c r="K169" i="13"/>
  <c r="J169" i="13"/>
  <c r="I169" i="13"/>
  <c r="G169" i="13"/>
  <c r="F169" i="13"/>
  <c r="E169" i="13"/>
  <c r="O158" i="13"/>
  <c r="N158" i="13"/>
  <c r="M158" i="13"/>
  <c r="K158" i="13"/>
  <c r="J158" i="13"/>
  <c r="I158" i="13"/>
  <c r="G158" i="13"/>
  <c r="F158" i="13"/>
  <c r="E158" i="13"/>
  <c r="O157" i="13"/>
  <c r="N157" i="13"/>
  <c r="M157" i="13"/>
  <c r="K157" i="13"/>
  <c r="J157" i="13"/>
  <c r="I157" i="13"/>
  <c r="G157" i="13"/>
  <c r="F157" i="13"/>
  <c r="E157" i="13"/>
  <c r="O156" i="13"/>
  <c r="N156" i="13"/>
  <c r="M156" i="13"/>
  <c r="K156" i="13"/>
  <c r="J156" i="13"/>
  <c r="I156" i="13"/>
  <c r="G156" i="13"/>
  <c r="F156" i="13"/>
  <c r="E156" i="13"/>
  <c r="O155" i="13"/>
  <c r="N155" i="13"/>
  <c r="M155" i="13"/>
  <c r="K155" i="13"/>
  <c r="J155" i="13"/>
  <c r="I155" i="13"/>
  <c r="G155" i="13"/>
  <c r="F155" i="13"/>
  <c r="E155" i="13"/>
  <c r="O154" i="13"/>
  <c r="N154" i="13"/>
  <c r="M154" i="13"/>
  <c r="K154" i="13"/>
  <c r="J154" i="13"/>
  <c r="I154" i="13"/>
  <c r="G154" i="13"/>
  <c r="F154" i="13"/>
  <c r="E154" i="13"/>
  <c r="O149" i="13"/>
  <c r="N149" i="13"/>
  <c r="M149" i="13"/>
  <c r="K149" i="13"/>
  <c r="J149" i="13"/>
  <c r="I149" i="13"/>
  <c r="G149" i="13"/>
  <c r="F149" i="13"/>
  <c r="E149" i="13"/>
  <c r="O148" i="13"/>
  <c r="N148" i="13"/>
  <c r="M148" i="13"/>
  <c r="K148" i="13"/>
  <c r="J148" i="13"/>
  <c r="I148" i="13"/>
  <c r="G148" i="13"/>
  <c r="F148" i="13"/>
  <c r="E148" i="13"/>
  <c r="O147" i="13"/>
  <c r="N147" i="13"/>
  <c r="M147" i="13"/>
  <c r="K147" i="13"/>
  <c r="J147" i="13"/>
  <c r="I147" i="13"/>
  <c r="G147" i="13"/>
  <c r="F147" i="13"/>
  <c r="E147" i="13"/>
  <c r="O146" i="13"/>
  <c r="N146" i="13"/>
  <c r="M146" i="13"/>
  <c r="K146" i="13"/>
  <c r="J146" i="13"/>
  <c r="I146" i="13"/>
  <c r="G146" i="13"/>
  <c r="F146" i="13"/>
  <c r="E146" i="13"/>
  <c r="O145" i="13"/>
  <c r="N145" i="13"/>
  <c r="M145" i="13"/>
  <c r="K145" i="13"/>
  <c r="J145" i="13"/>
  <c r="I145" i="13"/>
  <c r="G145" i="13"/>
  <c r="F145" i="13"/>
  <c r="E145" i="13"/>
  <c r="O139" i="13"/>
  <c r="N139" i="13"/>
  <c r="M139" i="13"/>
  <c r="K139" i="13"/>
  <c r="J139" i="13"/>
  <c r="I139" i="13"/>
  <c r="G139" i="13"/>
  <c r="F139" i="13"/>
  <c r="E139" i="13"/>
  <c r="O138" i="13"/>
  <c r="N138" i="13"/>
  <c r="M138" i="13"/>
  <c r="K138" i="13"/>
  <c r="J138" i="13"/>
  <c r="I138" i="13"/>
  <c r="G138" i="13"/>
  <c r="F138" i="13"/>
  <c r="E138" i="13"/>
  <c r="O137" i="13"/>
  <c r="N137" i="13"/>
  <c r="M137" i="13"/>
  <c r="K137" i="13"/>
  <c r="J137" i="13"/>
  <c r="I137" i="13"/>
  <c r="G137" i="13"/>
  <c r="F137" i="13"/>
  <c r="E137" i="13"/>
  <c r="O136" i="13"/>
  <c r="N136" i="13"/>
  <c r="M136" i="13"/>
  <c r="K136" i="13"/>
  <c r="J136" i="13"/>
  <c r="I136" i="13"/>
  <c r="G136" i="13"/>
  <c r="F136" i="13"/>
  <c r="E136" i="13"/>
  <c r="O135" i="13"/>
  <c r="N135" i="13"/>
  <c r="M135" i="13"/>
  <c r="K135" i="13"/>
  <c r="J135" i="13"/>
  <c r="I135" i="13"/>
  <c r="G135" i="13"/>
  <c r="F135" i="13"/>
  <c r="E135" i="13"/>
  <c r="O130" i="13"/>
  <c r="N130" i="13"/>
  <c r="M130" i="13"/>
  <c r="K130" i="13"/>
  <c r="J130" i="13"/>
  <c r="I130" i="13"/>
  <c r="G130" i="13"/>
  <c r="F130" i="13"/>
  <c r="E130" i="13"/>
  <c r="O129" i="13"/>
  <c r="N129" i="13"/>
  <c r="M129" i="13"/>
  <c r="K129" i="13"/>
  <c r="J129" i="13"/>
  <c r="I129" i="13"/>
  <c r="G129" i="13"/>
  <c r="F129" i="13"/>
  <c r="E129" i="13"/>
  <c r="O128" i="13"/>
  <c r="N128" i="13"/>
  <c r="M128" i="13"/>
  <c r="K128" i="13"/>
  <c r="J128" i="13"/>
  <c r="I128" i="13"/>
  <c r="G128" i="13"/>
  <c r="F128" i="13"/>
  <c r="E128" i="13"/>
  <c r="O127" i="13"/>
  <c r="N127" i="13"/>
  <c r="M127" i="13"/>
  <c r="K127" i="13"/>
  <c r="J127" i="13"/>
  <c r="I127" i="13"/>
  <c r="G127" i="13"/>
  <c r="F127" i="13"/>
  <c r="E127" i="13"/>
  <c r="O126" i="13"/>
  <c r="N126" i="13"/>
  <c r="M126" i="13"/>
  <c r="K126" i="13"/>
  <c r="J126" i="13"/>
  <c r="I126" i="13"/>
  <c r="G126" i="13"/>
  <c r="F126" i="13"/>
  <c r="E126" i="13"/>
  <c r="O119" i="13"/>
  <c r="N119" i="13"/>
  <c r="M119" i="13"/>
  <c r="K119" i="13"/>
  <c r="J119" i="13"/>
  <c r="I119" i="13"/>
  <c r="G119" i="13"/>
  <c r="F119" i="13"/>
  <c r="E119" i="13"/>
  <c r="O118" i="13"/>
  <c r="N118" i="13"/>
  <c r="M118" i="13"/>
  <c r="K118" i="13"/>
  <c r="J118" i="13"/>
  <c r="I118" i="13"/>
  <c r="G118" i="13"/>
  <c r="F118" i="13"/>
  <c r="E118" i="13"/>
  <c r="O117" i="13"/>
  <c r="N117" i="13"/>
  <c r="M117" i="13"/>
  <c r="K117" i="13"/>
  <c r="J117" i="13"/>
  <c r="I117" i="13"/>
  <c r="G117" i="13"/>
  <c r="F117" i="13"/>
  <c r="E117" i="13"/>
  <c r="O116" i="13"/>
  <c r="N116" i="13"/>
  <c r="M116" i="13"/>
  <c r="K116" i="13"/>
  <c r="J116" i="13"/>
  <c r="I116" i="13"/>
  <c r="G116" i="13"/>
  <c r="F116" i="13"/>
  <c r="E116" i="13"/>
  <c r="O115" i="13"/>
  <c r="N115" i="13"/>
  <c r="M115" i="13"/>
  <c r="K115" i="13"/>
  <c r="J115" i="13"/>
  <c r="I115" i="13"/>
  <c r="G115" i="13"/>
  <c r="F115" i="13"/>
  <c r="E115" i="13"/>
  <c r="O110" i="13"/>
  <c r="N110" i="13"/>
  <c r="M110" i="13"/>
  <c r="K110" i="13"/>
  <c r="J110" i="13"/>
  <c r="I110" i="13"/>
  <c r="G110" i="13"/>
  <c r="F110" i="13"/>
  <c r="E110" i="13"/>
  <c r="O109" i="13"/>
  <c r="N109" i="13"/>
  <c r="M109" i="13"/>
  <c r="K109" i="13"/>
  <c r="J109" i="13"/>
  <c r="I109" i="13"/>
  <c r="G109" i="13"/>
  <c r="F109" i="13"/>
  <c r="E109" i="13"/>
  <c r="O108" i="13"/>
  <c r="N108" i="13"/>
  <c r="M108" i="13"/>
  <c r="K108" i="13"/>
  <c r="J108" i="13"/>
  <c r="I108" i="13"/>
  <c r="G108" i="13"/>
  <c r="F108" i="13"/>
  <c r="E108" i="13"/>
  <c r="O107" i="13"/>
  <c r="N107" i="13"/>
  <c r="M107" i="13"/>
  <c r="K107" i="13"/>
  <c r="J107" i="13"/>
  <c r="I107" i="13"/>
  <c r="G107" i="13"/>
  <c r="F107" i="13"/>
  <c r="E107" i="13"/>
  <c r="O106" i="13"/>
  <c r="N106" i="13"/>
  <c r="M106" i="13"/>
  <c r="K106" i="13"/>
  <c r="J106" i="13"/>
  <c r="I106" i="13"/>
  <c r="G106" i="13"/>
  <c r="F106" i="13"/>
  <c r="E106" i="13"/>
  <c r="O100" i="13"/>
  <c r="N100" i="13"/>
  <c r="M100" i="13"/>
  <c r="K100" i="13"/>
  <c r="J100" i="13"/>
  <c r="I100" i="13"/>
  <c r="G100" i="13"/>
  <c r="F100" i="13"/>
  <c r="E100" i="13"/>
  <c r="O99" i="13"/>
  <c r="N99" i="13"/>
  <c r="M99" i="13"/>
  <c r="K99" i="13"/>
  <c r="J99" i="13"/>
  <c r="I99" i="13"/>
  <c r="G99" i="13"/>
  <c r="F99" i="13"/>
  <c r="E99" i="13"/>
  <c r="O98" i="13"/>
  <c r="N98" i="13"/>
  <c r="M98" i="13"/>
  <c r="K98" i="13"/>
  <c r="J98" i="13"/>
  <c r="I98" i="13"/>
  <c r="G98" i="13"/>
  <c r="F98" i="13"/>
  <c r="E98" i="13"/>
  <c r="O97" i="13"/>
  <c r="N97" i="13"/>
  <c r="M97" i="13"/>
  <c r="K97" i="13"/>
  <c r="J97" i="13"/>
  <c r="I97" i="13"/>
  <c r="G97" i="13"/>
  <c r="F97" i="13"/>
  <c r="E97" i="13"/>
  <c r="O96" i="13"/>
  <c r="N96" i="13"/>
  <c r="M96" i="13"/>
  <c r="K96" i="13"/>
  <c r="J96" i="13"/>
  <c r="I96" i="13"/>
  <c r="G96" i="13"/>
  <c r="F96" i="13"/>
  <c r="E96" i="13"/>
  <c r="O91" i="13"/>
  <c r="N91" i="13"/>
  <c r="M91" i="13"/>
  <c r="K91" i="13"/>
  <c r="J91" i="13"/>
  <c r="I91" i="13"/>
  <c r="G91" i="13"/>
  <c r="F91" i="13"/>
  <c r="E91" i="13"/>
  <c r="O90" i="13"/>
  <c r="N90" i="13"/>
  <c r="M90" i="13"/>
  <c r="K90" i="13"/>
  <c r="J90" i="13"/>
  <c r="I90" i="13"/>
  <c r="G90" i="13"/>
  <c r="F90" i="13"/>
  <c r="E90" i="13"/>
  <c r="O89" i="13"/>
  <c r="N89" i="13"/>
  <c r="M89" i="13"/>
  <c r="K89" i="13"/>
  <c r="J89" i="13"/>
  <c r="I89" i="13"/>
  <c r="G89" i="13"/>
  <c r="F89" i="13"/>
  <c r="E89" i="13"/>
  <c r="O88" i="13"/>
  <c r="N88" i="13"/>
  <c r="M88" i="13"/>
  <c r="K88" i="13"/>
  <c r="J88" i="13"/>
  <c r="I88" i="13"/>
  <c r="G88" i="13"/>
  <c r="F88" i="13"/>
  <c r="E88" i="13"/>
  <c r="O87" i="13"/>
  <c r="N87" i="13"/>
  <c r="M87" i="13"/>
  <c r="K87" i="13"/>
  <c r="J87" i="13"/>
  <c r="I87" i="13"/>
  <c r="G87" i="13"/>
  <c r="F87" i="13"/>
  <c r="E87" i="13"/>
  <c r="O82" i="13"/>
  <c r="N82" i="13"/>
  <c r="M82" i="13"/>
  <c r="K82" i="13"/>
  <c r="J82" i="13"/>
  <c r="I82" i="13"/>
  <c r="G82" i="13"/>
  <c r="F82" i="13"/>
  <c r="E82" i="13"/>
  <c r="O81" i="13"/>
  <c r="N81" i="13"/>
  <c r="M81" i="13"/>
  <c r="K81" i="13"/>
  <c r="J81" i="13"/>
  <c r="I81" i="13"/>
  <c r="G81" i="13"/>
  <c r="F81" i="13"/>
  <c r="E81" i="13"/>
  <c r="O80" i="13"/>
  <c r="N80" i="13"/>
  <c r="M80" i="13"/>
  <c r="K80" i="13"/>
  <c r="J80" i="13"/>
  <c r="I80" i="13"/>
  <c r="G80" i="13"/>
  <c r="F80" i="13"/>
  <c r="E80" i="13"/>
  <c r="O79" i="13"/>
  <c r="N79" i="13"/>
  <c r="M79" i="13"/>
  <c r="K79" i="13"/>
  <c r="J79" i="13"/>
  <c r="I79" i="13"/>
  <c r="G79" i="13"/>
  <c r="F79" i="13"/>
  <c r="E79" i="13"/>
  <c r="O78" i="13"/>
  <c r="N78" i="13"/>
  <c r="M78" i="13"/>
  <c r="K78" i="13"/>
  <c r="J78" i="13"/>
  <c r="I78" i="13"/>
  <c r="G78" i="13"/>
  <c r="F78" i="13"/>
  <c r="E78" i="13"/>
  <c r="O73" i="13"/>
  <c r="N73" i="13"/>
  <c r="M73" i="13"/>
  <c r="K73" i="13"/>
  <c r="J73" i="13"/>
  <c r="I73" i="13"/>
  <c r="G73" i="13"/>
  <c r="F73" i="13"/>
  <c r="E73" i="13"/>
  <c r="O72" i="13"/>
  <c r="N72" i="13"/>
  <c r="M72" i="13"/>
  <c r="K72" i="13"/>
  <c r="J72" i="13"/>
  <c r="I72" i="13"/>
  <c r="G72" i="13"/>
  <c r="F72" i="13"/>
  <c r="E72" i="13"/>
  <c r="O71" i="13"/>
  <c r="N71" i="13"/>
  <c r="M71" i="13"/>
  <c r="K71" i="13"/>
  <c r="J71" i="13"/>
  <c r="I71" i="13"/>
  <c r="G71" i="13"/>
  <c r="F71" i="13"/>
  <c r="E71" i="13"/>
  <c r="O70" i="13"/>
  <c r="N70" i="13"/>
  <c r="M70" i="13"/>
  <c r="K70" i="13"/>
  <c r="J70" i="13"/>
  <c r="I70" i="13"/>
  <c r="G70" i="13"/>
  <c r="F70" i="13"/>
  <c r="E70" i="13"/>
  <c r="O69" i="13"/>
  <c r="N69" i="13"/>
  <c r="M69" i="13"/>
  <c r="K69" i="13"/>
  <c r="J69" i="13"/>
  <c r="I69" i="13"/>
  <c r="G69" i="13"/>
  <c r="F69" i="13"/>
  <c r="E69" i="13"/>
  <c r="O59" i="13"/>
  <c r="N59" i="13"/>
  <c r="M59" i="13"/>
  <c r="K59" i="13"/>
  <c r="J59" i="13"/>
  <c r="I59" i="13"/>
  <c r="G59" i="13"/>
  <c r="F59" i="13"/>
  <c r="E59" i="13"/>
  <c r="O58" i="13"/>
  <c r="N58" i="13"/>
  <c r="M58" i="13"/>
  <c r="K58" i="13"/>
  <c r="J58" i="13"/>
  <c r="I58" i="13"/>
  <c r="G58" i="13"/>
  <c r="F58" i="13"/>
  <c r="E58" i="13"/>
  <c r="O57" i="13"/>
  <c r="N57" i="13"/>
  <c r="M57" i="13"/>
  <c r="K57" i="13"/>
  <c r="J57" i="13"/>
  <c r="I57" i="13"/>
  <c r="G57" i="13"/>
  <c r="F57" i="13"/>
  <c r="E57" i="13"/>
  <c r="O56" i="13"/>
  <c r="N56" i="13"/>
  <c r="M56" i="13"/>
  <c r="K56" i="13"/>
  <c r="J56" i="13"/>
  <c r="I56" i="13"/>
  <c r="G56" i="13"/>
  <c r="F56" i="13"/>
  <c r="E56" i="13"/>
  <c r="O55" i="13"/>
  <c r="N55" i="13"/>
  <c r="M55" i="13"/>
  <c r="K55" i="13"/>
  <c r="J55" i="13"/>
  <c r="I55" i="13"/>
  <c r="G55" i="13"/>
  <c r="F55" i="13"/>
  <c r="E55" i="13"/>
  <c r="O50" i="13"/>
  <c r="N50" i="13"/>
  <c r="M50" i="13"/>
  <c r="K50" i="13"/>
  <c r="J50" i="13"/>
  <c r="I50" i="13"/>
  <c r="G50" i="13"/>
  <c r="F50" i="13"/>
  <c r="E50" i="13"/>
  <c r="O49" i="13"/>
  <c r="N49" i="13"/>
  <c r="M49" i="13"/>
  <c r="K49" i="13"/>
  <c r="J49" i="13"/>
  <c r="I49" i="13"/>
  <c r="G49" i="13"/>
  <c r="F49" i="13"/>
  <c r="E49" i="13"/>
  <c r="O48" i="13"/>
  <c r="N48" i="13"/>
  <c r="M48" i="13"/>
  <c r="K48" i="13"/>
  <c r="J48" i="13"/>
  <c r="I48" i="13"/>
  <c r="G48" i="13"/>
  <c r="F48" i="13"/>
  <c r="E48" i="13"/>
  <c r="O47" i="13"/>
  <c r="N47" i="13"/>
  <c r="M47" i="13"/>
  <c r="K47" i="13"/>
  <c r="J47" i="13"/>
  <c r="I47" i="13"/>
  <c r="G47" i="13"/>
  <c r="F47" i="13"/>
  <c r="E47" i="13"/>
  <c r="O46" i="13"/>
  <c r="N46" i="13"/>
  <c r="M46" i="13"/>
  <c r="K46" i="13"/>
  <c r="J46" i="13"/>
  <c r="I46" i="13"/>
  <c r="G46" i="13"/>
  <c r="F46" i="13"/>
  <c r="E46" i="13"/>
  <c r="O39" i="13"/>
  <c r="N39" i="13"/>
  <c r="M39" i="13"/>
  <c r="K39" i="13"/>
  <c r="J39" i="13"/>
  <c r="I39" i="13"/>
  <c r="G39" i="13"/>
  <c r="F39" i="13"/>
  <c r="E39" i="13"/>
  <c r="O38" i="13"/>
  <c r="N38" i="13"/>
  <c r="M38" i="13"/>
  <c r="K38" i="13"/>
  <c r="J38" i="13"/>
  <c r="I38" i="13"/>
  <c r="G38" i="13"/>
  <c r="F38" i="13"/>
  <c r="E38" i="13"/>
  <c r="O37" i="13"/>
  <c r="N37" i="13"/>
  <c r="M37" i="13"/>
  <c r="K37" i="13"/>
  <c r="J37" i="13"/>
  <c r="I37" i="13"/>
  <c r="G37" i="13"/>
  <c r="F37" i="13"/>
  <c r="E37" i="13"/>
  <c r="O36" i="13"/>
  <c r="N36" i="13"/>
  <c r="M36" i="13"/>
  <c r="K36" i="13"/>
  <c r="J36" i="13"/>
  <c r="I36" i="13"/>
  <c r="G36" i="13"/>
  <c r="F36" i="13"/>
  <c r="E36" i="13"/>
  <c r="O35" i="13"/>
  <c r="N35" i="13"/>
  <c r="M35" i="13"/>
  <c r="K35" i="13"/>
  <c r="J35" i="13"/>
  <c r="I35" i="13"/>
  <c r="G35" i="13"/>
  <c r="F35" i="13"/>
  <c r="E35" i="13"/>
  <c r="O30" i="13"/>
  <c r="N30" i="13"/>
  <c r="M30" i="13"/>
  <c r="K30" i="13"/>
  <c r="J30" i="13"/>
  <c r="I30" i="13"/>
  <c r="G30" i="13"/>
  <c r="F30" i="13"/>
  <c r="E30" i="13"/>
  <c r="O29" i="13"/>
  <c r="N29" i="13"/>
  <c r="M29" i="13"/>
  <c r="K29" i="13"/>
  <c r="J29" i="13"/>
  <c r="I29" i="13"/>
  <c r="G29" i="13"/>
  <c r="F29" i="13"/>
  <c r="E29" i="13"/>
  <c r="O28" i="13"/>
  <c r="N28" i="13"/>
  <c r="M28" i="13"/>
  <c r="K28" i="13"/>
  <c r="J28" i="13"/>
  <c r="I28" i="13"/>
  <c r="G28" i="13"/>
  <c r="F28" i="13"/>
  <c r="E28" i="13"/>
  <c r="O27" i="13"/>
  <c r="N27" i="13"/>
  <c r="M27" i="13"/>
  <c r="K27" i="13"/>
  <c r="J27" i="13"/>
  <c r="I27" i="13"/>
  <c r="G27" i="13"/>
  <c r="F27" i="13"/>
  <c r="E27" i="13"/>
  <c r="P267" i="8"/>
  <c r="O267" i="8"/>
  <c r="N267" i="8"/>
  <c r="L267" i="8"/>
  <c r="K267" i="8"/>
  <c r="J267" i="8"/>
  <c r="H267" i="8"/>
  <c r="G267" i="8"/>
  <c r="F267" i="8"/>
  <c r="P266" i="8"/>
  <c r="O266" i="8"/>
  <c r="N266" i="8"/>
  <c r="L266" i="8"/>
  <c r="K266" i="8"/>
  <c r="J266" i="8"/>
  <c r="H266" i="8"/>
  <c r="G266" i="8"/>
  <c r="F266" i="8"/>
  <c r="P265" i="8"/>
  <c r="O265" i="8"/>
  <c r="N265" i="8"/>
  <c r="L265" i="8"/>
  <c r="K265" i="8"/>
  <c r="J265" i="8"/>
  <c r="H265" i="8"/>
  <c r="G265" i="8"/>
  <c r="F265" i="8"/>
  <c r="P264" i="8"/>
  <c r="O264" i="8"/>
  <c r="N264" i="8"/>
  <c r="L264" i="8"/>
  <c r="K264" i="8"/>
  <c r="J264" i="8"/>
  <c r="H264" i="8"/>
  <c r="G264" i="8"/>
  <c r="F264" i="8"/>
  <c r="P263" i="8"/>
  <c r="O263" i="8"/>
  <c r="N263" i="8"/>
  <c r="L263" i="8"/>
  <c r="K263" i="8"/>
  <c r="J263" i="8"/>
  <c r="H263" i="8"/>
  <c r="G263" i="8"/>
  <c r="F263" i="8"/>
  <c r="P258" i="8"/>
  <c r="O258" i="8"/>
  <c r="N258" i="8"/>
  <c r="L258" i="8"/>
  <c r="K258" i="8"/>
  <c r="J258" i="8"/>
  <c r="H258" i="8"/>
  <c r="G258" i="8"/>
  <c r="F258" i="8"/>
  <c r="P257" i="8"/>
  <c r="O257" i="8"/>
  <c r="N257" i="8"/>
  <c r="L257" i="8"/>
  <c r="K257" i="8"/>
  <c r="J257" i="8"/>
  <c r="H257" i="8"/>
  <c r="G257" i="8"/>
  <c r="F257" i="8"/>
  <c r="P256" i="8"/>
  <c r="O256" i="8"/>
  <c r="N256" i="8"/>
  <c r="L256" i="8"/>
  <c r="K256" i="8"/>
  <c r="J256" i="8"/>
  <c r="H256" i="8"/>
  <c r="G256" i="8"/>
  <c r="F256" i="8"/>
  <c r="P255" i="8"/>
  <c r="O255" i="8"/>
  <c r="N255" i="8"/>
  <c r="L255" i="8"/>
  <c r="K255" i="8"/>
  <c r="J255" i="8"/>
  <c r="H255" i="8"/>
  <c r="G255" i="8"/>
  <c r="F255" i="8"/>
  <c r="P254" i="8"/>
  <c r="O254" i="8"/>
  <c r="N254" i="8"/>
  <c r="L254" i="8"/>
  <c r="K254" i="8"/>
  <c r="J254" i="8"/>
  <c r="H254" i="8"/>
  <c r="G254" i="8"/>
  <c r="F254" i="8"/>
  <c r="P231" i="8"/>
  <c r="O231" i="8"/>
  <c r="N231" i="8"/>
  <c r="L231" i="8"/>
  <c r="K231" i="8"/>
  <c r="J231" i="8"/>
  <c r="H231" i="8"/>
  <c r="G231" i="8"/>
  <c r="F231" i="8"/>
  <c r="P230" i="8"/>
  <c r="O230" i="8"/>
  <c r="N230" i="8"/>
  <c r="L230" i="8"/>
  <c r="K230" i="8"/>
  <c r="J230" i="8"/>
  <c r="H230" i="8"/>
  <c r="G230" i="8"/>
  <c r="F230" i="8"/>
  <c r="P229" i="8"/>
  <c r="O229" i="8"/>
  <c r="N229" i="8"/>
  <c r="L229" i="8"/>
  <c r="K229" i="8"/>
  <c r="J229" i="8"/>
  <c r="H229" i="8"/>
  <c r="G229" i="8"/>
  <c r="F229" i="8"/>
  <c r="P228" i="8"/>
  <c r="O228" i="8"/>
  <c r="N228" i="8"/>
  <c r="L228" i="8"/>
  <c r="K228" i="8"/>
  <c r="J228" i="8"/>
  <c r="H228" i="8"/>
  <c r="G228" i="8"/>
  <c r="F228" i="8"/>
  <c r="P227" i="8"/>
  <c r="O227" i="8"/>
  <c r="N227" i="8"/>
  <c r="L227" i="8"/>
  <c r="K227" i="8"/>
  <c r="J227" i="8"/>
  <c r="H227" i="8"/>
  <c r="G227" i="8"/>
  <c r="F227" i="8"/>
  <c r="P222" i="8"/>
  <c r="O222" i="8"/>
  <c r="N222" i="8"/>
  <c r="L222" i="8"/>
  <c r="K222" i="8"/>
  <c r="J222" i="8"/>
  <c r="H222" i="8"/>
  <c r="G222" i="8"/>
  <c r="F222" i="8"/>
  <c r="P221" i="8"/>
  <c r="O221" i="8"/>
  <c r="N221" i="8"/>
  <c r="L221" i="8"/>
  <c r="K221" i="8"/>
  <c r="J221" i="8"/>
  <c r="H221" i="8"/>
  <c r="G221" i="8"/>
  <c r="F221" i="8"/>
  <c r="P220" i="8"/>
  <c r="O220" i="8"/>
  <c r="N220" i="8"/>
  <c r="L220" i="8"/>
  <c r="K220" i="8"/>
  <c r="J220" i="8"/>
  <c r="H220" i="8"/>
  <c r="G220" i="8"/>
  <c r="F220" i="8"/>
  <c r="P219" i="8"/>
  <c r="O219" i="8"/>
  <c r="N219" i="8"/>
  <c r="L219" i="8"/>
  <c r="K219" i="8"/>
  <c r="J219" i="8"/>
  <c r="H219" i="8"/>
  <c r="G219" i="8"/>
  <c r="F219" i="8"/>
  <c r="P218" i="8"/>
  <c r="O218" i="8"/>
  <c r="N218" i="8"/>
  <c r="L218" i="8"/>
  <c r="K218" i="8"/>
  <c r="J218" i="8"/>
  <c r="H218" i="8"/>
  <c r="G218" i="8"/>
  <c r="F218" i="8"/>
  <c r="P142" i="8"/>
  <c r="O142" i="8"/>
  <c r="N142" i="8"/>
  <c r="L142" i="8"/>
  <c r="K142" i="8"/>
  <c r="J142" i="8"/>
  <c r="H142" i="8"/>
  <c r="G142" i="8"/>
  <c r="F142" i="8"/>
  <c r="P141" i="8"/>
  <c r="O141" i="8"/>
  <c r="N141" i="8"/>
  <c r="L141" i="8"/>
  <c r="K141" i="8"/>
  <c r="J141" i="8"/>
  <c r="H141" i="8"/>
  <c r="G141" i="8"/>
  <c r="F141" i="8"/>
  <c r="P140" i="8"/>
  <c r="O140" i="8"/>
  <c r="N140" i="8"/>
  <c r="L140" i="8"/>
  <c r="K140" i="8"/>
  <c r="J140" i="8"/>
  <c r="H140" i="8"/>
  <c r="G140" i="8"/>
  <c r="F140" i="8"/>
  <c r="P139" i="8"/>
  <c r="O139" i="8"/>
  <c r="N139" i="8"/>
  <c r="L139" i="8"/>
  <c r="K139" i="8"/>
  <c r="J139" i="8"/>
  <c r="H139" i="8"/>
  <c r="G139" i="8"/>
  <c r="F139" i="8"/>
  <c r="P138" i="8"/>
  <c r="O138" i="8"/>
  <c r="N138" i="8"/>
  <c r="L138" i="8"/>
  <c r="K138" i="8"/>
  <c r="J138" i="8"/>
  <c r="H138" i="8"/>
  <c r="G138" i="8"/>
  <c r="F138" i="8"/>
  <c r="P133" i="8"/>
  <c r="O133" i="8"/>
  <c r="N133" i="8"/>
  <c r="L133" i="8"/>
  <c r="K133" i="8"/>
  <c r="J133" i="8"/>
  <c r="H133" i="8"/>
  <c r="G133" i="8"/>
  <c r="F133" i="8"/>
  <c r="P132" i="8"/>
  <c r="O132" i="8"/>
  <c r="N132" i="8"/>
  <c r="L132" i="8"/>
  <c r="K132" i="8"/>
  <c r="J132" i="8"/>
  <c r="H132" i="8"/>
  <c r="G132" i="8"/>
  <c r="F132" i="8"/>
  <c r="P131" i="8"/>
  <c r="O131" i="8"/>
  <c r="N131" i="8"/>
  <c r="L131" i="8"/>
  <c r="K131" i="8"/>
  <c r="J131" i="8"/>
  <c r="H131" i="8"/>
  <c r="G131" i="8"/>
  <c r="F131" i="8"/>
  <c r="P130" i="8"/>
  <c r="O130" i="8"/>
  <c r="N130" i="8"/>
  <c r="L130" i="8"/>
  <c r="K130" i="8"/>
  <c r="J130" i="8"/>
  <c r="H130" i="8"/>
  <c r="G130" i="8"/>
  <c r="F130" i="8"/>
  <c r="P129" i="8"/>
  <c r="O129" i="8"/>
  <c r="N129" i="8"/>
  <c r="L129" i="8"/>
  <c r="K129" i="8"/>
  <c r="J129" i="8"/>
  <c r="H129" i="8"/>
  <c r="G129" i="8"/>
  <c r="F129" i="8"/>
  <c r="P103" i="8"/>
  <c r="O103" i="8"/>
  <c r="N103" i="8"/>
  <c r="L103" i="8"/>
  <c r="K103" i="8"/>
  <c r="J103" i="8"/>
  <c r="H103" i="8"/>
  <c r="G103" i="8"/>
  <c r="F103" i="8"/>
  <c r="P102" i="8"/>
  <c r="O102" i="8"/>
  <c r="N102" i="8"/>
  <c r="L102" i="8"/>
  <c r="K102" i="8"/>
  <c r="J102" i="8"/>
  <c r="H102" i="8"/>
  <c r="G102" i="8"/>
  <c r="F102" i="8"/>
  <c r="P101" i="8"/>
  <c r="O101" i="8"/>
  <c r="N101" i="8"/>
  <c r="L101" i="8"/>
  <c r="K101" i="8"/>
  <c r="J101" i="8"/>
  <c r="H101" i="8"/>
  <c r="G101" i="8"/>
  <c r="F101" i="8"/>
  <c r="P100" i="8"/>
  <c r="O100" i="8"/>
  <c r="N100" i="8"/>
  <c r="K100" i="8"/>
  <c r="J100" i="8"/>
  <c r="H100" i="8"/>
  <c r="G100" i="8"/>
  <c r="F100" i="8"/>
  <c r="P99" i="8"/>
  <c r="O99" i="8"/>
  <c r="N99" i="8"/>
  <c r="L99" i="8"/>
  <c r="K99" i="8"/>
  <c r="J99" i="8"/>
  <c r="H99" i="8"/>
  <c r="G99" i="8"/>
  <c r="F99" i="8"/>
  <c r="P94" i="8"/>
  <c r="O94" i="8"/>
  <c r="N94" i="8"/>
  <c r="L94" i="8"/>
  <c r="K94" i="8"/>
  <c r="J94" i="8"/>
  <c r="H94" i="8"/>
  <c r="G94" i="8"/>
  <c r="F94" i="8"/>
  <c r="P93" i="8"/>
  <c r="O93" i="8"/>
  <c r="N93" i="8"/>
  <c r="L93" i="8"/>
  <c r="K93" i="8"/>
  <c r="J93" i="8"/>
  <c r="H93" i="8"/>
  <c r="G93" i="8"/>
  <c r="F93" i="8"/>
  <c r="P92" i="8"/>
  <c r="O92" i="8"/>
  <c r="N92" i="8"/>
  <c r="L92" i="8"/>
  <c r="K92" i="8"/>
  <c r="J92" i="8"/>
  <c r="H92" i="8"/>
  <c r="G92" i="8"/>
  <c r="F92" i="8"/>
  <c r="P91" i="8"/>
  <c r="O91" i="8"/>
  <c r="N91" i="8"/>
  <c r="L91" i="8"/>
  <c r="K91" i="8"/>
  <c r="J91" i="8"/>
  <c r="H91" i="8"/>
  <c r="G91" i="8"/>
  <c r="F91" i="8"/>
  <c r="P90" i="8"/>
  <c r="O90" i="8"/>
  <c r="N90" i="8"/>
  <c r="L90" i="8"/>
  <c r="K90" i="8"/>
  <c r="J90" i="8"/>
  <c r="H90" i="8"/>
  <c r="G90" i="8"/>
  <c r="F90" i="8"/>
  <c r="F118" i="8" l="1"/>
  <c r="G118" i="8"/>
  <c r="H118" i="8"/>
  <c r="J118" i="8"/>
  <c r="K118" i="8"/>
  <c r="L118" i="8"/>
  <c r="N118" i="8"/>
  <c r="O118" i="8"/>
  <c r="P118" i="8"/>
  <c r="F119" i="8"/>
  <c r="G119" i="8"/>
  <c r="H119" i="8"/>
  <c r="J119" i="8"/>
  <c r="K119" i="8"/>
  <c r="L119" i="8"/>
  <c r="N119" i="8"/>
  <c r="O119" i="8"/>
  <c r="P119" i="8"/>
  <c r="F120" i="8"/>
  <c r="G120" i="8"/>
  <c r="H120" i="8"/>
  <c r="J120" i="8"/>
  <c r="K120" i="8"/>
  <c r="L120" i="8"/>
  <c r="N120" i="8"/>
  <c r="O120" i="8"/>
  <c r="P120" i="8"/>
  <c r="F121" i="8"/>
  <c r="G121" i="8"/>
  <c r="H121" i="8"/>
  <c r="J121" i="8"/>
  <c r="K121" i="8"/>
  <c r="L121" i="8"/>
  <c r="N121" i="8"/>
  <c r="O121" i="8"/>
  <c r="P121" i="8"/>
  <c r="F122" i="8"/>
  <c r="G122" i="8"/>
  <c r="H122" i="8"/>
  <c r="J122" i="8"/>
  <c r="K122" i="8"/>
  <c r="L122" i="8"/>
  <c r="N122" i="8"/>
  <c r="O122" i="8"/>
  <c r="P122" i="8"/>
  <c r="P305" i="8"/>
  <c r="O305" i="8"/>
  <c r="N305" i="8"/>
  <c r="L305" i="8"/>
  <c r="K305" i="8"/>
  <c r="J305" i="8"/>
  <c r="H305" i="8"/>
  <c r="G305" i="8"/>
  <c r="F305" i="8"/>
  <c r="P304" i="8"/>
  <c r="O304" i="8"/>
  <c r="N304" i="8"/>
  <c r="L304" i="8"/>
  <c r="K304" i="8"/>
  <c r="J304" i="8"/>
  <c r="H304" i="8"/>
  <c r="G304" i="8"/>
  <c r="F304" i="8"/>
  <c r="P303" i="8"/>
  <c r="O303" i="8"/>
  <c r="N303" i="8"/>
  <c r="L303" i="8"/>
  <c r="K303" i="8"/>
  <c r="J303" i="8"/>
  <c r="H303" i="8"/>
  <c r="G303" i="8"/>
  <c r="P302" i="8"/>
  <c r="O302" i="8"/>
  <c r="N302" i="8"/>
  <c r="L302" i="8"/>
  <c r="K302" i="8"/>
  <c r="J302" i="8"/>
  <c r="H302" i="8"/>
  <c r="G302" i="8"/>
  <c r="F302" i="8"/>
  <c r="P301" i="8"/>
  <c r="O301" i="8"/>
  <c r="N301" i="8"/>
  <c r="L301" i="8"/>
  <c r="K301" i="8"/>
  <c r="J301" i="8"/>
  <c r="H301" i="8"/>
  <c r="G301" i="8"/>
  <c r="F301" i="8"/>
  <c r="P296" i="8"/>
  <c r="O296" i="8"/>
  <c r="N296" i="8"/>
  <c r="L296" i="8"/>
  <c r="K296" i="8"/>
  <c r="J296" i="8"/>
  <c r="H296" i="8"/>
  <c r="G296" i="8"/>
  <c r="F296" i="8"/>
  <c r="P295" i="8"/>
  <c r="O295" i="8"/>
  <c r="N295" i="8"/>
  <c r="L295" i="8"/>
  <c r="K295" i="8"/>
  <c r="J295" i="8"/>
  <c r="H295" i="8"/>
  <c r="G295" i="8"/>
  <c r="F295" i="8"/>
  <c r="P294" i="8"/>
  <c r="O294" i="8"/>
  <c r="N294" i="8"/>
  <c r="L294" i="8"/>
  <c r="K294" i="8"/>
  <c r="J294" i="8"/>
  <c r="H294" i="8"/>
  <c r="G294" i="8"/>
  <c r="F294" i="8"/>
  <c r="P293" i="8"/>
  <c r="O293" i="8"/>
  <c r="N293" i="8"/>
  <c r="L293" i="8"/>
  <c r="K293" i="8"/>
  <c r="J293" i="8"/>
  <c r="H293" i="8"/>
  <c r="G293" i="8"/>
  <c r="F293" i="8"/>
  <c r="P292" i="8"/>
  <c r="O292" i="8"/>
  <c r="N292" i="8"/>
  <c r="L292" i="8"/>
  <c r="K292" i="8"/>
  <c r="J292" i="8"/>
  <c r="H292" i="8"/>
  <c r="G292" i="8"/>
  <c r="F292" i="8"/>
  <c r="P285" i="8"/>
  <c r="O285" i="8"/>
  <c r="N285" i="8"/>
  <c r="L285" i="8"/>
  <c r="K285" i="8"/>
  <c r="J285" i="8"/>
  <c r="H285" i="8"/>
  <c r="G285" i="8"/>
  <c r="F285" i="8"/>
  <c r="P284" i="8"/>
  <c r="O284" i="8"/>
  <c r="N284" i="8"/>
  <c r="L284" i="8"/>
  <c r="K284" i="8"/>
  <c r="J284" i="8"/>
  <c r="H284" i="8"/>
  <c r="G284" i="8"/>
  <c r="F284" i="8"/>
  <c r="P283" i="8"/>
  <c r="O283" i="8"/>
  <c r="N283" i="8"/>
  <c r="L283" i="8"/>
  <c r="K283" i="8"/>
  <c r="J283" i="8"/>
  <c r="H283" i="8"/>
  <c r="G283" i="8"/>
  <c r="F283" i="8"/>
  <c r="P282" i="8"/>
  <c r="O282" i="8"/>
  <c r="N282" i="8"/>
  <c r="L282" i="8"/>
  <c r="K282" i="8"/>
  <c r="J282" i="8"/>
  <c r="H282" i="8"/>
  <c r="G282" i="8"/>
  <c r="F282" i="8"/>
  <c r="P281" i="8"/>
  <c r="O281" i="8"/>
  <c r="N281" i="8"/>
  <c r="L281" i="8"/>
  <c r="K281" i="8"/>
  <c r="J281" i="8"/>
  <c r="H281" i="8"/>
  <c r="G281" i="8"/>
  <c r="F281" i="8"/>
  <c r="P276" i="8"/>
  <c r="O276" i="8"/>
  <c r="N276" i="8"/>
  <c r="L276" i="8"/>
  <c r="K276" i="8"/>
  <c r="J276" i="8"/>
  <c r="H276" i="8"/>
  <c r="G276" i="8"/>
  <c r="F276" i="8"/>
  <c r="P275" i="8"/>
  <c r="O275" i="8"/>
  <c r="N275" i="8"/>
  <c r="L275" i="8"/>
  <c r="K275" i="8"/>
  <c r="J275" i="8"/>
  <c r="H275" i="8"/>
  <c r="G275" i="8"/>
  <c r="F275" i="8"/>
  <c r="P274" i="8"/>
  <c r="O274" i="8"/>
  <c r="N274" i="8"/>
  <c r="L274" i="8"/>
  <c r="K274" i="8"/>
  <c r="J274" i="8"/>
  <c r="H274" i="8"/>
  <c r="G274" i="8"/>
  <c r="F274" i="8"/>
  <c r="P273" i="8"/>
  <c r="O273" i="8"/>
  <c r="N273" i="8"/>
  <c r="L273" i="8"/>
  <c r="K273" i="8"/>
  <c r="J273" i="8"/>
  <c r="H273" i="8"/>
  <c r="G273" i="8"/>
  <c r="F273" i="8"/>
  <c r="P272" i="8"/>
  <c r="O272" i="8"/>
  <c r="N272" i="8"/>
  <c r="L272" i="8"/>
  <c r="K272" i="8"/>
  <c r="J272" i="8"/>
  <c r="H272" i="8"/>
  <c r="G272" i="8"/>
  <c r="F272" i="8"/>
  <c r="P249" i="8"/>
  <c r="O249" i="8"/>
  <c r="N249" i="8"/>
  <c r="L249" i="8"/>
  <c r="K249" i="8"/>
  <c r="J249" i="8"/>
  <c r="H249" i="8"/>
  <c r="G249" i="8"/>
  <c r="F249" i="8"/>
  <c r="P248" i="8"/>
  <c r="O248" i="8"/>
  <c r="N248" i="8"/>
  <c r="L248" i="8"/>
  <c r="K248" i="8"/>
  <c r="J248" i="8"/>
  <c r="H248" i="8"/>
  <c r="G248" i="8"/>
  <c r="F248" i="8"/>
  <c r="P247" i="8"/>
  <c r="O247" i="8"/>
  <c r="N247" i="8"/>
  <c r="L247" i="8"/>
  <c r="K247" i="8"/>
  <c r="J247" i="8"/>
  <c r="H247" i="8"/>
  <c r="G247" i="8"/>
  <c r="F247" i="8"/>
  <c r="P246" i="8"/>
  <c r="O246" i="8"/>
  <c r="N246" i="8"/>
  <c r="L246" i="8"/>
  <c r="K246" i="8"/>
  <c r="J246" i="8"/>
  <c r="H246" i="8"/>
  <c r="G246" i="8"/>
  <c r="F246" i="8"/>
  <c r="P245" i="8"/>
  <c r="O245" i="8"/>
  <c r="N245" i="8"/>
  <c r="L245" i="8"/>
  <c r="K245" i="8"/>
  <c r="J245" i="8"/>
  <c r="H245" i="8"/>
  <c r="G245" i="8"/>
  <c r="F245" i="8"/>
  <c r="P240" i="8"/>
  <c r="O240" i="8"/>
  <c r="N240" i="8"/>
  <c r="L240" i="8"/>
  <c r="K240" i="8"/>
  <c r="J240" i="8"/>
  <c r="H240" i="8"/>
  <c r="G240" i="8"/>
  <c r="F240" i="8"/>
  <c r="P239" i="8"/>
  <c r="O239" i="8"/>
  <c r="N239" i="8"/>
  <c r="L239" i="8"/>
  <c r="K239" i="8"/>
  <c r="J239" i="8"/>
  <c r="H239" i="8"/>
  <c r="G239" i="8"/>
  <c r="F239" i="8"/>
  <c r="P238" i="8"/>
  <c r="O238" i="8"/>
  <c r="N238" i="8"/>
  <c r="L238" i="8"/>
  <c r="K238" i="8"/>
  <c r="J238" i="8"/>
  <c r="H238" i="8"/>
  <c r="G238" i="8"/>
  <c r="F238" i="8"/>
  <c r="P237" i="8"/>
  <c r="O237" i="8"/>
  <c r="N237" i="8"/>
  <c r="L237" i="8"/>
  <c r="K237" i="8"/>
  <c r="J237" i="8"/>
  <c r="H237" i="8"/>
  <c r="G237" i="8"/>
  <c r="F237" i="8"/>
  <c r="P236" i="8"/>
  <c r="O236" i="8"/>
  <c r="N236" i="8"/>
  <c r="L236" i="8"/>
  <c r="K236" i="8"/>
  <c r="J236" i="8"/>
  <c r="H236" i="8"/>
  <c r="G236" i="8"/>
  <c r="F236" i="8"/>
  <c r="P213" i="8"/>
  <c r="O213" i="8"/>
  <c r="N213" i="8"/>
  <c r="L213" i="8"/>
  <c r="K213" i="8"/>
  <c r="J213" i="8"/>
  <c r="H213" i="8"/>
  <c r="G213" i="8"/>
  <c r="F213" i="8"/>
  <c r="P212" i="8"/>
  <c r="O212" i="8"/>
  <c r="N212" i="8"/>
  <c r="L212" i="8"/>
  <c r="K212" i="8"/>
  <c r="J212" i="8"/>
  <c r="H212" i="8"/>
  <c r="G212" i="8"/>
  <c r="F212" i="8"/>
  <c r="P211" i="8"/>
  <c r="O211" i="8"/>
  <c r="N211" i="8"/>
  <c r="L211" i="8"/>
  <c r="K211" i="8"/>
  <c r="J211" i="8"/>
  <c r="H211" i="8"/>
  <c r="G211" i="8"/>
  <c r="F211" i="8"/>
  <c r="P210" i="8"/>
  <c r="O210" i="8"/>
  <c r="N210" i="8"/>
  <c r="L210" i="8"/>
  <c r="K210" i="8"/>
  <c r="J210" i="8"/>
  <c r="H210" i="8"/>
  <c r="G210" i="8"/>
  <c r="F210" i="8"/>
  <c r="P209" i="8"/>
  <c r="O209" i="8"/>
  <c r="N209" i="8"/>
  <c r="L209" i="8"/>
  <c r="K209" i="8"/>
  <c r="J209" i="8"/>
  <c r="H209" i="8"/>
  <c r="G209" i="8"/>
  <c r="F209" i="8"/>
  <c r="P204" i="8"/>
  <c r="O204" i="8"/>
  <c r="N204" i="8"/>
  <c r="L204" i="8"/>
  <c r="K204" i="8"/>
  <c r="J204" i="8"/>
  <c r="H204" i="8"/>
  <c r="G204" i="8"/>
  <c r="F204" i="8"/>
  <c r="P203" i="8"/>
  <c r="O203" i="8"/>
  <c r="N203" i="8"/>
  <c r="L203" i="8"/>
  <c r="K203" i="8"/>
  <c r="J203" i="8"/>
  <c r="H203" i="8"/>
  <c r="G203" i="8"/>
  <c r="F203" i="8"/>
  <c r="P202" i="8"/>
  <c r="O202" i="8"/>
  <c r="N202" i="8"/>
  <c r="L202" i="8"/>
  <c r="K202" i="8"/>
  <c r="J202" i="8"/>
  <c r="H202" i="8"/>
  <c r="G202" i="8"/>
  <c r="F202" i="8"/>
  <c r="P201" i="8"/>
  <c r="O201" i="8"/>
  <c r="N201" i="8"/>
  <c r="L201" i="8"/>
  <c r="K201" i="8"/>
  <c r="J201" i="8"/>
  <c r="H201" i="8"/>
  <c r="G201" i="8"/>
  <c r="F201" i="8"/>
  <c r="P200" i="8"/>
  <c r="O200" i="8"/>
  <c r="N200" i="8"/>
  <c r="L200" i="8"/>
  <c r="K200" i="8"/>
  <c r="J200" i="8"/>
  <c r="H200" i="8"/>
  <c r="G200" i="8"/>
  <c r="F200" i="8"/>
  <c r="P185" i="8"/>
  <c r="O185" i="8"/>
  <c r="N185" i="8"/>
  <c r="L185" i="8"/>
  <c r="K185" i="8"/>
  <c r="J185" i="8"/>
  <c r="H185" i="8"/>
  <c r="G185" i="8"/>
  <c r="F185" i="8"/>
  <c r="P184" i="8"/>
  <c r="O184" i="8"/>
  <c r="N184" i="8"/>
  <c r="L184" i="8"/>
  <c r="K184" i="8"/>
  <c r="J184" i="8"/>
  <c r="H184" i="8"/>
  <c r="G184" i="8"/>
  <c r="F184" i="8"/>
  <c r="P183" i="8"/>
  <c r="O183" i="8"/>
  <c r="N183" i="8"/>
  <c r="L183" i="8"/>
  <c r="K183" i="8"/>
  <c r="J183" i="8"/>
  <c r="H183" i="8"/>
  <c r="G183" i="8"/>
  <c r="F183" i="8"/>
  <c r="P182" i="8"/>
  <c r="O182" i="8"/>
  <c r="N182" i="8"/>
  <c r="L182" i="8"/>
  <c r="K182" i="8"/>
  <c r="J182" i="8"/>
  <c r="H182" i="8"/>
  <c r="G182" i="8"/>
  <c r="F182" i="8"/>
  <c r="P181" i="8"/>
  <c r="O181" i="8"/>
  <c r="N181" i="8"/>
  <c r="L181" i="8"/>
  <c r="K181" i="8"/>
  <c r="J181" i="8"/>
  <c r="H181" i="8"/>
  <c r="G181" i="8"/>
  <c r="F181" i="8"/>
  <c r="P176" i="8"/>
  <c r="O176" i="8"/>
  <c r="N176" i="8"/>
  <c r="L176" i="8"/>
  <c r="K176" i="8"/>
  <c r="J176" i="8"/>
  <c r="H176" i="8"/>
  <c r="G176" i="8"/>
  <c r="F176" i="8"/>
  <c r="P175" i="8"/>
  <c r="O175" i="8"/>
  <c r="N175" i="8"/>
  <c r="L175" i="8"/>
  <c r="K175" i="8"/>
  <c r="J175" i="8"/>
  <c r="H175" i="8"/>
  <c r="G175" i="8"/>
  <c r="F175" i="8"/>
  <c r="P174" i="8"/>
  <c r="O174" i="8"/>
  <c r="N174" i="8"/>
  <c r="L174" i="8"/>
  <c r="K174" i="8"/>
  <c r="J174" i="8"/>
  <c r="H174" i="8"/>
  <c r="G174" i="8"/>
  <c r="F174" i="8"/>
  <c r="P173" i="8"/>
  <c r="O173" i="8"/>
  <c r="N173" i="8"/>
  <c r="L173" i="8"/>
  <c r="K173" i="8"/>
  <c r="J173" i="8"/>
  <c r="H173" i="8"/>
  <c r="G173" i="8"/>
  <c r="F173" i="8"/>
  <c r="P172" i="8"/>
  <c r="O172" i="8"/>
  <c r="N172" i="8"/>
  <c r="L172" i="8"/>
  <c r="K172" i="8"/>
  <c r="J172" i="8"/>
  <c r="H172" i="8"/>
  <c r="G172" i="8"/>
  <c r="F172" i="8"/>
  <c r="P161" i="8"/>
  <c r="O161" i="8"/>
  <c r="N161" i="8"/>
  <c r="L161" i="8"/>
  <c r="K161" i="8"/>
  <c r="J161" i="8"/>
  <c r="H161" i="8"/>
  <c r="G161" i="8"/>
  <c r="F161" i="8"/>
  <c r="P160" i="8"/>
  <c r="O160" i="8"/>
  <c r="N160" i="8"/>
  <c r="L160" i="8"/>
  <c r="K160" i="8"/>
  <c r="J160" i="8"/>
  <c r="H160" i="8"/>
  <c r="G160" i="8"/>
  <c r="F160" i="8"/>
  <c r="P159" i="8"/>
  <c r="O159" i="8"/>
  <c r="N159" i="8"/>
  <c r="L159" i="8"/>
  <c r="K159" i="8"/>
  <c r="J159" i="8"/>
  <c r="H159" i="8"/>
  <c r="G159" i="8"/>
  <c r="F159" i="8"/>
  <c r="P158" i="8"/>
  <c r="O158" i="8"/>
  <c r="N158" i="8"/>
  <c r="L158" i="8"/>
  <c r="K158" i="8"/>
  <c r="J158" i="8"/>
  <c r="H158" i="8"/>
  <c r="G158" i="8"/>
  <c r="F158" i="8"/>
  <c r="P157" i="8"/>
  <c r="O157" i="8"/>
  <c r="N157" i="8"/>
  <c r="L157" i="8"/>
  <c r="K157" i="8"/>
  <c r="J157" i="8"/>
  <c r="H157" i="8"/>
  <c r="G157" i="8"/>
  <c r="F157" i="8"/>
  <c r="P152" i="8"/>
  <c r="O152" i="8"/>
  <c r="N152" i="8"/>
  <c r="L152" i="8"/>
  <c r="K152" i="8"/>
  <c r="J152" i="8"/>
  <c r="H152" i="8"/>
  <c r="G152" i="8"/>
  <c r="F152" i="8"/>
  <c r="P151" i="8"/>
  <c r="O151" i="8"/>
  <c r="N151" i="8"/>
  <c r="L151" i="8"/>
  <c r="K151" i="8"/>
  <c r="J151" i="8"/>
  <c r="H151" i="8"/>
  <c r="G151" i="8"/>
  <c r="F151" i="8"/>
  <c r="P150" i="8"/>
  <c r="O150" i="8"/>
  <c r="N150" i="8"/>
  <c r="L150" i="8"/>
  <c r="K150" i="8"/>
  <c r="J150" i="8"/>
  <c r="H150" i="8"/>
  <c r="G150" i="8"/>
  <c r="F150" i="8"/>
  <c r="P149" i="8"/>
  <c r="O149" i="8"/>
  <c r="N149" i="8"/>
  <c r="L149" i="8"/>
  <c r="K149" i="8"/>
  <c r="J149" i="8"/>
  <c r="H149" i="8"/>
  <c r="G149" i="8"/>
  <c r="F149" i="8"/>
  <c r="P148" i="8"/>
  <c r="O148" i="8"/>
  <c r="N148" i="8"/>
  <c r="L148" i="8"/>
  <c r="K148" i="8"/>
  <c r="J148" i="8"/>
  <c r="H148" i="8"/>
  <c r="G148" i="8"/>
  <c r="F148" i="8"/>
  <c r="P113" i="8"/>
  <c r="O113" i="8"/>
  <c r="N113" i="8"/>
  <c r="L113" i="8"/>
  <c r="K113" i="8"/>
  <c r="J113" i="8"/>
  <c r="H113" i="8"/>
  <c r="G113" i="8"/>
  <c r="F113" i="8"/>
  <c r="P112" i="8"/>
  <c r="O112" i="8"/>
  <c r="N112" i="8"/>
  <c r="L112" i="8"/>
  <c r="K112" i="8"/>
  <c r="J112" i="8"/>
  <c r="H112" i="8"/>
  <c r="G112" i="8"/>
  <c r="F112" i="8"/>
  <c r="P111" i="8"/>
  <c r="O111" i="8"/>
  <c r="N111" i="8"/>
  <c r="L111" i="8"/>
  <c r="K111" i="8"/>
  <c r="J111" i="8"/>
  <c r="H111" i="8"/>
  <c r="G111" i="8"/>
  <c r="F111" i="8"/>
  <c r="P110" i="8"/>
  <c r="O110" i="8"/>
  <c r="N110" i="8"/>
  <c r="L110" i="8"/>
  <c r="K110" i="8"/>
  <c r="J110" i="8"/>
  <c r="H110" i="8"/>
  <c r="G110" i="8"/>
  <c r="F110" i="8"/>
  <c r="P109" i="8"/>
  <c r="O109" i="8"/>
  <c r="N109" i="8"/>
  <c r="K109" i="8"/>
  <c r="J109" i="8"/>
  <c r="H109" i="8"/>
  <c r="G109" i="8"/>
  <c r="F109" i="8"/>
  <c r="P85" i="8"/>
  <c r="O85" i="8"/>
  <c r="N85" i="8"/>
  <c r="L85" i="8"/>
  <c r="K85" i="8"/>
  <c r="J85" i="8"/>
  <c r="H85" i="8"/>
  <c r="G85" i="8"/>
  <c r="F85" i="8"/>
  <c r="P84" i="8"/>
  <c r="O84" i="8"/>
  <c r="N84" i="8"/>
  <c r="L84" i="8"/>
  <c r="K84" i="8"/>
  <c r="J84" i="8"/>
  <c r="H84" i="8"/>
  <c r="G84" i="8"/>
  <c r="F84" i="8"/>
  <c r="P83" i="8"/>
  <c r="O83" i="8"/>
  <c r="N83" i="8"/>
  <c r="L83" i="8"/>
  <c r="K83" i="8"/>
  <c r="J83" i="8"/>
  <c r="H83" i="8"/>
  <c r="G83" i="8"/>
  <c r="F83" i="8"/>
  <c r="P82" i="8"/>
  <c r="O82" i="8"/>
  <c r="N82" i="8"/>
  <c r="L82" i="8"/>
  <c r="K82" i="8"/>
  <c r="J82" i="8"/>
  <c r="H82" i="8"/>
  <c r="G82" i="8"/>
  <c r="F82" i="8"/>
  <c r="P81" i="8"/>
  <c r="O81" i="8"/>
  <c r="N81" i="8"/>
  <c r="L81" i="8"/>
  <c r="K81" i="8"/>
  <c r="J81" i="8"/>
  <c r="H81" i="8"/>
  <c r="G81" i="8"/>
  <c r="F81" i="8"/>
  <c r="P76" i="8"/>
  <c r="O76" i="8"/>
  <c r="N76" i="8"/>
  <c r="L76" i="8"/>
  <c r="K76" i="8"/>
  <c r="J76" i="8"/>
  <c r="H76" i="8"/>
  <c r="G76" i="8"/>
  <c r="F76" i="8"/>
  <c r="P75" i="8"/>
  <c r="O75" i="8"/>
  <c r="N75" i="8"/>
  <c r="L75" i="8"/>
  <c r="K75" i="8"/>
  <c r="J75" i="8"/>
  <c r="H75" i="8"/>
  <c r="G75" i="8"/>
  <c r="F75" i="8"/>
  <c r="P74" i="8"/>
  <c r="O74" i="8"/>
  <c r="N74" i="8"/>
  <c r="L74" i="8"/>
  <c r="K74" i="8"/>
  <c r="J74" i="8"/>
  <c r="H74" i="8"/>
  <c r="G74" i="8"/>
  <c r="F74" i="8"/>
  <c r="P73" i="8"/>
  <c r="O73" i="8"/>
  <c r="N73" i="8"/>
  <c r="L73" i="8"/>
  <c r="K73" i="8"/>
  <c r="J73" i="8"/>
  <c r="H73" i="8"/>
  <c r="G73" i="8"/>
  <c r="F73" i="8"/>
  <c r="P72" i="8"/>
  <c r="O72" i="8"/>
  <c r="N72" i="8"/>
  <c r="L72" i="8"/>
  <c r="K72" i="8"/>
  <c r="J72" i="8"/>
  <c r="H72" i="8"/>
  <c r="G72" i="8"/>
  <c r="F72" i="8"/>
  <c r="P62" i="8"/>
  <c r="O62" i="8"/>
  <c r="N62" i="8"/>
  <c r="L62" i="8"/>
  <c r="K62" i="8"/>
  <c r="J62" i="8"/>
  <c r="H62" i="8"/>
  <c r="G62" i="8"/>
  <c r="F62" i="8"/>
  <c r="P61" i="8"/>
  <c r="O61" i="8"/>
  <c r="N61" i="8"/>
  <c r="L61" i="8"/>
  <c r="K61" i="8"/>
  <c r="J61" i="8"/>
  <c r="H61" i="8"/>
  <c r="G61" i="8"/>
  <c r="F61" i="8"/>
  <c r="P60" i="8"/>
  <c r="O60" i="8"/>
  <c r="N60" i="8"/>
  <c r="L60" i="8"/>
  <c r="K60" i="8"/>
  <c r="J60" i="8"/>
  <c r="H60" i="8"/>
  <c r="G60" i="8"/>
  <c r="F60" i="8"/>
  <c r="P59" i="8"/>
  <c r="O59" i="8"/>
  <c r="N59" i="8"/>
  <c r="L59" i="8"/>
  <c r="K59" i="8"/>
  <c r="J59" i="8"/>
  <c r="H59" i="8"/>
  <c r="G59" i="8"/>
  <c r="F59" i="8"/>
  <c r="P58" i="8"/>
  <c r="O58" i="8"/>
  <c r="N58" i="8"/>
  <c r="L58" i="8"/>
  <c r="K58" i="8"/>
  <c r="J58" i="8"/>
  <c r="H58" i="8"/>
  <c r="G58" i="8"/>
  <c r="F58" i="8"/>
  <c r="P50" i="8"/>
  <c r="O50" i="8"/>
  <c r="N50" i="8"/>
  <c r="L50" i="8"/>
  <c r="K50" i="8"/>
  <c r="J50" i="8"/>
  <c r="H50" i="8"/>
  <c r="G50" i="8"/>
  <c r="F50" i="8"/>
  <c r="P49" i="8"/>
  <c r="O49" i="8"/>
  <c r="N49" i="8"/>
  <c r="L49" i="8"/>
  <c r="K49" i="8"/>
  <c r="J49" i="8"/>
  <c r="H49" i="8"/>
  <c r="G49" i="8"/>
  <c r="F49" i="8"/>
  <c r="P48" i="8"/>
  <c r="O48" i="8"/>
  <c r="N48" i="8"/>
  <c r="L48" i="8"/>
  <c r="K48" i="8"/>
  <c r="J48" i="8"/>
  <c r="H48" i="8"/>
  <c r="G48" i="8"/>
  <c r="F48" i="8"/>
  <c r="P47" i="8"/>
  <c r="O47" i="8"/>
  <c r="N47" i="8"/>
  <c r="L47" i="8"/>
  <c r="K47" i="8"/>
  <c r="J47" i="8"/>
  <c r="H47" i="8"/>
  <c r="G47" i="8"/>
  <c r="F47" i="8"/>
  <c r="P46" i="8"/>
  <c r="O46" i="8"/>
  <c r="N46" i="8"/>
  <c r="L46" i="8"/>
  <c r="K46" i="8"/>
  <c r="J46" i="8"/>
  <c r="H46" i="8"/>
  <c r="G46" i="8"/>
  <c r="F46" i="8"/>
  <c r="P39" i="8"/>
  <c r="O39" i="8"/>
  <c r="N39" i="8"/>
  <c r="L39" i="8"/>
  <c r="K39" i="8"/>
  <c r="J39" i="8"/>
  <c r="H39" i="8"/>
  <c r="G39" i="8"/>
  <c r="F39" i="8"/>
  <c r="P38" i="8"/>
  <c r="O38" i="8"/>
  <c r="N38" i="8"/>
  <c r="L38" i="8"/>
  <c r="K38" i="8"/>
  <c r="J38" i="8"/>
  <c r="H38" i="8"/>
  <c r="G38" i="8"/>
  <c r="F38" i="8"/>
  <c r="P37" i="8"/>
  <c r="O37" i="8"/>
  <c r="N37" i="8"/>
  <c r="L37" i="8"/>
  <c r="K37" i="8"/>
  <c r="J37" i="8"/>
  <c r="H37" i="8"/>
  <c r="G37" i="8"/>
  <c r="F37" i="8"/>
  <c r="P36" i="8"/>
  <c r="O36" i="8"/>
  <c r="N36" i="8"/>
  <c r="L36" i="8"/>
  <c r="K36" i="8"/>
  <c r="J36" i="8"/>
  <c r="H36" i="8"/>
  <c r="G36" i="8"/>
  <c r="F36" i="8"/>
  <c r="P35" i="8"/>
  <c r="O35" i="8"/>
  <c r="N35" i="8"/>
  <c r="L35" i="8"/>
  <c r="K35" i="8"/>
  <c r="J35" i="8"/>
  <c r="H35" i="8"/>
  <c r="G35" i="8"/>
  <c r="F35" i="8"/>
  <c r="P30" i="8"/>
  <c r="P29" i="8"/>
  <c r="P28" i="8"/>
  <c r="P27" i="8"/>
  <c r="P26" i="8"/>
  <c r="O30" i="8"/>
  <c r="O29" i="8"/>
  <c r="O28" i="8"/>
  <c r="O27" i="8"/>
  <c r="O26" i="8"/>
  <c r="N30" i="8"/>
  <c r="N29" i="8"/>
  <c r="N28" i="8"/>
  <c r="N27" i="8"/>
  <c r="N26" i="8"/>
  <c r="L30" i="8"/>
  <c r="L29" i="8"/>
  <c r="L28" i="8"/>
  <c r="L27" i="8"/>
  <c r="L26" i="8"/>
  <c r="K30" i="8"/>
  <c r="K29" i="8"/>
  <c r="K28" i="8"/>
  <c r="K27" i="8"/>
  <c r="K26" i="8"/>
  <c r="J30" i="8"/>
  <c r="J29" i="8"/>
  <c r="J28" i="8"/>
  <c r="J27" i="8"/>
  <c r="J26" i="8"/>
  <c r="H30" i="8"/>
  <c r="H29" i="8"/>
  <c r="H28" i="8"/>
  <c r="H27" i="8"/>
  <c r="H26" i="8"/>
  <c r="G30" i="8"/>
  <c r="G29" i="8"/>
  <c r="G28" i="8"/>
  <c r="G27" i="8"/>
  <c r="G26" i="8"/>
  <c r="F30" i="8"/>
  <c r="F29" i="8"/>
  <c r="F28" i="8"/>
  <c r="F27" i="8"/>
  <c r="F2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Bronfman Caceres</author>
  </authors>
  <commentList>
    <comment ref="C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Andrés Bronfman Caceres:</t>
        </r>
        <r>
          <rPr>
            <sz val="9"/>
            <color indexed="81"/>
            <rFont val="Tahoma"/>
            <family val="2"/>
          </rPr>
          <t xml:space="preserve">
Interesante para mostrarlo en un grafo</t>
        </r>
      </text>
    </comment>
  </commentList>
</comments>
</file>

<file path=xl/sharedStrings.xml><?xml version="1.0" encoding="utf-8"?>
<sst xmlns="http://schemas.openxmlformats.org/spreadsheetml/2006/main" count="1868" uniqueCount="60">
  <si>
    <t>Victima</t>
  </si>
  <si>
    <t>NGL</t>
  </si>
  <si>
    <t>V1</t>
  </si>
  <si>
    <t>V2</t>
  </si>
  <si>
    <t>V3</t>
  </si>
  <si>
    <t>V4</t>
  </si>
  <si>
    <t>V5</t>
  </si>
  <si>
    <t>Tiempo estabilización</t>
  </si>
  <si>
    <t>Momento estabilización</t>
  </si>
  <si>
    <t>Momento de llegada</t>
  </si>
  <si>
    <t>Vuelta</t>
  </si>
  <si>
    <t>Ponderador</t>
  </si>
  <si>
    <t>Edad</t>
  </si>
  <si>
    <t>Tiempo Espera</t>
  </si>
  <si>
    <t>Tiempo de arribo</t>
  </si>
  <si>
    <t>Min Cj</t>
  </si>
  <si>
    <t>Min Bj</t>
  </si>
  <si>
    <t>Tiempos Ambulancia</t>
  </si>
  <si>
    <t>CAM 1</t>
  </si>
  <si>
    <t>CAM 2</t>
  </si>
  <si>
    <t>CAM 3</t>
  </si>
  <si>
    <t>Tiempos Helicoptero</t>
  </si>
  <si>
    <t>BASE</t>
  </si>
  <si>
    <t xml:space="preserve">CAM 1 </t>
  </si>
  <si>
    <t>Víctimas con la misma gravedad: Ambulancia</t>
  </si>
  <si>
    <t>Víctimas con la misma gravedad: Helicoptero</t>
  </si>
  <si>
    <t>Víctimas con la misma gravedad y tiempo de espera en algunas: Ambulancia</t>
  </si>
  <si>
    <t>Víctimas con la misma gravedad y tiempo de espera en algunas: Helicoptero</t>
  </si>
  <si>
    <t>Víctimas con la misma gravedad y diferentes rangos de edad: Ambulancia - Sin función por edad</t>
  </si>
  <si>
    <t>Víctimas con la misma gravedad y diferentes rangos de edad: Helicoptero - Sin función por edad</t>
  </si>
  <si>
    <t>Víctimas con la misma gravedad y diferentes rangos de edad: Ambulancia - Con función por edad</t>
  </si>
  <si>
    <t>Víctimas con la misma gravedad y diferentes rangos de edad: Helicoptero - Con función por edad</t>
  </si>
  <si>
    <t>Víctimas con la misma gravedad, diferentes rangos de edad y tiempo de espera en algunas: Ambulancia- Sin función por edad</t>
  </si>
  <si>
    <t>Víctimas con la misma gravedad, diferentes rangos de edad y tiempo de espera en algunas: Ambulancia- Con función por edad</t>
  </si>
  <si>
    <t>Víctimas con la misma gravedad, diferentes rangos de edad y tiempo de espera en algunas: Helicoptero - Sin función por edad</t>
  </si>
  <si>
    <t>Víctimas con la misma gravedad, diferentes rangos de edad y tiempo de espera en algunas: Helicoptero- Con función por edad</t>
  </si>
  <si>
    <t>Víctimas con diferentes gravedades: Ambulancia</t>
  </si>
  <si>
    <t>Víctimas con diferentes gravedades: Helicoptero</t>
  </si>
  <si>
    <t>Víctimas con diferentes gravedades y tiempo de espera en algunas: Ambulancia</t>
  </si>
  <si>
    <t>Víctimas con diferentes gravedades y tiempo de espera en algunas: Helicoptero</t>
  </si>
  <si>
    <t>Víctimas con diferentes gravedades y rangos de edad: Ambulancia - Sin función por edad</t>
  </si>
  <si>
    <t>Víctimas con diferentes gravedades y rangos de edad: Helicoptero - Sin función por edad</t>
  </si>
  <si>
    <t>Víctimas con diferentes gravedades y rangos de edad: Ambulancia - Con función por edad</t>
  </si>
  <si>
    <t>Víctimas con diferentes gravedades y rangos de edad: Helicoptero - Con función por edad</t>
  </si>
  <si>
    <t>Víctimas con diferentes gravedades, rangos de edad y tiempo de espera en algunas: Ambulancia - Sin función por edad</t>
  </si>
  <si>
    <t>Víctimas con diferentes gravedades, rangos de edad y tiempo de espera en algunas: Helicoptero - Sin función por edad</t>
  </si>
  <si>
    <t>Víctimas con diferentes gravedades, rangos de edad y tiempo de espera en algunas: Helicoptero - Con función por edad</t>
  </si>
  <si>
    <t>Víctimas con diferentes gravedades, rangos de edad y tiempo de espera en algunas: Ambulancia - Con función por edad</t>
  </si>
  <si>
    <t>Sin cambio de gravedad: Ambulancia</t>
  </si>
  <si>
    <t>Sin cambio de gravedad: Helicoptero</t>
  </si>
  <si>
    <t>Con cambio de gravedad: Ambulancia</t>
  </si>
  <si>
    <t>Con cambio de gravedad: Helicoptero</t>
  </si>
  <si>
    <t>Víctimas con la misma gravedad: Helicóptero</t>
  </si>
  <si>
    <t>Víctimas con la misma gravedad y tiempo de espera en algunas: Helicóptero</t>
  </si>
  <si>
    <t>Víctimas con la misma gravedad y diferentes rangos de edad: Helicóptero - Sin función por edad</t>
  </si>
  <si>
    <t>Víctimas con la misma gravedad y diferentes rangos de edad: Helicóptero - Con función por edad</t>
  </si>
  <si>
    <t>Víctimas con la misma gravedad, diferentes rangos de edad y tiempo de espera en algunas: Helicóptero - Sin función por edad</t>
  </si>
  <si>
    <t>F.O.</t>
  </si>
  <si>
    <t>F.O. Secuencia V1 --&gt; V5 --&gt; V3 --&gt; V4 --&gt;V2</t>
  </si>
  <si>
    <t>F.O. Secuencia V1,V5, V3 --&gt; V4,V2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</si>
</sst>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19050</xdr:rowOff>
    </xdr:from>
    <xdr:to>
      <xdr:col>11</xdr:col>
      <xdr:colOff>34925</xdr:colOff>
      <xdr:row>19</xdr:row>
      <xdr:rowOff>114300</xdr:rowOff>
    </xdr:to>
    <xdr:grpSp>
      <xdr:nvGrpSpPr>
        <xdr:cNvPr id="2" name="Lienz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600200" y="19050"/>
          <a:ext cx="6413313" cy="3838015"/>
          <a:chOff x="0" y="0"/>
          <a:chExt cx="4083050" cy="238125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0"/>
            <a:ext cx="4083050" cy="2381250"/>
          </a:xfrm>
          <a:prstGeom prst="rect">
            <a:avLst/>
          </a:prstGeom>
          <a:solidFill>
            <a:prstClr val="white"/>
          </a:solidFill>
          <a:ln>
            <a:solidFill>
              <a:schemeClr val="tx1"/>
            </a:solidFill>
          </a:ln>
        </xdr:spPr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28642" y="409576"/>
            <a:ext cx="628658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CAM 1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28650" y="1084875"/>
            <a:ext cx="628650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6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CAM 2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619115" y="1742100"/>
            <a:ext cx="628015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CAM 3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2600325" y="247651"/>
            <a:ext cx="809569" cy="400050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V1, V5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619035" y="875325"/>
            <a:ext cx="808990" cy="400050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6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V2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619035" y="1542075"/>
            <a:ext cx="808355" cy="400050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V3, V4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463550</xdr:colOff>
      <xdr:row>12</xdr:row>
      <xdr:rowOff>95250</xdr:rowOff>
    </xdr:to>
    <xdr:grpSp>
      <xdr:nvGrpSpPr>
        <xdr:cNvPr id="2" name="Lienzo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62000" y="0"/>
          <a:ext cx="6040967" cy="2497667"/>
          <a:chOff x="0" y="0"/>
          <a:chExt cx="4083050" cy="238125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0"/>
            <a:ext cx="4083050" cy="2381250"/>
          </a:xfrm>
          <a:prstGeom prst="rect">
            <a:avLst/>
          </a:prstGeom>
          <a:solidFill>
            <a:prstClr val="white"/>
          </a:solidFill>
          <a:ln>
            <a:solidFill>
              <a:schemeClr val="tx1"/>
            </a:solidFill>
          </a:ln>
        </xdr:spPr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28642" y="409576"/>
            <a:ext cx="628658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CAM 1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628650" y="1084875"/>
            <a:ext cx="628650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6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CAM 2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619115" y="1742100"/>
            <a:ext cx="628015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CAM 3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137163" y="615784"/>
            <a:ext cx="1720243" cy="975509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E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V1, V2, V3, V4, V5</a:t>
            </a:r>
            <a:endParaRPr lang="es-CL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305"/>
  <sheetViews>
    <sheetView zoomScale="85" zoomScaleNormal="85" workbookViewId="0">
      <selection activeCell="O131" sqref="O131"/>
    </sheetView>
  </sheetViews>
  <sheetFormatPr baseColWidth="10" defaultRowHeight="15" x14ac:dyDescent="0.25"/>
  <cols>
    <col min="3" max="3" width="7.140625" bestFit="1" customWidth="1"/>
    <col min="4" max="4" width="4.7109375" bestFit="1" customWidth="1"/>
    <col min="5" max="5" width="4.5703125" bestFit="1" customWidth="1"/>
    <col min="6" max="6" width="10" bestFit="1" customWidth="1"/>
    <col min="7" max="7" width="18" bestFit="1" customWidth="1"/>
    <col min="8" max="8" width="12.42578125" bestFit="1" customWidth="1"/>
    <col min="9" max="9" width="6.140625" customWidth="1"/>
    <col min="10" max="10" width="14.140625" bestFit="1" customWidth="1"/>
    <col min="11" max="11" width="19.42578125" bestFit="1" customWidth="1"/>
    <col min="12" max="12" width="16.42578125" bestFit="1" customWidth="1"/>
    <col min="13" max="13" width="6.140625" bestFit="1" customWidth="1"/>
    <col min="14" max="14" width="19.5703125" bestFit="1" customWidth="1"/>
    <col min="15" max="15" width="19.42578125" bestFit="1" customWidth="1"/>
    <col min="16" max="16" width="16.42578125" bestFit="1" customWidth="1"/>
  </cols>
  <sheetData>
    <row r="1" spans="14:33" ht="15.75" thickBot="1" x14ac:dyDescent="0.3">
      <c r="N1" t="s">
        <v>17</v>
      </c>
      <c r="X1" t="s">
        <v>21</v>
      </c>
    </row>
    <row r="2" spans="14:33" ht="15.75" thickBot="1" x14ac:dyDescent="0.3">
      <c r="N2" s="5"/>
      <c r="O2" s="6" t="s">
        <v>18</v>
      </c>
      <c r="P2" s="6" t="s">
        <v>19</v>
      </c>
      <c r="Q2" s="6" t="s">
        <v>20</v>
      </c>
      <c r="R2" s="6" t="s">
        <v>2</v>
      </c>
      <c r="S2" s="6" t="s">
        <v>3</v>
      </c>
      <c r="T2" s="6" t="s">
        <v>4</v>
      </c>
      <c r="U2" s="6" t="s">
        <v>5</v>
      </c>
      <c r="V2" s="6" t="s">
        <v>6</v>
      </c>
      <c r="X2" s="5"/>
      <c r="Y2" s="6" t="s">
        <v>18</v>
      </c>
      <c r="Z2" s="6" t="s">
        <v>19</v>
      </c>
      <c r="AA2" s="6" t="s">
        <v>20</v>
      </c>
      <c r="AB2" s="6" t="s">
        <v>22</v>
      </c>
      <c r="AC2" s="6" t="s">
        <v>2</v>
      </c>
      <c r="AD2" s="6" t="s">
        <v>3</v>
      </c>
      <c r="AE2" s="6" t="s">
        <v>4</v>
      </c>
      <c r="AF2" s="6" t="s">
        <v>5</v>
      </c>
      <c r="AG2" s="6" t="s">
        <v>6</v>
      </c>
    </row>
    <row r="3" spans="14:33" ht="15.75" thickBot="1" x14ac:dyDescent="0.3">
      <c r="N3" s="7" t="s">
        <v>18</v>
      </c>
      <c r="O3" s="8">
        <v>0</v>
      </c>
      <c r="P3" s="8">
        <v>1666.67</v>
      </c>
      <c r="Q3" s="8">
        <v>1666.67</v>
      </c>
      <c r="R3" s="8">
        <v>29.19</v>
      </c>
      <c r="S3" s="8">
        <v>27.46</v>
      </c>
      <c r="T3" s="8">
        <v>22.63</v>
      </c>
      <c r="U3" s="8">
        <v>22.63</v>
      </c>
      <c r="V3" s="8">
        <v>29.19</v>
      </c>
      <c r="X3" s="7" t="s">
        <v>23</v>
      </c>
      <c r="Y3" s="8">
        <v>0</v>
      </c>
      <c r="Z3" s="8">
        <v>0.64</v>
      </c>
      <c r="AA3" s="8">
        <v>0.61</v>
      </c>
      <c r="AB3" s="8">
        <v>2.91</v>
      </c>
      <c r="AC3" s="8">
        <v>2.42</v>
      </c>
      <c r="AD3" s="8">
        <v>2.1</v>
      </c>
      <c r="AE3" s="8">
        <v>1.93</v>
      </c>
      <c r="AF3" s="8">
        <v>1.93</v>
      </c>
      <c r="AG3" s="8">
        <v>2.42</v>
      </c>
    </row>
    <row r="4" spans="14:33" ht="15.75" thickBot="1" x14ac:dyDescent="0.3">
      <c r="N4" s="7" t="s">
        <v>19</v>
      </c>
      <c r="O4" s="8">
        <v>1666.67</v>
      </c>
      <c r="P4" s="8">
        <v>0</v>
      </c>
      <c r="Q4" s="8">
        <v>1666.67</v>
      </c>
      <c r="R4" s="8">
        <v>23.91</v>
      </c>
      <c r="S4" s="8">
        <v>20.96</v>
      </c>
      <c r="T4" s="8">
        <v>18.21</v>
      </c>
      <c r="U4" s="8">
        <v>18.21</v>
      </c>
      <c r="V4" s="8">
        <v>23.91</v>
      </c>
      <c r="X4" s="7" t="s">
        <v>19</v>
      </c>
      <c r="Y4" s="8">
        <v>0.64</v>
      </c>
      <c r="Z4" s="8">
        <v>0</v>
      </c>
      <c r="AA4" s="8">
        <v>1.18</v>
      </c>
      <c r="AB4" s="8">
        <v>2.36</v>
      </c>
      <c r="AC4" s="8">
        <v>1.78</v>
      </c>
      <c r="AD4" s="8">
        <v>1.47</v>
      </c>
      <c r="AE4" s="8">
        <v>1.29</v>
      </c>
      <c r="AF4" s="8">
        <v>1.29</v>
      </c>
      <c r="AG4" s="8">
        <v>1.78</v>
      </c>
    </row>
    <row r="5" spans="14:33" ht="15.75" thickBot="1" x14ac:dyDescent="0.3">
      <c r="N5" s="7" t="s">
        <v>20</v>
      </c>
      <c r="O5" s="8">
        <v>1666.67</v>
      </c>
      <c r="P5" s="8">
        <v>1666.67</v>
      </c>
      <c r="Q5" s="8">
        <v>0</v>
      </c>
      <c r="R5" s="8">
        <v>36.64</v>
      </c>
      <c r="S5" s="8">
        <v>32.64</v>
      </c>
      <c r="T5" s="8">
        <v>30.09</v>
      </c>
      <c r="U5" s="8">
        <v>30.09</v>
      </c>
      <c r="V5" s="8">
        <v>36.64</v>
      </c>
      <c r="X5" s="7" t="s">
        <v>20</v>
      </c>
      <c r="Y5" s="8">
        <v>0.61</v>
      </c>
      <c r="Z5" s="8">
        <v>1.18</v>
      </c>
      <c r="AA5" s="8">
        <v>0</v>
      </c>
      <c r="AB5" s="8">
        <v>3.51</v>
      </c>
      <c r="AC5" s="8">
        <v>2.89</v>
      </c>
      <c r="AD5" s="8">
        <v>2.5099999999999998</v>
      </c>
      <c r="AE5" s="8">
        <v>2.4300000000000002</v>
      </c>
      <c r="AF5" s="8">
        <v>2.4300000000000002</v>
      </c>
      <c r="AG5" s="8">
        <v>2.89</v>
      </c>
    </row>
    <row r="6" spans="14:33" ht="15.75" thickBot="1" x14ac:dyDescent="0.3">
      <c r="N6" s="7" t="s">
        <v>2</v>
      </c>
      <c r="O6" s="8">
        <v>29.19</v>
      </c>
      <c r="P6" s="8">
        <v>23.91</v>
      </c>
      <c r="Q6" s="8">
        <v>36.64</v>
      </c>
      <c r="R6" s="8">
        <v>0</v>
      </c>
      <c r="S6" s="8">
        <v>6.67</v>
      </c>
      <c r="T6" s="8">
        <v>8.33</v>
      </c>
      <c r="U6" s="8">
        <v>8.33</v>
      </c>
      <c r="V6" s="8">
        <v>0</v>
      </c>
      <c r="X6" s="7" t="s">
        <v>22</v>
      </c>
      <c r="Y6" s="8">
        <v>2.91</v>
      </c>
      <c r="Z6" s="8">
        <v>2.36</v>
      </c>
      <c r="AA6" s="8">
        <v>3.51</v>
      </c>
      <c r="AB6" s="8">
        <v>0</v>
      </c>
      <c r="AC6" s="8">
        <v>1.53</v>
      </c>
      <c r="AD6" s="8">
        <v>1.88</v>
      </c>
      <c r="AE6" s="8">
        <v>1.5</v>
      </c>
      <c r="AF6" s="8">
        <v>1.5</v>
      </c>
      <c r="AG6" s="8">
        <v>1.53</v>
      </c>
    </row>
    <row r="7" spans="14:33" ht="15.75" thickBot="1" x14ac:dyDescent="0.3">
      <c r="N7" s="7" t="s">
        <v>3</v>
      </c>
      <c r="O7" s="8">
        <v>27.46</v>
      </c>
      <c r="P7" s="8">
        <v>20.96</v>
      </c>
      <c r="Q7" s="8">
        <v>32.64</v>
      </c>
      <c r="R7" s="8">
        <v>6.67</v>
      </c>
      <c r="S7" s="8">
        <v>0</v>
      </c>
      <c r="T7" s="8">
        <v>6.61</v>
      </c>
      <c r="U7" s="8">
        <v>6.61</v>
      </c>
      <c r="V7" s="8">
        <v>6.67</v>
      </c>
      <c r="X7" s="7" t="s">
        <v>2</v>
      </c>
      <c r="Y7" s="8">
        <v>2.42</v>
      </c>
      <c r="Z7" s="8">
        <v>1.78</v>
      </c>
      <c r="AA7" s="8">
        <v>2.89</v>
      </c>
      <c r="AB7" s="8">
        <v>1.53</v>
      </c>
      <c r="AC7" s="8">
        <v>0</v>
      </c>
      <c r="AD7" s="8">
        <v>0.46</v>
      </c>
      <c r="AE7" s="8">
        <v>0.51</v>
      </c>
      <c r="AF7" s="8">
        <v>0.51</v>
      </c>
      <c r="AG7" s="8">
        <v>0</v>
      </c>
    </row>
    <row r="8" spans="14:33" ht="15.75" thickBot="1" x14ac:dyDescent="0.3">
      <c r="N8" s="7" t="s">
        <v>4</v>
      </c>
      <c r="O8" s="8">
        <v>22.63</v>
      </c>
      <c r="P8" s="8">
        <v>18.21</v>
      </c>
      <c r="Q8" s="8">
        <v>30.09</v>
      </c>
      <c r="R8" s="8">
        <v>8.33</v>
      </c>
      <c r="S8" s="8">
        <v>6.61</v>
      </c>
      <c r="T8" s="8">
        <v>0</v>
      </c>
      <c r="U8" s="8">
        <v>0</v>
      </c>
      <c r="V8" s="8">
        <v>8.33</v>
      </c>
      <c r="X8" s="7" t="s">
        <v>3</v>
      </c>
      <c r="Y8" s="8">
        <v>2.1</v>
      </c>
      <c r="Z8" s="8">
        <v>1.47</v>
      </c>
      <c r="AA8" s="8">
        <v>2.5099999999999998</v>
      </c>
      <c r="AB8" s="8">
        <v>1.88</v>
      </c>
      <c r="AC8" s="8">
        <v>0.46</v>
      </c>
      <c r="AD8" s="8">
        <v>0</v>
      </c>
      <c r="AE8" s="8">
        <v>0.46</v>
      </c>
      <c r="AF8" s="8">
        <v>0.46</v>
      </c>
      <c r="AG8" s="8">
        <v>0.46</v>
      </c>
    </row>
    <row r="9" spans="14:33" ht="15.75" thickBot="1" x14ac:dyDescent="0.3">
      <c r="N9" s="7" t="s">
        <v>5</v>
      </c>
      <c r="O9" s="8">
        <v>22.63</v>
      </c>
      <c r="P9" s="8">
        <v>18.21</v>
      </c>
      <c r="Q9" s="8">
        <v>30.09</v>
      </c>
      <c r="R9" s="8">
        <v>8.33</v>
      </c>
      <c r="S9" s="8">
        <v>6.61</v>
      </c>
      <c r="T9" s="8">
        <v>0</v>
      </c>
      <c r="U9" s="8">
        <v>0</v>
      </c>
      <c r="V9" s="8">
        <v>8.33</v>
      </c>
      <c r="X9" s="7" t="s">
        <v>4</v>
      </c>
      <c r="Y9" s="8">
        <v>1.93</v>
      </c>
      <c r="Z9" s="8">
        <v>1.29</v>
      </c>
      <c r="AA9" s="8">
        <v>2.4300000000000002</v>
      </c>
      <c r="AB9" s="8">
        <v>1.5</v>
      </c>
      <c r="AC9" s="8">
        <v>0.51</v>
      </c>
      <c r="AD9" s="8">
        <v>0.46</v>
      </c>
      <c r="AE9" s="8">
        <v>0</v>
      </c>
      <c r="AF9" s="8">
        <v>0</v>
      </c>
      <c r="AG9" s="8">
        <v>0.51</v>
      </c>
    </row>
    <row r="10" spans="14:33" ht="15.75" thickBot="1" x14ac:dyDescent="0.3">
      <c r="N10" s="7" t="s">
        <v>6</v>
      </c>
      <c r="O10" s="8">
        <v>29.19</v>
      </c>
      <c r="P10" s="8">
        <v>23.91</v>
      </c>
      <c r="Q10" s="8">
        <v>36.64</v>
      </c>
      <c r="R10" s="8">
        <v>0</v>
      </c>
      <c r="S10" s="8">
        <v>6.67</v>
      </c>
      <c r="T10" s="8">
        <v>8.33</v>
      </c>
      <c r="U10" s="8">
        <v>8.33</v>
      </c>
      <c r="V10" s="8">
        <v>0</v>
      </c>
      <c r="X10" s="7" t="s">
        <v>5</v>
      </c>
      <c r="Y10" s="8">
        <v>1.93</v>
      </c>
      <c r="Z10" s="8">
        <v>1.29</v>
      </c>
      <c r="AA10" s="8">
        <v>2.4300000000000002</v>
      </c>
      <c r="AB10" s="8">
        <v>1.5</v>
      </c>
      <c r="AC10" s="8">
        <v>0.51</v>
      </c>
      <c r="AD10" s="8">
        <v>0.46</v>
      </c>
      <c r="AE10" s="8">
        <v>0</v>
      </c>
      <c r="AF10" s="8">
        <v>0</v>
      </c>
      <c r="AG10" s="8">
        <v>0.51</v>
      </c>
    </row>
    <row r="11" spans="14:33" ht="15.75" thickBot="1" x14ac:dyDescent="0.3">
      <c r="X11" s="7" t="s">
        <v>6</v>
      </c>
      <c r="Y11" s="8">
        <v>2.42</v>
      </c>
      <c r="Z11" s="8">
        <v>1.78</v>
      </c>
      <c r="AA11" s="8">
        <v>2.89</v>
      </c>
      <c r="AB11" s="8">
        <v>1.53</v>
      </c>
      <c r="AC11" s="8">
        <v>0</v>
      </c>
      <c r="AD11" s="8">
        <v>0.46</v>
      </c>
      <c r="AE11" s="8">
        <v>0.51</v>
      </c>
      <c r="AF11" s="8">
        <v>0.51</v>
      </c>
      <c r="AG11" s="8">
        <v>0</v>
      </c>
    </row>
    <row r="22" spans="3:34" ht="15.75" thickBot="1" x14ac:dyDescent="0.3"/>
    <row r="23" spans="3:34" ht="15.75" thickBot="1" x14ac:dyDescent="0.3">
      <c r="C23" s="26" t="s">
        <v>24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</row>
    <row r="24" spans="3:34" x14ac:dyDescent="0.25">
      <c r="I24" s="32" t="s">
        <v>15</v>
      </c>
      <c r="J24" s="32"/>
      <c r="K24" s="32"/>
      <c r="L24" s="32"/>
      <c r="M24" s="32" t="s">
        <v>16</v>
      </c>
      <c r="N24" s="32"/>
      <c r="O24" s="32"/>
      <c r="P24" s="32"/>
    </row>
    <row r="25" spans="3:34" x14ac:dyDescent="0.25">
      <c r="C25" s="1" t="s">
        <v>0</v>
      </c>
      <c r="D25" s="1" t="s">
        <v>1</v>
      </c>
      <c r="E25" s="1" t="s">
        <v>12</v>
      </c>
      <c r="F25" s="1" t="s">
        <v>11</v>
      </c>
      <c r="G25" s="1" t="s">
        <v>7</v>
      </c>
      <c r="H25" s="1" t="s">
        <v>13</v>
      </c>
      <c r="I25" s="1" t="s">
        <v>10</v>
      </c>
      <c r="J25" s="1" t="s">
        <v>14</v>
      </c>
      <c r="K25" s="1" t="s">
        <v>8</v>
      </c>
      <c r="L25" s="1" t="s">
        <v>9</v>
      </c>
      <c r="M25" s="1" t="s">
        <v>10</v>
      </c>
      <c r="N25" s="1" t="s">
        <v>14</v>
      </c>
      <c r="O25" s="1" t="s">
        <v>8</v>
      </c>
      <c r="P25" s="1" t="s">
        <v>9</v>
      </c>
    </row>
    <row r="26" spans="3:34" x14ac:dyDescent="0.25">
      <c r="C26" s="2" t="s">
        <v>2</v>
      </c>
      <c r="D26" s="2">
        <v>3</v>
      </c>
      <c r="E26" s="2">
        <v>2</v>
      </c>
      <c r="F26" s="3">
        <f>VLOOKUP(C26,R26:Y30,3,FALSE)</f>
        <v>5.1049644145628204</v>
      </c>
      <c r="G26" s="2">
        <f>VLOOKUP(C26,R26:Y30,4,FALSE)</f>
        <v>62.14</v>
      </c>
      <c r="H26" s="2">
        <f>VLOOKUP(C26,R26:Y30,5,FALSE)</f>
        <v>0</v>
      </c>
      <c r="I26" s="2">
        <v>5</v>
      </c>
      <c r="J26" s="3">
        <f>VLOOKUP(C26,R26:Y30,6,FALSE)</f>
        <v>515.51590978003003</v>
      </c>
      <c r="K26" s="3">
        <f>VLOOKUP(C26,R26:Y30,7,FALSE)</f>
        <v>544.70123184003</v>
      </c>
      <c r="L26" s="3">
        <f>VLOOKUP(C26,R26:Y30,8,FALSE)</f>
        <v>573.88655389999997</v>
      </c>
      <c r="M26" s="2">
        <v>5</v>
      </c>
      <c r="N26" s="3">
        <f>VLOOKUP(C26,AA26:AH30,6,FALSE)</f>
        <v>515.51590978003003</v>
      </c>
      <c r="O26" s="3">
        <f>VLOOKUP(C26,AA26:AH30,7,FALSE)</f>
        <v>544.70123184003</v>
      </c>
      <c r="P26" s="3">
        <f>VLOOKUP(C26,AA26:AH30,8,FALSE)</f>
        <v>573.88655389999997</v>
      </c>
      <c r="R26" t="s">
        <v>2</v>
      </c>
      <c r="S26">
        <v>3</v>
      </c>
      <c r="T26">
        <v>5.1049644145628204</v>
      </c>
      <c r="U26">
        <v>62.14</v>
      </c>
      <c r="V26">
        <v>0</v>
      </c>
      <c r="W26">
        <v>515.51590978003003</v>
      </c>
      <c r="X26">
        <v>544.70123184003</v>
      </c>
      <c r="Y26">
        <v>573.88655389999997</v>
      </c>
      <c r="AA26" t="s">
        <v>2</v>
      </c>
      <c r="AB26">
        <v>3</v>
      </c>
      <c r="AC26">
        <v>5.1049644145628204</v>
      </c>
      <c r="AD26">
        <v>62.14</v>
      </c>
      <c r="AE26">
        <v>0</v>
      </c>
      <c r="AF26">
        <v>515.51590978003003</v>
      </c>
      <c r="AG26">
        <v>544.70123184003</v>
      </c>
      <c r="AH26">
        <v>573.88655389999997</v>
      </c>
    </row>
    <row r="27" spans="3:34" x14ac:dyDescent="0.25">
      <c r="C27" s="2" t="s">
        <v>3</v>
      </c>
      <c r="D27" s="2">
        <v>3</v>
      </c>
      <c r="E27" s="2">
        <v>2</v>
      </c>
      <c r="F27" s="3">
        <f>VLOOKUP(C27,R26:Y30,3,FALSE)</f>
        <v>5.1049644145628204</v>
      </c>
      <c r="G27" s="2">
        <f>VLOOKUP(C27,R26:Y30,4,FALSE)</f>
        <v>62.14</v>
      </c>
      <c r="H27" s="2">
        <f>VLOOKUP(C27,R26:Y30,5,FALSE)</f>
        <v>0</v>
      </c>
      <c r="I27" s="2">
        <v>3</v>
      </c>
      <c r="J27" s="3">
        <f>VLOOKUP(C27,R26:Y30,6,FALSE)</f>
        <v>277.93906599998297</v>
      </c>
      <c r="K27" s="3">
        <f>VLOOKUP(C27,R26:Y30,7,FALSE)</f>
        <v>305.40216582998198</v>
      </c>
      <c r="L27" s="3">
        <f>VLOOKUP(C27,R26:Y30,8,FALSE)</f>
        <v>332.86526565999998</v>
      </c>
      <c r="M27" s="2">
        <v>3</v>
      </c>
      <c r="N27" s="3">
        <f>VLOOKUP(C27,AA26:AH30,6,FALSE)</f>
        <v>277.93906599998297</v>
      </c>
      <c r="O27" s="3">
        <f>VLOOKUP(C27,AA26:AH30,7,FALSE)</f>
        <v>305.40216582998198</v>
      </c>
      <c r="P27" s="3">
        <f>VLOOKUP(C27,AA26:AH30,8,FALSE)</f>
        <v>332.86526565999998</v>
      </c>
      <c r="R27" t="s">
        <v>3</v>
      </c>
      <c r="S27">
        <v>3</v>
      </c>
      <c r="T27">
        <v>5.1049644145628204</v>
      </c>
      <c r="U27">
        <v>62.14</v>
      </c>
      <c r="V27">
        <v>0</v>
      </c>
      <c r="W27">
        <v>277.93906599998297</v>
      </c>
      <c r="X27">
        <v>305.40216582998198</v>
      </c>
      <c r="Y27">
        <v>332.86526565999998</v>
      </c>
      <c r="AA27" t="s">
        <v>3</v>
      </c>
      <c r="AB27">
        <v>3</v>
      </c>
      <c r="AC27">
        <v>5.1049644145628204</v>
      </c>
      <c r="AD27">
        <v>62.14</v>
      </c>
      <c r="AE27">
        <v>0</v>
      </c>
      <c r="AF27">
        <v>277.93906599998297</v>
      </c>
      <c r="AG27">
        <v>305.40216582998198</v>
      </c>
      <c r="AH27">
        <v>332.86526565999998</v>
      </c>
    </row>
    <row r="28" spans="3:34" x14ac:dyDescent="0.25">
      <c r="C28" s="2" t="s">
        <v>4</v>
      </c>
      <c r="D28" s="2">
        <v>3</v>
      </c>
      <c r="E28" s="2">
        <v>2</v>
      </c>
      <c r="F28" s="3">
        <f>VLOOKUP(C28,R26:Y30,3,FALSE)</f>
        <v>5.1049644145628204</v>
      </c>
      <c r="G28" s="2">
        <f>VLOOKUP(C28,R26:Y30,4,FALSE)</f>
        <v>62.14</v>
      </c>
      <c r="H28" s="2">
        <f>VLOOKUP(C28,R26:Y30,5,FALSE)</f>
        <v>0</v>
      </c>
      <c r="I28" s="2">
        <v>1</v>
      </c>
      <c r="J28" s="3">
        <f>VLOOKUP(C28,R26:Y30,6,FALSE)</f>
        <v>63.139999999986799</v>
      </c>
      <c r="K28" s="3">
        <f>VLOOKUP(C28,R26:Y30,7,FALSE)</f>
        <v>85.769766499986801</v>
      </c>
      <c r="L28" s="3">
        <f>VLOOKUP(C28,R26:Y30,8,FALSE)</f>
        <v>108.399532999999</v>
      </c>
      <c r="M28" s="2">
        <v>1</v>
      </c>
      <c r="N28" s="3">
        <f>VLOOKUP(C28,AA26:AH30,6,FALSE)</f>
        <v>63.139999999986799</v>
      </c>
      <c r="O28" s="3">
        <f>VLOOKUP(C28,AA26:AH30,7,FALSE)</f>
        <v>85.769766499986801</v>
      </c>
      <c r="P28" s="3">
        <f>VLOOKUP(C28,AA26:AH30,8,FALSE)</f>
        <v>108.399532999999</v>
      </c>
      <c r="R28" t="s">
        <v>4</v>
      </c>
      <c r="S28">
        <v>3</v>
      </c>
      <c r="T28">
        <v>5.1049644145628204</v>
      </c>
      <c r="U28">
        <v>62.14</v>
      </c>
      <c r="V28">
        <v>0</v>
      </c>
      <c r="W28">
        <v>63.139999999986799</v>
      </c>
      <c r="X28">
        <v>85.769766499986801</v>
      </c>
      <c r="Y28">
        <v>108.399532999999</v>
      </c>
      <c r="AA28" t="s">
        <v>4</v>
      </c>
      <c r="AB28">
        <v>3</v>
      </c>
      <c r="AC28">
        <v>5.1049644145628204</v>
      </c>
      <c r="AD28">
        <v>62.14</v>
      </c>
      <c r="AE28">
        <v>0</v>
      </c>
      <c r="AF28">
        <v>63.139999999986799</v>
      </c>
      <c r="AG28">
        <v>85.769766499986801</v>
      </c>
      <c r="AH28">
        <v>108.399532999999</v>
      </c>
    </row>
    <row r="29" spans="3:34" x14ac:dyDescent="0.25">
      <c r="C29" s="2" t="s">
        <v>5</v>
      </c>
      <c r="D29" s="2">
        <v>3</v>
      </c>
      <c r="E29" s="2">
        <v>2</v>
      </c>
      <c r="F29" s="3">
        <f>VLOOKUP(C29,R26:Y30,3,FALSE)</f>
        <v>5.1049644145628204</v>
      </c>
      <c r="G29" s="2">
        <f>VLOOKUP(C29,R26:Y30,4,FALSE)</f>
        <v>62.14</v>
      </c>
      <c r="H29" s="2">
        <f>VLOOKUP(C29,R26:Y30,5,FALSE)</f>
        <v>0</v>
      </c>
      <c r="I29" s="2">
        <v>2</v>
      </c>
      <c r="J29" s="3">
        <f>VLOOKUP(C29,R26:Y30,6,FALSE)</f>
        <v>170.53953299998599</v>
      </c>
      <c r="K29" s="3">
        <f>VLOOKUP(C29,R26:Y30,7,FALSE)</f>
        <v>193.16929949998601</v>
      </c>
      <c r="L29" s="3">
        <f>VLOOKUP(C29,R26:Y30,8,FALSE)</f>
        <v>215.79906599999899</v>
      </c>
      <c r="M29" s="2">
        <v>2</v>
      </c>
      <c r="N29" s="3">
        <f>VLOOKUP(C29,AA26:AH30,6,FALSE)</f>
        <v>170.53953299998599</v>
      </c>
      <c r="O29" s="3">
        <f>VLOOKUP(C29,AA26:AH30,7,FALSE)</f>
        <v>193.16929949998601</v>
      </c>
      <c r="P29" s="3">
        <f>VLOOKUP(C29,AA26:AH30,8,FALSE)</f>
        <v>215.79906599999899</v>
      </c>
      <c r="R29" t="s">
        <v>5</v>
      </c>
      <c r="S29">
        <v>3</v>
      </c>
      <c r="T29">
        <v>5.1049644145628204</v>
      </c>
      <c r="U29">
        <v>62.14</v>
      </c>
      <c r="V29">
        <v>0</v>
      </c>
      <c r="W29">
        <v>170.53953299998599</v>
      </c>
      <c r="X29">
        <v>193.16929949998601</v>
      </c>
      <c r="Y29">
        <v>215.79906599999899</v>
      </c>
      <c r="AA29" t="s">
        <v>5</v>
      </c>
      <c r="AB29">
        <v>3</v>
      </c>
      <c r="AC29">
        <v>5.1049644145628204</v>
      </c>
      <c r="AD29">
        <v>62.14</v>
      </c>
      <c r="AE29">
        <v>0</v>
      </c>
      <c r="AF29">
        <v>170.53953299998599</v>
      </c>
      <c r="AG29">
        <v>193.16929949998601</v>
      </c>
      <c r="AH29">
        <v>215.79906599999899</v>
      </c>
    </row>
    <row r="30" spans="3:34" x14ac:dyDescent="0.25">
      <c r="C30" s="2" t="s">
        <v>6</v>
      </c>
      <c r="D30" s="2">
        <v>3</v>
      </c>
      <c r="E30" s="2">
        <v>2</v>
      </c>
      <c r="F30" s="3">
        <f>VLOOKUP(C30,R26:Y30,3,FALSE)</f>
        <v>5.1049644145628204</v>
      </c>
      <c r="G30" s="2">
        <f>VLOOKUP(C30,R26:Y30,4,FALSE)</f>
        <v>62.14</v>
      </c>
      <c r="H30" s="2">
        <f>VLOOKUP(C30,R26:Y30,5,FALSE)</f>
        <v>0</v>
      </c>
      <c r="I30" s="2">
        <v>4</v>
      </c>
      <c r="J30" s="3">
        <f>VLOOKUP(C30,R26:Y30,6,FALSE)</f>
        <v>395.00526566002998</v>
      </c>
      <c r="K30" s="3">
        <f>VLOOKUP(C30,R26:Y30,7,FALSE)</f>
        <v>424.19058772003001</v>
      </c>
      <c r="L30" s="3">
        <f>VLOOKUP(C30,R26:Y30,8,FALSE)</f>
        <v>453.37590977999997</v>
      </c>
      <c r="M30" s="2">
        <v>4</v>
      </c>
      <c r="N30" s="3">
        <f>VLOOKUP(C30,AA26:AH30,6,FALSE)</f>
        <v>395.00526566002998</v>
      </c>
      <c r="O30" s="3">
        <f>VLOOKUP(C30,AA26:AH30,7,FALSE)</f>
        <v>424.19058772003001</v>
      </c>
      <c r="P30" s="3">
        <f>VLOOKUP(C30,AA26:AH30,8,FALSE)</f>
        <v>453.37590977999997</v>
      </c>
      <c r="R30" t="s">
        <v>6</v>
      </c>
      <c r="S30">
        <v>3</v>
      </c>
      <c r="T30">
        <v>5.1049644145628204</v>
      </c>
      <c r="U30">
        <v>62.14</v>
      </c>
      <c r="V30">
        <v>0</v>
      </c>
      <c r="W30">
        <v>395.00526566002998</v>
      </c>
      <c r="X30">
        <v>424.19058772003001</v>
      </c>
      <c r="Y30">
        <v>453.37590977999997</v>
      </c>
      <c r="AA30" t="s">
        <v>6</v>
      </c>
      <c r="AB30">
        <v>3</v>
      </c>
      <c r="AC30">
        <v>5.1049644145628204</v>
      </c>
      <c r="AD30">
        <v>62.14</v>
      </c>
      <c r="AE30">
        <v>0</v>
      </c>
      <c r="AF30">
        <v>395.00526566002998</v>
      </c>
      <c r="AG30">
        <v>424.19058772003001</v>
      </c>
      <c r="AH30">
        <v>453.37590977999997</v>
      </c>
    </row>
    <row r="31" spans="3:34" ht="15.75" thickBot="1" x14ac:dyDescent="0.3"/>
    <row r="32" spans="3:34" ht="15.75" thickBot="1" x14ac:dyDescent="0.3">
      <c r="C32" s="26" t="s">
        <v>52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</row>
    <row r="33" spans="3:34" x14ac:dyDescent="0.25">
      <c r="I33" s="25" t="s">
        <v>15</v>
      </c>
      <c r="J33" s="25"/>
      <c r="K33" s="25"/>
      <c r="L33" s="25"/>
      <c r="M33" s="25" t="s">
        <v>16</v>
      </c>
      <c r="N33" s="25"/>
      <c r="O33" s="25"/>
      <c r="P33" s="25"/>
    </row>
    <row r="34" spans="3:34" x14ac:dyDescent="0.25">
      <c r="C34" s="1" t="s">
        <v>0</v>
      </c>
      <c r="D34" s="1" t="s">
        <v>1</v>
      </c>
      <c r="E34" s="1" t="s">
        <v>12</v>
      </c>
      <c r="F34" s="1" t="s">
        <v>11</v>
      </c>
      <c r="G34" s="1" t="s">
        <v>7</v>
      </c>
      <c r="H34" s="1" t="s">
        <v>13</v>
      </c>
      <c r="I34" s="1" t="s">
        <v>10</v>
      </c>
      <c r="J34" s="1" t="s">
        <v>14</v>
      </c>
      <c r="K34" s="1" t="s">
        <v>8</v>
      </c>
      <c r="L34" s="1" t="s">
        <v>9</v>
      </c>
      <c r="M34" s="1" t="s">
        <v>10</v>
      </c>
      <c r="N34" s="1" t="s">
        <v>14</v>
      </c>
      <c r="O34" s="1" t="s">
        <v>8</v>
      </c>
      <c r="P34" s="1" t="s">
        <v>9</v>
      </c>
    </row>
    <row r="35" spans="3:34" x14ac:dyDescent="0.25">
      <c r="C35" s="2" t="s">
        <v>2</v>
      </c>
      <c r="D35" s="2">
        <v>3</v>
      </c>
      <c r="E35" s="2">
        <v>2</v>
      </c>
      <c r="F35" s="3">
        <f>VLOOKUP(C35,R35:Y39,3,FALSE)</f>
        <v>5.1049644145628204</v>
      </c>
      <c r="G35" s="2">
        <f>VLOOKUP(C35,R35:Y39,4,FALSE)</f>
        <v>62.14</v>
      </c>
      <c r="H35" s="2">
        <f>VLOOKUP(C35,R35:Y39,5,FALSE)</f>
        <v>0</v>
      </c>
      <c r="I35" s="2">
        <v>1</v>
      </c>
      <c r="J35" s="3">
        <f>VLOOKUP(C35,R35:Y39,6,FALSE)</f>
        <v>68.751974331999605</v>
      </c>
      <c r="K35" s="3">
        <f>VLOOKUP(C35,R35:Y39,7,FALSE)</f>
        <v>70.281974331999606</v>
      </c>
      <c r="L35" s="3">
        <f>VLOOKUP(C35,R35:Y39,8,FALSE)</f>
        <v>206.34831195999999</v>
      </c>
      <c r="M35" s="2">
        <v>1</v>
      </c>
      <c r="N35" s="3">
        <f>VLOOKUP(C35,AA35:AH39,6,FALSE)</f>
        <v>68.751974331999605</v>
      </c>
      <c r="O35" s="3">
        <f>VLOOKUP(C35,AA35:AH39,7,FALSE)</f>
        <v>70.281974331999606</v>
      </c>
      <c r="P35" s="3">
        <f>VLOOKUP(C35,AA35:AH39,8,FALSE)</f>
        <v>75.063948663999994</v>
      </c>
      <c r="R35" t="s">
        <v>2</v>
      </c>
      <c r="S35">
        <v>3</v>
      </c>
      <c r="T35">
        <v>5.1049644145628204</v>
      </c>
      <c r="U35">
        <v>62.14</v>
      </c>
      <c r="V35">
        <v>0</v>
      </c>
      <c r="W35">
        <v>68.751974331999605</v>
      </c>
      <c r="X35">
        <v>70.281974331999606</v>
      </c>
      <c r="Y35">
        <v>206.34831195999999</v>
      </c>
      <c r="AA35" t="s">
        <v>2</v>
      </c>
      <c r="AB35">
        <v>3</v>
      </c>
      <c r="AC35">
        <v>5.1049644145628204</v>
      </c>
      <c r="AD35">
        <v>62.14</v>
      </c>
      <c r="AE35">
        <v>0</v>
      </c>
      <c r="AF35">
        <v>68.751974331999605</v>
      </c>
      <c r="AG35">
        <v>70.281974331999606</v>
      </c>
      <c r="AH35">
        <v>75.063948663999994</v>
      </c>
    </row>
    <row r="36" spans="3:34" x14ac:dyDescent="0.25">
      <c r="C36" s="2" t="s">
        <v>3</v>
      </c>
      <c r="D36" s="2">
        <v>3</v>
      </c>
      <c r="E36" s="2">
        <v>2</v>
      </c>
      <c r="F36" s="3">
        <f>VLOOKUP(C36,R35:Y39,3,FALSE)</f>
        <v>5.1049644145628204</v>
      </c>
      <c r="G36" s="2">
        <f>VLOOKUP(C36,R35:Y39,4,FALSE)</f>
        <v>62.14</v>
      </c>
      <c r="H36" s="2">
        <f>VLOOKUP(C36,R35:Y39,5,FALSE)</f>
        <v>0</v>
      </c>
      <c r="I36" s="2">
        <v>2</v>
      </c>
      <c r="J36" s="3">
        <f>VLOOKUP(C36,R35:Y39,6,FALSE)</f>
        <v>273.47863612799802</v>
      </c>
      <c r="K36" s="3">
        <f>VLOOKUP(C36,R35:Y39,7,FALSE)</f>
        <v>275.89863612799797</v>
      </c>
      <c r="L36" s="3">
        <f>VLOOKUP(C36,R35:Y39,8,FALSE)</f>
        <v>357.91277839399999</v>
      </c>
      <c r="M36" s="2">
        <v>4</v>
      </c>
      <c r="N36" s="3">
        <f>VLOOKUP(C36,AA35:AH39,6,FALSE)</f>
        <v>289.15863612799802</v>
      </c>
      <c r="O36" s="3">
        <f>VLOOKUP(C36,AA35:AH39,7,FALSE)</f>
        <v>291.57863612799798</v>
      </c>
      <c r="P36" s="3">
        <f>VLOOKUP(C36,AA35:AH39,8,FALSE)</f>
        <v>298.98896029600002</v>
      </c>
      <c r="R36" t="s">
        <v>3</v>
      </c>
      <c r="S36">
        <v>3</v>
      </c>
      <c r="T36">
        <v>5.1049644145628204</v>
      </c>
      <c r="U36">
        <v>62.14</v>
      </c>
      <c r="V36">
        <v>0</v>
      </c>
      <c r="W36">
        <v>273.47863612799802</v>
      </c>
      <c r="X36">
        <v>275.89863612799797</v>
      </c>
      <c r="Y36">
        <v>357.91277839399999</v>
      </c>
      <c r="AA36" t="s">
        <v>3</v>
      </c>
      <c r="AB36">
        <v>3</v>
      </c>
      <c r="AC36">
        <v>5.1049644145628204</v>
      </c>
      <c r="AD36">
        <v>62.14</v>
      </c>
      <c r="AE36">
        <v>0</v>
      </c>
      <c r="AF36">
        <v>289.15863612799802</v>
      </c>
      <c r="AG36">
        <v>291.57863612799798</v>
      </c>
      <c r="AH36">
        <v>298.98896029600002</v>
      </c>
    </row>
    <row r="37" spans="3:34" x14ac:dyDescent="0.25">
      <c r="C37" s="2" t="s">
        <v>4</v>
      </c>
      <c r="D37" s="2">
        <v>3</v>
      </c>
      <c r="E37" s="2">
        <v>2</v>
      </c>
      <c r="F37" s="3">
        <f>VLOOKUP(C37,R35:Y39,3,FALSE)</f>
        <v>5.1049644145628204</v>
      </c>
      <c r="G37" s="2">
        <f>VLOOKUP(C37,R35:Y39,4,FALSE)</f>
        <v>62.14</v>
      </c>
      <c r="H37" s="2">
        <f>VLOOKUP(C37,R35:Y39,5,FALSE)</f>
        <v>0</v>
      </c>
      <c r="I37" s="2">
        <v>1</v>
      </c>
      <c r="J37" s="3">
        <f>VLOOKUP(C37,R35:Y39,6,FALSE)</f>
        <v>135.035039487993</v>
      </c>
      <c r="K37" s="3">
        <f>VLOOKUP(C37,R35:Y39,7,FALSE)</f>
        <v>135.035039487993</v>
      </c>
      <c r="L37" s="3">
        <f>VLOOKUP(C37,R35:Y39,8,FALSE)</f>
        <v>206.34831195999999</v>
      </c>
      <c r="M37" s="2">
        <v>2</v>
      </c>
      <c r="N37" s="3">
        <f>VLOOKUP(C37,AA35:AH39,6,FALSE)</f>
        <v>140.45503948796099</v>
      </c>
      <c r="O37" s="3">
        <f>VLOOKUP(C37,AA35:AH39,7,FALSE)</f>
        <v>142.875039487961</v>
      </c>
      <c r="P37" s="3">
        <f>VLOOKUP(C37,AA35:AH39,8,FALSE)</f>
        <v>148.546130312</v>
      </c>
      <c r="R37" t="s">
        <v>4</v>
      </c>
      <c r="S37">
        <v>3</v>
      </c>
      <c r="T37">
        <v>5.1049644145628204</v>
      </c>
      <c r="U37">
        <v>62.14</v>
      </c>
      <c r="V37">
        <v>0</v>
      </c>
      <c r="W37">
        <v>135.035039487993</v>
      </c>
      <c r="X37">
        <v>135.035039487993</v>
      </c>
      <c r="Y37">
        <v>206.34831195999999</v>
      </c>
      <c r="AA37" t="s">
        <v>4</v>
      </c>
      <c r="AB37">
        <v>3</v>
      </c>
      <c r="AC37">
        <v>5.1049644145628204</v>
      </c>
      <c r="AD37">
        <v>62.14</v>
      </c>
      <c r="AE37">
        <v>0</v>
      </c>
      <c r="AF37">
        <v>140.45503948796099</v>
      </c>
      <c r="AG37">
        <v>142.875039487961</v>
      </c>
      <c r="AH37">
        <v>148.546130312</v>
      </c>
    </row>
    <row r="38" spans="3:34" x14ac:dyDescent="0.25">
      <c r="C38" s="2" t="s">
        <v>5</v>
      </c>
      <c r="D38" s="2">
        <v>3</v>
      </c>
      <c r="E38" s="2">
        <v>2</v>
      </c>
      <c r="F38" s="3">
        <f>VLOOKUP(C38,R35:Y39,3,FALSE)</f>
        <v>5.1049644145628204</v>
      </c>
      <c r="G38" s="2">
        <f>VLOOKUP(C38,R35:Y39,4,FALSE)</f>
        <v>62.14</v>
      </c>
      <c r="H38" s="2">
        <f>VLOOKUP(C38,R35:Y39,5,FALSE)</f>
        <v>0</v>
      </c>
      <c r="I38" s="2">
        <v>1</v>
      </c>
      <c r="J38" s="3">
        <f>VLOOKUP(C38,R35:Y39,6,FALSE)</f>
        <v>200.67722113599299</v>
      </c>
      <c r="K38" s="3">
        <f>VLOOKUP(C38,R35:Y39,7,FALSE)</f>
        <v>200.67722113599299</v>
      </c>
      <c r="L38" s="3">
        <f>VLOOKUP(C38,R35:Y39,8,FALSE)</f>
        <v>206.34831195999999</v>
      </c>
      <c r="M38" s="2">
        <v>3</v>
      </c>
      <c r="N38" s="3">
        <f>VLOOKUP(C38,AA35:AH39,6,FALSE)</f>
        <v>213.93722113596101</v>
      </c>
      <c r="O38" s="3">
        <f>VLOOKUP(C38,AA35:AH39,7,FALSE)</f>
        <v>216.357221135961</v>
      </c>
      <c r="P38" s="3">
        <f>VLOOKUP(C38,AA35:AH39,8,FALSE)</f>
        <v>222.02831196</v>
      </c>
      <c r="R38" t="s">
        <v>5</v>
      </c>
      <c r="S38">
        <v>3</v>
      </c>
      <c r="T38">
        <v>5.1049644145628204</v>
      </c>
      <c r="U38">
        <v>62.14</v>
      </c>
      <c r="V38">
        <v>0</v>
      </c>
      <c r="W38">
        <v>200.67722113599299</v>
      </c>
      <c r="X38">
        <v>200.67722113599299</v>
      </c>
      <c r="Y38">
        <v>206.34831195999999</v>
      </c>
      <c r="AA38" t="s">
        <v>5</v>
      </c>
      <c r="AB38">
        <v>3</v>
      </c>
      <c r="AC38">
        <v>5.1049644145628204</v>
      </c>
      <c r="AD38">
        <v>62.14</v>
      </c>
      <c r="AE38">
        <v>0</v>
      </c>
      <c r="AF38">
        <v>213.93722113596101</v>
      </c>
      <c r="AG38">
        <v>216.357221135961</v>
      </c>
      <c r="AH38">
        <v>222.02831196</v>
      </c>
    </row>
    <row r="39" spans="3:34" x14ac:dyDescent="0.25">
      <c r="C39" s="2" t="s">
        <v>6</v>
      </c>
      <c r="D39" s="2">
        <v>3</v>
      </c>
      <c r="E39" s="2">
        <v>2</v>
      </c>
      <c r="F39" s="3">
        <f>VLOOKUP(C39,R35:Y39,3,FALSE)</f>
        <v>5.1049644145628204</v>
      </c>
      <c r="G39" s="2">
        <f>VLOOKUP(C39,R35:Y39,4,FALSE)</f>
        <v>62.14</v>
      </c>
      <c r="H39" s="2">
        <f>VLOOKUP(C39,R35:Y39,5,FALSE)</f>
        <v>0</v>
      </c>
      <c r="I39" s="2">
        <v>2</v>
      </c>
      <c r="J39" s="3">
        <f>VLOOKUP(C39,R35:Y39,6,FALSE)</f>
        <v>347.76086934498801</v>
      </c>
      <c r="K39" s="3">
        <f>VLOOKUP(C39,R35:Y39,7,FALSE)</f>
        <v>347.76086934498801</v>
      </c>
      <c r="L39" s="3">
        <f>VLOOKUP(C39,R35:Y39,8,FALSE)</f>
        <v>357.91277839000003</v>
      </c>
      <c r="M39" s="2">
        <v>5</v>
      </c>
      <c r="N39" s="3">
        <f>VLOOKUP(C39,AA35:AH39,6,FALSE)</f>
        <v>368.86086934503197</v>
      </c>
      <c r="O39" s="3">
        <f>VLOOKUP(C39,AA35:AH39,7,FALSE)</f>
        <v>371.28086934503199</v>
      </c>
      <c r="P39" s="3">
        <f>VLOOKUP(C39,AA35:AH39,8,FALSE)</f>
        <v>381.43277839400002</v>
      </c>
      <c r="R39" t="s">
        <v>6</v>
      </c>
      <c r="S39">
        <v>3</v>
      </c>
      <c r="T39">
        <v>5.1049644145628204</v>
      </c>
      <c r="U39">
        <v>62.14</v>
      </c>
      <c r="V39">
        <v>0</v>
      </c>
      <c r="W39">
        <v>347.76086934498801</v>
      </c>
      <c r="X39">
        <v>347.76086934498801</v>
      </c>
      <c r="Y39">
        <v>357.91277839000003</v>
      </c>
      <c r="AA39" t="s">
        <v>6</v>
      </c>
      <c r="AB39">
        <v>3</v>
      </c>
      <c r="AC39">
        <v>5.1049644145628204</v>
      </c>
      <c r="AD39">
        <v>62.14</v>
      </c>
      <c r="AE39">
        <v>0</v>
      </c>
      <c r="AF39">
        <v>368.86086934503197</v>
      </c>
      <c r="AG39">
        <v>371.28086934503199</v>
      </c>
      <c r="AH39">
        <v>381.43277839400002</v>
      </c>
    </row>
    <row r="42" spans="3:34" ht="15.75" thickBot="1" x14ac:dyDescent="0.3"/>
    <row r="43" spans="3:34" ht="15.75" thickBot="1" x14ac:dyDescent="0.3">
      <c r="C43" s="29" t="s">
        <v>26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</row>
    <row r="44" spans="3:34" x14ac:dyDescent="0.25">
      <c r="I44" s="25" t="s">
        <v>15</v>
      </c>
      <c r="J44" s="25"/>
      <c r="K44" s="25"/>
      <c r="L44" s="25"/>
      <c r="M44" s="25" t="s">
        <v>16</v>
      </c>
      <c r="N44" s="25"/>
      <c r="O44" s="25"/>
      <c r="P44" s="25"/>
    </row>
    <row r="45" spans="3:34" x14ac:dyDescent="0.25">
      <c r="C45" s="1" t="s">
        <v>0</v>
      </c>
      <c r="D45" s="1" t="s">
        <v>1</v>
      </c>
      <c r="E45" s="1" t="s">
        <v>12</v>
      </c>
      <c r="F45" s="1" t="s">
        <v>11</v>
      </c>
      <c r="G45" s="1" t="s">
        <v>7</v>
      </c>
      <c r="H45" s="1" t="s">
        <v>13</v>
      </c>
      <c r="I45" s="1" t="s">
        <v>10</v>
      </c>
      <c r="J45" s="1" t="s">
        <v>14</v>
      </c>
      <c r="K45" s="1" t="s">
        <v>8</v>
      </c>
      <c r="L45" s="1" t="s">
        <v>9</v>
      </c>
      <c r="M45" s="1" t="s">
        <v>10</v>
      </c>
      <c r="N45" s="1" t="s">
        <v>14</v>
      </c>
      <c r="O45" s="1" t="s">
        <v>8</v>
      </c>
      <c r="P45" s="1" t="s">
        <v>9</v>
      </c>
    </row>
    <row r="46" spans="3:34" x14ac:dyDescent="0.25">
      <c r="C46" s="2" t="s">
        <v>2</v>
      </c>
      <c r="D46" s="2">
        <v>3</v>
      </c>
      <c r="E46" s="2">
        <v>2</v>
      </c>
      <c r="F46" s="3">
        <f>VLOOKUP(C46,R46:Y50,3,FALSE)</f>
        <v>6.7950331443334502</v>
      </c>
      <c r="G46" s="2">
        <f>VLOOKUP(C46,R46:Y50,4,FALSE)</f>
        <v>62.14</v>
      </c>
      <c r="H46" s="10">
        <f>VLOOKUP(C46,R46:Y50,5,FALSE)</f>
        <v>200</v>
      </c>
      <c r="I46" s="2">
        <v>1</v>
      </c>
      <c r="J46" s="3">
        <f>VLOOKUP(C46,R46:Y50,6,FALSE)</f>
        <v>63.140000000030803</v>
      </c>
      <c r="K46" s="3">
        <f>VLOOKUP(C46,R46:Y50,7,FALSE)</f>
        <v>92.3253220600308</v>
      </c>
      <c r="L46" s="3">
        <f>VLOOKUP(C46,R46:Y50,8,FALSE)</f>
        <v>121.51064411999999</v>
      </c>
      <c r="M46" s="2">
        <v>1</v>
      </c>
      <c r="N46" s="3">
        <f>VLOOKUP(C46,AA46:AH50,6,FALSE)</f>
        <v>63.140000000030803</v>
      </c>
      <c r="O46" s="3">
        <f>VLOOKUP(C46,AA46:AH50,7,FALSE)</f>
        <v>92.3253220600308</v>
      </c>
      <c r="P46" s="3">
        <f>VLOOKUP(C46,AA46:AH50,8,FALSE)</f>
        <v>121.51064411999999</v>
      </c>
      <c r="R46" t="s">
        <v>2</v>
      </c>
      <c r="S46">
        <v>3</v>
      </c>
      <c r="T46">
        <v>6.7950331443334502</v>
      </c>
      <c r="U46">
        <v>62.14</v>
      </c>
      <c r="V46">
        <v>200</v>
      </c>
      <c r="W46">
        <v>63.140000000030803</v>
      </c>
      <c r="X46">
        <v>92.3253220600308</v>
      </c>
      <c r="Y46">
        <v>121.51064411999999</v>
      </c>
      <c r="AA46" t="s">
        <v>2</v>
      </c>
      <c r="AB46">
        <v>3</v>
      </c>
      <c r="AC46">
        <v>6.7950331443334502</v>
      </c>
      <c r="AD46">
        <v>62.14</v>
      </c>
      <c r="AE46">
        <v>200</v>
      </c>
      <c r="AF46">
        <v>63.140000000030803</v>
      </c>
      <c r="AG46">
        <v>92.3253220600308</v>
      </c>
      <c r="AH46">
        <v>121.51064411999999</v>
      </c>
    </row>
    <row r="47" spans="3:34" x14ac:dyDescent="0.25">
      <c r="C47" s="2" t="s">
        <v>3</v>
      </c>
      <c r="D47" s="2">
        <v>3</v>
      </c>
      <c r="E47" s="2">
        <v>2</v>
      </c>
      <c r="F47" s="3">
        <f>VLOOKUP(C47,R46:Y50,3,FALSE)</f>
        <v>5.1049644145628204</v>
      </c>
      <c r="G47" s="2">
        <f>VLOOKUP(C47,R46:Y50,4,FALSE)</f>
        <v>62.14</v>
      </c>
      <c r="H47" s="2">
        <f>VLOOKUP(C47,R46:Y50,5,FALSE)</f>
        <v>0</v>
      </c>
      <c r="I47" s="2">
        <v>5</v>
      </c>
      <c r="J47" s="3">
        <f>VLOOKUP(C47,R46:Y50,6,FALSE)</f>
        <v>518.96035423998205</v>
      </c>
      <c r="K47" s="3">
        <f>VLOOKUP(C47,R46:Y50,7,FALSE)</f>
        <v>546.42345406998197</v>
      </c>
      <c r="L47" s="3">
        <f>VLOOKUP(C47,R46:Y50,8,FALSE)</f>
        <v>573.88655389999997</v>
      </c>
      <c r="M47" s="2">
        <v>5</v>
      </c>
      <c r="N47" s="3">
        <f>VLOOKUP(C47,AA46:AH50,6,FALSE)</f>
        <v>518.96035423998205</v>
      </c>
      <c r="O47" s="3">
        <f>VLOOKUP(C47,AA46:AH50,7,FALSE)</f>
        <v>546.42345406998197</v>
      </c>
      <c r="P47" s="3">
        <f>VLOOKUP(C47,AA46:AH50,8,FALSE)</f>
        <v>573.88655389999997</v>
      </c>
      <c r="R47" t="s">
        <v>3</v>
      </c>
      <c r="S47">
        <v>3</v>
      </c>
      <c r="T47">
        <v>5.1049644145628204</v>
      </c>
      <c r="U47">
        <v>62.14</v>
      </c>
      <c r="V47">
        <v>0</v>
      </c>
      <c r="W47">
        <v>518.96035423998205</v>
      </c>
      <c r="X47">
        <v>546.42345406998197</v>
      </c>
      <c r="Y47">
        <v>573.88655389999997</v>
      </c>
      <c r="AA47" t="s">
        <v>3</v>
      </c>
      <c r="AB47">
        <v>3</v>
      </c>
      <c r="AC47">
        <v>5.1049644145628204</v>
      </c>
      <c r="AD47">
        <v>62.14</v>
      </c>
      <c r="AE47">
        <v>0</v>
      </c>
      <c r="AF47">
        <v>518.96035423998205</v>
      </c>
      <c r="AG47">
        <v>546.42345406998197</v>
      </c>
      <c r="AH47">
        <v>573.88655389999997</v>
      </c>
    </row>
    <row r="48" spans="3:34" x14ac:dyDescent="0.25">
      <c r="C48" s="2" t="s">
        <v>4</v>
      </c>
      <c r="D48" s="2">
        <v>3</v>
      </c>
      <c r="E48" s="2">
        <v>2</v>
      </c>
      <c r="F48" s="3">
        <f>VLOOKUP(C48,R46:Y50,3,FALSE)</f>
        <v>5.34429576792592</v>
      </c>
      <c r="G48" s="2">
        <f>VLOOKUP(C48,R46:Y50,4,FALSE)</f>
        <v>62.14</v>
      </c>
      <c r="H48" s="10">
        <f>VLOOKUP(C48,R46:Y50,5,FALSE)</f>
        <v>50</v>
      </c>
      <c r="I48" s="2">
        <v>2</v>
      </c>
      <c r="J48" s="3">
        <f>VLOOKUP(C48,R46:Y50,6,FALSE)</f>
        <v>183.650644119986</v>
      </c>
      <c r="K48" s="3">
        <f>VLOOKUP(C48,R46:Y50,7,FALSE)</f>
        <v>206.28041061998599</v>
      </c>
      <c r="L48" s="3">
        <f>VLOOKUP(C48,R46:Y50,8,FALSE)</f>
        <v>228.91017711999999</v>
      </c>
      <c r="M48" s="2">
        <v>2</v>
      </c>
      <c r="N48" s="3">
        <f>VLOOKUP(C48,AA46:AH50,6,FALSE)</f>
        <v>183.650644119986</v>
      </c>
      <c r="O48" s="3">
        <f>VLOOKUP(C48,AA46:AH50,7,FALSE)</f>
        <v>206.28041061998599</v>
      </c>
      <c r="P48" s="3">
        <f>VLOOKUP(C48,AA46:AH50,8,FALSE)</f>
        <v>228.91017711999999</v>
      </c>
      <c r="R48" t="s">
        <v>4</v>
      </c>
      <c r="S48">
        <v>3</v>
      </c>
      <c r="T48">
        <v>5.34429576792592</v>
      </c>
      <c r="U48">
        <v>62.14</v>
      </c>
      <c r="V48">
        <v>50</v>
      </c>
      <c r="W48">
        <v>183.650644119986</v>
      </c>
      <c r="X48">
        <v>206.28041061998599</v>
      </c>
      <c r="Y48">
        <v>228.91017711999999</v>
      </c>
      <c r="AA48" t="s">
        <v>4</v>
      </c>
      <c r="AB48">
        <v>3</v>
      </c>
      <c r="AC48">
        <v>5.34429576792592</v>
      </c>
      <c r="AD48">
        <v>62.14</v>
      </c>
      <c r="AE48">
        <v>50</v>
      </c>
      <c r="AF48">
        <v>183.650644119986</v>
      </c>
      <c r="AG48">
        <v>206.28041061998599</v>
      </c>
      <c r="AH48">
        <v>228.91017711999999</v>
      </c>
    </row>
    <row r="49" spans="3:34" x14ac:dyDescent="0.25">
      <c r="C49" s="2" t="s">
        <v>5</v>
      </c>
      <c r="D49" s="2">
        <v>3</v>
      </c>
      <c r="E49" s="2">
        <v>2</v>
      </c>
      <c r="F49" s="3">
        <f>VLOOKUP(C49,R46:Y50,3,FALSE)</f>
        <v>5.1049644145628204</v>
      </c>
      <c r="G49" s="2">
        <f>VLOOKUP(C49,R46:Y50,4,FALSE)</f>
        <v>62.14</v>
      </c>
      <c r="H49" s="2">
        <f>VLOOKUP(C49,R46:Y50,5,FALSE)</f>
        <v>0</v>
      </c>
      <c r="I49" s="2">
        <v>3</v>
      </c>
      <c r="J49" s="3">
        <f>VLOOKUP(C49,R46:Y50,6,FALSE)</f>
        <v>291.05017711998602</v>
      </c>
      <c r="K49" s="3">
        <f>VLOOKUP(C49,R46:Y50,7,FALSE)</f>
        <v>313.67994361998598</v>
      </c>
      <c r="L49" s="3">
        <f>VLOOKUP(C49,R46:Y50,8,FALSE)</f>
        <v>336.30971011999998</v>
      </c>
      <c r="M49" s="2">
        <v>3</v>
      </c>
      <c r="N49" s="3">
        <f>VLOOKUP(C49,AA46:AH50,6,FALSE)</f>
        <v>291.05017711998602</v>
      </c>
      <c r="O49" s="3">
        <f>VLOOKUP(C49,AA46:AH50,7,FALSE)</f>
        <v>313.67994361998598</v>
      </c>
      <c r="P49" s="3">
        <f>VLOOKUP(C49,AA46:AH50,8,FALSE)</f>
        <v>336.30971011999998</v>
      </c>
      <c r="R49" t="s">
        <v>5</v>
      </c>
      <c r="S49">
        <v>3</v>
      </c>
      <c r="T49">
        <v>5.1049644145628204</v>
      </c>
      <c r="U49">
        <v>62.14</v>
      </c>
      <c r="V49">
        <v>0</v>
      </c>
      <c r="W49">
        <v>291.05017711998602</v>
      </c>
      <c r="X49">
        <v>313.67994361998598</v>
      </c>
      <c r="Y49">
        <v>336.30971011999998</v>
      </c>
      <c r="AA49" t="s">
        <v>5</v>
      </c>
      <c r="AB49">
        <v>3</v>
      </c>
      <c r="AC49">
        <v>5.1049644145628204</v>
      </c>
      <c r="AD49">
        <v>62.14</v>
      </c>
      <c r="AE49">
        <v>0</v>
      </c>
      <c r="AF49">
        <v>291.05017711998602</v>
      </c>
      <c r="AG49">
        <v>313.67994361998598</v>
      </c>
      <c r="AH49">
        <v>336.30971011999998</v>
      </c>
    </row>
    <row r="50" spans="3:34" x14ac:dyDescent="0.25">
      <c r="C50" s="2" t="s">
        <v>6</v>
      </c>
      <c r="D50" s="2">
        <v>3</v>
      </c>
      <c r="E50" s="2">
        <v>2</v>
      </c>
      <c r="F50" s="3">
        <f>VLOOKUP(C50,R46:Y50,3,FALSE)</f>
        <v>5.6783095444593297</v>
      </c>
      <c r="G50" s="2">
        <f>VLOOKUP(C50,R46:Y50,4,FALSE)</f>
        <v>62.14</v>
      </c>
      <c r="H50" s="10">
        <f>VLOOKUP(C50,R46:Y50,5,FALSE)</f>
        <v>100</v>
      </c>
      <c r="I50" s="2">
        <v>4</v>
      </c>
      <c r="J50" s="3">
        <f>VLOOKUP(C50,R46:Y50,6,FALSE)</f>
        <v>398.44971012002998</v>
      </c>
      <c r="K50" s="3">
        <f>VLOOKUP(C50,R46:Y50,7,FALSE)</f>
        <v>427.63503218003001</v>
      </c>
      <c r="L50" s="3">
        <f>VLOOKUP(C50,R46:Y50,8,FALSE)</f>
        <v>456.82035423999997</v>
      </c>
      <c r="M50" s="2">
        <v>4</v>
      </c>
      <c r="N50" s="3">
        <f>VLOOKUP(C50,AA46:AH50,6,FALSE)</f>
        <v>398.44971012002998</v>
      </c>
      <c r="O50" s="3">
        <f>VLOOKUP(C50,AA46:AH50,7,FALSE)</f>
        <v>427.63503218003001</v>
      </c>
      <c r="P50" s="3">
        <f>VLOOKUP(C50,AA46:AH50,8,FALSE)</f>
        <v>456.82035423999997</v>
      </c>
      <c r="R50" t="s">
        <v>6</v>
      </c>
      <c r="S50">
        <v>3</v>
      </c>
      <c r="T50">
        <v>5.6783095444593297</v>
      </c>
      <c r="U50">
        <v>62.14</v>
      </c>
      <c r="V50">
        <v>100</v>
      </c>
      <c r="W50">
        <v>398.44971012002998</v>
      </c>
      <c r="X50">
        <v>427.63503218003001</v>
      </c>
      <c r="Y50">
        <v>456.82035423999997</v>
      </c>
      <c r="AA50" t="s">
        <v>6</v>
      </c>
      <c r="AB50">
        <v>3</v>
      </c>
      <c r="AC50">
        <v>5.6783095444593297</v>
      </c>
      <c r="AD50">
        <v>62.14</v>
      </c>
      <c r="AE50">
        <v>100</v>
      </c>
      <c r="AF50">
        <v>398.44971012002998</v>
      </c>
      <c r="AG50">
        <v>427.63503218003001</v>
      </c>
      <c r="AH50">
        <v>456.82035423999997</v>
      </c>
    </row>
    <row r="51" spans="3:34" x14ac:dyDescent="0.25">
      <c r="C51" s="14"/>
      <c r="D51" s="14"/>
      <c r="E51" s="14"/>
      <c r="F51" s="15"/>
      <c r="G51" s="14" t="s">
        <v>57</v>
      </c>
      <c r="H51" s="14"/>
      <c r="I51" s="14"/>
      <c r="J51" s="15"/>
      <c r="K51" s="15">
        <f>SUMPRODUCT(F46:F50,K46:K50)</f>
        <v>8548.8184717664772</v>
      </c>
      <c r="L51" s="15"/>
      <c r="M51" s="14"/>
      <c r="N51" s="15"/>
      <c r="O51" s="15">
        <f>SUMPRODUCT(F46:F50,O46:O50)</f>
        <v>8548.8184717664772</v>
      </c>
      <c r="P51" s="15"/>
    </row>
    <row r="52" spans="3:34" x14ac:dyDescent="0.25">
      <c r="C52" s="14"/>
      <c r="D52" s="14"/>
      <c r="E52" s="14"/>
      <c r="F52" s="15"/>
      <c r="G52" s="14" t="s">
        <v>58</v>
      </c>
      <c r="H52" s="14"/>
      <c r="I52" s="14"/>
      <c r="J52" s="15"/>
      <c r="K52" s="15">
        <v>8588.3699777635302</v>
      </c>
      <c r="L52" s="15"/>
      <c r="M52" s="14"/>
      <c r="N52" s="15"/>
      <c r="O52" s="15">
        <v>8588.3699777635302</v>
      </c>
      <c r="P52" s="15"/>
    </row>
    <row r="53" spans="3:34" x14ac:dyDescent="0.25">
      <c r="C53" s="14"/>
      <c r="D53" s="14"/>
      <c r="E53" s="14"/>
      <c r="F53" s="15"/>
      <c r="G53" s="14"/>
      <c r="H53" s="14"/>
      <c r="I53" s="14"/>
      <c r="J53" s="15"/>
      <c r="K53" s="15"/>
      <c r="L53" s="15"/>
      <c r="M53" s="14"/>
      <c r="N53" s="15"/>
      <c r="O53" s="15"/>
      <c r="P53" s="15"/>
    </row>
    <row r="54" spans="3:34" ht="15.75" thickBot="1" x14ac:dyDescent="0.3"/>
    <row r="55" spans="3:34" ht="15.75" thickBot="1" x14ac:dyDescent="0.3">
      <c r="C55" s="29" t="s">
        <v>53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1"/>
    </row>
    <row r="56" spans="3:34" x14ac:dyDescent="0.25">
      <c r="I56" s="25" t="s">
        <v>15</v>
      </c>
      <c r="J56" s="25"/>
      <c r="K56" s="25"/>
      <c r="L56" s="25"/>
      <c r="M56" s="25" t="s">
        <v>16</v>
      </c>
      <c r="N56" s="25"/>
      <c r="O56" s="25"/>
      <c r="P56" s="25"/>
    </row>
    <row r="57" spans="3:34" x14ac:dyDescent="0.25">
      <c r="C57" s="1" t="s">
        <v>0</v>
      </c>
      <c r="D57" s="1" t="s">
        <v>1</v>
      </c>
      <c r="E57" s="1" t="s">
        <v>12</v>
      </c>
      <c r="F57" s="1" t="s">
        <v>11</v>
      </c>
      <c r="G57" s="1" t="s">
        <v>7</v>
      </c>
      <c r="H57" s="1" t="s">
        <v>13</v>
      </c>
      <c r="I57" s="1" t="s">
        <v>10</v>
      </c>
      <c r="J57" s="1" t="s">
        <v>14</v>
      </c>
      <c r="K57" s="1" t="s">
        <v>8</v>
      </c>
      <c r="L57" s="1" t="s">
        <v>9</v>
      </c>
      <c r="M57" s="1" t="s">
        <v>10</v>
      </c>
      <c r="N57" s="1" t="s">
        <v>14</v>
      </c>
      <c r="O57" s="1" t="s">
        <v>8</v>
      </c>
      <c r="P57" s="1" t="s">
        <v>9</v>
      </c>
    </row>
    <row r="58" spans="3:34" x14ac:dyDescent="0.25">
      <c r="C58" s="2" t="s">
        <v>2</v>
      </c>
      <c r="D58" s="2">
        <v>3</v>
      </c>
      <c r="E58" s="2">
        <v>2</v>
      </c>
      <c r="F58" s="3">
        <f>VLOOKUP(C58,R58:Y62,3,FALSE)</f>
        <v>6.7950331443334502</v>
      </c>
      <c r="G58" s="2">
        <f>VLOOKUP(C58,R58:Y62,4,FALSE)</f>
        <v>62.14</v>
      </c>
      <c r="H58" s="2">
        <f>VLOOKUP(C58,R58:Y62,5,FALSE)</f>
        <v>200</v>
      </c>
      <c r="I58" s="11">
        <v>1</v>
      </c>
      <c r="J58" s="3">
        <f>VLOOKUP(C58,R58:Y62,6,FALSE)</f>
        <v>68.751974331999605</v>
      </c>
      <c r="K58" s="3">
        <f>VLOOKUP(C58,R58:Y62,7,FALSE)</f>
        <v>70.281974331999606</v>
      </c>
      <c r="L58" s="3">
        <f>VLOOKUP(C58,R58:Y62,8,FALSE)</f>
        <v>206.34831195999999</v>
      </c>
      <c r="M58" s="2">
        <v>1</v>
      </c>
      <c r="N58" s="3">
        <f>VLOOKUP(C58,AA58:AH62,6,FALSE)</f>
        <v>68.751974331999605</v>
      </c>
      <c r="O58" s="3">
        <f>VLOOKUP(C58,AA58:AH62,7,FALSE)</f>
        <v>70.281974331999606</v>
      </c>
      <c r="P58" s="3">
        <f>VLOOKUP(C58,AA58:AH62,8,FALSE)</f>
        <v>75.063948663999994</v>
      </c>
      <c r="R58" t="s">
        <v>2</v>
      </c>
      <c r="S58">
        <v>3</v>
      </c>
      <c r="T58">
        <v>6.7950331443334502</v>
      </c>
      <c r="U58">
        <v>62.14</v>
      </c>
      <c r="V58">
        <v>200</v>
      </c>
      <c r="W58">
        <v>68.751974331999605</v>
      </c>
      <c r="X58">
        <v>70.281974331999606</v>
      </c>
      <c r="Y58">
        <v>206.34831195999999</v>
      </c>
      <c r="AA58" t="s">
        <v>2</v>
      </c>
      <c r="AB58">
        <v>3</v>
      </c>
      <c r="AC58">
        <v>6.7950331443334502</v>
      </c>
      <c r="AD58">
        <v>62.14</v>
      </c>
      <c r="AE58">
        <v>200</v>
      </c>
      <c r="AF58">
        <v>68.751974331999605</v>
      </c>
      <c r="AG58">
        <v>70.281974331999606</v>
      </c>
      <c r="AH58">
        <v>75.063948663999994</v>
      </c>
    </row>
    <row r="59" spans="3:34" x14ac:dyDescent="0.25">
      <c r="C59" s="2" t="s">
        <v>3</v>
      </c>
      <c r="D59" s="2">
        <v>3</v>
      </c>
      <c r="E59" s="2">
        <v>2</v>
      </c>
      <c r="F59" s="3">
        <f>VLOOKUP(C59,R58:Y62,3,FALSE)</f>
        <v>5.1049644145628204</v>
      </c>
      <c r="G59" s="2">
        <f>VLOOKUP(C59,R58:Y62,4,FALSE)</f>
        <v>62.14</v>
      </c>
      <c r="H59" s="2">
        <f>VLOOKUP(C59,R58:Y62,5,FALSE)</f>
        <v>0</v>
      </c>
      <c r="I59" s="2">
        <v>2</v>
      </c>
      <c r="J59" s="3">
        <f>VLOOKUP(C59,R58:Y62,6,FALSE)</f>
        <v>350.502454226022</v>
      </c>
      <c r="K59" s="3">
        <f>VLOOKUP(C59,R58:Y62,7,FALSE)</f>
        <v>350.502454226022</v>
      </c>
      <c r="L59" s="3">
        <f>VLOOKUP(C59,R58:Y62,8,FALSE)</f>
        <v>357.91277839399999</v>
      </c>
      <c r="M59" s="2">
        <v>5</v>
      </c>
      <c r="N59" s="3">
        <f>VLOOKUP(C59,AA58:AH62,6,FALSE)</f>
        <v>371.60245422599797</v>
      </c>
      <c r="O59" s="3">
        <f>VLOOKUP(C59,AA58:AH62,7,FALSE)</f>
        <v>374.02245422599799</v>
      </c>
      <c r="P59" s="3">
        <f>VLOOKUP(C59,AA58:AH62,8,FALSE)</f>
        <v>381.43277839400002</v>
      </c>
      <c r="R59" t="s">
        <v>3</v>
      </c>
      <c r="S59">
        <v>3</v>
      </c>
      <c r="T59">
        <v>5.1049644145628204</v>
      </c>
      <c r="U59">
        <v>62.14</v>
      </c>
      <c r="V59">
        <v>0</v>
      </c>
      <c r="W59">
        <v>350.502454226022</v>
      </c>
      <c r="X59">
        <v>350.502454226022</v>
      </c>
      <c r="Y59">
        <v>357.91277839399999</v>
      </c>
      <c r="AA59" t="s">
        <v>3</v>
      </c>
      <c r="AB59">
        <v>3</v>
      </c>
      <c r="AC59">
        <v>5.1049644145628204</v>
      </c>
      <c r="AD59">
        <v>62.14</v>
      </c>
      <c r="AE59">
        <v>0</v>
      </c>
      <c r="AF59">
        <v>371.60245422599797</v>
      </c>
      <c r="AG59">
        <v>374.02245422599799</v>
      </c>
      <c r="AH59">
        <v>381.43277839400002</v>
      </c>
    </row>
    <row r="60" spans="3:34" x14ac:dyDescent="0.25">
      <c r="C60" s="2" t="s">
        <v>4</v>
      </c>
      <c r="D60" s="2">
        <v>3</v>
      </c>
      <c r="E60" s="2">
        <v>2</v>
      </c>
      <c r="F60" s="3">
        <f>VLOOKUP(C60,R58:Y62,3,FALSE)</f>
        <v>5.34429576792592</v>
      </c>
      <c r="G60" s="2">
        <f>VLOOKUP(C60,R58:Y62,4,FALSE)</f>
        <v>62.14</v>
      </c>
      <c r="H60" s="2">
        <f>VLOOKUP(C60,R58:Y62,5,FALSE)</f>
        <v>50</v>
      </c>
      <c r="I60" s="2">
        <v>1</v>
      </c>
      <c r="J60" s="3">
        <f>VLOOKUP(C60,R58:Y62,6,FALSE)</f>
        <v>135.035039487993</v>
      </c>
      <c r="K60" s="3">
        <f>VLOOKUP(C60,R58:Y62,7,FALSE)</f>
        <v>135.035039487993</v>
      </c>
      <c r="L60" s="3">
        <f>VLOOKUP(C60,R58:Y62,8,FALSE)</f>
        <v>206.34831195999999</v>
      </c>
      <c r="M60" s="2">
        <v>2</v>
      </c>
      <c r="N60" s="3">
        <f>VLOOKUP(C60,AA58:AH62,6,FALSE)</f>
        <v>140.45503948796099</v>
      </c>
      <c r="O60" s="3">
        <f>VLOOKUP(C60,AA58:AH62,7,FALSE)</f>
        <v>142.875039487961</v>
      </c>
      <c r="P60" s="3">
        <f>VLOOKUP(C60,AA58:AH62,8,FALSE)</f>
        <v>148.546130312</v>
      </c>
      <c r="R60" t="s">
        <v>4</v>
      </c>
      <c r="S60">
        <v>3</v>
      </c>
      <c r="T60">
        <v>5.34429576792592</v>
      </c>
      <c r="U60">
        <v>62.14</v>
      </c>
      <c r="V60">
        <v>50</v>
      </c>
      <c r="W60">
        <v>135.035039487993</v>
      </c>
      <c r="X60">
        <v>135.035039487993</v>
      </c>
      <c r="Y60">
        <v>206.34831195999999</v>
      </c>
      <c r="AA60" t="s">
        <v>4</v>
      </c>
      <c r="AB60">
        <v>3</v>
      </c>
      <c r="AC60">
        <v>5.34429576792592</v>
      </c>
      <c r="AD60">
        <v>62.14</v>
      </c>
      <c r="AE60">
        <v>50</v>
      </c>
      <c r="AF60">
        <v>140.45503948796099</v>
      </c>
      <c r="AG60">
        <v>142.875039487961</v>
      </c>
      <c r="AH60">
        <v>148.546130312</v>
      </c>
    </row>
    <row r="61" spans="3:34" x14ac:dyDescent="0.25">
      <c r="C61" s="2" t="s">
        <v>5</v>
      </c>
      <c r="D61" s="2">
        <v>3</v>
      </c>
      <c r="E61" s="2">
        <v>2</v>
      </c>
      <c r="F61" s="3">
        <f>VLOOKUP(C61,R58:Y62,3,FALSE)</f>
        <v>5.1049644145628204</v>
      </c>
      <c r="G61" s="2">
        <f>VLOOKUP(C61,R58:Y62,4,FALSE)</f>
        <v>62.14</v>
      </c>
      <c r="H61" s="2">
        <f>VLOOKUP(C61,R58:Y62,5,FALSE)</f>
        <v>0</v>
      </c>
      <c r="I61" s="2">
        <v>1</v>
      </c>
      <c r="J61" s="3">
        <f>VLOOKUP(C61,R58:Y62,6,FALSE)</f>
        <v>200.67722113599299</v>
      </c>
      <c r="K61" s="3">
        <f>VLOOKUP(C61,R58:Y62,7,FALSE)</f>
        <v>200.67722113599299</v>
      </c>
      <c r="L61" s="3">
        <f>VLOOKUP(C61,R58:Y62,8,FALSE)</f>
        <v>206.34831195999999</v>
      </c>
      <c r="M61" s="2">
        <v>3</v>
      </c>
      <c r="N61" s="3">
        <f>VLOOKUP(C61,AA58:AH62,6,FALSE)</f>
        <v>213.93722113596101</v>
      </c>
      <c r="O61" s="3">
        <f>VLOOKUP(C61,AA58:AH62,7,FALSE)</f>
        <v>216.357221135961</v>
      </c>
      <c r="P61" s="3">
        <f>VLOOKUP(C61,AA58:AH62,8,FALSE)</f>
        <v>222.02831196</v>
      </c>
      <c r="R61" t="s">
        <v>5</v>
      </c>
      <c r="S61">
        <v>3</v>
      </c>
      <c r="T61">
        <v>5.1049644145628204</v>
      </c>
      <c r="U61">
        <v>62.14</v>
      </c>
      <c r="V61">
        <v>0</v>
      </c>
      <c r="W61">
        <v>200.67722113599299</v>
      </c>
      <c r="X61">
        <v>200.67722113599299</v>
      </c>
      <c r="Y61">
        <v>206.34831195999999</v>
      </c>
      <c r="AA61" t="s">
        <v>5</v>
      </c>
      <c r="AB61">
        <v>3</v>
      </c>
      <c r="AC61">
        <v>5.1049644145628204</v>
      </c>
      <c r="AD61">
        <v>62.14</v>
      </c>
      <c r="AE61">
        <v>0</v>
      </c>
      <c r="AF61">
        <v>213.93722113596101</v>
      </c>
      <c r="AG61">
        <v>216.357221135961</v>
      </c>
      <c r="AH61">
        <v>222.02831196</v>
      </c>
    </row>
    <row r="62" spans="3:34" x14ac:dyDescent="0.25">
      <c r="C62" s="2" t="s">
        <v>6</v>
      </c>
      <c r="D62" s="2">
        <v>3</v>
      </c>
      <c r="E62" s="2">
        <v>2</v>
      </c>
      <c r="F62" s="3">
        <f>VLOOKUP(C62,R58:Y62,3,FALSE)</f>
        <v>5.6783095444593297</v>
      </c>
      <c r="G62" s="2">
        <f>VLOOKUP(C62,R58:Y62,4,FALSE)</f>
        <v>62.14</v>
      </c>
      <c r="H62" s="2">
        <f>VLOOKUP(C62,R58:Y62,5,FALSE)</f>
        <v>100</v>
      </c>
      <c r="I62" s="11">
        <v>2</v>
      </c>
      <c r="J62" s="3">
        <f>VLOOKUP(C62,R58:Y62,6,FALSE)</f>
        <v>276.220221009032</v>
      </c>
      <c r="K62" s="3">
        <f>VLOOKUP(C62,R58:Y62,7,FALSE)</f>
        <v>278.64022100903202</v>
      </c>
      <c r="L62" s="3">
        <f>VLOOKUP(C62,R58:Y62,8,FALSE)</f>
        <v>357.91277839000003</v>
      </c>
      <c r="M62" s="2">
        <v>4</v>
      </c>
      <c r="N62" s="3">
        <f>VLOOKUP(C62,AA58:AH62,6,FALSE)</f>
        <v>291.90022100903201</v>
      </c>
      <c r="O62" s="3">
        <f>VLOOKUP(C62,AA58:AH62,7,FALSE)</f>
        <v>294.32022100903202</v>
      </c>
      <c r="P62" s="3">
        <f>VLOOKUP(C62,AA58:AH62,8,FALSE)</f>
        <v>304.47213004999998</v>
      </c>
      <c r="R62" t="s">
        <v>6</v>
      </c>
      <c r="S62">
        <v>3</v>
      </c>
      <c r="T62">
        <v>5.6783095444593297</v>
      </c>
      <c r="U62">
        <v>62.14</v>
      </c>
      <c r="V62">
        <v>100</v>
      </c>
      <c r="W62">
        <v>276.220221009032</v>
      </c>
      <c r="X62">
        <v>278.64022100903202</v>
      </c>
      <c r="Y62">
        <v>357.91277839000003</v>
      </c>
      <c r="AA62" t="s">
        <v>6</v>
      </c>
      <c r="AB62">
        <v>3</v>
      </c>
      <c r="AC62">
        <v>5.6783095444593297</v>
      </c>
      <c r="AD62">
        <v>62.14</v>
      </c>
      <c r="AE62">
        <v>100</v>
      </c>
      <c r="AF62">
        <v>291.90022100903201</v>
      </c>
      <c r="AG62">
        <v>294.32022100903202</v>
      </c>
      <c r="AH62">
        <v>304.47213004999998</v>
      </c>
    </row>
    <row r="63" spans="3:34" x14ac:dyDescent="0.25">
      <c r="G63" s="14" t="s">
        <v>57</v>
      </c>
      <c r="H63" s="14"/>
      <c r="I63" s="14"/>
      <c r="J63" s="15"/>
      <c r="K63" s="15">
        <f>SUMPRODUCT(F58:F62,K58:K62)</f>
        <v>5595.1935902717378</v>
      </c>
      <c r="L63" s="15"/>
      <c r="M63" s="14"/>
      <c r="N63" s="15"/>
      <c r="O63" s="15">
        <f>SUMPRODUCT(F58:F62,O58:O62)</f>
        <v>5926.243367799806</v>
      </c>
    </row>
    <row r="64" spans="3:34" x14ac:dyDescent="0.25">
      <c r="G64" s="14" t="s">
        <v>59</v>
      </c>
      <c r="K64" s="9">
        <v>7544.9221423603703</v>
      </c>
      <c r="O64" s="9">
        <v>6111.9225911224103</v>
      </c>
    </row>
    <row r="68" spans="3:34" ht="15.75" thickBot="1" x14ac:dyDescent="0.3"/>
    <row r="69" spans="3:34" ht="15.75" thickBot="1" x14ac:dyDescent="0.3">
      <c r="C69" s="26" t="s">
        <v>28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</row>
    <row r="70" spans="3:34" x14ac:dyDescent="0.25">
      <c r="I70" s="25" t="s">
        <v>15</v>
      </c>
      <c r="J70" s="25"/>
      <c r="K70" s="25"/>
      <c r="L70" s="25"/>
      <c r="M70" s="25" t="s">
        <v>16</v>
      </c>
      <c r="N70" s="25"/>
      <c r="O70" s="25"/>
      <c r="P70" s="25"/>
    </row>
    <row r="71" spans="3:34" x14ac:dyDescent="0.25">
      <c r="C71" s="1" t="s">
        <v>0</v>
      </c>
      <c r="D71" s="1" t="s">
        <v>1</v>
      </c>
      <c r="E71" s="1" t="s">
        <v>12</v>
      </c>
      <c r="F71" s="1" t="s">
        <v>11</v>
      </c>
      <c r="G71" s="1" t="s">
        <v>7</v>
      </c>
      <c r="H71" s="1" t="s">
        <v>13</v>
      </c>
      <c r="I71" s="1" t="s">
        <v>10</v>
      </c>
      <c r="J71" s="1" t="s">
        <v>14</v>
      </c>
      <c r="K71" s="1" t="s">
        <v>8</v>
      </c>
      <c r="L71" s="1" t="s">
        <v>9</v>
      </c>
      <c r="M71" s="1" t="s">
        <v>10</v>
      </c>
      <c r="N71" s="1" t="s">
        <v>14</v>
      </c>
      <c r="O71" s="1" t="s">
        <v>8</v>
      </c>
      <c r="P71" s="1" t="s">
        <v>9</v>
      </c>
    </row>
    <row r="72" spans="3:34" x14ac:dyDescent="0.25">
      <c r="C72" s="2" t="s">
        <v>2</v>
      </c>
      <c r="D72" s="2">
        <v>3</v>
      </c>
      <c r="E72" s="2">
        <v>2</v>
      </c>
      <c r="F72" s="3">
        <f>VLOOKUP(C72,R72:Y76,3,FALSE)</f>
        <v>5.1049644145628204</v>
      </c>
      <c r="G72" s="2">
        <f>VLOOKUP(C72,R72:Y76,4,FALSE)</f>
        <v>62.14</v>
      </c>
      <c r="H72" s="2">
        <f>VLOOKUP(C72,R72:Y76,5,FALSE)</f>
        <v>0</v>
      </c>
      <c r="I72" s="2">
        <v>2</v>
      </c>
      <c r="J72" s="3">
        <f>VLOOKUP(C72,R72:Y76,6,FALSE)</f>
        <v>170.53953300002999</v>
      </c>
      <c r="K72" s="3">
        <f>VLOOKUP(C72,R72:Y76,7,FALSE)</f>
        <v>199.72485506003</v>
      </c>
      <c r="L72" s="3">
        <f>VLOOKUP(C72,R72:Y76,8,FALSE)</f>
        <v>228.91017711999999</v>
      </c>
      <c r="M72" s="2">
        <v>2</v>
      </c>
      <c r="N72" s="3">
        <f>VLOOKUP(C72,AA72:AH76,6,FALSE)</f>
        <v>170.53953300002999</v>
      </c>
      <c r="O72" s="3">
        <f>VLOOKUP(C72,AA72:AH76,7,FALSE)</f>
        <v>199.72485506003</v>
      </c>
      <c r="P72" s="3">
        <f>VLOOKUP(C72,AA72:AH76,8,FALSE)</f>
        <v>228.91017711999999</v>
      </c>
      <c r="R72" t="s">
        <v>2</v>
      </c>
      <c r="S72">
        <v>3</v>
      </c>
      <c r="T72">
        <v>5.1049644145628204</v>
      </c>
      <c r="U72">
        <v>62.14</v>
      </c>
      <c r="V72">
        <v>0</v>
      </c>
      <c r="W72">
        <v>170.53953300002999</v>
      </c>
      <c r="X72">
        <v>199.72485506003</v>
      </c>
      <c r="Y72">
        <v>228.91017711999999</v>
      </c>
      <c r="AA72" t="s">
        <v>2</v>
      </c>
      <c r="AB72">
        <v>3</v>
      </c>
      <c r="AC72">
        <v>5.1049644145628204</v>
      </c>
      <c r="AD72">
        <v>62.14</v>
      </c>
      <c r="AE72">
        <v>0</v>
      </c>
      <c r="AF72">
        <v>170.53953300002999</v>
      </c>
      <c r="AG72">
        <v>199.72485506003</v>
      </c>
      <c r="AH72">
        <v>228.91017711999999</v>
      </c>
    </row>
    <row r="73" spans="3:34" x14ac:dyDescent="0.25">
      <c r="C73" s="2" t="s">
        <v>3</v>
      </c>
      <c r="D73" s="2">
        <v>3</v>
      </c>
      <c r="E73" s="2">
        <v>1</v>
      </c>
      <c r="F73" s="3">
        <f>VLOOKUP(C73,R72:Y76,3,FALSE)</f>
        <v>5.1049644145628204</v>
      </c>
      <c r="G73" s="2">
        <f>VLOOKUP(C73,R72:Y76,4,FALSE)</f>
        <v>93.3</v>
      </c>
      <c r="H73" s="2">
        <f>VLOOKUP(C73,R72:Y76,5,FALSE)</f>
        <v>0</v>
      </c>
      <c r="I73" s="2">
        <v>5</v>
      </c>
      <c r="J73" s="3">
        <f>VLOOKUP(C73,R72:Y76,6,FALSE)</f>
        <v>584.14035424001497</v>
      </c>
      <c r="K73" s="3">
        <f>VLOOKUP(C73,R72:Y76,7,FALSE)</f>
        <v>611.603454070015</v>
      </c>
      <c r="L73" s="3">
        <f>VLOOKUP(C73,R72:Y76,8,FALSE)</f>
        <v>639.06655390000003</v>
      </c>
      <c r="M73" s="2">
        <v>5</v>
      </c>
      <c r="N73" s="3">
        <f>VLOOKUP(C73,AA72:AH76,6,FALSE)</f>
        <v>584.14035424001497</v>
      </c>
      <c r="O73" s="3">
        <f>VLOOKUP(C73,AA72:AH76,7,FALSE)</f>
        <v>611.603454070015</v>
      </c>
      <c r="P73" s="3">
        <f>VLOOKUP(C73,AA72:AH76,8,FALSE)</f>
        <v>639.06655390000003</v>
      </c>
      <c r="R73" t="s">
        <v>3</v>
      </c>
      <c r="S73">
        <v>3</v>
      </c>
      <c r="T73">
        <v>5.1049644145628204</v>
      </c>
      <c r="U73">
        <v>93.3</v>
      </c>
      <c r="V73">
        <v>0</v>
      </c>
      <c r="W73">
        <v>584.14035424001497</v>
      </c>
      <c r="X73">
        <v>611.603454070015</v>
      </c>
      <c r="Y73">
        <v>639.06655390000003</v>
      </c>
      <c r="AA73" t="s">
        <v>3</v>
      </c>
      <c r="AB73">
        <v>3</v>
      </c>
      <c r="AC73">
        <v>5.1049644145628204</v>
      </c>
      <c r="AD73">
        <v>93.3</v>
      </c>
      <c r="AE73">
        <v>0</v>
      </c>
      <c r="AF73">
        <v>584.14035424001497</v>
      </c>
      <c r="AG73">
        <v>611.603454070015</v>
      </c>
      <c r="AH73">
        <v>639.06655390000003</v>
      </c>
    </row>
    <row r="74" spans="3:34" x14ac:dyDescent="0.25">
      <c r="C74" s="2" t="s">
        <v>4</v>
      </c>
      <c r="D74" s="2">
        <v>3</v>
      </c>
      <c r="E74" s="2">
        <v>1</v>
      </c>
      <c r="F74" s="3">
        <f>VLOOKUP(C74,R72:Y76,3,FALSE)</f>
        <v>5.1049644145628204</v>
      </c>
      <c r="G74" s="2">
        <f>VLOOKUP(C74,R72:Y76,4,FALSE)</f>
        <v>93.3</v>
      </c>
      <c r="H74" s="2">
        <f>VLOOKUP(C74,R72:Y76,5,FALSE)</f>
        <v>0</v>
      </c>
      <c r="I74" s="2">
        <v>4</v>
      </c>
      <c r="J74" s="3">
        <f>VLOOKUP(C74,R72:Y76,6,FALSE)</f>
        <v>445.58082124001902</v>
      </c>
      <c r="K74" s="3">
        <f>VLOOKUP(C74,R72:Y76,7,FALSE)</f>
        <v>468.21058774001898</v>
      </c>
      <c r="L74" s="3">
        <f>VLOOKUP(C74,R72:Y76,8,FALSE)</f>
        <v>490.84035424000001</v>
      </c>
      <c r="M74" s="2">
        <v>4</v>
      </c>
      <c r="N74" s="3">
        <f>VLOOKUP(C74,AA72:AH76,6,FALSE)</f>
        <v>445.58082124001902</v>
      </c>
      <c r="O74" s="3">
        <f>VLOOKUP(C74,AA72:AH76,7,FALSE)</f>
        <v>468.21058774001898</v>
      </c>
      <c r="P74" s="3">
        <f>VLOOKUP(C74,AA72:AH76,8,FALSE)</f>
        <v>490.84035424000001</v>
      </c>
      <c r="R74" t="s">
        <v>4</v>
      </c>
      <c r="S74">
        <v>3</v>
      </c>
      <c r="T74">
        <v>5.1049644145628204</v>
      </c>
      <c r="U74">
        <v>93.3</v>
      </c>
      <c r="V74">
        <v>0</v>
      </c>
      <c r="W74">
        <v>445.58082124001902</v>
      </c>
      <c r="X74">
        <v>468.21058774001898</v>
      </c>
      <c r="Y74">
        <v>490.84035424000001</v>
      </c>
      <c r="AA74" t="s">
        <v>4</v>
      </c>
      <c r="AB74">
        <v>3</v>
      </c>
      <c r="AC74">
        <v>5.1049644145628204</v>
      </c>
      <c r="AD74">
        <v>93.3</v>
      </c>
      <c r="AE74">
        <v>0</v>
      </c>
      <c r="AF74">
        <v>445.58082124001902</v>
      </c>
      <c r="AG74">
        <v>468.21058774001898</v>
      </c>
      <c r="AH74">
        <v>490.84035424000001</v>
      </c>
    </row>
    <row r="75" spans="3:34" x14ac:dyDescent="0.25">
      <c r="C75" s="2" t="s">
        <v>5</v>
      </c>
      <c r="D75" s="2">
        <v>3</v>
      </c>
      <c r="E75" s="2">
        <v>2</v>
      </c>
      <c r="F75" s="3">
        <f>VLOOKUP(C75,R72:Y76,3,FALSE)</f>
        <v>5.1049644145628204</v>
      </c>
      <c r="G75" s="2">
        <f>VLOOKUP(C75,R72:Y76,4,FALSE)</f>
        <v>62.14</v>
      </c>
      <c r="H75" s="2">
        <f>VLOOKUP(C75,R72:Y76,5,FALSE)</f>
        <v>0</v>
      </c>
      <c r="I75" s="2">
        <v>1</v>
      </c>
      <c r="J75" s="3">
        <f>VLOOKUP(C75,R72:Y76,6,FALSE)</f>
        <v>63.139999999986799</v>
      </c>
      <c r="K75" s="3">
        <f>VLOOKUP(C75,R72:Y76,7,FALSE)</f>
        <v>85.769766499986801</v>
      </c>
      <c r="L75" s="3">
        <f>VLOOKUP(C75,R72:Y76,8,FALSE)</f>
        <v>108.399532999999</v>
      </c>
      <c r="M75" s="2">
        <v>1</v>
      </c>
      <c r="N75" s="3">
        <f>VLOOKUP(C75,AA72:AH76,6,FALSE)</f>
        <v>63.139999999986799</v>
      </c>
      <c r="O75" s="3">
        <f>VLOOKUP(C75,AA72:AH76,7,FALSE)</f>
        <v>85.769766499986801</v>
      </c>
      <c r="P75" s="3">
        <f>VLOOKUP(C75,AA72:AH76,8,FALSE)</f>
        <v>108.399532999999</v>
      </c>
      <c r="R75" t="s">
        <v>5</v>
      </c>
      <c r="S75">
        <v>3</v>
      </c>
      <c r="T75">
        <v>5.1049644145628204</v>
      </c>
      <c r="U75">
        <v>62.14</v>
      </c>
      <c r="V75">
        <v>0</v>
      </c>
      <c r="W75">
        <v>63.139999999986799</v>
      </c>
      <c r="X75">
        <v>85.769766499986801</v>
      </c>
      <c r="Y75">
        <v>108.399532999999</v>
      </c>
      <c r="AA75" t="s">
        <v>5</v>
      </c>
      <c r="AB75">
        <v>3</v>
      </c>
      <c r="AC75">
        <v>5.1049644145628204</v>
      </c>
      <c r="AD75">
        <v>62.14</v>
      </c>
      <c r="AE75">
        <v>0</v>
      </c>
      <c r="AF75">
        <v>63.139999999986799</v>
      </c>
      <c r="AG75">
        <v>85.769766499986801</v>
      </c>
      <c r="AH75">
        <v>108.399532999999</v>
      </c>
    </row>
    <row r="76" spans="3:34" x14ac:dyDescent="0.25">
      <c r="C76" s="2" t="s">
        <v>6</v>
      </c>
      <c r="D76" s="2">
        <v>3</v>
      </c>
      <c r="E76" s="2">
        <v>3</v>
      </c>
      <c r="F76" s="3">
        <f>VLOOKUP(C76,R72:Y76,3,FALSE)</f>
        <v>5.1049644145628204</v>
      </c>
      <c r="G76" s="2">
        <f>VLOOKUP(C76,R72:Y76,4,FALSE)</f>
        <v>65</v>
      </c>
      <c r="H76" s="2">
        <f>VLOOKUP(C76,R72:Y76,5,FALSE)</f>
        <v>0</v>
      </c>
      <c r="I76" s="2">
        <v>3</v>
      </c>
      <c r="J76" s="3">
        <f>VLOOKUP(C76,R72:Y76,6,FALSE)</f>
        <v>293.91017712001599</v>
      </c>
      <c r="K76" s="3">
        <f>VLOOKUP(C76,R72:Y76,7,FALSE)</f>
        <v>323.09549918001602</v>
      </c>
      <c r="L76" s="3">
        <f>VLOOKUP(C76,R72:Y76,8,FALSE)</f>
        <v>352.28082119999999</v>
      </c>
      <c r="M76" s="2">
        <v>3</v>
      </c>
      <c r="N76" s="3">
        <f>VLOOKUP(C76,AA72:AH76,6,FALSE)</f>
        <v>293.91017712001599</v>
      </c>
      <c r="O76" s="3">
        <f>VLOOKUP(C76,AA72:AH76,7,FALSE)</f>
        <v>323.09549918001602</v>
      </c>
      <c r="P76" s="3">
        <f>VLOOKUP(C76,AA72:AH76,8,FALSE)</f>
        <v>352.28082124000002</v>
      </c>
      <c r="R76" t="s">
        <v>6</v>
      </c>
      <c r="S76">
        <v>3</v>
      </c>
      <c r="T76">
        <v>5.1049644145628204</v>
      </c>
      <c r="U76">
        <v>65</v>
      </c>
      <c r="V76">
        <v>0</v>
      </c>
      <c r="W76">
        <v>293.91017712001599</v>
      </c>
      <c r="X76">
        <v>323.09549918001602</v>
      </c>
      <c r="Y76">
        <v>352.28082119999999</v>
      </c>
      <c r="AA76" t="s">
        <v>6</v>
      </c>
      <c r="AB76">
        <v>3</v>
      </c>
      <c r="AC76">
        <v>5.1049644145628204</v>
      </c>
      <c r="AD76">
        <v>65</v>
      </c>
      <c r="AE76">
        <v>0</v>
      </c>
      <c r="AF76">
        <v>293.91017712001599</v>
      </c>
      <c r="AG76">
        <v>323.09549918001602</v>
      </c>
      <c r="AH76">
        <v>352.28082124000002</v>
      </c>
    </row>
    <row r="77" spans="3:34" ht="15.75" thickBot="1" x14ac:dyDescent="0.3"/>
    <row r="78" spans="3:34" ht="15.75" thickBot="1" x14ac:dyDescent="0.3">
      <c r="C78" s="26" t="s">
        <v>54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</row>
    <row r="79" spans="3:34" x14ac:dyDescent="0.25">
      <c r="I79" s="25" t="s">
        <v>15</v>
      </c>
      <c r="J79" s="25"/>
      <c r="K79" s="25"/>
      <c r="L79" s="25"/>
      <c r="M79" s="25" t="s">
        <v>16</v>
      </c>
      <c r="N79" s="25"/>
      <c r="O79" s="25"/>
      <c r="P79" s="25"/>
    </row>
    <row r="80" spans="3:34" x14ac:dyDescent="0.25">
      <c r="C80" s="1" t="s">
        <v>0</v>
      </c>
      <c r="D80" s="1" t="s">
        <v>1</v>
      </c>
      <c r="E80" s="1" t="s">
        <v>12</v>
      </c>
      <c r="F80" s="1" t="s">
        <v>11</v>
      </c>
      <c r="G80" s="1" t="s">
        <v>7</v>
      </c>
      <c r="H80" s="1" t="s">
        <v>13</v>
      </c>
      <c r="I80" s="1" t="s">
        <v>10</v>
      </c>
      <c r="J80" s="1" t="s">
        <v>14</v>
      </c>
      <c r="K80" s="1" t="s">
        <v>8</v>
      </c>
      <c r="L80" s="1" t="s">
        <v>9</v>
      </c>
      <c r="M80" s="1" t="s">
        <v>10</v>
      </c>
      <c r="N80" s="1" t="s">
        <v>14</v>
      </c>
      <c r="O80" s="1" t="s">
        <v>8</v>
      </c>
      <c r="P80" s="1" t="s">
        <v>9</v>
      </c>
    </row>
    <row r="81" spans="3:34" x14ac:dyDescent="0.25">
      <c r="C81" s="2" t="s">
        <v>2</v>
      </c>
      <c r="D81" s="2">
        <v>3</v>
      </c>
      <c r="E81" s="2">
        <v>2</v>
      </c>
      <c r="F81" s="3">
        <f>VLOOKUP(C81,R81:Y85,3,FALSE)</f>
        <v>5.1049644145628204</v>
      </c>
      <c r="G81" s="2">
        <f>VLOOKUP(C81,R81:Y85,4,FALSE)</f>
        <v>62.14</v>
      </c>
      <c r="H81" s="2">
        <f>VLOOKUP(C81,R81:Y85,5,FALSE)</f>
        <v>0</v>
      </c>
      <c r="I81" s="2">
        <v>1</v>
      </c>
      <c r="J81" s="3">
        <f>VLOOKUP(C81,R81:Y85,6,FALSE)</f>
        <v>137.39415598003799</v>
      </c>
      <c r="K81" s="3">
        <f>VLOOKUP(C81,R81:Y85,7,FALSE)</f>
        <v>137.90415598003801</v>
      </c>
      <c r="L81" s="3">
        <f>VLOOKUP(C81,R81:Y85,8,FALSE)</f>
        <v>220.14994840999901</v>
      </c>
      <c r="M81" s="2">
        <v>1</v>
      </c>
      <c r="N81" s="3">
        <f>VLOOKUP(C81,AA81:AH85,6,FALSE)</f>
        <v>68.751974331999605</v>
      </c>
      <c r="O81" s="3">
        <f>VLOOKUP(C81,AA81:AH85,7,FALSE)</f>
        <v>70.281974331999606</v>
      </c>
      <c r="P81" s="3">
        <f>VLOOKUP(C81,AA81:AH85,8,FALSE)</f>
        <v>75.063948663999994</v>
      </c>
      <c r="R81" t="s">
        <v>2</v>
      </c>
      <c r="S81">
        <v>3</v>
      </c>
      <c r="T81">
        <v>5.1049644145628204</v>
      </c>
      <c r="U81">
        <v>62.14</v>
      </c>
      <c r="V81">
        <v>0</v>
      </c>
      <c r="W81">
        <v>137.39415598003799</v>
      </c>
      <c r="X81">
        <v>137.90415598003801</v>
      </c>
      <c r="Y81">
        <v>220.14994840999901</v>
      </c>
      <c r="AA81" t="s">
        <v>2</v>
      </c>
      <c r="AB81">
        <v>3</v>
      </c>
      <c r="AC81">
        <v>5.1049644145628204</v>
      </c>
      <c r="AD81">
        <v>62.14</v>
      </c>
      <c r="AE81">
        <v>0</v>
      </c>
      <c r="AF81">
        <v>68.751974331999605</v>
      </c>
      <c r="AG81">
        <v>70.281974331999606</v>
      </c>
      <c r="AH81">
        <v>75.063948663999994</v>
      </c>
    </row>
    <row r="82" spans="3:34" x14ac:dyDescent="0.25">
      <c r="C82" s="2" t="s">
        <v>3</v>
      </c>
      <c r="D82" s="2">
        <v>3</v>
      </c>
      <c r="E82" s="2">
        <v>1</v>
      </c>
      <c r="F82" s="3">
        <f>VLOOKUP(C82,R81:Y85,3,FALSE)</f>
        <v>5.1049644145628204</v>
      </c>
      <c r="G82" s="2">
        <f>VLOOKUP(C82,R81:Y85,4,FALSE)</f>
        <v>93.3</v>
      </c>
      <c r="H82" s="2">
        <f>VLOOKUP(C82,R81:Y85,5,FALSE)</f>
        <v>0</v>
      </c>
      <c r="I82" s="2">
        <v>2</v>
      </c>
      <c r="J82" s="3">
        <f>VLOOKUP(C82,R81:Y85,6,FALSE)</f>
        <v>418.67245422600502</v>
      </c>
      <c r="K82" s="3">
        <f>VLOOKUP(C82,R81:Y85,7,FALSE)</f>
        <v>419.132454226005</v>
      </c>
      <c r="L82" s="3">
        <f>VLOOKUP(C82,R81:Y85,8,FALSE)</f>
        <v>426.22277839399999</v>
      </c>
      <c r="M82" s="2">
        <v>5</v>
      </c>
      <c r="N82" s="3">
        <f>VLOOKUP(C82,AA81:AH85,6,FALSE)</f>
        <v>434.82245422602301</v>
      </c>
      <c r="O82" s="3">
        <f>VLOOKUP(C82,AA81:AH85,7,FALSE)</f>
        <v>436.92245422602298</v>
      </c>
      <c r="P82" s="3">
        <f>VLOOKUP(C82,AA81:AH85,8,FALSE)</f>
        <v>444.01277839400001</v>
      </c>
      <c r="R82" t="s">
        <v>3</v>
      </c>
      <c r="S82">
        <v>3</v>
      </c>
      <c r="T82">
        <v>5.1049644145628204</v>
      </c>
      <c r="U82">
        <v>93.3</v>
      </c>
      <c r="V82">
        <v>0</v>
      </c>
      <c r="W82">
        <v>418.67245422600502</v>
      </c>
      <c r="X82">
        <v>419.132454226005</v>
      </c>
      <c r="Y82">
        <v>426.22277839399999</v>
      </c>
      <c r="AA82" t="s">
        <v>3</v>
      </c>
      <c r="AB82">
        <v>3</v>
      </c>
      <c r="AC82">
        <v>5.1049644145628204</v>
      </c>
      <c r="AD82">
        <v>93.3</v>
      </c>
      <c r="AE82">
        <v>0</v>
      </c>
      <c r="AF82">
        <v>434.82245422602301</v>
      </c>
      <c r="AG82">
        <v>436.92245422602298</v>
      </c>
      <c r="AH82">
        <v>444.01277839400001</v>
      </c>
    </row>
    <row r="83" spans="3:34" x14ac:dyDescent="0.25">
      <c r="C83" s="2" t="s">
        <v>4</v>
      </c>
      <c r="D83" s="2">
        <v>3</v>
      </c>
      <c r="E83" s="2">
        <v>1</v>
      </c>
      <c r="F83" s="3">
        <f>VLOOKUP(C83,R81:Y85,3,FALSE)</f>
        <v>5.1049644145628204</v>
      </c>
      <c r="G83" s="2">
        <f>VLOOKUP(C83,R81:Y85,4,FALSE)</f>
        <v>93.3</v>
      </c>
      <c r="H83" s="2">
        <f>VLOOKUP(C83,R81:Y85,5,FALSE)</f>
        <v>0</v>
      </c>
      <c r="I83" s="2">
        <v>2</v>
      </c>
      <c r="J83" s="3">
        <f>VLOOKUP(C83,R81:Y85,6,FALSE)</f>
        <v>316.70103923400302</v>
      </c>
      <c r="K83" s="3">
        <f>VLOOKUP(C83,R81:Y85,7,FALSE)</f>
        <v>318.63103923400303</v>
      </c>
      <c r="L83" s="3">
        <f>VLOOKUP(C83,R81:Y85,8,FALSE)</f>
        <v>426.22277839399999</v>
      </c>
      <c r="M83" s="2">
        <v>4</v>
      </c>
      <c r="N83" s="3">
        <f>VLOOKUP(C83,AA81:AH85,6,FALSE)</f>
        <v>329.42103923400299</v>
      </c>
      <c r="O83" s="3">
        <f>VLOOKUP(C83,AA81:AH85,7,FALSE)</f>
        <v>331.351039234003</v>
      </c>
      <c r="P83" s="3">
        <f>VLOOKUP(C83,AA81:AH85,8,FALSE)</f>
        <v>336.53213005800001</v>
      </c>
      <c r="R83" t="s">
        <v>4</v>
      </c>
      <c r="S83">
        <v>3</v>
      </c>
      <c r="T83">
        <v>5.1049644145628204</v>
      </c>
      <c r="U83">
        <v>93.3</v>
      </c>
      <c r="V83">
        <v>0</v>
      </c>
      <c r="W83">
        <v>316.70103923400302</v>
      </c>
      <c r="X83">
        <v>318.63103923400303</v>
      </c>
      <c r="Y83">
        <v>426.22277839399999</v>
      </c>
      <c r="AA83" t="s">
        <v>4</v>
      </c>
      <c r="AB83">
        <v>3</v>
      </c>
      <c r="AC83">
        <v>5.1049644145628204</v>
      </c>
      <c r="AD83">
        <v>93.3</v>
      </c>
      <c r="AE83">
        <v>0</v>
      </c>
      <c r="AF83">
        <v>329.42103923400299</v>
      </c>
      <c r="AG83">
        <v>331.351039234003</v>
      </c>
      <c r="AH83">
        <v>336.53213005800001</v>
      </c>
    </row>
    <row r="84" spans="3:34" x14ac:dyDescent="0.25">
      <c r="C84" s="2" t="s">
        <v>5</v>
      </c>
      <c r="D84" s="2">
        <v>3</v>
      </c>
      <c r="E84" s="2">
        <v>2</v>
      </c>
      <c r="F84" s="3">
        <f>VLOOKUP(C84,R81:Y85,3,FALSE)</f>
        <v>5.1049644145628204</v>
      </c>
      <c r="G84" s="2">
        <f>VLOOKUP(C84,R81:Y85,4,FALSE)</f>
        <v>62.14</v>
      </c>
      <c r="H84" s="2">
        <f>VLOOKUP(C84,R81:Y85,5,FALSE)</f>
        <v>0</v>
      </c>
      <c r="I84" s="2">
        <v>1</v>
      </c>
      <c r="J84" s="3">
        <f>VLOOKUP(C84,R81:Y85,6,FALSE)</f>
        <v>69.641090824035899</v>
      </c>
      <c r="K84" s="3">
        <f>VLOOKUP(C84,R81:Y85,7,FALSE)</f>
        <v>71.141090824035899</v>
      </c>
      <c r="L84" s="3">
        <f>VLOOKUP(C84,R81:Y85,8,FALSE)</f>
        <v>220.14994840999901</v>
      </c>
      <c r="M84" s="2">
        <v>2</v>
      </c>
      <c r="N84" s="3">
        <f>VLOOKUP(C84,AA81:AH85,6,FALSE)</f>
        <v>140.45503948797</v>
      </c>
      <c r="O84" s="3">
        <f>VLOOKUP(C84,AA81:AH85,7,FALSE)</f>
        <v>142.38503948797</v>
      </c>
      <c r="P84" s="3">
        <f>VLOOKUP(C84,AA81:AH85,8,FALSE)</f>
        <v>147.56613031199899</v>
      </c>
      <c r="R84" t="s">
        <v>5</v>
      </c>
      <c r="S84">
        <v>3</v>
      </c>
      <c r="T84">
        <v>5.1049644145628204</v>
      </c>
      <c r="U84">
        <v>62.14</v>
      </c>
      <c r="V84">
        <v>0</v>
      </c>
      <c r="W84">
        <v>69.641090824035899</v>
      </c>
      <c r="X84">
        <v>71.141090824035899</v>
      </c>
      <c r="Y84">
        <v>220.14994840999901</v>
      </c>
      <c r="AA84" t="s">
        <v>5</v>
      </c>
      <c r="AB84">
        <v>3</v>
      </c>
      <c r="AC84">
        <v>5.1049644145628204</v>
      </c>
      <c r="AD84">
        <v>62.14</v>
      </c>
      <c r="AE84">
        <v>0</v>
      </c>
      <c r="AF84">
        <v>140.45503948797</v>
      </c>
      <c r="AG84">
        <v>142.38503948797</v>
      </c>
      <c r="AH84">
        <v>147.56613031199899</v>
      </c>
    </row>
    <row r="85" spans="3:34" x14ac:dyDescent="0.25">
      <c r="C85" s="2" t="s">
        <v>6</v>
      </c>
      <c r="D85" s="2">
        <v>3</v>
      </c>
      <c r="E85" s="2">
        <v>3</v>
      </c>
      <c r="F85" s="3">
        <f>VLOOKUP(C85,R81:Y85,3,FALSE)</f>
        <v>5.1049644145628204</v>
      </c>
      <c r="G85" s="2">
        <f>VLOOKUP(C85,R81:Y85,4,FALSE)</f>
        <v>65</v>
      </c>
      <c r="H85" s="2">
        <f>VLOOKUP(C85,R81:Y85,5,FALSE)</f>
        <v>0</v>
      </c>
      <c r="I85" s="2">
        <v>1</v>
      </c>
      <c r="J85" s="3">
        <f>VLOOKUP(C85,R81:Y85,6,FALSE)</f>
        <v>209.998039361031</v>
      </c>
      <c r="K85" s="3">
        <f>VLOOKUP(C85,R81:Y85,7,FALSE)</f>
        <v>209.998039361031</v>
      </c>
      <c r="L85" s="3">
        <f>VLOOKUP(C85,R81:Y85,8,FALSE)</f>
        <v>220.1499484</v>
      </c>
      <c r="M85" s="2">
        <v>3</v>
      </c>
      <c r="N85" s="3">
        <f>VLOOKUP(C85,AA81:AH85,6,FALSE)</f>
        <v>220.298039361018</v>
      </c>
      <c r="O85" s="3">
        <f>VLOOKUP(C85,AA81:AH85,7,FALSE)</f>
        <v>222.71803936101799</v>
      </c>
      <c r="P85" s="3">
        <f>VLOOKUP(C85,AA81:AH85,8,FALSE)</f>
        <v>232.86994841000001</v>
      </c>
      <c r="R85" t="s">
        <v>6</v>
      </c>
      <c r="S85">
        <v>3</v>
      </c>
      <c r="T85">
        <v>5.1049644145628204</v>
      </c>
      <c r="U85">
        <v>65</v>
      </c>
      <c r="V85">
        <v>0</v>
      </c>
      <c r="W85">
        <v>209.998039361031</v>
      </c>
      <c r="X85">
        <v>209.998039361031</v>
      </c>
      <c r="Y85">
        <v>220.1499484</v>
      </c>
      <c r="AA85" t="s">
        <v>6</v>
      </c>
      <c r="AB85">
        <v>3</v>
      </c>
      <c r="AC85">
        <v>5.1049644145628204</v>
      </c>
      <c r="AD85">
        <v>65</v>
      </c>
      <c r="AE85">
        <v>0</v>
      </c>
      <c r="AF85">
        <v>220.298039361018</v>
      </c>
      <c r="AG85">
        <v>222.71803936101799</v>
      </c>
      <c r="AH85">
        <v>232.86994841000001</v>
      </c>
    </row>
    <row r="86" spans="3:34" ht="15.75" thickBot="1" x14ac:dyDescent="0.3"/>
    <row r="87" spans="3:34" ht="15.75" thickBot="1" x14ac:dyDescent="0.3">
      <c r="C87" s="26" t="s">
        <v>30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</row>
    <row r="88" spans="3:34" x14ac:dyDescent="0.25">
      <c r="C88">
        <v>5</v>
      </c>
      <c r="I88" s="25" t="s">
        <v>15</v>
      </c>
      <c r="J88" s="25"/>
      <c r="K88" s="25"/>
      <c r="L88" s="25"/>
      <c r="M88" s="25" t="s">
        <v>16</v>
      </c>
      <c r="N88" s="25"/>
      <c r="O88" s="25"/>
      <c r="P88" s="25"/>
    </row>
    <row r="89" spans="3:34" x14ac:dyDescent="0.25">
      <c r="C89" s="1" t="s">
        <v>0</v>
      </c>
      <c r="D89" s="1" t="s">
        <v>1</v>
      </c>
      <c r="E89" s="1" t="s">
        <v>12</v>
      </c>
      <c r="F89" s="1" t="s">
        <v>11</v>
      </c>
      <c r="G89" s="1" t="s">
        <v>7</v>
      </c>
      <c r="H89" s="1" t="s">
        <v>13</v>
      </c>
      <c r="I89" s="1" t="s">
        <v>10</v>
      </c>
      <c r="J89" s="1" t="s">
        <v>14</v>
      </c>
      <c r="K89" s="1" t="s">
        <v>8</v>
      </c>
      <c r="L89" s="1" t="s">
        <v>9</v>
      </c>
      <c r="M89" s="1" t="s">
        <v>10</v>
      </c>
      <c r="N89" s="1" t="s">
        <v>14</v>
      </c>
      <c r="O89" s="1" t="s">
        <v>8</v>
      </c>
      <c r="P89" s="1" t="s">
        <v>9</v>
      </c>
    </row>
    <row r="90" spans="3:34" x14ac:dyDescent="0.25">
      <c r="C90" s="2" t="s">
        <v>2</v>
      </c>
      <c r="D90" s="2">
        <v>3</v>
      </c>
      <c r="E90" s="2">
        <v>2</v>
      </c>
      <c r="F90" s="3">
        <f>VLOOKUP(C90,R90:Y94,3,FALSE)</f>
        <v>5.1049644145628204</v>
      </c>
      <c r="G90" s="2">
        <f>VLOOKUP(C90,R90:Y94,4,FALSE)</f>
        <v>62.14</v>
      </c>
      <c r="H90" s="2">
        <f>VLOOKUP(C90,R90:Y94,5,FALSE)</f>
        <v>0</v>
      </c>
      <c r="I90" s="2">
        <v>4</v>
      </c>
      <c r="J90" s="3">
        <f>VLOOKUP(C90,R90:Y94,6,FALSE)</f>
        <v>457.32526566003003</v>
      </c>
      <c r="K90" s="3">
        <f>VLOOKUP(C90,R90:Y94,7,FALSE)</f>
        <v>486.51058772003</v>
      </c>
      <c r="L90" s="3">
        <f>VLOOKUP(C90,R90:Y94,8,FALSE)</f>
        <v>515.69590977999997</v>
      </c>
      <c r="M90" s="2">
        <v>4</v>
      </c>
      <c r="N90" s="3">
        <f>VLOOKUP(C90,AA90:AH94,6,FALSE)</f>
        <v>457.32526566003003</v>
      </c>
      <c r="O90" s="3">
        <f>VLOOKUP(C90,AA90:AH94,7,FALSE)</f>
        <v>486.51058772003</v>
      </c>
      <c r="P90" s="3">
        <f>VLOOKUP(C90,AA90:AH94,8,FALSE)</f>
        <v>515.69590977999997</v>
      </c>
      <c r="R90" t="s">
        <v>2</v>
      </c>
      <c r="S90">
        <v>3</v>
      </c>
      <c r="T90">
        <v>5.1049644145628204</v>
      </c>
      <c r="U90">
        <v>62.14</v>
      </c>
      <c r="V90">
        <v>0</v>
      </c>
      <c r="W90">
        <v>457.32526566003003</v>
      </c>
      <c r="X90">
        <v>486.51058772003</v>
      </c>
      <c r="Y90">
        <v>515.69590977999997</v>
      </c>
      <c r="AA90" t="s">
        <v>2</v>
      </c>
      <c r="AB90">
        <v>3</v>
      </c>
      <c r="AC90">
        <v>5.1049644145628204</v>
      </c>
      <c r="AD90">
        <v>62.14</v>
      </c>
      <c r="AE90">
        <v>0</v>
      </c>
      <c r="AF90">
        <v>457.32526566003003</v>
      </c>
      <c r="AG90">
        <v>486.51058772003</v>
      </c>
      <c r="AH90">
        <v>515.69590977999997</v>
      </c>
    </row>
    <row r="91" spans="3:34" x14ac:dyDescent="0.25">
      <c r="C91" s="2" t="s">
        <v>3</v>
      </c>
      <c r="D91" s="2">
        <v>3</v>
      </c>
      <c r="E91" s="2">
        <v>1</v>
      </c>
      <c r="F91" s="3">
        <f>VLOOKUP(C91,R90:Y94,3,FALSE)</f>
        <v>8.7389051594961007</v>
      </c>
      <c r="G91" s="2">
        <f>VLOOKUP(C91,R90:Y94,4,FALSE)</f>
        <v>93.3</v>
      </c>
      <c r="H91" s="2">
        <f>VLOOKUP(C91,R90:Y94,5,FALSE)</f>
        <v>0</v>
      </c>
      <c r="I91" s="2">
        <v>2</v>
      </c>
      <c r="J91" s="3">
        <f>VLOOKUP(C91,R90:Y94,6,FALSE)</f>
        <v>232.85953300001501</v>
      </c>
      <c r="K91" s="3">
        <f>VLOOKUP(C91,R90:Y94,7,FALSE)</f>
        <v>260.32263283001498</v>
      </c>
      <c r="L91" s="3">
        <f>VLOOKUP(C91,R90:Y94,8,FALSE)</f>
        <v>287.78573266000001</v>
      </c>
      <c r="M91" s="2">
        <v>2</v>
      </c>
      <c r="N91" s="3">
        <f>VLOOKUP(C91,AA90:AH94,6,FALSE)</f>
        <v>232.85953300001501</v>
      </c>
      <c r="O91" s="3">
        <f>VLOOKUP(C91,AA90:AH94,7,FALSE)</f>
        <v>260.32263283001498</v>
      </c>
      <c r="P91" s="3">
        <f>VLOOKUP(C91,AA90:AH94,8,FALSE)</f>
        <v>287.78573266000001</v>
      </c>
      <c r="R91" t="s">
        <v>3</v>
      </c>
      <c r="S91">
        <v>3</v>
      </c>
      <c r="T91">
        <v>8.7389051594961007</v>
      </c>
      <c r="U91">
        <v>93.3</v>
      </c>
      <c r="V91">
        <v>0</v>
      </c>
      <c r="W91">
        <v>232.85953300001501</v>
      </c>
      <c r="X91">
        <v>260.32263283001498</v>
      </c>
      <c r="Y91">
        <v>287.78573266000001</v>
      </c>
      <c r="AA91" t="s">
        <v>3</v>
      </c>
      <c r="AB91">
        <v>3</v>
      </c>
      <c r="AC91">
        <v>8.7389051594961007</v>
      </c>
      <c r="AD91">
        <v>93.3</v>
      </c>
      <c r="AE91">
        <v>0</v>
      </c>
      <c r="AF91">
        <v>232.85953300001501</v>
      </c>
      <c r="AG91">
        <v>260.32263283001498</v>
      </c>
      <c r="AH91">
        <v>287.78573266000001</v>
      </c>
    </row>
    <row r="92" spans="3:34" x14ac:dyDescent="0.25">
      <c r="C92" s="2" t="s">
        <v>4</v>
      </c>
      <c r="D92" s="2">
        <v>3</v>
      </c>
      <c r="E92" s="2">
        <v>1</v>
      </c>
      <c r="F92" s="3">
        <f>VLOOKUP(C92,R90:Y94,3,FALSE)</f>
        <v>8.7389051594961007</v>
      </c>
      <c r="G92" s="2">
        <f>VLOOKUP(C92,R90:Y94,4,FALSE)</f>
        <v>93.3</v>
      </c>
      <c r="H92" s="2">
        <f>VLOOKUP(C92,R90:Y94,5,FALSE)</f>
        <v>0</v>
      </c>
      <c r="I92" s="2">
        <v>1</v>
      </c>
      <c r="J92" s="3">
        <f>VLOOKUP(C92,R90:Y94,6,FALSE)</f>
        <v>94.300000000019395</v>
      </c>
      <c r="K92" s="3">
        <f>VLOOKUP(C92,R90:Y94,7,FALSE)</f>
        <v>116.929766500019</v>
      </c>
      <c r="L92" s="3">
        <f>VLOOKUP(C92,R90:Y94,8,FALSE)</f>
        <v>139.55953299999999</v>
      </c>
      <c r="M92" s="2">
        <v>1</v>
      </c>
      <c r="N92" s="3">
        <f>VLOOKUP(C92,AA90:AH94,6,FALSE)</f>
        <v>94.300000000019395</v>
      </c>
      <c r="O92" s="3">
        <f>VLOOKUP(C92,AA90:AH94,7,FALSE)</f>
        <v>116.929766500019</v>
      </c>
      <c r="P92" s="3">
        <f>VLOOKUP(C92,AA90:AH94,8,FALSE)</f>
        <v>139.55953299999999</v>
      </c>
      <c r="R92" t="s">
        <v>4</v>
      </c>
      <c r="S92">
        <v>3</v>
      </c>
      <c r="T92">
        <v>8.7389051594961007</v>
      </c>
      <c r="U92">
        <v>93.3</v>
      </c>
      <c r="V92">
        <v>0</v>
      </c>
      <c r="W92">
        <v>94.300000000019395</v>
      </c>
      <c r="X92">
        <v>116.929766500019</v>
      </c>
      <c r="Y92">
        <v>139.55953299999999</v>
      </c>
      <c r="AA92" t="s">
        <v>4</v>
      </c>
      <c r="AB92">
        <v>3</v>
      </c>
      <c r="AC92">
        <v>8.7389051594961007</v>
      </c>
      <c r="AD92">
        <v>93.3</v>
      </c>
      <c r="AE92">
        <v>0</v>
      </c>
      <c r="AF92">
        <v>94.300000000019395</v>
      </c>
      <c r="AG92">
        <v>116.929766500019</v>
      </c>
      <c r="AH92">
        <v>139.55953299999999</v>
      </c>
    </row>
    <row r="93" spans="3:34" x14ac:dyDescent="0.25">
      <c r="C93" s="2" t="s">
        <v>5</v>
      </c>
      <c r="D93" s="2">
        <v>3</v>
      </c>
      <c r="E93" s="2">
        <v>2</v>
      </c>
      <c r="F93" s="3">
        <f>VLOOKUP(C93,R90:Y94,3,FALSE)</f>
        <v>5.1049644145628204</v>
      </c>
      <c r="G93" s="2">
        <f>VLOOKUP(C93,R90:Y94,4,FALSE)</f>
        <v>62.14</v>
      </c>
      <c r="H93" s="2">
        <f>VLOOKUP(C93,R90:Y94,5,FALSE)</f>
        <v>0</v>
      </c>
      <c r="I93" s="2">
        <v>3</v>
      </c>
      <c r="J93" s="3">
        <f>VLOOKUP(C93,R90:Y94,6,FALSE)</f>
        <v>349.92573265998601</v>
      </c>
      <c r="K93" s="3">
        <f>VLOOKUP(C93,R90:Y94,7,FALSE)</f>
        <v>372.55549915998603</v>
      </c>
      <c r="L93" s="3">
        <f>VLOOKUP(C93,R90:Y94,8,FALSE)</f>
        <v>395.18526566000003</v>
      </c>
      <c r="M93" s="2">
        <v>3</v>
      </c>
      <c r="N93" s="3">
        <f>VLOOKUP(C93,AA90:AH94,6,FALSE)</f>
        <v>349.92573265998601</v>
      </c>
      <c r="O93" s="3">
        <f>VLOOKUP(C93,AA90:AH94,7,FALSE)</f>
        <v>372.55549915998603</v>
      </c>
      <c r="P93" s="3">
        <f>VLOOKUP(C93,AA90:AH94,8,FALSE)</f>
        <v>395.18526566000003</v>
      </c>
      <c r="R93" t="s">
        <v>5</v>
      </c>
      <c r="S93">
        <v>3</v>
      </c>
      <c r="T93">
        <v>5.1049644145628204</v>
      </c>
      <c r="U93">
        <v>62.14</v>
      </c>
      <c r="V93">
        <v>0</v>
      </c>
      <c r="W93">
        <v>349.92573265998601</v>
      </c>
      <c r="X93">
        <v>372.55549915998603</v>
      </c>
      <c r="Y93">
        <v>395.18526566000003</v>
      </c>
      <c r="AA93" t="s">
        <v>5</v>
      </c>
      <c r="AB93">
        <v>3</v>
      </c>
      <c r="AC93">
        <v>5.1049644145628204</v>
      </c>
      <c r="AD93">
        <v>62.14</v>
      </c>
      <c r="AE93">
        <v>0</v>
      </c>
      <c r="AF93">
        <v>349.92573265998601</v>
      </c>
      <c r="AG93">
        <v>372.55549915998603</v>
      </c>
      <c r="AH93">
        <v>395.18526566000003</v>
      </c>
    </row>
    <row r="94" spans="3:34" x14ac:dyDescent="0.25">
      <c r="C94" s="2" t="s">
        <v>6</v>
      </c>
      <c r="D94" s="2">
        <v>3</v>
      </c>
      <c r="E94" s="2">
        <v>3</v>
      </c>
      <c r="F94" s="3">
        <f>VLOOKUP(C94,R90:Y94,3,FALSE)</f>
        <v>5.1049644145628204</v>
      </c>
      <c r="G94" s="2">
        <f>VLOOKUP(C94,R90:Y94,4,FALSE)</f>
        <v>65</v>
      </c>
      <c r="H94" s="2">
        <f>VLOOKUP(C94,R90:Y94,5,FALSE)</f>
        <v>0</v>
      </c>
      <c r="I94" s="2">
        <v>5</v>
      </c>
      <c r="J94" s="3">
        <f>VLOOKUP(C94,R90:Y94,6,FALSE)</f>
        <v>580.695909780016</v>
      </c>
      <c r="K94" s="3">
        <f>VLOOKUP(C94,R90:Y94,7,FALSE)</f>
        <v>609.88123184001597</v>
      </c>
      <c r="L94" s="3">
        <f>VLOOKUP(C94,R90:Y94,8,FALSE)</f>
        <v>639.06655389999901</v>
      </c>
      <c r="M94" s="2">
        <v>5</v>
      </c>
      <c r="N94" s="3">
        <f>VLOOKUP(C94,AA90:AH94,6,FALSE)</f>
        <v>580.695909780016</v>
      </c>
      <c r="O94" s="3">
        <f>VLOOKUP(C94,AA90:AH94,7,FALSE)</f>
        <v>609.88123184001597</v>
      </c>
      <c r="P94" s="3">
        <f>VLOOKUP(C94,AA90:AH94,8,FALSE)</f>
        <v>639.06655379999995</v>
      </c>
      <c r="R94" t="s">
        <v>6</v>
      </c>
      <c r="S94">
        <v>3</v>
      </c>
      <c r="T94">
        <v>5.1049644145628204</v>
      </c>
      <c r="U94">
        <v>65</v>
      </c>
      <c r="V94">
        <v>0</v>
      </c>
      <c r="W94">
        <v>580.695909780016</v>
      </c>
      <c r="X94">
        <v>609.88123184001597</v>
      </c>
      <c r="Y94">
        <v>639.06655389999901</v>
      </c>
      <c r="AA94" t="s">
        <v>6</v>
      </c>
      <c r="AB94">
        <v>3</v>
      </c>
      <c r="AC94">
        <v>5.1049644145628204</v>
      </c>
      <c r="AD94">
        <v>65</v>
      </c>
      <c r="AE94">
        <v>0</v>
      </c>
      <c r="AF94">
        <v>580.695909780016</v>
      </c>
      <c r="AG94">
        <v>609.88123184001597</v>
      </c>
      <c r="AH94">
        <v>639.06655379999995</v>
      </c>
    </row>
    <row r="95" spans="3:34" ht="15.75" thickBot="1" x14ac:dyDescent="0.3"/>
    <row r="96" spans="3:34" ht="15.75" thickBot="1" x14ac:dyDescent="0.3">
      <c r="C96" s="26" t="s">
        <v>55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</row>
    <row r="97" spans="3:34" x14ac:dyDescent="0.25">
      <c r="I97" s="25" t="s">
        <v>15</v>
      </c>
      <c r="J97" s="25"/>
      <c r="K97" s="25"/>
      <c r="L97" s="25"/>
      <c r="M97" s="25" t="s">
        <v>16</v>
      </c>
      <c r="N97" s="25"/>
      <c r="O97" s="25"/>
      <c r="P97" s="25"/>
    </row>
    <row r="98" spans="3:34" x14ac:dyDescent="0.25">
      <c r="C98" s="1" t="s">
        <v>0</v>
      </c>
      <c r="D98" s="1" t="s">
        <v>1</v>
      </c>
      <c r="E98" s="1" t="s">
        <v>12</v>
      </c>
      <c r="F98" s="1" t="s">
        <v>11</v>
      </c>
      <c r="G98" s="1" t="s">
        <v>7</v>
      </c>
      <c r="H98" s="1" t="s">
        <v>13</v>
      </c>
      <c r="I98" s="1" t="s">
        <v>10</v>
      </c>
      <c r="J98" s="1" t="s">
        <v>14</v>
      </c>
      <c r="K98" s="1" t="s">
        <v>8</v>
      </c>
      <c r="L98" s="1" t="s">
        <v>9</v>
      </c>
      <c r="M98" s="1" t="s">
        <v>10</v>
      </c>
      <c r="N98" s="1" t="s">
        <v>14</v>
      </c>
      <c r="O98" s="1" t="s">
        <v>8</v>
      </c>
      <c r="P98" s="1" t="s">
        <v>9</v>
      </c>
    </row>
    <row r="99" spans="3:34" x14ac:dyDescent="0.25">
      <c r="C99" s="11" t="s">
        <v>2</v>
      </c>
      <c r="D99" s="11">
        <v>3</v>
      </c>
      <c r="E99" s="11">
        <v>2</v>
      </c>
      <c r="F99" s="12">
        <f>VLOOKUP(C99,R99:Y103,3,FALSE)</f>
        <v>5.1049644145628204</v>
      </c>
      <c r="G99" s="11">
        <f>VLOOKUP(C99,R99:Y103,4,FALSE)</f>
        <v>62.14</v>
      </c>
      <c r="H99" s="11">
        <f>VLOOKUP(C99,R99:Y103,5,FALSE)</f>
        <v>0</v>
      </c>
      <c r="I99" s="11">
        <v>2</v>
      </c>
      <c r="J99" s="12">
        <f>VLOOKUP(C99,R99:Y103,6,FALSE)</f>
        <v>341.82698596401298</v>
      </c>
      <c r="K99" s="12">
        <f>VLOOKUP(C99,R99:Y103,7,FALSE)</f>
        <v>344.24698596401299</v>
      </c>
      <c r="L99" s="12">
        <f>VLOOKUP(C99,R99:Y103,8,FALSE)</f>
        <v>426.49277839400003</v>
      </c>
      <c r="M99" s="11">
        <v>3</v>
      </c>
      <c r="N99" s="12">
        <f>VLOOKUP(C99,AA99:AH103,6,FALSE)</f>
        <v>279.46480431601299</v>
      </c>
      <c r="O99" s="12">
        <f>VLOOKUP(C99,AA99:AH103,7,FALSE)</f>
        <v>281.884804316013</v>
      </c>
      <c r="P99" s="12">
        <f>VLOOKUP(C99,AA99:AH103,8,FALSE)</f>
        <v>286.66677864799999</v>
      </c>
      <c r="R99" t="s">
        <v>2</v>
      </c>
      <c r="S99">
        <v>3</v>
      </c>
      <c r="T99">
        <v>5.1049644145628204</v>
      </c>
      <c r="U99">
        <v>62.14</v>
      </c>
      <c r="V99">
        <v>0</v>
      </c>
      <c r="W99">
        <v>341.82698596401298</v>
      </c>
      <c r="X99">
        <v>344.24698596401299</v>
      </c>
      <c r="Y99">
        <v>426.49277839400003</v>
      </c>
      <c r="AA99" t="s">
        <v>2</v>
      </c>
      <c r="AB99">
        <v>3</v>
      </c>
      <c r="AC99">
        <v>5.1049644145628204</v>
      </c>
      <c r="AD99">
        <v>62.14</v>
      </c>
      <c r="AE99">
        <v>0</v>
      </c>
      <c r="AF99">
        <v>279.46480431601299</v>
      </c>
      <c r="AG99">
        <v>281.884804316013</v>
      </c>
      <c r="AH99">
        <v>286.66677864799999</v>
      </c>
    </row>
    <row r="100" spans="3:34" x14ac:dyDescent="0.25">
      <c r="C100" s="11" t="s">
        <v>3</v>
      </c>
      <c r="D100" s="11">
        <v>3</v>
      </c>
      <c r="E100" s="11">
        <v>1</v>
      </c>
      <c r="F100" s="12">
        <f>VLOOKUP(C100,R99:Y103,3,FALSE)</f>
        <v>8.7389051594961007</v>
      </c>
      <c r="G100" s="11">
        <f>VLOOKUP(C100,R99:Y103,4,FALSE)</f>
        <v>93.3</v>
      </c>
      <c r="H100" s="11">
        <f>VLOOKUP(C100,R99:Y103,5,FALSE)</f>
        <v>0</v>
      </c>
      <c r="I100" s="11">
        <v>1</v>
      </c>
      <c r="J100" s="12">
        <f>VLOOKUP(C100,R99:Y103,6,FALSE)</f>
        <v>202.34250581601199</v>
      </c>
      <c r="K100" s="12">
        <f>VLOOKUP(C100,R99:Y103,7,FALSE)</f>
        <v>202.802505816012</v>
      </c>
      <c r="L100" s="12">
        <f>VLOOKUP(C100,R99:Y103,8,FALSE)</f>
        <v>277.32501163199998</v>
      </c>
      <c r="M100" s="11">
        <v>2</v>
      </c>
      <c r="N100" s="12">
        <f>VLOOKUP(C100,AA99:AH103,6,FALSE)</f>
        <v>205.772505816023</v>
      </c>
      <c r="O100" s="12">
        <f>VLOOKUP(C100,AA99:AH103,7,FALSE)</f>
        <v>207.87250581602299</v>
      </c>
      <c r="P100" s="12">
        <f>VLOOKUP(C100,AA99:AH103,8,FALSE)</f>
        <v>214.962829984</v>
      </c>
      <c r="R100" t="s">
        <v>3</v>
      </c>
      <c r="S100">
        <v>3</v>
      </c>
      <c r="T100">
        <v>8.7389051594961007</v>
      </c>
      <c r="U100">
        <v>93.3</v>
      </c>
      <c r="V100">
        <v>0</v>
      </c>
      <c r="W100">
        <v>202.34250581601199</v>
      </c>
      <c r="X100">
        <v>202.802505816012</v>
      </c>
      <c r="Y100">
        <v>277.32501163199998</v>
      </c>
      <c r="AA100" t="s">
        <v>3</v>
      </c>
      <c r="AB100">
        <v>3</v>
      </c>
      <c r="AC100">
        <v>8.7389051594961007</v>
      </c>
      <c r="AD100">
        <v>93.3</v>
      </c>
      <c r="AE100">
        <v>0</v>
      </c>
      <c r="AF100">
        <v>205.772505816023</v>
      </c>
      <c r="AG100">
        <v>207.87250581602299</v>
      </c>
      <c r="AH100">
        <v>214.962829984</v>
      </c>
    </row>
    <row r="101" spans="3:34" x14ac:dyDescent="0.25">
      <c r="C101" s="11" t="s">
        <v>4</v>
      </c>
      <c r="D101" s="11">
        <v>3</v>
      </c>
      <c r="E101" s="11">
        <v>1</v>
      </c>
      <c r="F101" s="12">
        <f>VLOOKUP(C101,R99:Y103,3,FALSE)</f>
        <v>8.7389051594961007</v>
      </c>
      <c r="G101" s="11">
        <f>VLOOKUP(C101,R99:Y103,4,FALSE)</f>
        <v>93.3</v>
      </c>
      <c r="H101" s="11">
        <f>VLOOKUP(C101,R99:Y103,5,FALSE)</f>
        <v>0</v>
      </c>
      <c r="I101" s="11">
        <v>1</v>
      </c>
      <c r="J101" s="12">
        <f>VLOOKUP(C101,R99:Y103,6,FALSE)</f>
        <v>100.80109082401</v>
      </c>
      <c r="K101" s="12">
        <f>VLOOKUP(C101,R99:Y103,7,FALSE)</f>
        <v>102.30109082401</v>
      </c>
      <c r="L101" s="12">
        <f>VLOOKUP(C101,R99:Y103,8,FALSE)</f>
        <v>277.32501163199998</v>
      </c>
      <c r="M101" s="11">
        <v>1</v>
      </c>
      <c r="N101" s="12">
        <f>VLOOKUP(C101,AA99:AH103,6,FALSE)</f>
        <v>100.80109082401</v>
      </c>
      <c r="O101" s="12">
        <f>VLOOKUP(C101,AA99:AH103,7,FALSE)</f>
        <v>102.30109082401</v>
      </c>
      <c r="P101" s="12">
        <f>VLOOKUP(C101,AA99:AH103,8,FALSE)</f>
        <v>107.48218164799999</v>
      </c>
      <c r="R101" t="s">
        <v>4</v>
      </c>
      <c r="S101">
        <v>3</v>
      </c>
      <c r="T101">
        <v>8.7389051594961007</v>
      </c>
      <c r="U101">
        <v>93.3</v>
      </c>
      <c r="V101">
        <v>0</v>
      </c>
      <c r="W101">
        <v>100.80109082401</v>
      </c>
      <c r="X101">
        <v>102.30109082401</v>
      </c>
      <c r="Y101">
        <v>277.32501163199998</v>
      </c>
      <c r="AA101" t="s">
        <v>4</v>
      </c>
      <c r="AB101">
        <v>3</v>
      </c>
      <c r="AC101">
        <v>8.7389051594961007</v>
      </c>
      <c r="AD101">
        <v>93.3</v>
      </c>
      <c r="AE101">
        <v>0</v>
      </c>
      <c r="AF101">
        <v>100.80109082401</v>
      </c>
      <c r="AG101">
        <v>102.30109082401</v>
      </c>
      <c r="AH101">
        <v>107.48218164799999</v>
      </c>
    </row>
    <row r="102" spans="3:34" x14ac:dyDescent="0.25">
      <c r="C102" s="11" t="s">
        <v>5</v>
      </c>
      <c r="D102" s="11">
        <v>3</v>
      </c>
      <c r="E102" s="11">
        <v>2</v>
      </c>
      <c r="F102" s="12">
        <f>VLOOKUP(C102,R99:Y103,3,FALSE)</f>
        <v>5.1049644145628204</v>
      </c>
      <c r="G102" s="11">
        <f>VLOOKUP(C102,R99:Y103,4,FALSE)</f>
        <v>62.14</v>
      </c>
      <c r="H102" s="11">
        <f>VLOOKUP(C102,R99:Y103,5,FALSE)</f>
        <v>0</v>
      </c>
      <c r="I102" s="11">
        <v>1</v>
      </c>
      <c r="J102" s="12">
        <f>VLOOKUP(C102,R99:Y103,6,FALSE)</f>
        <v>271.68392080801101</v>
      </c>
      <c r="K102" s="12">
        <f>VLOOKUP(C102,R99:Y103,7,FALSE)</f>
        <v>272.14392080801099</v>
      </c>
      <c r="L102" s="12">
        <f>VLOOKUP(C102,R99:Y103,8,FALSE)</f>
        <v>277.32501163199998</v>
      </c>
      <c r="M102" s="11">
        <v>4</v>
      </c>
      <c r="N102" s="12">
        <f>VLOOKUP(C102,AA99:AH103,6,FALSE)</f>
        <v>352.05786947196998</v>
      </c>
      <c r="O102" s="12">
        <f>VLOOKUP(C102,AA99:AH103,7,FALSE)</f>
        <v>353.98786947196999</v>
      </c>
      <c r="P102" s="12">
        <f>VLOOKUP(C102,AA99:AH103,8,FALSE)</f>
        <v>359.16896029600002</v>
      </c>
      <c r="R102" t="s">
        <v>5</v>
      </c>
      <c r="S102">
        <v>3</v>
      </c>
      <c r="T102">
        <v>5.1049644145628204</v>
      </c>
      <c r="U102">
        <v>62.14</v>
      </c>
      <c r="V102">
        <v>0</v>
      </c>
      <c r="W102">
        <v>271.68392080801101</v>
      </c>
      <c r="X102">
        <v>272.14392080801099</v>
      </c>
      <c r="Y102">
        <v>277.32501163199998</v>
      </c>
      <c r="AA102" t="s">
        <v>5</v>
      </c>
      <c r="AB102">
        <v>3</v>
      </c>
      <c r="AC102">
        <v>5.1049644145628204</v>
      </c>
      <c r="AD102">
        <v>62.14</v>
      </c>
      <c r="AE102">
        <v>0</v>
      </c>
      <c r="AF102">
        <v>352.05786947196998</v>
      </c>
      <c r="AG102">
        <v>353.98786947196999</v>
      </c>
      <c r="AH102">
        <v>359.16896029600002</v>
      </c>
    </row>
    <row r="103" spans="3:34" x14ac:dyDescent="0.25">
      <c r="C103" s="11" t="s">
        <v>6</v>
      </c>
      <c r="D103" s="11">
        <v>3</v>
      </c>
      <c r="E103" s="11">
        <v>3</v>
      </c>
      <c r="F103" s="12">
        <f>VLOOKUP(C103,R99:Y103,3,FALSE)</f>
        <v>5.1049644145628204</v>
      </c>
      <c r="G103" s="11">
        <f>VLOOKUP(C103,R99:Y103,4,FALSE)</f>
        <v>65</v>
      </c>
      <c r="H103" s="11">
        <f>VLOOKUP(C103,R99:Y103,5,FALSE)</f>
        <v>0</v>
      </c>
      <c r="I103" s="11">
        <v>2</v>
      </c>
      <c r="J103" s="12">
        <f>VLOOKUP(C103,R99:Y103,6,FALSE)</f>
        <v>416.34086934500601</v>
      </c>
      <c r="K103" s="12">
        <f>VLOOKUP(C103,R99:Y103,7,FALSE)</f>
        <v>416.34086934500601</v>
      </c>
      <c r="L103" s="12">
        <f>VLOOKUP(C103,R99:Y103,8,FALSE)</f>
        <v>426.49277839400003</v>
      </c>
      <c r="M103" s="11">
        <v>5</v>
      </c>
      <c r="N103" s="12">
        <f>VLOOKUP(C103,AA99:AH103,6,FALSE)</f>
        <v>431.90086934501801</v>
      </c>
      <c r="O103" s="12">
        <f>VLOOKUP(C103,AA99:AH103,7,FALSE)</f>
        <v>434.32086934501802</v>
      </c>
      <c r="P103" s="12">
        <f>VLOOKUP(C103,AA99:AH103,8,FALSE)</f>
        <v>444.47277839399999</v>
      </c>
      <c r="R103" t="s">
        <v>6</v>
      </c>
      <c r="S103">
        <v>3</v>
      </c>
      <c r="T103">
        <v>5.1049644145628204</v>
      </c>
      <c r="U103">
        <v>65</v>
      </c>
      <c r="V103">
        <v>0</v>
      </c>
      <c r="W103">
        <v>416.34086934500601</v>
      </c>
      <c r="X103">
        <v>416.34086934500601</v>
      </c>
      <c r="Y103">
        <v>426.49277839400003</v>
      </c>
      <c r="AA103" t="s">
        <v>6</v>
      </c>
      <c r="AB103">
        <v>3</v>
      </c>
      <c r="AC103">
        <v>5.1049644145628204</v>
      </c>
      <c r="AD103">
        <v>65</v>
      </c>
      <c r="AE103">
        <v>0</v>
      </c>
      <c r="AF103">
        <v>431.90086934501801</v>
      </c>
      <c r="AG103">
        <v>434.32086934501802</v>
      </c>
      <c r="AH103">
        <v>444.47277839399999</v>
      </c>
    </row>
    <row r="105" spans="3:34" ht="15.75" thickBot="1" x14ac:dyDescent="0.3"/>
    <row r="106" spans="3:34" ht="15.75" thickBot="1" x14ac:dyDescent="0.3">
      <c r="C106" s="26" t="s">
        <v>32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</row>
    <row r="107" spans="3:34" x14ac:dyDescent="0.25">
      <c r="C107">
        <v>4</v>
      </c>
      <c r="I107" s="22" t="s">
        <v>15</v>
      </c>
      <c r="J107" s="23"/>
      <c r="K107" s="23"/>
      <c r="L107" s="24"/>
      <c r="M107" s="22" t="s">
        <v>16</v>
      </c>
      <c r="N107" s="23"/>
      <c r="O107" s="23"/>
      <c r="P107" s="24"/>
    </row>
    <row r="108" spans="3:34" x14ac:dyDescent="0.25">
      <c r="C108" s="1" t="s">
        <v>0</v>
      </c>
      <c r="D108" s="1" t="s">
        <v>1</v>
      </c>
      <c r="E108" s="1" t="s">
        <v>12</v>
      </c>
      <c r="F108" s="1" t="s">
        <v>11</v>
      </c>
      <c r="G108" s="1" t="s">
        <v>7</v>
      </c>
      <c r="H108" s="1" t="s">
        <v>13</v>
      </c>
      <c r="I108" s="1" t="s">
        <v>10</v>
      </c>
      <c r="J108" s="1" t="s">
        <v>14</v>
      </c>
      <c r="K108" s="1" t="s">
        <v>8</v>
      </c>
      <c r="L108" s="1" t="s">
        <v>9</v>
      </c>
      <c r="M108" s="1" t="s">
        <v>10</v>
      </c>
      <c r="N108" s="1" t="s">
        <v>14</v>
      </c>
      <c r="O108" s="1" t="s">
        <v>8</v>
      </c>
      <c r="P108" s="1" t="s">
        <v>9</v>
      </c>
    </row>
    <row r="109" spans="3:34" x14ac:dyDescent="0.25">
      <c r="C109" s="2" t="s">
        <v>2</v>
      </c>
      <c r="D109" s="2">
        <v>3</v>
      </c>
      <c r="E109" s="2">
        <v>2</v>
      </c>
      <c r="F109" s="3">
        <f>VLOOKUP(C109,R109:Y113,3,FALSE)</f>
        <v>6.7950331443334502</v>
      </c>
      <c r="G109" s="2">
        <f>VLOOKUP(C109,R109:Y113,4,FALSE)</f>
        <v>62.14</v>
      </c>
      <c r="H109" s="2">
        <f>VLOOKUP(C109,R109:Y113,5,FALSE)</f>
        <v>200</v>
      </c>
      <c r="I109" s="2">
        <v>1</v>
      </c>
      <c r="J109" s="3">
        <f>VLOOKUP(C109,R109:Y113,6,FALSE)</f>
        <v>63.140000000030803</v>
      </c>
      <c r="K109" s="3">
        <f>VLOOKUP(C109,R109:Y113,7,FALSE)</f>
        <v>92.3253220600308</v>
      </c>
      <c r="L109" s="3">
        <f>VLOOKUP(C109,R109:Y113,8,FALSE)</f>
        <v>121.51064411999999</v>
      </c>
      <c r="M109" s="2">
        <v>1</v>
      </c>
      <c r="N109" s="3">
        <f>VLOOKUP(C109,AA109:AH113,6,FALSE)</f>
        <v>63.140000000030803</v>
      </c>
      <c r="O109" s="3">
        <f>VLOOKUP(C109,AA109:AH113,7,FALSE)</f>
        <v>92.3253220600308</v>
      </c>
      <c r="P109" s="3">
        <f>VLOOKUP(C109,AA109:AH113,8,FALSE)</f>
        <v>121.51064411999999</v>
      </c>
      <c r="R109" t="s">
        <v>2</v>
      </c>
      <c r="S109">
        <v>3</v>
      </c>
      <c r="T109">
        <v>6.7950331443334502</v>
      </c>
      <c r="U109">
        <v>62.14</v>
      </c>
      <c r="V109">
        <v>200</v>
      </c>
      <c r="W109">
        <v>63.140000000030803</v>
      </c>
      <c r="X109">
        <v>92.3253220600308</v>
      </c>
      <c r="Y109">
        <v>121.51064411999999</v>
      </c>
      <c r="AA109" t="s">
        <v>2</v>
      </c>
      <c r="AB109">
        <v>3</v>
      </c>
      <c r="AC109">
        <v>6.7950331443334502</v>
      </c>
      <c r="AD109">
        <v>62.14</v>
      </c>
      <c r="AE109">
        <v>200</v>
      </c>
      <c r="AF109">
        <v>63.140000000030803</v>
      </c>
      <c r="AG109">
        <v>92.3253220600308</v>
      </c>
      <c r="AH109">
        <v>121.51064411999999</v>
      </c>
    </row>
    <row r="110" spans="3:34" x14ac:dyDescent="0.25">
      <c r="C110" s="2" t="s">
        <v>3</v>
      </c>
      <c r="D110" s="2">
        <v>3</v>
      </c>
      <c r="E110" s="2">
        <v>1</v>
      </c>
      <c r="F110" s="3">
        <f>VLOOKUP(C110,R109:Y113,3,FALSE)</f>
        <v>5.1049644145628204</v>
      </c>
      <c r="G110" s="2">
        <f>VLOOKUP(C110,R109:Y113,4,FALSE)</f>
        <v>93.3</v>
      </c>
      <c r="H110" s="2">
        <f>VLOOKUP(C110,R109:Y113,5,FALSE)</f>
        <v>0</v>
      </c>
      <c r="I110" s="2">
        <v>5</v>
      </c>
      <c r="J110" s="3">
        <f>VLOOKUP(C110,R109:Y113,6,FALSE)</f>
        <v>584.14035424001497</v>
      </c>
      <c r="K110" s="3">
        <f>VLOOKUP(C110,R109:Y113,7,FALSE)</f>
        <v>611.603454070015</v>
      </c>
      <c r="L110" s="3">
        <f>VLOOKUP(C110,R109:Y113,8,FALSE)</f>
        <v>639.06655390000003</v>
      </c>
      <c r="M110" s="2">
        <v>5</v>
      </c>
      <c r="N110" s="3">
        <f>VLOOKUP(C110,AA109:AH113,6,FALSE)</f>
        <v>584.14035424001497</v>
      </c>
      <c r="O110" s="3">
        <f>VLOOKUP(C110,AA109:AH113,7,FALSE)</f>
        <v>611.603454070015</v>
      </c>
      <c r="P110" s="3">
        <f>VLOOKUP(C110,AA109:AH113,8,FALSE)</f>
        <v>639.06655390000003</v>
      </c>
      <c r="R110" t="s">
        <v>3</v>
      </c>
      <c r="S110">
        <v>3</v>
      </c>
      <c r="T110">
        <v>5.1049644145628204</v>
      </c>
      <c r="U110">
        <v>93.3</v>
      </c>
      <c r="V110">
        <v>0</v>
      </c>
      <c r="W110">
        <v>584.14035424001497</v>
      </c>
      <c r="X110">
        <v>611.603454070015</v>
      </c>
      <c r="Y110">
        <v>639.06655390000003</v>
      </c>
      <c r="AA110" t="s">
        <v>3</v>
      </c>
      <c r="AB110">
        <v>3</v>
      </c>
      <c r="AC110">
        <v>5.1049644145628204</v>
      </c>
      <c r="AD110">
        <v>93.3</v>
      </c>
      <c r="AE110">
        <v>0</v>
      </c>
      <c r="AF110">
        <v>584.14035424001497</v>
      </c>
      <c r="AG110">
        <v>611.603454070015</v>
      </c>
      <c r="AH110">
        <v>639.06655390000003</v>
      </c>
    </row>
    <row r="111" spans="3:34" x14ac:dyDescent="0.25">
      <c r="C111" s="2" t="s">
        <v>4</v>
      </c>
      <c r="D111" s="2">
        <v>3</v>
      </c>
      <c r="E111" s="2">
        <v>1</v>
      </c>
      <c r="F111" s="3">
        <f>VLOOKUP(C111,R109:Y113,3,FALSE)</f>
        <v>5.34429576792592</v>
      </c>
      <c r="G111" s="2">
        <f>VLOOKUP(C111,R109:Y113,4,FALSE)</f>
        <v>93.3</v>
      </c>
      <c r="H111" s="2">
        <f>VLOOKUP(C111,R109:Y113,5,FALSE)</f>
        <v>50</v>
      </c>
      <c r="I111" s="2">
        <v>4</v>
      </c>
      <c r="J111" s="3">
        <f>VLOOKUP(C111,R109:Y113,6,FALSE)</f>
        <v>445.58082124001902</v>
      </c>
      <c r="K111" s="3">
        <f>VLOOKUP(C111,R109:Y113,7,FALSE)</f>
        <v>468.21058774001898</v>
      </c>
      <c r="L111" s="3">
        <f>VLOOKUP(C111,R109:Y113,8,FALSE)</f>
        <v>490.84035424000001</v>
      </c>
      <c r="M111" s="2">
        <v>4</v>
      </c>
      <c r="N111" s="3">
        <f>VLOOKUP(C111,AA109:AH113,6,FALSE)</f>
        <v>445.58082124001902</v>
      </c>
      <c r="O111" s="3">
        <f>VLOOKUP(C111,AA109:AH113,7,FALSE)</f>
        <v>468.21058774001898</v>
      </c>
      <c r="P111" s="3">
        <f>VLOOKUP(C111,AA109:AH113,8,FALSE)</f>
        <v>490.84035424000001</v>
      </c>
      <c r="R111" t="s">
        <v>4</v>
      </c>
      <c r="S111">
        <v>3</v>
      </c>
      <c r="T111">
        <v>5.34429576792592</v>
      </c>
      <c r="U111">
        <v>93.3</v>
      </c>
      <c r="V111">
        <v>50</v>
      </c>
      <c r="W111">
        <v>445.58082124001902</v>
      </c>
      <c r="X111">
        <v>468.21058774001898</v>
      </c>
      <c r="Y111">
        <v>490.84035424000001</v>
      </c>
      <c r="AA111" t="s">
        <v>4</v>
      </c>
      <c r="AB111">
        <v>3</v>
      </c>
      <c r="AC111">
        <v>5.34429576792592</v>
      </c>
      <c r="AD111">
        <v>93.3</v>
      </c>
      <c r="AE111">
        <v>50</v>
      </c>
      <c r="AF111">
        <v>445.58082124001902</v>
      </c>
      <c r="AG111">
        <v>468.21058774001898</v>
      </c>
      <c r="AH111">
        <v>490.84035424000001</v>
      </c>
    </row>
    <row r="112" spans="3:34" x14ac:dyDescent="0.25">
      <c r="C112" s="2" t="s">
        <v>5</v>
      </c>
      <c r="D112" s="2">
        <v>3</v>
      </c>
      <c r="E112" s="2">
        <v>2</v>
      </c>
      <c r="F112" s="3">
        <f>VLOOKUP(C112,R109:Y113,3,FALSE)</f>
        <v>5.1049644145628204</v>
      </c>
      <c r="G112" s="2">
        <f>VLOOKUP(C112,R109:Y113,4,FALSE)</f>
        <v>62.14</v>
      </c>
      <c r="H112" s="2">
        <f>VLOOKUP(C112,R109:Y113,5,FALSE)</f>
        <v>0</v>
      </c>
      <c r="I112" s="2">
        <v>2</v>
      </c>
      <c r="J112" s="3">
        <f>VLOOKUP(C112,R109:Y113,6,FALSE)</f>
        <v>183.650644119986</v>
      </c>
      <c r="K112" s="3">
        <f>VLOOKUP(C112,R109:Y113,7,FALSE)</f>
        <v>206.28041061998599</v>
      </c>
      <c r="L112" s="3">
        <f>VLOOKUP(C112,R109:Y113,8,FALSE)</f>
        <v>228.91017711999999</v>
      </c>
      <c r="M112" s="2">
        <v>2</v>
      </c>
      <c r="N112" s="3">
        <f>VLOOKUP(C112,AA109:AH113,6,FALSE)</f>
        <v>183.650644119986</v>
      </c>
      <c r="O112" s="3">
        <f>VLOOKUP(C112,AA109:AH113,7,FALSE)</f>
        <v>206.28041061998599</v>
      </c>
      <c r="P112" s="3">
        <f>VLOOKUP(C112,AA109:AH113,8,FALSE)</f>
        <v>228.91017711999999</v>
      </c>
      <c r="R112" t="s">
        <v>5</v>
      </c>
      <c r="S112">
        <v>3</v>
      </c>
      <c r="T112">
        <v>5.1049644145628204</v>
      </c>
      <c r="U112">
        <v>62.14</v>
      </c>
      <c r="V112">
        <v>0</v>
      </c>
      <c r="W112">
        <v>183.650644119986</v>
      </c>
      <c r="X112">
        <v>206.28041061998599</v>
      </c>
      <c r="Y112">
        <v>228.91017711999999</v>
      </c>
      <c r="AA112" t="s">
        <v>5</v>
      </c>
      <c r="AB112">
        <v>3</v>
      </c>
      <c r="AC112">
        <v>5.1049644145628204</v>
      </c>
      <c r="AD112">
        <v>62.14</v>
      </c>
      <c r="AE112">
        <v>0</v>
      </c>
      <c r="AF112">
        <v>183.650644119986</v>
      </c>
      <c r="AG112">
        <v>206.28041061998599</v>
      </c>
      <c r="AH112">
        <v>228.91017711999999</v>
      </c>
    </row>
    <row r="113" spans="3:34" x14ac:dyDescent="0.25">
      <c r="C113" s="2" t="s">
        <v>6</v>
      </c>
      <c r="D113" s="2">
        <v>3</v>
      </c>
      <c r="E113" s="2">
        <v>3</v>
      </c>
      <c r="F113" s="3">
        <f>VLOOKUP(C113,R109:Y113,3,FALSE)</f>
        <v>5.6783095444593297</v>
      </c>
      <c r="G113" s="2">
        <f>VLOOKUP(C113,R109:Y113,4,FALSE)</f>
        <v>65</v>
      </c>
      <c r="H113" s="2">
        <f>VLOOKUP(C113,R109:Y113,5,FALSE)</f>
        <v>100</v>
      </c>
      <c r="I113" s="2">
        <v>3</v>
      </c>
      <c r="J113" s="3">
        <f>VLOOKUP(C113,R109:Y113,6,FALSE)</f>
        <v>293.91017712001599</v>
      </c>
      <c r="K113" s="3">
        <f>VLOOKUP(C113,R109:Y113,7,FALSE)</f>
        <v>323.09549918001602</v>
      </c>
      <c r="L113" s="3">
        <f>VLOOKUP(C113,R109:Y113,8,FALSE)</f>
        <v>352.280821</v>
      </c>
      <c r="M113" s="2">
        <v>3</v>
      </c>
      <c r="N113" s="3">
        <f>VLOOKUP(C113,AA109:AH113,6,FALSE)</f>
        <v>293.91017712001599</v>
      </c>
      <c r="O113" s="3">
        <f>VLOOKUP(C113,AA109:AH113,7,FALSE)</f>
        <v>323.09549918001602</v>
      </c>
      <c r="P113" s="3">
        <f>VLOOKUP(C113,AA109:AH113,8,FALSE)</f>
        <v>352.28082124000002</v>
      </c>
      <c r="R113" t="s">
        <v>6</v>
      </c>
      <c r="S113">
        <v>3</v>
      </c>
      <c r="T113">
        <v>5.6783095444593297</v>
      </c>
      <c r="U113">
        <v>65</v>
      </c>
      <c r="V113">
        <v>100</v>
      </c>
      <c r="W113">
        <v>293.91017712001599</v>
      </c>
      <c r="X113">
        <v>323.09549918001602</v>
      </c>
      <c r="Y113">
        <v>352.280821</v>
      </c>
      <c r="AA113" t="s">
        <v>6</v>
      </c>
      <c r="AB113">
        <v>3</v>
      </c>
      <c r="AC113">
        <v>5.6783095444593297</v>
      </c>
      <c r="AD113">
        <v>65</v>
      </c>
      <c r="AE113">
        <v>100</v>
      </c>
      <c r="AF113">
        <v>293.91017712001599</v>
      </c>
      <c r="AG113">
        <v>323.09549918001602</v>
      </c>
      <c r="AH113">
        <v>352.28082124000002</v>
      </c>
    </row>
    <row r="114" spans="3:34" ht="15.75" thickBot="1" x14ac:dyDescent="0.3"/>
    <row r="115" spans="3:34" ht="15.75" thickBot="1" x14ac:dyDescent="0.3">
      <c r="C115" s="26" t="s">
        <v>56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</row>
    <row r="116" spans="3:34" x14ac:dyDescent="0.25">
      <c r="I116" s="25" t="s">
        <v>15</v>
      </c>
      <c r="J116" s="25"/>
      <c r="K116" s="25"/>
      <c r="L116" s="25"/>
      <c r="M116" s="25" t="s">
        <v>16</v>
      </c>
      <c r="N116" s="25"/>
      <c r="O116" s="25"/>
      <c r="P116" s="25"/>
    </row>
    <row r="117" spans="3:34" x14ac:dyDescent="0.25">
      <c r="C117" s="1" t="s">
        <v>0</v>
      </c>
      <c r="D117" s="1" t="s">
        <v>1</v>
      </c>
      <c r="E117" s="1" t="s">
        <v>12</v>
      </c>
      <c r="F117" s="1" t="s">
        <v>11</v>
      </c>
      <c r="G117" s="1" t="s">
        <v>7</v>
      </c>
      <c r="H117" s="1" t="s">
        <v>13</v>
      </c>
      <c r="I117" s="1" t="s">
        <v>10</v>
      </c>
      <c r="J117" s="1" t="s">
        <v>14</v>
      </c>
      <c r="K117" s="1" t="s">
        <v>8</v>
      </c>
      <c r="L117" s="1" t="s">
        <v>9</v>
      </c>
      <c r="M117" s="1" t="s">
        <v>10</v>
      </c>
      <c r="N117" s="1" t="s">
        <v>14</v>
      </c>
      <c r="O117" s="1" t="s">
        <v>8</v>
      </c>
      <c r="P117" s="1" t="s">
        <v>9</v>
      </c>
    </row>
    <row r="118" spans="3:34" x14ac:dyDescent="0.25">
      <c r="C118" s="2" t="s">
        <v>2</v>
      </c>
      <c r="D118" s="2">
        <v>3</v>
      </c>
      <c r="E118" s="2">
        <v>2</v>
      </c>
      <c r="F118" s="3">
        <f>VLOOKUP(C118,R118:Y122,3,FALSE)</f>
        <v>6.7950331443334502</v>
      </c>
      <c r="G118" s="2">
        <f>VLOOKUP(C118,R118:Y122,4,FALSE)</f>
        <v>62.14</v>
      </c>
      <c r="H118" s="2">
        <f>VLOOKUP(C118,R118:Y122,5,FALSE)</f>
        <v>200</v>
      </c>
      <c r="I118" s="2">
        <v>1</v>
      </c>
      <c r="J118" s="3">
        <f>VLOOKUP(C118,R118:Y122,6,FALSE)</f>
        <v>68.751974331999605</v>
      </c>
      <c r="K118" s="3">
        <f>VLOOKUP(C118,R118:Y122,7,FALSE)</f>
        <v>70.281974331999606</v>
      </c>
      <c r="L118" s="3">
        <f>VLOOKUP(C118,R118:Y122,8,FALSE)</f>
        <v>219.68994841</v>
      </c>
      <c r="M118" s="2">
        <v>1</v>
      </c>
      <c r="N118" s="3">
        <f>VLOOKUP(C118,AA118:AH122,6,FALSE)</f>
        <v>68.751974331999605</v>
      </c>
      <c r="O118" s="3">
        <f>VLOOKUP(C118,AA118:AH122,7,FALSE)</f>
        <v>70.281974331999606</v>
      </c>
      <c r="P118" s="3">
        <f>VLOOKUP(C118,AA118:AH122,8,FALSE)</f>
        <v>75.063948663999994</v>
      </c>
      <c r="R118" t="s">
        <v>2</v>
      </c>
      <c r="S118">
        <v>3</v>
      </c>
      <c r="T118">
        <v>6.7950331443334502</v>
      </c>
      <c r="U118">
        <v>62.14</v>
      </c>
      <c r="V118">
        <v>200</v>
      </c>
      <c r="W118">
        <v>68.751974331999605</v>
      </c>
      <c r="X118">
        <v>70.281974331999606</v>
      </c>
      <c r="Y118">
        <v>219.68994841</v>
      </c>
      <c r="AA118" t="s">
        <v>2</v>
      </c>
      <c r="AB118">
        <v>3</v>
      </c>
      <c r="AC118">
        <v>6.7950331443334502</v>
      </c>
      <c r="AD118">
        <v>62.14</v>
      </c>
      <c r="AE118">
        <v>200</v>
      </c>
      <c r="AF118">
        <v>68.751974331999605</v>
      </c>
      <c r="AG118">
        <v>70.281974331999606</v>
      </c>
      <c r="AH118">
        <v>75.063948663999994</v>
      </c>
    </row>
    <row r="119" spans="3:34" x14ac:dyDescent="0.25">
      <c r="C119" s="2" t="s">
        <v>3</v>
      </c>
      <c r="D119" s="2">
        <v>3</v>
      </c>
      <c r="E119" s="2">
        <v>1</v>
      </c>
      <c r="F119" s="3">
        <f>VLOOKUP(C119,R118:Y122,3,FALSE)</f>
        <v>5.1049644145628204</v>
      </c>
      <c r="G119" s="2">
        <f>VLOOKUP(C119,R118:Y122,4,FALSE)</f>
        <v>93.3</v>
      </c>
      <c r="H119" s="2">
        <f>VLOOKUP(C119,R118:Y122,5,FALSE)</f>
        <v>0</v>
      </c>
      <c r="I119" s="2">
        <v>2</v>
      </c>
      <c r="J119" s="3">
        <f>VLOOKUP(C119,R118:Y122,6,FALSE)</f>
        <v>418.21245422600498</v>
      </c>
      <c r="K119" s="3">
        <f>VLOOKUP(C119,R118:Y122,7,FALSE)</f>
        <v>418.67245422600502</v>
      </c>
      <c r="L119" s="3">
        <f>VLOOKUP(C119,R118:Y122,8,FALSE)</f>
        <v>425.76277839400001</v>
      </c>
      <c r="M119" s="2">
        <v>5</v>
      </c>
      <c r="N119" s="3">
        <f>VLOOKUP(C119,AA118:AH122,6,FALSE)</f>
        <v>434.82245422602301</v>
      </c>
      <c r="O119" s="3">
        <f>VLOOKUP(C119,AA118:AH122,7,FALSE)</f>
        <v>436.92245422602298</v>
      </c>
      <c r="P119" s="3">
        <f>VLOOKUP(C119,AA118:AH122,8,FALSE)</f>
        <v>444.01277839400001</v>
      </c>
      <c r="R119" t="s">
        <v>3</v>
      </c>
      <c r="S119">
        <v>3</v>
      </c>
      <c r="T119">
        <v>5.1049644145628204</v>
      </c>
      <c r="U119">
        <v>93.3</v>
      </c>
      <c r="V119">
        <v>0</v>
      </c>
      <c r="W119">
        <v>418.21245422600498</v>
      </c>
      <c r="X119">
        <v>418.67245422600502</v>
      </c>
      <c r="Y119">
        <v>425.76277839400001</v>
      </c>
      <c r="AA119" t="s">
        <v>3</v>
      </c>
      <c r="AB119">
        <v>3</v>
      </c>
      <c r="AC119">
        <v>5.1049644145628204</v>
      </c>
      <c r="AD119">
        <v>93.3</v>
      </c>
      <c r="AE119">
        <v>0</v>
      </c>
      <c r="AF119">
        <v>434.82245422602301</v>
      </c>
      <c r="AG119">
        <v>436.92245422602298</v>
      </c>
      <c r="AH119">
        <v>444.01277839400001</v>
      </c>
    </row>
    <row r="120" spans="3:34" x14ac:dyDescent="0.25">
      <c r="C120" s="2" t="s">
        <v>4</v>
      </c>
      <c r="D120" s="2">
        <v>3</v>
      </c>
      <c r="E120" s="2">
        <v>1</v>
      </c>
      <c r="F120" s="3">
        <f>VLOOKUP(C120,R118:Y122,3,FALSE)</f>
        <v>5.34429576792592</v>
      </c>
      <c r="G120" s="2">
        <f>VLOOKUP(C120,R118:Y122,4,FALSE)</f>
        <v>93.3</v>
      </c>
      <c r="H120" s="2">
        <f>VLOOKUP(C120,R118:Y122,5,FALSE)</f>
        <v>50</v>
      </c>
      <c r="I120" s="2">
        <v>2</v>
      </c>
      <c r="J120" s="3">
        <f>VLOOKUP(C120,R118:Y122,6,FALSE)</f>
        <v>316.24103923400298</v>
      </c>
      <c r="K120" s="3">
        <f>VLOOKUP(C120,R118:Y122,7,FALSE)</f>
        <v>318.17103923400299</v>
      </c>
      <c r="L120" s="3">
        <f>VLOOKUP(C120,R118:Y122,8,FALSE)</f>
        <v>425.76277839400001</v>
      </c>
      <c r="M120" s="2">
        <v>4</v>
      </c>
      <c r="N120" s="3">
        <f>VLOOKUP(C120,AA118:AH122,6,FALSE)</f>
        <v>329.42103923400299</v>
      </c>
      <c r="O120" s="3">
        <f>VLOOKUP(C120,AA118:AH122,7,FALSE)</f>
        <v>331.351039234003</v>
      </c>
      <c r="P120" s="3">
        <f>VLOOKUP(C120,AA118:AH122,8,FALSE)</f>
        <v>336.53213005800001</v>
      </c>
      <c r="R120" t="s">
        <v>4</v>
      </c>
      <c r="S120">
        <v>3</v>
      </c>
      <c r="T120">
        <v>5.34429576792592</v>
      </c>
      <c r="U120">
        <v>93.3</v>
      </c>
      <c r="V120">
        <v>50</v>
      </c>
      <c r="W120">
        <v>316.24103923400298</v>
      </c>
      <c r="X120">
        <v>318.17103923400299</v>
      </c>
      <c r="Y120">
        <v>425.76277839400001</v>
      </c>
      <c r="AA120" t="s">
        <v>4</v>
      </c>
      <c r="AB120">
        <v>3</v>
      </c>
      <c r="AC120">
        <v>5.34429576792592</v>
      </c>
      <c r="AD120">
        <v>93.3</v>
      </c>
      <c r="AE120">
        <v>50</v>
      </c>
      <c r="AF120">
        <v>329.42103923400299</v>
      </c>
      <c r="AG120">
        <v>331.351039234003</v>
      </c>
      <c r="AH120">
        <v>336.53213005800001</v>
      </c>
    </row>
    <row r="121" spans="3:34" x14ac:dyDescent="0.25">
      <c r="C121" s="2" t="s">
        <v>5</v>
      </c>
      <c r="D121" s="2">
        <v>3</v>
      </c>
      <c r="E121" s="2">
        <v>2</v>
      </c>
      <c r="F121" s="3">
        <f>VLOOKUP(C121,R118:Y122,3,FALSE)</f>
        <v>5.1049644145628204</v>
      </c>
      <c r="G121" s="2">
        <f>VLOOKUP(C121,R118:Y122,4,FALSE)</f>
        <v>62.14</v>
      </c>
      <c r="H121" s="2">
        <f>VLOOKUP(C121,R118:Y122,5,FALSE)</f>
        <v>0</v>
      </c>
      <c r="I121" s="2">
        <v>1</v>
      </c>
      <c r="J121" s="3">
        <f>VLOOKUP(C121,R118:Y122,6,FALSE)</f>
        <v>213.99885758598401</v>
      </c>
      <c r="K121" s="3">
        <f>VLOOKUP(C121,R118:Y122,7,FALSE)</f>
        <v>214.508857585984</v>
      </c>
      <c r="L121" s="3">
        <f>VLOOKUP(C121,R118:Y122,8,FALSE)</f>
        <v>219.68994841</v>
      </c>
      <c r="M121" s="2">
        <v>2</v>
      </c>
      <c r="N121" s="3">
        <f>VLOOKUP(C121,AA118:AH122,6,FALSE)</f>
        <v>140.45503948797</v>
      </c>
      <c r="O121" s="3">
        <f>VLOOKUP(C121,AA118:AH122,7,FALSE)</f>
        <v>142.38503948797</v>
      </c>
      <c r="P121" s="3">
        <f>VLOOKUP(C121,AA118:AH122,8,FALSE)</f>
        <v>147.56613031199899</v>
      </c>
      <c r="R121" t="s">
        <v>5</v>
      </c>
      <c r="S121">
        <v>3</v>
      </c>
      <c r="T121">
        <v>5.1049644145628204</v>
      </c>
      <c r="U121">
        <v>62.14</v>
      </c>
      <c r="V121">
        <v>0</v>
      </c>
      <c r="W121">
        <v>213.99885758598401</v>
      </c>
      <c r="X121">
        <v>214.508857585984</v>
      </c>
      <c r="Y121">
        <v>219.68994841</v>
      </c>
      <c r="AA121" t="s">
        <v>5</v>
      </c>
      <c r="AB121">
        <v>3</v>
      </c>
      <c r="AC121">
        <v>5.1049644145628204</v>
      </c>
      <c r="AD121">
        <v>62.14</v>
      </c>
      <c r="AE121">
        <v>0</v>
      </c>
      <c r="AF121">
        <v>140.45503948797</v>
      </c>
      <c r="AG121">
        <v>142.38503948797</v>
      </c>
      <c r="AH121">
        <v>147.56613031199899</v>
      </c>
    </row>
    <row r="122" spans="3:34" x14ac:dyDescent="0.25">
      <c r="C122" s="2" t="s">
        <v>6</v>
      </c>
      <c r="D122" s="2">
        <v>3</v>
      </c>
      <c r="E122" s="2">
        <v>3</v>
      </c>
      <c r="F122" s="3">
        <f>VLOOKUP(C122,R118:Y122,3,FALSE)</f>
        <v>5.6783095444593297</v>
      </c>
      <c r="G122" s="2">
        <f>VLOOKUP(C122,R118:Y122,4,FALSE)</f>
        <v>65</v>
      </c>
      <c r="H122" s="2">
        <f>VLOOKUP(C122,R118:Y122,5,FALSE)</f>
        <v>100</v>
      </c>
      <c r="I122" s="2">
        <v>1</v>
      </c>
      <c r="J122" s="3">
        <f>VLOOKUP(C122,R118:Y122,6,FALSE)</f>
        <v>142.375857712992</v>
      </c>
      <c r="K122" s="3">
        <f>VLOOKUP(C122,R118:Y122,7,FALSE)</f>
        <v>142.375857712992</v>
      </c>
      <c r="L122" s="3">
        <f>VLOOKUP(C122,R118:Y122,8,FALSE)</f>
        <v>219.68994839999999</v>
      </c>
      <c r="M122" s="2">
        <v>3</v>
      </c>
      <c r="N122" s="3">
        <f>VLOOKUP(C122,AA118:AH122,6,FALSE)</f>
        <v>220.298039361018</v>
      </c>
      <c r="O122" s="3">
        <f>VLOOKUP(C122,AA118:AH122,7,FALSE)</f>
        <v>222.71803936101799</v>
      </c>
      <c r="P122" s="3">
        <f>VLOOKUP(C122,AA118:AH122,8,FALSE)</f>
        <v>232.86994841000001</v>
      </c>
      <c r="R122" t="s">
        <v>6</v>
      </c>
      <c r="S122">
        <v>3</v>
      </c>
      <c r="T122">
        <v>5.6783095444593297</v>
      </c>
      <c r="U122">
        <v>65</v>
      </c>
      <c r="V122">
        <v>100</v>
      </c>
      <c r="W122">
        <v>142.375857712992</v>
      </c>
      <c r="X122">
        <v>142.375857712992</v>
      </c>
      <c r="Y122">
        <v>219.68994839999999</v>
      </c>
      <c r="AA122" t="s">
        <v>6</v>
      </c>
      <c r="AB122">
        <v>3</v>
      </c>
      <c r="AC122">
        <v>5.6783095444593297</v>
      </c>
      <c r="AD122">
        <v>65</v>
      </c>
      <c r="AE122">
        <v>100</v>
      </c>
      <c r="AF122">
        <v>220.298039361018</v>
      </c>
      <c r="AG122">
        <v>222.71803936101799</v>
      </c>
      <c r="AH122">
        <v>232.86994841000001</v>
      </c>
    </row>
    <row r="125" spans="3:34" ht="15.75" thickBot="1" x14ac:dyDescent="0.3"/>
    <row r="126" spans="3:34" ht="15.75" thickBot="1" x14ac:dyDescent="0.3">
      <c r="C126" s="26" t="s">
        <v>33</v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</row>
    <row r="127" spans="3:34" x14ac:dyDescent="0.25">
      <c r="C127">
        <v>6</v>
      </c>
      <c r="I127" s="22" t="s">
        <v>15</v>
      </c>
      <c r="J127" s="23"/>
      <c r="K127" s="23"/>
      <c r="L127" s="24"/>
      <c r="M127" s="22" t="s">
        <v>16</v>
      </c>
      <c r="N127" s="23"/>
      <c r="O127" s="23"/>
      <c r="P127" s="24"/>
    </row>
    <row r="128" spans="3:34" x14ac:dyDescent="0.25">
      <c r="C128" s="1" t="s">
        <v>0</v>
      </c>
      <c r="D128" s="1" t="s">
        <v>1</v>
      </c>
      <c r="E128" s="1" t="s">
        <v>12</v>
      </c>
      <c r="F128" s="1" t="s">
        <v>11</v>
      </c>
      <c r="G128" s="1" t="s">
        <v>7</v>
      </c>
      <c r="H128" s="1" t="s">
        <v>13</v>
      </c>
      <c r="I128" s="1" t="s">
        <v>10</v>
      </c>
      <c r="J128" s="1" t="s">
        <v>14</v>
      </c>
      <c r="K128" s="1" t="s">
        <v>8</v>
      </c>
      <c r="L128" s="1" t="s">
        <v>9</v>
      </c>
      <c r="M128" s="1" t="s">
        <v>10</v>
      </c>
      <c r="N128" s="1" t="s">
        <v>14</v>
      </c>
      <c r="O128" s="1" t="s">
        <v>8</v>
      </c>
      <c r="P128" s="1" t="s">
        <v>9</v>
      </c>
    </row>
    <row r="129" spans="3:34" x14ac:dyDescent="0.25">
      <c r="C129" s="2" t="s">
        <v>2</v>
      </c>
      <c r="D129" s="2">
        <v>3</v>
      </c>
      <c r="E129" s="2">
        <v>2</v>
      </c>
      <c r="F129" s="3">
        <f>VLOOKUP(C129,R129:Y133,3,FALSE)</f>
        <v>6.7950331443334502</v>
      </c>
      <c r="G129" s="2">
        <f>VLOOKUP(C129,R129:Y133,4,FALSE)</f>
        <v>62.14</v>
      </c>
      <c r="H129" s="2">
        <f>VLOOKUP(C129,R129:Y133,5,FALSE)</f>
        <v>200</v>
      </c>
      <c r="I129" s="2">
        <v>4</v>
      </c>
      <c r="J129" s="3">
        <f>VLOOKUP(C129,R129:Y133,6,FALSE)</f>
        <v>457.32526566003003</v>
      </c>
      <c r="K129" s="3">
        <f>VLOOKUP(C129,R129:Y133,7,FALSE)</f>
        <v>486.51058772003</v>
      </c>
      <c r="L129" s="3">
        <f>VLOOKUP(C129,R129:Y133,8,FALSE)</f>
        <v>515.69590977999997</v>
      </c>
      <c r="M129" s="2">
        <v>4</v>
      </c>
      <c r="N129" s="3">
        <f>VLOOKUP(C129,AA129:AH133,6,FALSE)</f>
        <v>457.32526566003003</v>
      </c>
      <c r="O129" s="3">
        <f>VLOOKUP(C129,AA129:AH133,7,FALSE)</f>
        <v>486.51058772003</v>
      </c>
      <c r="P129" s="3">
        <f>VLOOKUP(C129,AA129:AH133,8,FALSE)</f>
        <v>515.69590977999997</v>
      </c>
      <c r="R129" t="s">
        <v>2</v>
      </c>
      <c r="S129">
        <v>3</v>
      </c>
      <c r="T129">
        <v>6.7950331443334502</v>
      </c>
      <c r="U129">
        <v>62.14</v>
      </c>
      <c r="V129">
        <v>200</v>
      </c>
      <c r="W129">
        <v>457.32526566003003</v>
      </c>
      <c r="X129">
        <v>486.51058772003</v>
      </c>
      <c r="Y129">
        <v>515.69590977999997</v>
      </c>
      <c r="AA129" t="s">
        <v>2</v>
      </c>
      <c r="AB129">
        <v>3</v>
      </c>
      <c r="AC129">
        <v>6.7950331443334502</v>
      </c>
      <c r="AD129">
        <v>62.14</v>
      </c>
      <c r="AE129">
        <v>200</v>
      </c>
      <c r="AF129">
        <v>457.32526566003003</v>
      </c>
      <c r="AG129">
        <v>486.51058772003</v>
      </c>
      <c r="AH129">
        <v>515.69590977999997</v>
      </c>
    </row>
    <row r="130" spans="3:34" x14ac:dyDescent="0.25">
      <c r="C130" s="2" t="s">
        <v>3</v>
      </c>
      <c r="D130" s="2">
        <v>3</v>
      </c>
      <c r="E130" s="2">
        <v>1</v>
      </c>
      <c r="F130" s="3">
        <f>VLOOKUP(C130,R129:Y133,3,FALSE)</f>
        <v>8.7389051594961007</v>
      </c>
      <c r="G130" s="2">
        <f>VLOOKUP(C130,R129:Y133,4,FALSE)</f>
        <v>93.3</v>
      </c>
      <c r="H130" s="2">
        <f>VLOOKUP(C130,R129:Y133,5,FALSE)</f>
        <v>0</v>
      </c>
      <c r="I130" s="2">
        <v>3</v>
      </c>
      <c r="J130" s="3">
        <f>VLOOKUP(C130,R129:Y133,6,FALSE)</f>
        <v>340.25906600001503</v>
      </c>
      <c r="K130" s="3">
        <f>VLOOKUP(C130,R129:Y133,7,FALSE)</f>
        <v>367.722165830015</v>
      </c>
      <c r="L130" s="3">
        <f>VLOOKUP(C130,R129:Y133,8,FALSE)</f>
        <v>395.185265659999</v>
      </c>
      <c r="M130" s="2">
        <v>3</v>
      </c>
      <c r="N130" s="3">
        <f>VLOOKUP(C130,AA129:AH133,6,FALSE)</f>
        <v>340.25906600001503</v>
      </c>
      <c r="O130" s="3">
        <f>VLOOKUP(C130,AA129:AH133,7,FALSE)</f>
        <v>367.722165830015</v>
      </c>
      <c r="P130" s="3">
        <f>VLOOKUP(C130,AA129:AH133,8,FALSE)</f>
        <v>395.185265659999</v>
      </c>
      <c r="R130" t="s">
        <v>3</v>
      </c>
      <c r="S130">
        <v>3</v>
      </c>
      <c r="T130">
        <v>8.7389051594961007</v>
      </c>
      <c r="U130">
        <v>93.3</v>
      </c>
      <c r="V130">
        <v>0</v>
      </c>
      <c r="W130">
        <v>340.25906600001503</v>
      </c>
      <c r="X130">
        <v>367.722165830015</v>
      </c>
      <c r="Y130">
        <v>395.185265659999</v>
      </c>
      <c r="AA130" t="s">
        <v>3</v>
      </c>
      <c r="AB130">
        <v>3</v>
      </c>
      <c r="AC130">
        <v>8.7389051594961007</v>
      </c>
      <c r="AD130">
        <v>93.3</v>
      </c>
      <c r="AE130">
        <v>0</v>
      </c>
      <c r="AF130">
        <v>340.25906600001503</v>
      </c>
      <c r="AG130">
        <v>367.722165830015</v>
      </c>
      <c r="AH130">
        <v>395.185265659999</v>
      </c>
    </row>
    <row r="131" spans="3:34" x14ac:dyDescent="0.25">
      <c r="C131" s="2" t="s">
        <v>4</v>
      </c>
      <c r="D131" s="2">
        <v>3</v>
      </c>
      <c r="E131" s="2">
        <v>1</v>
      </c>
      <c r="F131" s="3">
        <f>VLOOKUP(C131,R129:Y133,3,FALSE)</f>
        <v>8.7389051594961007</v>
      </c>
      <c r="G131" s="2">
        <f>VLOOKUP(C131,R129:Y133,4,FALSE)</f>
        <v>93.3</v>
      </c>
      <c r="H131" s="2">
        <f>VLOOKUP(C131,R129:Y133,5,FALSE)</f>
        <v>50</v>
      </c>
      <c r="I131" s="2">
        <v>2</v>
      </c>
      <c r="J131" s="3">
        <f>VLOOKUP(C131,R129:Y133,6,FALSE)</f>
        <v>201.69953300001899</v>
      </c>
      <c r="K131" s="3">
        <f>VLOOKUP(C131,R129:Y133,7,FALSE)</f>
        <v>224.329299500019</v>
      </c>
      <c r="L131" s="3">
        <f>VLOOKUP(C131,R129:Y133,8,FALSE)</f>
        <v>246.95906599999901</v>
      </c>
      <c r="M131" s="2">
        <v>2</v>
      </c>
      <c r="N131" s="3">
        <f>VLOOKUP(C131,AA129:AH133,6,FALSE)</f>
        <v>201.69953300001899</v>
      </c>
      <c r="O131" s="3">
        <f>VLOOKUP(C131,AA129:AH133,7,FALSE)</f>
        <v>224.329299500019</v>
      </c>
      <c r="P131" s="3">
        <f>VLOOKUP(C131,AA129:AH133,8,FALSE)</f>
        <v>246.95906599999901</v>
      </c>
      <c r="R131" t="s">
        <v>4</v>
      </c>
      <c r="S131">
        <v>3</v>
      </c>
      <c r="T131">
        <v>8.7389051594961007</v>
      </c>
      <c r="U131">
        <v>93.3</v>
      </c>
      <c r="V131">
        <v>50</v>
      </c>
      <c r="W131">
        <v>201.69953300001899</v>
      </c>
      <c r="X131">
        <v>224.329299500019</v>
      </c>
      <c r="Y131">
        <v>246.95906599999901</v>
      </c>
      <c r="AA131" t="s">
        <v>4</v>
      </c>
      <c r="AB131">
        <v>3</v>
      </c>
      <c r="AC131">
        <v>8.7389051594961007</v>
      </c>
      <c r="AD131">
        <v>93.3</v>
      </c>
      <c r="AE131">
        <v>50</v>
      </c>
      <c r="AF131">
        <v>201.69953300001899</v>
      </c>
      <c r="AG131">
        <v>224.329299500019</v>
      </c>
      <c r="AH131">
        <v>246.95906599999901</v>
      </c>
    </row>
    <row r="132" spans="3:34" x14ac:dyDescent="0.25">
      <c r="C132" s="2" t="s">
        <v>5</v>
      </c>
      <c r="D132" s="2">
        <v>3</v>
      </c>
      <c r="E132" s="2">
        <v>2</v>
      </c>
      <c r="F132" s="3">
        <f>VLOOKUP(C132,R129:Y133,3,FALSE)</f>
        <v>6.7950331443334502</v>
      </c>
      <c r="G132" s="2">
        <f>VLOOKUP(C132,R129:Y133,4,FALSE)</f>
        <v>62.14</v>
      </c>
      <c r="H132" s="2">
        <f>VLOOKUP(C132,R129:Y133,5,FALSE)</f>
        <v>0</v>
      </c>
      <c r="I132" s="2">
        <v>1</v>
      </c>
      <c r="J132" s="3">
        <f>VLOOKUP(C132,R129:Y133,6,FALSE)</f>
        <v>63.139999999986799</v>
      </c>
      <c r="K132" s="3">
        <f>VLOOKUP(C132,R129:Y133,7,FALSE)</f>
        <v>85.769766499986801</v>
      </c>
      <c r="L132" s="3">
        <f>VLOOKUP(C132,R129:Y133,8,FALSE)</f>
        <v>108.399532999999</v>
      </c>
      <c r="M132" s="2">
        <v>1</v>
      </c>
      <c r="N132" s="3">
        <f>VLOOKUP(C132,AA129:AH133,6,FALSE)</f>
        <v>63.139999999986799</v>
      </c>
      <c r="O132" s="3">
        <f>VLOOKUP(C132,AA129:AH133,7,FALSE)</f>
        <v>85.769766499986801</v>
      </c>
      <c r="P132" s="3">
        <f>VLOOKUP(C132,AA129:AH133,8,FALSE)</f>
        <v>108.399532999999</v>
      </c>
      <c r="R132" t="s">
        <v>5</v>
      </c>
      <c r="S132">
        <v>3</v>
      </c>
      <c r="T132">
        <v>6.7950331443334502</v>
      </c>
      <c r="U132">
        <v>62.14</v>
      </c>
      <c r="V132">
        <v>0</v>
      </c>
      <c r="W132">
        <v>63.139999999986799</v>
      </c>
      <c r="X132">
        <v>85.769766499986801</v>
      </c>
      <c r="Y132">
        <v>108.399532999999</v>
      </c>
      <c r="AA132" t="s">
        <v>5</v>
      </c>
      <c r="AB132">
        <v>3</v>
      </c>
      <c r="AC132">
        <v>6.7950331443334502</v>
      </c>
      <c r="AD132">
        <v>62.14</v>
      </c>
      <c r="AE132">
        <v>0</v>
      </c>
      <c r="AF132">
        <v>63.139999999986799</v>
      </c>
      <c r="AG132">
        <v>85.769766499986801</v>
      </c>
      <c r="AH132">
        <v>108.399532999999</v>
      </c>
    </row>
    <row r="133" spans="3:34" x14ac:dyDescent="0.25">
      <c r="C133" s="2" t="s">
        <v>6</v>
      </c>
      <c r="D133" s="2">
        <v>3</v>
      </c>
      <c r="E133" s="2">
        <v>3</v>
      </c>
      <c r="F133" s="3">
        <f>VLOOKUP(C133,R129:Y133,3,FALSE)</f>
        <v>6.7950331443334502</v>
      </c>
      <c r="G133" s="2">
        <f>VLOOKUP(C133,R129:Y133,4,FALSE)</f>
        <v>65</v>
      </c>
      <c r="H133" s="2">
        <f>VLOOKUP(C133,R129:Y133,5,FALSE)</f>
        <v>100</v>
      </c>
      <c r="I133" s="2">
        <v>5</v>
      </c>
      <c r="J133" s="3">
        <f>VLOOKUP(C133,R129:Y133,6,FALSE)</f>
        <v>580.695909780016</v>
      </c>
      <c r="K133" s="3">
        <f>VLOOKUP(C133,R129:Y133,7,FALSE)</f>
        <v>609.88123184001597</v>
      </c>
      <c r="L133" s="3">
        <f>VLOOKUP(C133,R129:Y133,8,FALSE)</f>
        <v>639.06655389000002</v>
      </c>
      <c r="M133" s="2">
        <v>5</v>
      </c>
      <c r="N133" s="3">
        <f>VLOOKUP(C133,AA129:AH133,6,FALSE)</f>
        <v>580.695909780016</v>
      </c>
      <c r="O133" s="3">
        <f>VLOOKUP(C133,AA129:AH133,7,FALSE)</f>
        <v>609.88123184001597</v>
      </c>
      <c r="P133" s="3">
        <f>VLOOKUP(C133,AA129:AH133,8,FALSE)</f>
        <v>639.06655389900004</v>
      </c>
      <c r="R133" t="s">
        <v>6</v>
      </c>
      <c r="S133">
        <v>3</v>
      </c>
      <c r="T133">
        <v>6.7950331443334502</v>
      </c>
      <c r="U133">
        <v>65</v>
      </c>
      <c r="V133">
        <v>100</v>
      </c>
      <c r="W133">
        <v>580.695909780016</v>
      </c>
      <c r="X133">
        <v>609.88123184001597</v>
      </c>
      <c r="Y133">
        <v>639.06655389000002</v>
      </c>
      <c r="AA133" t="s">
        <v>6</v>
      </c>
      <c r="AB133">
        <v>3</v>
      </c>
      <c r="AC133">
        <v>6.7950331443334502</v>
      </c>
      <c r="AD133">
        <v>65</v>
      </c>
      <c r="AE133">
        <v>100</v>
      </c>
      <c r="AF133">
        <v>580.695909780016</v>
      </c>
      <c r="AG133">
        <v>609.88123184001597</v>
      </c>
      <c r="AH133">
        <v>639.06655389900004</v>
      </c>
    </row>
    <row r="134" spans="3:34" ht="15.75" thickBot="1" x14ac:dyDescent="0.3"/>
    <row r="135" spans="3:34" ht="15.75" thickBot="1" x14ac:dyDescent="0.3">
      <c r="C135" s="26" t="s">
        <v>35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</row>
    <row r="136" spans="3:34" x14ac:dyDescent="0.25">
      <c r="I136" s="25" t="s">
        <v>15</v>
      </c>
      <c r="J136" s="25"/>
      <c r="K136" s="25"/>
      <c r="L136" s="25"/>
      <c r="M136" s="25" t="s">
        <v>16</v>
      </c>
      <c r="N136" s="25"/>
      <c r="O136" s="25"/>
      <c r="P136" s="25"/>
    </row>
    <row r="137" spans="3:34" x14ac:dyDescent="0.25">
      <c r="C137" s="1" t="s">
        <v>0</v>
      </c>
      <c r="D137" s="1" t="s">
        <v>1</v>
      </c>
      <c r="E137" s="1" t="s">
        <v>12</v>
      </c>
      <c r="F137" s="1" t="s">
        <v>11</v>
      </c>
      <c r="G137" s="1" t="s">
        <v>7</v>
      </c>
      <c r="H137" s="1" t="s">
        <v>13</v>
      </c>
      <c r="I137" s="1" t="s">
        <v>10</v>
      </c>
      <c r="J137" s="1" t="s">
        <v>14</v>
      </c>
      <c r="K137" s="1" t="s">
        <v>8</v>
      </c>
      <c r="L137" s="1" t="s">
        <v>9</v>
      </c>
      <c r="M137" s="1" t="s">
        <v>10</v>
      </c>
      <c r="N137" s="1" t="s">
        <v>14</v>
      </c>
      <c r="O137" s="1" t="s">
        <v>8</v>
      </c>
      <c r="P137" s="1" t="s">
        <v>9</v>
      </c>
    </row>
    <row r="138" spans="3:34" x14ac:dyDescent="0.25">
      <c r="C138" s="2" t="s">
        <v>2</v>
      </c>
      <c r="D138" s="2">
        <v>3</v>
      </c>
      <c r="E138" s="2">
        <v>2</v>
      </c>
      <c r="F138" s="3">
        <f>VLOOKUP(C138,R138:Y142,3,FALSE)</f>
        <v>6.7950331443334502</v>
      </c>
      <c r="G138" s="2">
        <f>VLOOKUP(C138,R138:Y142,4,FALSE)</f>
        <v>62.14</v>
      </c>
      <c r="H138" s="2">
        <f>VLOOKUP(C138,R138:Y142,5,FALSE)</f>
        <v>200</v>
      </c>
      <c r="I138" s="2">
        <v>1</v>
      </c>
      <c r="J138" s="3">
        <f>VLOOKUP(C138,R138:Y142,6,FALSE)</f>
        <v>68.751974331999605</v>
      </c>
      <c r="K138" s="3">
        <f>VLOOKUP(C138,R138:Y142,7,FALSE)</f>
        <v>70.281974331999606</v>
      </c>
      <c r="L138" s="3">
        <f>VLOOKUP(C138,R138:Y142,8,FALSE)</f>
        <v>219.68994841</v>
      </c>
      <c r="M138" s="2">
        <v>1</v>
      </c>
      <c r="N138" s="3">
        <f>VLOOKUP(C138,AA138:AH142,6,FALSE)</f>
        <v>68.751974331999605</v>
      </c>
      <c r="O138" s="3">
        <f>VLOOKUP(C138,AA138:AH142,7,FALSE)</f>
        <v>70.281974331999606</v>
      </c>
      <c r="P138" s="3">
        <f>VLOOKUP(C138,AA138:AH142,8,FALSE)</f>
        <v>75.063948663999994</v>
      </c>
      <c r="R138" t="s">
        <v>2</v>
      </c>
      <c r="S138">
        <v>3</v>
      </c>
      <c r="T138">
        <v>6.7950331443334502</v>
      </c>
      <c r="U138">
        <v>62.14</v>
      </c>
      <c r="V138">
        <v>200</v>
      </c>
      <c r="W138">
        <v>68.751974331999605</v>
      </c>
      <c r="X138">
        <v>70.281974331999606</v>
      </c>
      <c r="Y138">
        <v>219.68994841</v>
      </c>
      <c r="AA138" t="s">
        <v>2</v>
      </c>
      <c r="AB138">
        <v>3</v>
      </c>
      <c r="AC138">
        <v>6.7950331443334502</v>
      </c>
      <c r="AD138">
        <v>62.14</v>
      </c>
      <c r="AE138">
        <v>200</v>
      </c>
      <c r="AF138">
        <v>68.751974331999605</v>
      </c>
      <c r="AG138">
        <v>70.281974331999606</v>
      </c>
      <c r="AH138">
        <v>75.063948663999994</v>
      </c>
    </row>
    <row r="139" spans="3:34" x14ac:dyDescent="0.25">
      <c r="C139" s="2" t="s">
        <v>3</v>
      </c>
      <c r="D139" s="2">
        <v>3</v>
      </c>
      <c r="E139" s="2">
        <v>1</v>
      </c>
      <c r="F139" s="3">
        <f>VLOOKUP(C139,R138:Y142,3,FALSE)</f>
        <v>5.1049644145628204</v>
      </c>
      <c r="G139" s="2">
        <f>VLOOKUP(C139,R138:Y142,4,FALSE)</f>
        <v>93.3</v>
      </c>
      <c r="H139" s="2">
        <f>VLOOKUP(C139,R138:Y142,5,FALSE)</f>
        <v>0</v>
      </c>
      <c r="I139" s="2">
        <v>2</v>
      </c>
      <c r="J139" s="3">
        <f>VLOOKUP(C139,R138:Y142,6,FALSE)</f>
        <v>418.21245422600498</v>
      </c>
      <c r="K139" s="3">
        <f>VLOOKUP(C139,R138:Y142,7,FALSE)</f>
        <v>418.67245422600502</v>
      </c>
      <c r="L139" s="3">
        <f>VLOOKUP(C139,R138:Y142,8,FALSE)</f>
        <v>425.76277839400001</v>
      </c>
      <c r="M139" s="2">
        <v>4</v>
      </c>
      <c r="N139" s="3">
        <f>VLOOKUP(C139,AA138:AH142,6,FALSE)</f>
        <v>349.51863612802299</v>
      </c>
      <c r="O139" s="3">
        <f>VLOOKUP(C139,AA138:AH142,7,FALSE)</f>
        <v>351.61863612802301</v>
      </c>
      <c r="P139" s="3">
        <f>VLOOKUP(C139,AA138:AH142,8,FALSE)</f>
        <v>358.70896029599999</v>
      </c>
      <c r="R139" t="s">
        <v>3</v>
      </c>
      <c r="S139">
        <v>3</v>
      </c>
      <c r="T139">
        <v>5.1049644145628204</v>
      </c>
      <c r="U139">
        <v>93.3</v>
      </c>
      <c r="V139">
        <v>0</v>
      </c>
      <c r="W139">
        <v>418.21245422600498</v>
      </c>
      <c r="X139">
        <v>418.67245422600502</v>
      </c>
      <c r="Y139">
        <v>425.76277839400001</v>
      </c>
      <c r="AA139" t="s">
        <v>3</v>
      </c>
      <c r="AB139">
        <v>3</v>
      </c>
      <c r="AC139">
        <v>8.7389051594961007</v>
      </c>
      <c r="AD139">
        <v>93.3</v>
      </c>
      <c r="AE139">
        <v>0</v>
      </c>
      <c r="AF139">
        <v>349.51863612802299</v>
      </c>
      <c r="AG139">
        <v>351.61863612802301</v>
      </c>
      <c r="AH139">
        <v>358.70896029599999</v>
      </c>
    </row>
    <row r="140" spans="3:34" x14ac:dyDescent="0.25">
      <c r="C140" s="2" t="s">
        <v>4</v>
      </c>
      <c r="D140" s="2">
        <v>3</v>
      </c>
      <c r="E140" s="2">
        <v>1</v>
      </c>
      <c r="F140" s="3">
        <f>VLOOKUP(C140,R138:Y142,3,FALSE)</f>
        <v>5.34429576792592</v>
      </c>
      <c r="G140" s="2">
        <f>VLOOKUP(C140,R138:Y142,4,FALSE)</f>
        <v>93.3</v>
      </c>
      <c r="H140" s="2">
        <f>VLOOKUP(C140,R138:Y142,5,FALSE)</f>
        <v>50</v>
      </c>
      <c r="I140" s="2">
        <v>2</v>
      </c>
      <c r="J140" s="3">
        <f>VLOOKUP(C140,R138:Y142,6,FALSE)</f>
        <v>316.24103923400298</v>
      </c>
      <c r="K140" s="3">
        <f>VLOOKUP(C140,R138:Y142,7,FALSE)</f>
        <v>318.17103923400299</v>
      </c>
      <c r="L140" s="3">
        <f>VLOOKUP(C140,R138:Y142,8,FALSE)</f>
        <v>425.76277839400001</v>
      </c>
      <c r="M140" s="2">
        <v>3</v>
      </c>
      <c r="N140" s="3">
        <f>VLOOKUP(C140,AA138:AH142,6,FALSE)</f>
        <v>244.117221136003</v>
      </c>
      <c r="O140" s="3">
        <f>VLOOKUP(C140,AA138:AH142,7,FALSE)</f>
        <v>246.047221136003</v>
      </c>
      <c r="P140" s="3">
        <f>VLOOKUP(C140,AA138:AH142,8,FALSE)</f>
        <v>251.22831195999899</v>
      </c>
      <c r="R140" t="s">
        <v>4</v>
      </c>
      <c r="S140">
        <v>3</v>
      </c>
      <c r="T140">
        <v>5.34429576792592</v>
      </c>
      <c r="U140">
        <v>93.3</v>
      </c>
      <c r="V140">
        <v>50</v>
      </c>
      <c r="W140">
        <v>316.24103923400298</v>
      </c>
      <c r="X140">
        <v>318.17103923400299</v>
      </c>
      <c r="Y140">
        <v>425.76277839400001</v>
      </c>
      <c r="AA140" t="s">
        <v>4</v>
      </c>
      <c r="AB140">
        <v>3</v>
      </c>
      <c r="AC140">
        <v>8.7389051594961007</v>
      </c>
      <c r="AD140">
        <v>93.3</v>
      </c>
      <c r="AE140">
        <v>50</v>
      </c>
      <c r="AF140">
        <v>244.117221136003</v>
      </c>
      <c r="AG140">
        <v>246.047221136003</v>
      </c>
      <c r="AH140">
        <v>251.22831195999899</v>
      </c>
    </row>
    <row r="141" spans="3:34" x14ac:dyDescent="0.25">
      <c r="C141" s="2" t="s">
        <v>5</v>
      </c>
      <c r="D141" s="2">
        <v>3</v>
      </c>
      <c r="E141" s="2">
        <v>2</v>
      </c>
      <c r="F141" s="3">
        <f>VLOOKUP(C141,R138:Y142,3,FALSE)</f>
        <v>5.1049644145628204</v>
      </c>
      <c r="G141" s="2">
        <f>VLOOKUP(C141,R138:Y142,4,FALSE)</f>
        <v>62.14</v>
      </c>
      <c r="H141" s="2">
        <f>VLOOKUP(C141,R138:Y142,5,FALSE)</f>
        <v>0</v>
      </c>
      <c r="I141" s="2">
        <v>1</v>
      </c>
      <c r="J141" s="3">
        <f>VLOOKUP(C141,R138:Y142,6,FALSE)</f>
        <v>213.99885758598401</v>
      </c>
      <c r="K141" s="3">
        <f>VLOOKUP(C141,R138:Y142,7,FALSE)</f>
        <v>214.508857585984</v>
      </c>
      <c r="L141" s="3">
        <f>VLOOKUP(C141,R138:Y142,8,FALSE)</f>
        <v>219.68994841</v>
      </c>
      <c r="M141" s="2">
        <v>2</v>
      </c>
      <c r="N141" s="3">
        <f>VLOOKUP(C141,AA138:AH142,6,FALSE)</f>
        <v>140.45503948797</v>
      </c>
      <c r="O141" s="3">
        <f>VLOOKUP(C141,AA138:AH142,7,FALSE)</f>
        <v>142.38503948797</v>
      </c>
      <c r="P141" s="3">
        <f>VLOOKUP(C141,AA138:AH142,8,FALSE)</f>
        <v>147.56613031199899</v>
      </c>
      <c r="R141" t="s">
        <v>5</v>
      </c>
      <c r="S141">
        <v>3</v>
      </c>
      <c r="T141">
        <v>5.1049644145628204</v>
      </c>
      <c r="U141">
        <v>62.14</v>
      </c>
      <c r="V141">
        <v>0</v>
      </c>
      <c r="W141">
        <v>213.99885758598401</v>
      </c>
      <c r="X141">
        <v>214.508857585984</v>
      </c>
      <c r="Y141">
        <v>219.68994841</v>
      </c>
      <c r="AA141" t="s">
        <v>5</v>
      </c>
      <c r="AB141">
        <v>3</v>
      </c>
      <c r="AC141">
        <v>6.7950331443334502</v>
      </c>
      <c r="AD141">
        <v>62.14</v>
      </c>
      <c r="AE141">
        <v>0</v>
      </c>
      <c r="AF141">
        <v>140.45503948797</v>
      </c>
      <c r="AG141">
        <v>142.38503948797</v>
      </c>
      <c r="AH141">
        <v>147.56613031199899</v>
      </c>
    </row>
    <row r="142" spans="3:34" x14ac:dyDescent="0.25">
      <c r="C142" s="2" t="s">
        <v>6</v>
      </c>
      <c r="D142" s="2">
        <v>3</v>
      </c>
      <c r="E142" s="2">
        <v>3</v>
      </c>
      <c r="F142" s="3">
        <f>VLOOKUP(C142,R138:Y142,3,FALSE)</f>
        <v>5.6783095444593297</v>
      </c>
      <c r="G142" s="2">
        <f>VLOOKUP(C142,R138:Y142,4,FALSE)</f>
        <v>65</v>
      </c>
      <c r="H142" s="2">
        <f>VLOOKUP(C142,R138:Y142,5,FALSE)</f>
        <v>100</v>
      </c>
      <c r="I142" s="2">
        <v>1</v>
      </c>
      <c r="J142" s="3">
        <f>VLOOKUP(C142,R138:Y142,6,FALSE)</f>
        <v>142.375857712992</v>
      </c>
      <c r="K142" s="3">
        <f>VLOOKUP(C142,R138:Y142,7,FALSE)</f>
        <v>142.375857712992</v>
      </c>
      <c r="L142" s="3">
        <f>VLOOKUP(C142,R138:Y142,8,FALSE)</f>
        <v>219.68994841</v>
      </c>
      <c r="M142" s="2">
        <v>5</v>
      </c>
      <c r="N142" s="3">
        <f>VLOOKUP(C142,AA138:AH142,6,FALSE)</f>
        <v>431.44086934501797</v>
      </c>
      <c r="O142" s="3">
        <f>VLOOKUP(C142,AA138:AH142,7,FALSE)</f>
        <v>433.86086934501799</v>
      </c>
      <c r="P142" s="3">
        <f>VLOOKUP(C142,AA138:AH142,8,FALSE)</f>
        <v>444.01277838999999</v>
      </c>
      <c r="R142" t="s">
        <v>6</v>
      </c>
      <c r="S142">
        <v>3</v>
      </c>
      <c r="T142">
        <v>5.6783095444593297</v>
      </c>
      <c r="U142">
        <v>65</v>
      </c>
      <c r="V142">
        <v>100</v>
      </c>
      <c r="W142">
        <v>142.375857712992</v>
      </c>
      <c r="X142">
        <v>142.375857712992</v>
      </c>
      <c r="Y142">
        <v>219.68994841</v>
      </c>
      <c r="AA142" t="s">
        <v>6</v>
      </c>
      <c r="AB142">
        <v>3</v>
      </c>
      <c r="AC142">
        <v>6.7950331443334502</v>
      </c>
      <c r="AD142">
        <v>65</v>
      </c>
      <c r="AE142">
        <v>100</v>
      </c>
      <c r="AF142">
        <v>431.44086934501797</v>
      </c>
      <c r="AG142">
        <v>433.86086934501799</v>
      </c>
      <c r="AH142">
        <v>444.01277838999999</v>
      </c>
    </row>
    <row r="144" spans="3:34" ht="15.75" thickBot="1" x14ac:dyDescent="0.3"/>
    <row r="145" spans="3:34" ht="15.75" thickBot="1" x14ac:dyDescent="0.3">
      <c r="C145" s="26" t="s">
        <v>36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</row>
    <row r="146" spans="3:34" x14ac:dyDescent="0.25">
      <c r="C146">
        <v>7</v>
      </c>
      <c r="I146" s="25" t="s">
        <v>15</v>
      </c>
      <c r="J146" s="25"/>
      <c r="K146" s="25"/>
      <c r="L146" s="25"/>
      <c r="M146" s="25" t="s">
        <v>16</v>
      </c>
      <c r="N146" s="25"/>
      <c r="O146" s="25"/>
      <c r="P146" s="25"/>
    </row>
    <row r="147" spans="3:34" x14ac:dyDescent="0.25">
      <c r="C147" s="1" t="s">
        <v>0</v>
      </c>
      <c r="D147" s="1" t="s">
        <v>1</v>
      </c>
      <c r="E147" s="1" t="s">
        <v>12</v>
      </c>
      <c r="F147" s="1" t="s">
        <v>11</v>
      </c>
      <c r="G147" s="1" t="s">
        <v>7</v>
      </c>
      <c r="H147" s="1" t="s">
        <v>13</v>
      </c>
      <c r="I147" s="1" t="s">
        <v>10</v>
      </c>
      <c r="J147" s="1" t="s">
        <v>14</v>
      </c>
      <c r="K147" s="1" t="s">
        <v>8</v>
      </c>
      <c r="L147" s="1" t="s">
        <v>9</v>
      </c>
      <c r="M147" s="1" t="s">
        <v>10</v>
      </c>
      <c r="N147" s="1" t="s">
        <v>14</v>
      </c>
      <c r="O147" s="1" t="s">
        <v>8</v>
      </c>
      <c r="P147" s="1" t="s">
        <v>9</v>
      </c>
    </row>
    <row r="148" spans="3:34" x14ac:dyDescent="0.25">
      <c r="C148" s="2" t="s">
        <v>2</v>
      </c>
      <c r="D148" s="2">
        <v>3</v>
      </c>
      <c r="E148" s="2">
        <v>2</v>
      </c>
      <c r="F148" s="3">
        <f>VLOOKUP(C148,R148:Y152,3,FALSE)</f>
        <v>5.1049644145628204</v>
      </c>
      <c r="G148" s="2">
        <f>VLOOKUP(C148,R148:Y152,4,FALSE)</f>
        <v>62.14</v>
      </c>
      <c r="H148" s="2">
        <f>VLOOKUP(C148,R148:Y152,5,FALSE)</f>
        <v>0</v>
      </c>
      <c r="I148" s="2">
        <v>2</v>
      </c>
      <c r="J148" s="3">
        <f>VLOOKUP(C148,R148:Y152,6,FALSE)</f>
        <v>170.53953300002999</v>
      </c>
      <c r="K148" s="3">
        <f>VLOOKUP(C148,R148:Y152,7,FALSE)</f>
        <v>199.72485506003</v>
      </c>
      <c r="L148" s="3">
        <f>VLOOKUP(C148,R148:Y152,8,FALSE)</f>
        <v>228.91017711999999</v>
      </c>
      <c r="M148" s="2">
        <v>2</v>
      </c>
      <c r="N148" s="3">
        <f>VLOOKUP(C148,AA148:AH152,6,FALSE)</f>
        <v>170.53953300002999</v>
      </c>
      <c r="O148" s="3">
        <f>VLOOKUP(C148,AA148:AH152,7,FALSE)</f>
        <v>199.72485506003</v>
      </c>
      <c r="P148" s="3">
        <f>VLOOKUP(C148,AA148:AH152,8,FALSE)</f>
        <v>228.91017711999999</v>
      </c>
      <c r="R148" t="s">
        <v>2</v>
      </c>
      <c r="S148">
        <v>3</v>
      </c>
      <c r="T148">
        <v>5.1049644145628204</v>
      </c>
      <c r="U148">
        <v>62.14</v>
      </c>
      <c r="V148">
        <v>0</v>
      </c>
      <c r="W148">
        <v>170.53953300002999</v>
      </c>
      <c r="X148">
        <v>199.72485506003</v>
      </c>
      <c r="Y148">
        <v>228.91017711999999</v>
      </c>
      <c r="AA148" t="s">
        <v>2</v>
      </c>
      <c r="AB148">
        <v>3</v>
      </c>
      <c r="AC148">
        <v>5.1049644145628204</v>
      </c>
      <c r="AD148">
        <v>62.14</v>
      </c>
      <c r="AE148">
        <v>0</v>
      </c>
      <c r="AF148">
        <v>170.53953300002999</v>
      </c>
      <c r="AG148">
        <v>199.72485506003</v>
      </c>
      <c r="AH148">
        <v>228.91017711999999</v>
      </c>
    </row>
    <row r="149" spans="3:34" x14ac:dyDescent="0.25">
      <c r="C149" s="2" t="s">
        <v>3</v>
      </c>
      <c r="D149" s="2">
        <v>2</v>
      </c>
      <c r="E149" s="2">
        <v>2</v>
      </c>
      <c r="F149" s="3">
        <f>VLOOKUP(C149,R148:Y152,3,FALSE)</f>
        <v>0.89530300091140502</v>
      </c>
      <c r="G149" s="2">
        <f>VLOOKUP(C149,R148:Y152,4,FALSE)</f>
        <v>29.9</v>
      </c>
      <c r="H149" s="2">
        <f>VLOOKUP(C149,R148:Y152,5,FALSE)</f>
        <v>0</v>
      </c>
      <c r="I149" s="2">
        <v>4</v>
      </c>
      <c r="J149" s="3">
        <f>VLOOKUP(C149,R148:Y152,6,FALSE)</f>
        <v>329.545717290033</v>
      </c>
      <c r="K149" s="3">
        <f>VLOOKUP(C149,R148:Y152,7,FALSE)</f>
        <v>350.506610290033</v>
      </c>
      <c r="L149" s="3">
        <f>VLOOKUP(C149,R148:Y152,8,FALSE)</f>
        <v>371.467503289999</v>
      </c>
      <c r="M149" s="2">
        <v>4</v>
      </c>
      <c r="N149" s="3">
        <f>VLOOKUP(C149,AA148:AH152,6,FALSE)</f>
        <v>329.545717290033</v>
      </c>
      <c r="O149" s="3">
        <f>VLOOKUP(C149,AA148:AH152,7,FALSE)</f>
        <v>350.506610290033</v>
      </c>
      <c r="P149" s="3">
        <f>VLOOKUP(C149,AA148:AH152,8,FALSE)</f>
        <v>371.467503289999</v>
      </c>
      <c r="R149" t="s">
        <v>3</v>
      </c>
      <c r="S149">
        <v>2</v>
      </c>
      <c r="T149">
        <v>0.89530300091140502</v>
      </c>
      <c r="U149">
        <v>29.9</v>
      </c>
      <c r="V149">
        <v>0</v>
      </c>
      <c r="W149">
        <v>329.545717290033</v>
      </c>
      <c r="X149">
        <v>350.506610290033</v>
      </c>
      <c r="Y149">
        <v>371.467503289999</v>
      </c>
      <c r="AA149" t="s">
        <v>3</v>
      </c>
      <c r="AB149">
        <v>2</v>
      </c>
      <c r="AC149">
        <v>0.89530300091140502</v>
      </c>
      <c r="AD149">
        <v>29.9</v>
      </c>
      <c r="AE149">
        <v>0</v>
      </c>
      <c r="AF149">
        <v>329.545717290033</v>
      </c>
      <c r="AG149">
        <v>350.506610290033</v>
      </c>
      <c r="AH149">
        <v>371.467503289999</v>
      </c>
    </row>
    <row r="150" spans="3:34" x14ac:dyDescent="0.25">
      <c r="C150" s="2" t="s">
        <v>4</v>
      </c>
      <c r="D150" s="2">
        <v>2</v>
      </c>
      <c r="E150" s="2">
        <v>2</v>
      </c>
      <c r="F150" s="3">
        <f>VLOOKUP(C150,R148:Y152,3,FALSE)</f>
        <v>0.89530300091140502</v>
      </c>
      <c r="G150" s="2">
        <f>VLOOKUP(C150,R148:Y152,4,FALSE)</f>
        <v>29.9</v>
      </c>
      <c r="H150" s="2">
        <f>VLOOKUP(C150,R148:Y152,5,FALSE)</f>
        <v>0</v>
      </c>
      <c r="I150" s="2">
        <v>3</v>
      </c>
      <c r="J150" s="3">
        <f>VLOOKUP(C150,R148:Y152,6,FALSE)</f>
        <v>258.81017711999601</v>
      </c>
      <c r="K150" s="3">
        <f>VLOOKUP(C150,R148:Y152,7,FALSE)</f>
        <v>281.43994361999597</v>
      </c>
      <c r="L150" s="3">
        <f>VLOOKUP(C150,R148:Y152,8,FALSE)</f>
        <v>299.64571728999999</v>
      </c>
      <c r="M150" s="2">
        <v>3</v>
      </c>
      <c r="N150" s="3">
        <f>VLOOKUP(C150,AA148:AH152,6,FALSE)</f>
        <v>258.81017711999601</v>
      </c>
      <c r="O150" s="3">
        <f>VLOOKUP(C150,AA148:AH152,7,FALSE)</f>
        <v>281.43994361999597</v>
      </c>
      <c r="P150" s="3">
        <f>VLOOKUP(C150,AA148:AH152,8,FALSE)</f>
        <v>299.64571728999999</v>
      </c>
      <c r="R150" t="s">
        <v>4</v>
      </c>
      <c r="S150">
        <v>2</v>
      </c>
      <c r="T150">
        <v>0.89530300091140502</v>
      </c>
      <c r="U150">
        <v>29.9</v>
      </c>
      <c r="V150">
        <v>0</v>
      </c>
      <c r="W150">
        <v>258.81017711999601</v>
      </c>
      <c r="X150">
        <v>281.43994361999597</v>
      </c>
      <c r="Y150">
        <v>299.64571728999999</v>
      </c>
      <c r="AA150" t="s">
        <v>4</v>
      </c>
      <c r="AB150">
        <v>2</v>
      </c>
      <c r="AC150">
        <v>0.89530300091140502</v>
      </c>
      <c r="AD150">
        <v>29.9</v>
      </c>
      <c r="AE150">
        <v>0</v>
      </c>
      <c r="AF150">
        <v>258.81017711999601</v>
      </c>
      <c r="AG150">
        <v>281.43994361999597</v>
      </c>
      <c r="AH150">
        <v>299.64571728999999</v>
      </c>
    </row>
    <row r="151" spans="3:34" x14ac:dyDescent="0.25">
      <c r="C151" s="2" t="s">
        <v>5</v>
      </c>
      <c r="D151" s="2">
        <v>3</v>
      </c>
      <c r="E151" s="2">
        <v>2</v>
      </c>
      <c r="F151" s="3">
        <f>VLOOKUP(C151,R148:Y152,3,FALSE)</f>
        <v>5.1049644145628204</v>
      </c>
      <c r="G151" s="2">
        <f>VLOOKUP(C151,R148:Y152,4,FALSE)</f>
        <v>62.14</v>
      </c>
      <c r="H151" s="2">
        <f>VLOOKUP(C151,R148:Y152,5,FALSE)</f>
        <v>0</v>
      </c>
      <c r="I151" s="2">
        <v>1</v>
      </c>
      <c r="J151" s="3">
        <f>VLOOKUP(C151,R148:Y152,6,FALSE)</f>
        <v>63.139999999986799</v>
      </c>
      <c r="K151" s="3">
        <f>VLOOKUP(C151,R148:Y152,7,FALSE)</f>
        <v>85.769766499986801</v>
      </c>
      <c r="L151" s="3">
        <f>VLOOKUP(C151,R148:Y152,8,FALSE)</f>
        <v>108.399532999999</v>
      </c>
      <c r="M151" s="2">
        <v>1</v>
      </c>
      <c r="N151" s="3">
        <f>VLOOKUP(C151,AA148:AH152,6,FALSE)</f>
        <v>63.139999999986799</v>
      </c>
      <c r="O151" s="3">
        <f>VLOOKUP(C151,AA148:AH152,7,FALSE)</f>
        <v>85.769766499986801</v>
      </c>
      <c r="P151" s="3">
        <f>VLOOKUP(C151,AA148:AH152,8,FALSE)</f>
        <v>108.399532999999</v>
      </c>
      <c r="R151" t="s">
        <v>5</v>
      </c>
      <c r="S151">
        <v>3</v>
      </c>
      <c r="T151">
        <v>5.1049644145628204</v>
      </c>
      <c r="U151">
        <v>62.14</v>
      </c>
      <c r="V151">
        <v>0</v>
      </c>
      <c r="W151">
        <v>63.139999999986799</v>
      </c>
      <c r="X151">
        <v>85.769766499986801</v>
      </c>
      <c r="Y151">
        <v>108.399532999999</v>
      </c>
      <c r="AA151" t="s">
        <v>5</v>
      </c>
      <c r="AB151">
        <v>3</v>
      </c>
      <c r="AC151">
        <v>5.1049644145628204</v>
      </c>
      <c r="AD151">
        <v>62.14</v>
      </c>
      <c r="AE151">
        <v>0</v>
      </c>
      <c r="AF151">
        <v>63.139999999986799</v>
      </c>
      <c r="AG151">
        <v>85.769766499986801</v>
      </c>
      <c r="AH151">
        <v>108.399532999999</v>
      </c>
    </row>
    <row r="152" spans="3:34" x14ac:dyDescent="0.25">
      <c r="C152" s="2" t="s">
        <v>6</v>
      </c>
      <c r="D152" s="2">
        <v>1</v>
      </c>
      <c r="E152" s="2">
        <v>2</v>
      </c>
      <c r="F152" s="3">
        <f>VLOOKUP(C152,R148:Y152,3,FALSE)</f>
        <v>0.37182809999999999</v>
      </c>
      <c r="G152" s="2">
        <f>VLOOKUP(C152,R148:Y152,4,FALSE)</f>
        <v>15.04</v>
      </c>
      <c r="H152" s="2">
        <f>VLOOKUP(C152,R148:Y152,5,FALSE)</f>
        <v>0</v>
      </c>
      <c r="I152" s="2">
        <v>5</v>
      </c>
      <c r="J152" s="3">
        <f>VLOOKUP(C152,R148:Y152,6,FALSE)</f>
        <v>386.507503290003</v>
      </c>
      <c r="K152" s="3">
        <f>VLOOKUP(C152,R148:Y152,7,FALSE)</f>
        <v>410.41284073000298</v>
      </c>
      <c r="L152" s="3">
        <f>VLOOKUP(C152,R148:Y152,8,FALSE)</f>
        <v>434.31817816999899</v>
      </c>
      <c r="M152" s="2">
        <v>5</v>
      </c>
      <c r="N152" s="3">
        <f>VLOOKUP(C152,AA148:AH152,6,FALSE)</f>
        <v>386.507503290003</v>
      </c>
      <c r="O152" s="3">
        <f>VLOOKUP(C152,AA148:AH152,7,FALSE)</f>
        <v>410.41284073000298</v>
      </c>
      <c r="P152" s="3">
        <f>VLOOKUP(C152,AA148:AH152,8,FALSE)</f>
        <v>434.31817816999899</v>
      </c>
      <c r="R152" t="s">
        <v>6</v>
      </c>
      <c r="S152">
        <v>1</v>
      </c>
      <c r="T152">
        <v>0.37182809999999999</v>
      </c>
      <c r="U152">
        <v>15.04</v>
      </c>
      <c r="V152">
        <v>0</v>
      </c>
      <c r="W152">
        <v>386.507503290003</v>
      </c>
      <c r="X152">
        <v>410.41284073000298</v>
      </c>
      <c r="Y152">
        <v>434.31817816999899</v>
      </c>
      <c r="AA152" t="s">
        <v>6</v>
      </c>
      <c r="AB152">
        <v>1</v>
      </c>
      <c r="AC152">
        <v>0.37182809999999999</v>
      </c>
      <c r="AD152">
        <v>15.04</v>
      </c>
      <c r="AE152">
        <v>0</v>
      </c>
      <c r="AF152">
        <v>386.507503290003</v>
      </c>
      <c r="AG152">
        <v>410.41284073000298</v>
      </c>
      <c r="AH152">
        <v>434.31817816999899</v>
      </c>
    </row>
    <row r="153" spans="3:34" ht="15.75" thickBot="1" x14ac:dyDescent="0.3"/>
    <row r="154" spans="3:34" ht="15.75" thickBot="1" x14ac:dyDescent="0.3">
      <c r="C154" s="19" t="s">
        <v>37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1"/>
    </row>
    <row r="155" spans="3:34" x14ac:dyDescent="0.25">
      <c r="I155" s="25" t="s">
        <v>15</v>
      </c>
      <c r="J155" s="25"/>
      <c r="K155" s="25"/>
      <c r="L155" s="25"/>
      <c r="M155" s="25" t="s">
        <v>16</v>
      </c>
      <c r="N155" s="25"/>
      <c r="O155" s="25"/>
      <c r="P155" s="25"/>
    </row>
    <row r="156" spans="3:34" x14ac:dyDescent="0.25">
      <c r="C156" s="1" t="s">
        <v>0</v>
      </c>
      <c r="D156" s="1" t="s">
        <v>1</v>
      </c>
      <c r="E156" s="1" t="s">
        <v>12</v>
      </c>
      <c r="F156" s="1" t="s">
        <v>11</v>
      </c>
      <c r="G156" s="1" t="s">
        <v>7</v>
      </c>
      <c r="H156" s="1" t="s">
        <v>13</v>
      </c>
      <c r="I156" s="1" t="s">
        <v>10</v>
      </c>
      <c r="J156" s="1" t="s">
        <v>14</v>
      </c>
      <c r="K156" s="1" t="s">
        <v>8</v>
      </c>
      <c r="L156" s="1" t="s">
        <v>9</v>
      </c>
      <c r="M156" s="1" t="s">
        <v>10</v>
      </c>
      <c r="N156" s="1" t="s">
        <v>14</v>
      </c>
      <c r="O156" s="1" t="s">
        <v>8</v>
      </c>
      <c r="P156" s="1" t="s">
        <v>9</v>
      </c>
    </row>
    <row r="157" spans="3:34" x14ac:dyDescent="0.25">
      <c r="C157" s="2" t="s">
        <v>2</v>
      </c>
      <c r="D157" s="2">
        <v>3</v>
      </c>
      <c r="E157" s="2">
        <v>2</v>
      </c>
      <c r="F157" s="3">
        <f>VLOOKUP(C157,R157:Y161,3,FALSE)</f>
        <v>5.1049644145628204</v>
      </c>
      <c r="G157" s="2">
        <f>VLOOKUP(C157,R157:Y161,4,FALSE)</f>
        <v>62.14</v>
      </c>
      <c r="H157" s="2">
        <f>VLOOKUP(C157,R157:Y161,5,FALSE)</f>
        <v>0</v>
      </c>
      <c r="I157" s="2">
        <v>1</v>
      </c>
      <c r="J157" s="3">
        <f>VLOOKUP(C157,R157:Y161,6,FALSE)</f>
        <v>68.751974331999605</v>
      </c>
      <c r="K157" s="3">
        <f>VLOOKUP(C157,R157:Y161,7,FALSE)</f>
        <v>70.281974331999606</v>
      </c>
      <c r="L157" s="3">
        <f>VLOOKUP(C157,R157:Y161,8,FALSE)</f>
        <v>175.62831195999999</v>
      </c>
      <c r="M157" s="2">
        <v>1</v>
      </c>
      <c r="N157" s="3">
        <f>VLOOKUP(C157,AA157:AH161,6,FALSE)</f>
        <v>68.751974331999605</v>
      </c>
      <c r="O157" s="3">
        <f>VLOOKUP(C157,AA157:AH161,7,FALSE)</f>
        <v>70.281974331999606</v>
      </c>
      <c r="P157" s="3">
        <f>VLOOKUP(C157,AA157:AH161,8,FALSE)</f>
        <v>75.063948663999994</v>
      </c>
      <c r="R157" t="s">
        <v>2</v>
      </c>
      <c r="S157">
        <v>3</v>
      </c>
      <c r="T157">
        <v>5.1049644145628204</v>
      </c>
      <c r="U157">
        <v>62.14</v>
      </c>
      <c r="V157">
        <v>0</v>
      </c>
      <c r="W157">
        <v>68.751974331999605</v>
      </c>
      <c r="X157">
        <v>70.281974331999606</v>
      </c>
      <c r="Y157">
        <v>175.62831195999999</v>
      </c>
      <c r="AA157" t="s">
        <v>2</v>
      </c>
      <c r="AB157">
        <v>3</v>
      </c>
      <c r="AC157">
        <v>5.1049644145628204</v>
      </c>
      <c r="AD157">
        <v>62.14</v>
      </c>
      <c r="AE157">
        <v>0</v>
      </c>
      <c r="AF157">
        <v>68.751974331999605</v>
      </c>
      <c r="AG157">
        <v>70.281974331999606</v>
      </c>
      <c r="AH157">
        <v>75.063948663999994</v>
      </c>
    </row>
    <row r="158" spans="3:34" x14ac:dyDescent="0.25">
      <c r="C158" s="2" t="s">
        <v>3</v>
      </c>
      <c r="D158" s="2">
        <v>2</v>
      </c>
      <c r="E158" s="2">
        <v>2</v>
      </c>
      <c r="F158" s="3">
        <f>VLOOKUP(C158,R157:Y161,3,FALSE)</f>
        <v>0.89530300091140502</v>
      </c>
      <c r="G158" s="2">
        <f>VLOOKUP(C158,R157:Y161,4,FALSE)</f>
        <v>29.9</v>
      </c>
      <c r="H158" s="2">
        <f>VLOOKUP(C158,R157:Y161,5,FALSE)</f>
        <v>0</v>
      </c>
      <c r="I158" s="2">
        <v>2</v>
      </c>
      <c r="J158" s="3">
        <f>VLOOKUP(C158,R157:Y161,6,FALSE)</f>
        <v>210.518636128</v>
      </c>
      <c r="K158" s="3">
        <f>VLOOKUP(C158,R157:Y161,7,FALSE)</f>
        <v>212.61863612799999</v>
      </c>
      <c r="L158" s="3">
        <f>VLOOKUP(C158,R157:Y161,8,FALSE)</f>
        <v>249.962778394</v>
      </c>
      <c r="M158" s="2">
        <v>4</v>
      </c>
      <c r="N158" s="3">
        <f>VLOOKUP(C158,AA157:AH161,6,FALSE)</f>
        <v>222.078636127995</v>
      </c>
      <c r="O158" s="3">
        <f>VLOOKUP(C158,AA157:AH161,7,FALSE)</f>
        <v>223.548636127995</v>
      </c>
      <c r="P158" s="3">
        <f>VLOOKUP(C158,AA157:AH161,8,FALSE)</f>
        <v>230.008960295999</v>
      </c>
      <c r="R158" t="s">
        <v>3</v>
      </c>
      <c r="S158">
        <v>2</v>
      </c>
      <c r="T158">
        <v>0.89530300091140502</v>
      </c>
      <c r="U158">
        <v>29.9</v>
      </c>
      <c r="V158">
        <v>0</v>
      </c>
      <c r="W158">
        <v>210.518636128</v>
      </c>
      <c r="X158">
        <v>212.61863612799999</v>
      </c>
      <c r="Y158">
        <v>249.962778394</v>
      </c>
      <c r="AA158" t="s">
        <v>3</v>
      </c>
      <c r="AB158">
        <v>2</v>
      </c>
      <c r="AC158">
        <v>0.89530300091140502</v>
      </c>
      <c r="AD158">
        <v>29.9</v>
      </c>
      <c r="AE158">
        <v>0</v>
      </c>
      <c r="AF158">
        <v>222.078636127995</v>
      </c>
      <c r="AG158">
        <v>223.548636127995</v>
      </c>
      <c r="AH158">
        <v>230.008960295999</v>
      </c>
    </row>
    <row r="159" spans="3:34" x14ac:dyDescent="0.25">
      <c r="C159" s="2" t="s">
        <v>4</v>
      </c>
      <c r="D159" s="2">
        <v>2</v>
      </c>
      <c r="E159" s="2">
        <v>2</v>
      </c>
      <c r="F159" s="3">
        <f>VLOOKUP(C159,R157:Y161,3,FALSE)</f>
        <v>0.89530300091140502</v>
      </c>
      <c r="G159" s="2">
        <f>VLOOKUP(C159,R157:Y161,4,FALSE)</f>
        <v>29.9</v>
      </c>
      <c r="H159" s="2">
        <f>VLOOKUP(C159,R157:Y161,5,FALSE)</f>
        <v>0</v>
      </c>
      <c r="I159" s="2">
        <v>1</v>
      </c>
      <c r="J159" s="3">
        <f>VLOOKUP(C159,R157:Y161,6,FALSE)</f>
        <v>170.447221136011</v>
      </c>
      <c r="K159" s="3">
        <f>VLOOKUP(C159,R157:Y161,7,FALSE)</f>
        <v>170.447221136011</v>
      </c>
      <c r="L159" s="3">
        <f>VLOOKUP(C159,R157:Y161,8,FALSE)</f>
        <v>175.62831195999999</v>
      </c>
      <c r="M159" s="2">
        <v>3</v>
      </c>
      <c r="N159" s="3">
        <f>VLOOKUP(C159,AA157:AH161,6,FALSE)</f>
        <v>180.71722113598</v>
      </c>
      <c r="O159" s="3">
        <f>VLOOKUP(C159,AA157:AH161,7,FALSE)</f>
        <v>182.64722113598</v>
      </c>
      <c r="P159" s="3">
        <f>VLOOKUP(C159,AA157:AH161,8,FALSE)</f>
        <v>187.188311959999</v>
      </c>
      <c r="R159" t="s">
        <v>4</v>
      </c>
      <c r="S159">
        <v>2</v>
      </c>
      <c r="T159">
        <v>0.89530300091140502</v>
      </c>
      <c r="U159">
        <v>29.9</v>
      </c>
      <c r="V159">
        <v>0</v>
      </c>
      <c r="W159">
        <v>170.447221136011</v>
      </c>
      <c r="X159">
        <v>170.447221136011</v>
      </c>
      <c r="Y159">
        <v>175.62831195999999</v>
      </c>
      <c r="AA159" t="s">
        <v>4</v>
      </c>
      <c r="AB159">
        <v>2</v>
      </c>
      <c r="AC159">
        <v>0.89530300091140502</v>
      </c>
      <c r="AD159">
        <v>29.9</v>
      </c>
      <c r="AE159">
        <v>0</v>
      </c>
      <c r="AF159">
        <v>180.71722113598</v>
      </c>
      <c r="AG159">
        <v>182.64722113598</v>
      </c>
      <c r="AH159">
        <v>187.188311959999</v>
      </c>
    </row>
    <row r="160" spans="3:34" x14ac:dyDescent="0.25">
      <c r="C160" s="2" t="s">
        <v>5</v>
      </c>
      <c r="D160" s="2">
        <v>3</v>
      </c>
      <c r="E160" s="2">
        <v>2</v>
      </c>
      <c r="F160" s="3">
        <f>VLOOKUP(C160,R157:Y161,3,FALSE)</f>
        <v>5.1049644145628204</v>
      </c>
      <c r="G160" s="2">
        <f>VLOOKUP(C160,R157:Y161,4,FALSE)</f>
        <v>62.14</v>
      </c>
      <c r="H160" s="2">
        <f>VLOOKUP(C160,R157:Y161,5,FALSE)</f>
        <v>0</v>
      </c>
      <c r="I160" s="2">
        <v>1</v>
      </c>
      <c r="J160" s="3">
        <f>VLOOKUP(C160,R157:Y161,6,FALSE)</f>
        <v>136.53503948800201</v>
      </c>
      <c r="K160" s="3">
        <f>VLOOKUP(C160,R157:Y161,7,FALSE)</f>
        <v>137.045039488002</v>
      </c>
      <c r="L160" s="3">
        <f>VLOOKUP(C160,R157:Y161,8,FALSE)</f>
        <v>175.62831195999999</v>
      </c>
      <c r="M160" s="2">
        <v>2</v>
      </c>
      <c r="N160" s="3">
        <f>VLOOKUP(C160,AA157:AH161,6,FALSE)</f>
        <v>140.45503948797</v>
      </c>
      <c r="O160" s="3">
        <f>VLOOKUP(C160,AA157:AH161,7,FALSE)</f>
        <v>142.38503948797</v>
      </c>
      <c r="P160" s="3">
        <f>VLOOKUP(C160,AA157:AH161,8,FALSE)</f>
        <v>147.56613031199899</v>
      </c>
      <c r="R160" t="s">
        <v>5</v>
      </c>
      <c r="S160">
        <v>3</v>
      </c>
      <c r="T160">
        <v>5.1049644145628204</v>
      </c>
      <c r="U160">
        <v>62.14</v>
      </c>
      <c r="V160">
        <v>0</v>
      </c>
      <c r="W160">
        <v>136.53503948800201</v>
      </c>
      <c r="X160">
        <v>137.045039488002</v>
      </c>
      <c r="Y160">
        <v>175.62831195999999</v>
      </c>
      <c r="AA160" t="s">
        <v>5</v>
      </c>
      <c r="AB160">
        <v>3</v>
      </c>
      <c r="AC160">
        <v>5.1049644145628204</v>
      </c>
      <c r="AD160">
        <v>62.14</v>
      </c>
      <c r="AE160">
        <v>0</v>
      </c>
      <c r="AF160">
        <v>140.45503948797</v>
      </c>
      <c r="AG160">
        <v>142.38503948797</v>
      </c>
      <c r="AH160">
        <v>147.56613031199899</v>
      </c>
    </row>
    <row r="161" spans="3:34" x14ac:dyDescent="0.25">
      <c r="C161" s="2" t="s">
        <v>6</v>
      </c>
      <c r="D161" s="2">
        <v>1</v>
      </c>
      <c r="E161" s="2">
        <v>2</v>
      </c>
      <c r="F161" s="3">
        <f>VLOOKUP(C161,R157:Y161,3,FALSE)</f>
        <v>0.37182809999999999</v>
      </c>
      <c r="G161" s="2">
        <f>VLOOKUP(C161,R157:Y161,4,FALSE)</f>
        <v>15.04</v>
      </c>
      <c r="H161" s="2">
        <f>VLOOKUP(C161,R157:Y161,5,FALSE)</f>
        <v>0</v>
      </c>
      <c r="I161" s="2">
        <v>2</v>
      </c>
      <c r="J161" s="3">
        <f>VLOOKUP(C161,R157:Y161,6,FALSE)</f>
        <v>238.880869345006</v>
      </c>
      <c r="K161" s="3">
        <f>VLOOKUP(C161,R157:Y161,7,FALSE)</f>
        <v>239.34086934500601</v>
      </c>
      <c r="L161" s="3">
        <f>VLOOKUP(C161,R157:Y161,8,FALSE)</f>
        <v>249.962778394</v>
      </c>
      <c r="M161" s="2">
        <v>5</v>
      </c>
      <c r="N161" s="3">
        <f>VLOOKUP(C161,AA157:AH161,6,FALSE)</f>
        <v>252.780869345041</v>
      </c>
      <c r="O161" s="3">
        <f>VLOOKUP(C161,AA157:AH161,7,FALSE)</f>
        <v>254.560869345041</v>
      </c>
      <c r="P161" s="3">
        <f>VLOOKUP(C161,AA157:AH161,8,FALSE)</f>
        <v>264.07277839399899</v>
      </c>
      <c r="R161" t="s">
        <v>6</v>
      </c>
      <c r="S161">
        <v>1</v>
      </c>
      <c r="T161">
        <v>0.37182809999999999</v>
      </c>
      <c r="U161">
        <v>15.04</v>
      </c>
      <c r="V161">
        <v>0</v>
      </c>
      <c r="W161">
        <v>238.880869345006</v>
      </c>
      <c r="X161">
        <v>239.34086934500601</v>
      </c>
      <c r="Y161">
        <v>249.962778394</v>
      </c>
      <c r="AA161" t="s">
        <v>6</v>
      </c>
      <c r="AB161">
        <v>1</v>
      </c>
      <c r="AC161">
        <v>0.37182809999999999</v>
      </c>
      <c r="AD161">
        <v>15.04</v>
      </c>
      <c r="AE161">
        <v>0</v>
      </c>
      <c r="AF161">
        <v>252.780869345041</v>
      </c>
      <c r="AG161">
        <v>254.560869345041</v>
      </c>
      <c r="AH161">
        <v>264.07277839399899</v>
      </c>
    </row>
    <row r="168" spans="3:34" ht="15.75" thickBot="1" x14ac:dyDescent="0.3"/>
    <row r="169" spans="3:34" ht="15.75" thickBot="1" x14ac:dyDescent="0.3">
      <c r="C169" s="19" t="s">
        <v>38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1"/>
    </row>
    <row r="170" spans="3:34" x14ac:dyDescent="0.25">
      <c r="C170">
        <v>8</v>
      </c>
      <c r="I170" s="25" t="s">
        <v>15</v>
      </c>
      <c r="J170" s="25"/>
      <c r="K170" s="25"/>
      <c r="L170" s="25"/>
      <c r="M170" s="25" t="s">
        <v>16</v>
      </c>
      <c r="N170" s="25"/>
      <c r="O170" s="25"/>
      <c r="P170" s="25"/>
    </row>
    <row r="171" spans="3:34" x14ac:dyDescent="0.25">
      <c r="C171" s="1" t="s">
        <v>0</v>
      </c>
      <c r="D171" s="1" t="s">
        <v>1</v>
      </c>
      <c r="E171" s="1" t="s">
        <v>12</v>
      </c>
      <c r="F171" s="1" t="s">
        <v>11</v>
      </c>
      <c r="G171" s="1" t="s">
        <v>7</v>
      </c>
      <c r="H171" s="1" t="s">
        <v>13</v>
      </c>
      <c r="I171" s="1" t="s">
        <v>10</v>
      </c>
      <c r="J171" s="1" t="s">
        <v>14</v>
      </c>
      <c r="K171" s="1" t="s">
        <v>8</v>
      </c>
      <c r="L171" s="1" t="s">
        <v>9</v>
      </c>
      <c r="M171" s="1" t="s">
        <v>10</v>
      </c>
      <c r="N171" s="1" t="s">
        <v>14</v>
      </c>
      <c r="O171" s="1" t="s">
        <v>8</v>
      </c>
      <c r="P171" s="1" t="s">
        <v>9</v>
      </c>
    </row>
    <row r="172" spans="3:34" x14ac:dyDescent="0.25">
      <c r="C172" s="2" t="s">
        <v>2</v>
      </c>
      <c r="D172" s="2">
        <v>3</v>
      </c>
      <c r="E172" s="2">
        <v>2</v>
      </c>
      <c r="F172" s="3">
        <f>VLOOKUP(C172,R172:Y176,3,FALSE)</f>
        <v>6.7950331443334502</v>
      </c>
      <c r="G172" s="2">
        <f>VLOOKUP(C172,R172:Y176,4,FALSE)</f>
        <v>62.14</v>
      </c>
      <c r="H172" s="2">
        <f>VLOOKUP(C172,R172:Y176,5,FALSE)</f>
        <v>200</v>
      </c>
      <c r="I172" s="2">
        <v>1</v>
      </c>
      <c r="J172" s="3">
        <f>VLOOKUP(C172,R172:Y176,6,FALSE)</f>
        <v>63.140000000030803</v>
      </c>
      <c r="K172" s="3">
        <f>VLOOKUP(C172,R172:Y176,7,FALSE)</f>
        <v>92.3253220600308</v>
      </c>
      <c r="L172" s="3">
        <f>VLOOKUP(C172,R172:Y176,8,FALSE)</f>
        <v>121.51064411999999</v>
      </c>
      <c r="M172" s="2">
        <v>1</v>
      </c>
      <c r="N172" s="3">
        <f>VLOOKUP(C172,AA172:AH176,6,FALSE)</f>
        <v>63.140000000030803</v>
      </c>
      <c r="O172" s="3">
        <f>VLOOKUP(C172,AA172:AH176,7,FALSE)</f>
        <v>92.3253220600308</v>
      </c>
      <c r="P172" s="3">
        <f>VLOOKUP(C172,AA172:AH176,8,FALSE)</f>
        <v>121.51064411999999</v>
      </c>
      <c r="R172" t="s">
        <v>2</v>
      </c>
      <c r="S172">
        <v>3</v>
      </c>
      <c r="T172">
        <v>6.7950331443334502</v>
      </c>
      <c r="U172">
        <v>62.14</v>
      </c>
      <c r="V172">
        <v>200</v>
      </c>
      <c r="W172">
        <v>63.140000000030803</v>
      </c>
      <c r="X172">
        <v>92.3253220600308</v>
      </c>
      <c r="Y172">
        <v>121.51064411999999</v>
      </c>
      <c r="AA172" t="s">
        <v>2</v>
      </c>
      <c r="AB172">
        <v>3</v>
      </c>
      <c r="AC172">
        <v>6.7950331443334502</v>
      </c>
      <c r="AD172">
        <v>62.14</v>
      </c>
      <c r="AE172">
        <v>200</v>
      </c>
      <c r="AF172">
        <v>63.140000000030803</v>
      </c>
      <c r="AG172">
        <v>92.3253220600308</v>
      </c>
      <c r="AH172">
        <v>121.51064411999999</v>
      </c>
    </row>
    <row r="173" spans="3:34" x14ac:dyDescent="0.25">
      <c r="C173" s="2" t="s">
        <v>3</v>
      </c>
      <c r="D173" s="2">
        <v>2</v>
      </c>
      <c r="E173" s="2">
        <v>2</v>
      </c>
      <c r="F173" s="3">
        <f>VLOOKUP(C173,R172:Y176,3,FALSE)</f>
        <v>0.89530300091140502</v>
      </c>
      <c r="G173" s="2">
        <f>VLOOKUP(C173,R172:Y176,4,FALSE)</f>
        <v>29.9</v>
      </c>
      <c r="H173" s="2">
        <f>VLOOKUP(C173,R172:Y176,5,FALSE)</f>
        <v>0</v>
      </c>
      <c r="I173" s="2">
        <v>4</v>
      </c>
      <c r="J173" s="3">
        <f>VLOOKUP(C173,R172:Y176,6,FALSE)</f>
        <v>329.545717290033</v>
      </c>
      <c r="K173" s="3">
        <f>VLOOKUP(C173,R172:Y176,7,FALSE)</f>
        <v>350.506610290033</v>
      </c>
      <c r="L173" s="3">
        <f>VLOOKUP(C173,R172:Y176,8,FALSE)</f>
        <v>371.467503289999</v>
      </c>
      <c r="M173" s="2">
        <v>4</v>
      </c>
      <c r="N173" s="3">
        <f>VLOOKUP(C173,AA172:AH176,6,FALSE)</f>
        <v>329.545717290033</v>
      </c>
      <c r="O173" s="3">
        <f>VLOOKUP(C173,AA172:AH176,7,FALSE)</f>
        <v>350.506610290033</v>
      </c>
      <c r="P173" s="3">
        <f>VLOOKUP(C173,AA172:AH176,8,FALSE)</f>
        <v>371.467503289999</v>
      </c>
      <c r="R173" t="s">
        <v>3</v>
      </c>
      <c r="S173">
        <v>2</v>
      </c>
      <c r="T173">
        <v>0.89530300091140502</v>
      </c>
      <c r="U173">
        <v>29.9</v>
      </c>
      <c r="V173">
        <v>0</v>
      </c>
      <c r="W173">
        <v>329.545717290033</v>
      </c>
      <c r="X173">
        <v>350.506610290033</v>
      </c>
      <c r="Y173">
        <v>371.467503289999</v>
      </c>
      <c r="AA173" t="s">
        <v>3</v>
      </c>
      <c r="AB173">
        <v>2</v>
      </c>
      <c r="AC173">
        <v>0.89530300091140502</v>
      </c>
      <c r="AD173">
        <v>29.9</v>
      </c>
      <c r="AE173">
        <v>0</v>
      </c>
      <c r="AF173">
        <v>329.545717290033</v>
      </c>
      <c r="AG173">
        <v>350.506610290033</v>
      </c>
      <c r="AH173">
        <v>371.467503289999</v>
      </c>
    </row>
    <row r="174" spans="3:34" x14ac:dyDescent="0.25">
      <c r="C174" s="2" t="s">
        <v>4</v>
      </c>
      <c r="D174" s="2">
        <v>2</v>
      </c>
      <c r="E174" s="2">
        <v>2</v>
      </c>
      <c r="F174" s="3">
        <f>VLOOKUP(C174,R172:Y176,3,FALSE)</f>
        <v>1.07643493899544</v>
      </c>
      <c r="G174" s="2">
        <f>VLOOKUP(C174,R172:Y176,4,FALSE)</f>
        <v>29.9</v>
      </c>
      <c r="H174" s="2">
        <f>VLOOKUP(C174,R172:Y176,5,FALSE)</f>
        <v>50</v>
      </c>
      <c r="I174" s="2">
        <v>3</v>
      </c>
      <c r="J174" s="3">
        <f>VLOOKUP(C174,R172:Y176,6,FALSE)</f>
        <v>258.81017711999601</v>
      </c>
      <c r="K174" s="3">
        <f>VLOOKUP(C174,R172:Y176,7,FALSE)</f>
        <v>281.43994361999597</v>
      </c>
      <c r="L174" s="3">
        <f>VLOOKUP(C174,R172:Y176,8,FALSE)</f>
        <v>299.64571728999999</v>
      </c>
      <c r="M174" s="2">
        <v>3</v>
      </c>
      <c r="N174" s="3">
        <f>VLOOKUP(C174,AA172:AH176,6,FALSE)</f>
        <v>258.81017711999601</v>
      </c>
      <c r="O174" s="3">
        <f>VLOOKUP(C174,AA172:AH176,7,FALSE)</f>
        <v>281.43994361999597</v>
      </c>
      <c r="P174" s="3">
        <f>VLOOKUP(C174,AA172:AH176,8,FALSE)</f>
        <v>299.64571728999999</v>
      </c>
      <c r="R174" t="s">
        <v>4</v>
      </c>
      <c r="S174">
        <v>2</v>
      </c>
      <c r="T174">
        <v>1.07643493899544</v>
      </c>
      <c r="U174">
        <v>29.9</v>
      </c>
      <c r="V174">
        <v>50</v>
      </c>
      <c r="W174">
        <v>258.81017711999601</v>
      </c>
      <c r="X174">
        <v>281.43994361999597</v>
      </c>
      <c r="Y174">
        <v>299.64571728999999</v>
      </c>
      <c r="AA174" t="s">
        <v>4</v>
      </c>
      <c r="AB174">
        <v>2</v>
      </c>
      <c r="AC174">
        <v>1.07643493899544</v>
      </c>
      <c r="AD174">
        <v>29.9</v>
      </c>
      <c r="AE174">
        <v>50</v>
      </c>
      <c r="AF174">
        <v>258.81017711999601</v>
      </c>
      <c r="AG174">
        <v>281.43994361999597</v>
      </c>
      <c r="AH174">
        <v>299.64571728999999</v>
      </c>
    </row>
    <row r="175" spans="3:34" x14ac:dyDescent="0.25">
      <c r="C175" s="2" t="s">
        <v>5</v>
      </c>
      <c r="D175" s="2">
        <v>3</v>
      </c>
      <c r="E175" s="2">
        <v>2</v>
      </c>
      <c r="F175" s="3">
        <f>VLOOKUP(C175,R172:Y176,3,FALSE)</f>
        <v>5.1049644145628204</v>
      </c>
      <c r="G175" s="2">
        <f>VLOOKUP(C175,R172:Y176,4,FALSE)</f>
        <v>62.14</v>
      </c>
      <c r="H175" s="2">
        <f>VLOOKUP(C175,R172:Y176,5,FALSE)</f>
        <v>0</v>
      </c>
      <c r="I175" s="2">
        <v>2</v>
      </c>
      <c r="J175" s="3">
        <f>VLOOKUP(C175,R172:Y176,6,FALSE)</f>
        <v>183.650644119986</v>
      </c>
      <c r="K175" s="3">
        <f>VLOOKUP(C175,R172:Y176,7,FALSE)</f>
        <v>206.28041061998599</v>
      </c>
      <c r="L175" s="3">
        <f>VLOOKUP(C175,R172:Y176,8,FALSE)</f>
        <v>228.91017711999999</v>
      </c>
      <c r="M175" s="2">
        <v>2</v>
      </c>
      <c r="N175" s="3">
        <f>VLOOKUP(C175,AA172:AH176,6,FALSE)</f>
        <v>183.650644119986</v>
      </c>
      <c r="O175" s="3">
        <f>VLOOKUP(C175,AA172:AH176,7,FALSE)</f>
        <v>206.28041061998599</v>
      </c>
      <c r="P175" s="3">
        <f>VLOOKUP(C175,AA172:AH176,8,FALSE)</f>
        <v>228.91017711999999</v>
      </c>
      <c r="R175" t="s">
        <v>5</v>
      </c>
      <c r="S175">
        <v>3</v>
      </c>
      <c r="T175">
        <v>5.1049644145628204</v>
      </c>
      <c r="U175">
        <v>62.14</v>
      </c>
      <c r="V175">
        <v>0</v>
      </c>
      <c r="W175">
        <v>183.650644119986</v>
      </c>
      <c r="X175">
        <v>206.28041061998599</v>
      </c>
      <c r="Y175">
        <v>228.91017711999999</v>
      </c>
      <c r="AA175" t="s">
        <v>5</v>
      </c>
      <c r="AB175">
        <v>3</v>
      </c>
      <c r="AC175">
        <v>5.1049644145628204</v>
      </c>
      <c r="AD175">
        <v>62.14</v>
      </c>
      <c r="AE175">
        <v>0</v>
      </c>
      <c r="AF175">
        <v>183.650644119986</v>
      </c>
      <c r="AG175">
        <v>206.28041061998599</v>
      </c>
      <c r="AH175">
        <v>228.91017711999999</v>
      </c>
    </row>
    <row r="176" spans="3:34" x14ac:dyDescent="0.25">
      <c r="C176" s="2" t="s">
        <v>6</v>
      </c>
      <c r="D176" s="2">
        <v>1</v>
      </c>
      <c r="E176" s="2">
        <v>2</v>
      </c>
      <c r="F176" s="3">
        <f>VLOOKUP(C176,R172:Y176,3,FALSE)</f>
        <v>0.39446785818098401</v>
      </c>
      <c r="G176" s="2">
        <f>VLOOKUP(C176,R172:Y176,4,FALSE)</f>
        <v>15.04</v>
      </c>
      <c r="H176" s="2">
        <f>VLOOKUP(C176,R172:Y176,5,FALSE)</f>
        <v>100</v>
      </c>
      <c r="I176" s="2">
        <v>5</v>
      </c>
      <c r="J176" s="3">
        <f>VLOOKUP(C176,R172:Y176,6,FALSE)</f>
        <v>386.507503290003</v>
      </c>
      <c r="K176" s="3">
        <f>VLOOKUP(C176,R172:Y176,7,FALSE)</f>
        <v>410.41284073000298</v>
      </c>
      <c r="L176" s="3">
        <f>VLOOKUP(C176,R172:Y176,8,FALSE)</f>
        <v>439.59816278900001</v>
      </c>
      <c r="M176" s="2">
        <v>5</v>
      </c>
      <c r="N176" s="3">
        <f>VLOOKUP(C176,AA172:AH176,6,FALSE)</f>
        <v>386.507503290003</v>
      </c>
      <c r="O176" s="3">
        <f>VLOOKUP(C176,AA172:AH176,7,FALSE)</f>
        <v>410.41284073000298</v>
      </c>
      <c r="P176" s="3">
        <f>VLOOKUP(C176,AA172:AH176,8,FALSE)</f>
        <v>434.31817816</v>
      </c>
      <c r="R176" t="s">
        <v>6</v>
      </c>
      <c r="S176">
        <v>1</v>
      </c>
      <c r="T176">
        <v>0.39446785818098401</v>
      </c>
      <c r="U176">
        <v>15.04</v>
      </c>
      <c r="V176">
        <v>100</v>
      </c>
      <c r="W176">
        <v>386.507503290003</v>
      </c>
      <c r="X176">
        <v>410.41284073000298</v>
      </c>
      <c r="Y176">
        <v>439.59816278900001</v>
      </c>
      <c r="AA176" t="s">
        <v>6</v>
      </c>
      <c r="AB176">
        <v>1</v>
      </c>
      <c r="AC176">
        <v>0.39446785818098401</v>
      </c>
      <c r="AD176">
        <v>15.04</v>
      </c>
      <c r="AE176">
        <v>100</v>
      </c>
      <c r="AF176">
        <v>386.507503290003</v>
      </c>
      <c r="AG176">
        <v>410.41284073000298</v>
      </c>
      <c r="AH176">
        <v>434.31817816</v>
      </c>
    </row>
    <row r="177" spans="3:34" ht="15.75" thickBot="1" x14ac:dyDescent="0.3"/>
    <row r="178" spans="3:34" ht="15.75" thickBot="1" x14ac:dyDescent="0.3">
      <c r="C178" s="19" t="s">
        <v>39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1"/>
    </row>
    <row r="179" spans="3:34" x14ac:dyDescent="0.25">
      <c r="I179" s="25" t="s">
        <v>15</v>
      </c>
      <c r="J179" s="25"/>
      <c r="K179" s="25"/>
      <c r="L179" s="25"/>
      <c r="M179" s="25" t="s">
        <v>16</v>
      </c>
      <c r="N179" s="25"/>
      <c r="O179" s="25"/>
      <c r="P179" s="25"/>
    </row>
    <row r="180" spans="3:34" x14ac:dyDescent="0.25">
      <c r="C180" s="1" t="s">
        <v>0</v>
      </c>
      <c r="D180" s="1" t="s">
        <v>1</v>
      </c>
      <c r="E180" s="1" t="s">
        <v>12</v>
      </c>
      <c r="F180" s="1" t="s">
        <v>11</v>
      </c>
      <c r="G180" s="1" t="s">
        <v>7</v>
      </c>
      <c r="H180" s="1" t="s">
        <v>13</v>
      </c>
      <c r="I180" s="1" t="s">
        <v>10</v>
      </c>
      <c r="J180" s="1" t="s">
        <v>14</v>
      </c>
      <c r="K180" s="1" t="s">
        <v>8</v>
      </c>
      <c r="L180" s="1" t="s">
        <v>9</v>
      </c>
      <c r="M180" s="1" t="s">
        <v>10</v>
      </c>
      <c r="N180" s="1" t="s">
        <v>14</v>
      </c>
      <c r="O180" s="1" t="s">
        <v>8</v>
      </c>
      <c r="P180" s="1" t="s">
        <v>9</v>
      </c>
    </row>
    <row r="181" spans="3:34" x14ac:dyDescent="0.25">
      <c r="C181" s="2" t="s">
        <v>2</v>
      </c>
      <c r="D181" s="2">
        <v>3</v>
      </c>
      <c r="E181" s="2">
        <v>2</v>
      </c>
      <c r="F181" s="3">
        <f>VLOOKUP(C181,R181:Y185,3,FALSE)</f>
        <v>6.7950331443334502</v>
      </c>
      <c r="G181" s="2">
        <f>VLOOKUP(C181,R181:Y185,4,FALSE)</f>
        <v>62.14</v>
      </c>
      <c r="H181" s="2">
        <f>VLOOKUP(C181,R181:Y185,5,FALSE)</f>
        <v>200</v>
      </c>
      <c r="I181" s="2">
        <v>1</v>
      </c>
      <c r="J181" s="3">
        <f>VLOOKUP(C181,R181:Y185,6,FALSE)</f>
        <v>68.751974331999605</v>
      </c>
      <c r="K181" s="3">
        <f>VLOOKUP(C181,R181:Y185,7,FALSE)</f>
        <v>70.281974331999606</v>
      </c>
      <c r="L181" s="3">
        <f>VLOOKUP(C181,R181:Y185,8,FALSE)</f>
        <v>175.62831195999999</v>
      </c>
      <c r="M181" s="2">
        <v>1</v>
      </c>
      <c r="N181" s="3">
        <f>VLOOKUP(C181,AA181:AH185,6,FALSE)</f>
        <v>68.751974331999605</v>
      </c>
      <c r="O181" s="3">
        <f>VLOOKUP(C181,AA181:AH185,7,FALSE)</f>
        <v>70.281974331999606</v>
      </c>
      <c r="P181" s="3">
        <f>VLOOKUP(C181,AA181:AH185,8,FALSE)</f>
        <v>75.063948663999994</v>
      </c>
      <c r="R181" t="s">
        <v>2</v>
      </c>
      <c r="S181">
        <v>3</v>
      </c>
      <c r="T181">
        <v>6.7950331443334502</v>
      </c>
      <c r="U181">
        <v>62.14</v>
      </c>
      <c r="V181">
        <v>200</v>
      </c>
      <c r="W181">
        <v>68.751974331999605</v>
      </c>
      <c r="X181">
        <v>70.281974331999606</v>
      </c>
      <c r="Y181">
        <v>175.62831195999999</v>
      </c>
      <c r="AA181" t="s">
        <v>2</v>
      </c>
      <c r="AB181">
        <v>3</v>
      </c>
      <c r="AC181">
        <v>6.7950331443334502</v>
      </c>
      <c r="AD181">
        <v>62.14</v>
      </c>
      <c r="AE181">
        <v>200</v>
      </c>
      <c r="AF181">
        <v>68.751974331999605</v>
      </c>
      <c r="AG181">
        <v>70.281974331999606</v>
      </c>
      <c r="AH181">
        <v>75.063948663999994</v>
      </c>
    </row>
    <row r="182" spans="3:34" x14ac:dyDescent="0.25">
      <c r="C182" s="2" t="s">
        <v>3</v>
      </c>
      <c r="D182" s="2">
        <v>2</v>
      </c>
      <c r="E182" s="2">
        <v>2</v>
      </c>
      <c r="F182" s="3">
        <f>VLOOKUP(C182,R181:Y185,3,FALSE)</f>
        <v>0.89530300091140502</v>
      </c>
      <c r="G182" s="2">
        <f>VLOOKUP(C182,R181:Y185,4,FALSE)</f>
        <v>29.9</v>
      </c>
      <c r="H182" s="2">
        <f>VLOOKUP(C182,R181:Y185,5,FALSE)</f>
        <v>0</v>
      </c>
      <c r="I182" s="2">
        <v>2</v>
      </c>
      <c r="J182" s="3">
        <f>VLOOKUP(C182,R181:Y185,6,FALSE)</f>
        <v>210.518636128</v>
      </c>
      <c r="K182" s="3">
        <f>VLOOKUP(C182,R181:Y185,7,FALSE)</f>
        <v>212.61863612799999</v>
      </c>
      <c r="L182" s="3">
        <f>VLOOKUP(C182,R181:Y185,8,FALSE)</f>
        <v>249.492778393999</v>
      </c>
      <c r="M182" s="2">
        <v>4</v>
      </c>
      <c r="N182" s="3">
        <f>VLOOKUP(C182,AA181:AH185,6,FALSE)</f>
        <v>222.078636127995</v>
      </c>
      <c r="O182" s="3">
        <f>VLOOKUP(C182,AA181:AH185,7,FALSE)</f>
        <v>223.548636127995</v>
      </c>
      <c r="P182" s="3">
        <f>VLOOKUP(C182,AA181:AH185,8,FALSE)</f>
        <v>230.008960295999</v>
      </c>
      <c r="R182" t="s">
        <v>3</v>
      </c>
      <c r="S182">
        <v>2</v>
      </c>
      <c r="T182">
        <v>0.89530300091140502</v>
      </c>
      <c r="U182">
        <v>29.9</v>
      </c>
      <c r="V182">
        <v>0</v>
      </c>
      <c r="W182">
        <v>210.518636128</v>
      </c>
      <c r="X182">
        <v>212.61863612799999</v>
      </c>
      <c r="Y182">
        <v>249.492778393999</v>
      </c>
      <c r="AA182" t="s">
        <v>3</v>
      </c>
      <c r="AB182">
        <v>2</v>
      </c>
      <c r="AC182">
        <v>0.89530300091140502</v>
      </c>
      <c r="AD182">
        <v>29.9</v>
      </c>
      <c r="AE182">
        <v>0</v>
      </c>
      <c r="AF182">
        <v>222.078636127995</v>
      </c>
      <c r="AG182">
        <v>223.548636127995</v>
      </c>
      <c r="AH182">
        <v>230.008960295999</v>
      </c>
    </row>
    <row r="183" spans="3:34" x14ac:dyDescent="0.25">
      <c r="C183" s="2" t="s">
        <v>4</v>
      </c>
      <c r="D183" s="2">
        <v>2</v>
      </c>
      <c r="E183" s="2">
        <v>2</v>
      </c>
      <c r="F183" s="3">
        <f>VLOOKUP(C183,R181:Y185,3,FALSE)</f>
        <v>1.07643493899544</v>
      </c>
      <c r="G183" s="2">
        <f>VLOOKUP(C183,R181:Y185,4,FALSE)</f>
        <v>29.9</v>
      </c>
      <c r="H183" s="2">
        <f>VLOOKUP(C183,R181:Y185,5,FALSE)</f>
        <v>50</v>
      </c>
      <c r="I183" s="2">
        <v>1</v>
      </c>
      <c r="J183" s="3">
        <f>VLOOKUP(C183,R181:Y185,6,FALSE)</f>
        <v>170.447221136011</v>
      </c>
      <c r="K183" s="3">
        <f>VLOOKUP(C183,R181:Y185,7,FALSE)</f>
        <v>170.447221136011</v>
      </c>
      <c r="L183" s="3">
        <f>VLOOKUP(C183,R181:Y185,8,FALSE)</f>
        <v>175.62831195999999</v>
      </c>
      <c r="M183" s="2">
        <v>3</v>
      </c>
      <c r="N183" s="3">
        <f>VLOOKUP(C183,AA181:AH185,6,FALSE)</f>
        <v>180.71722113598</v>
      </c>
      <c r="O183" s="3">
        <f>VLOOKUP(C183,AA181:AH185,7,FALSE)</f>
        <v>182.64722113598</v>
      </c>
      <c r="P183" s="3">
        <f>VLOOKUP(C183,AA181:AH185,8,FALSE)</f>
        <v>187.188311959999</v>
      </c>
      <c r="R183" t="s">
        <v>4</v>
      </c>
      <c r="S183">
        <v>2</v>
      </c>
      <c r="T183">
        <v>1.07643493899544</v>
      </c>
      <c r="U183">
        <v>29.9</v>
      </c>
      <c r="V183">
        <v>50</v>
      </c>
      <c r="W183">
        <v>170.447221136011</v>
      </c>
      <c r="X183">
        <v>170.447221136011</v>
      </c>
      <c r="Y183">
        <v>175.62831195999999</v>
      </c>
      <c r="AA183" t="s">
        <v>4</v>
      </c>
      <c r="AB183">
        <v>2</v>
      </c>
      <c r="AC183">
        <v>1.07643493899544</v>
      </c>
      <c r="AD183">
        <v>29.9</v>
      </c>
      <c r="AE183">
        <v>50</v>
      </c>
      <c r="AF183">
        <v>180.71722113598</v>
      </c>
      <c r="AG183">
        <v>182.64722113598</v>
      </c>
      <c r="AH183">
        <v>187.188311959999</v>
      </c>
    </row>
    <row r="184" spans="3:34" x14ac:dyDescent="0.25">
      <c r="C184" s="2" t="s">
        <v>5</v>
      </c>
      <c r="D184" s="2">
        <v>3</v>
      </c>
      <c r="E184" s="2">
        <v>2</v>
      </c>
      <c r="F184" s="3">
        <f>VLOOKUP(C184,R181:Y185,3,FALSE)</f>
        <v>5.1049644145628204</v>
      </c>
      <c r="G184" s="2">
        <f>VLOOKUP(C184,R181:Y185,4,FALSE)</f>
        <v>62.14</v>
      </c>
      <c r="H184" s="2">
        <f>VLOOKUP(C184,R181:Y185,5,FALSE)</f>
        <v>0</v>
      </c>
      <c r="I184" s="2">
        <v>1</v>
      </c>
      <c r="J184" s="3">
        <f>VLOOKUP(C184,R181:Y185,6,FALSE)</f>
        <v>136.53503948800201</v>
      </c>
      <c r="K184" s="3">
        <f>VLOOKUP(C184,R181:Y185,7,FALSE)</f>
        <v>137.045039488002</v>
      </c>
      <c r="L184" s="3">
        <f>VLOOKUP(C184,R181:Y185,8,FALSE)</f>
        <v>175.62831195999999</v>
      </c>
      <c r="M184" s="2">
        <v>2</v>
      </c>
      <c r="N184" s="3">
        <f>VLOOKUP(C184,AA181:AH185,6,FALSE)</f>
        <v>140.45503948797</v>
      </c>
      <c r="O184" s="3">
        <f>VLOOKUP(C184,AA181:AH185,7,FALSE)</f>
        <v>142.38503948797</v>
      </c>
      <c r="P184" s="3">
        <f>VLOOKUP(C184,AA181:AH185,8,FALSE)</f>
        <v>147.56613031199899</v>
      </c>
      <c r="R184" t="s">
        <v>5</v>
      </c>
      <c r="S184">
        <v>3</v>
      </c>
      <c r="T184">
        <v>5.1049644145628204</v>
      </c>
      <c r="U184">
        <v>62.14</v>
      </c>
      <c r="V184">
        <v>0</v>
      </c>
      <c r="W184">
        <v>136.53503948800201</v>
      </c>
      <c r="X184">
        <v>137.045039488002</v>
      </c>
      <c r="Y184">
        <v>175.62831195999999</v>
      </c>
      <c r="AA184" t="s">
        <v>5</v>
      </c>
      <c r="AB184">
        <v>3</v>
      </c>
      <c r="AC184">
        <v>5.1049644145628204</v>
      </c>
      <c r="AD184">
        <v>62.14</v>
      </c>
      <c r="AE184">
        <v>0</v>
      </c>
      <c r="AF184">
        <v>140.45503948797</v>
      </c>
      <c r="AG184">
        <v>142.38503948797</v>
      </c>
      <c r="AH184">
        <v>147.56613031199899</v>
      </c>
    </row>
    <row r="185" spans="3:34" x14ac:dyDescent="0.25">
      <c r="C185" s="2" t="s">
        <v>6</v>
      </c>
      <c r="D185" s="2">
        <v>1</v>
      </c>
      <c r="E185" s="2">
        <v>2</v>
      </c>
      <c r="F185" s="3">
        <f>VLOOKUP(C185,R181:Y185,3,FALSE)</f>
        <v>0.39446785818098401</v>
      </c>
      <c r="G185" s="2">
        <f>VLOOKUP(C185,R181:Y185,4,FALSE)</f>
        <v>15.04</v>
      </c>
      <c r="H185" s="2">
        <f>VLOOKUP(C185,R181:Y185,5,FALSE)</f>
        <v>100</v>
      </c>
      <c r="I185" s="2">
        <v>2</v>
      </c>
      <c r="J185" s="3">
        <f>VLOOKUP(C185,R181:Y185,6,FALSE)</f>
        <v>238.880869345006</v>
      </c>
      <c r="K185" s="3">
        <f>VLOOKUP(C185,R181:Y185,7,FALSE)</f>
        <v>239.34086934500601</v>
      </c>
      <c r="L185" s="3">
        <f>VLOOKUP(C185,R181:Y185,8,FALSE)</f>
        <v>249.49277839000001</v>
      </c>
      <c r="M185" s="2">
        <v>5</v>
      </c>
      <c r="N185" s="3">
        <f>VLOOKUP(C185,AA181:AH185,6,FALSE)</f>
        <v>252.780869345041</v>
      </c>
      <c r="O185" s="3">
        <f>VLOOKUP(C185,AA181:AH185,7,FALSE)</f>
        <v>254.560869345041</v>
      </c>
      <c r="P185" s="3">
        <f>VLOOKUP(C185,AA181:AH185,8,FALSE)</f>
        <v>264.07277839</v>
      </c>
      <c r="R185" t="s">
        <v>6</v>
      </c>
      <c r="S185">
        <v>1</v>
      </c>
      <c r="T185">
        <v>0.39446785818098401</v>
      </c>
      <c r="U185">
        <v>15.04</v>
      </c>
      <c r="V185">
        <v>100</v>
      </c>
      <c r="W185">
        <v>238.880869345006</v>
      </c>
      <c r="X185">
        <v>239.34086934500601</v>
      </c>
      <c r="Y185">
        <v>249.49277839000001</v>
      </c>
      <c r="AA185" t="s">
        <v>6</v>
      </c>
      <c r="AB185">
        <v>1</v>
      </c>
      <c r="AC185">
        <v>0.39446785818098401</v>
      </c>
      <c r="AD185">
        <v>15.04</v>
      </c>
      <c r="AE185">
        <v>100</v>
      </c>
      <c r="AF185">
        <v>252.780869345041</v>
      </c>
      <c r="AG185">
        <v>254.560869345041</v>
      </c>
      <c r="AH185">
        <v>264.07277839</v>
      </c>
    </row>
    <row r="196" spans="3:34" ht="15.75" thickBot="1" x14ac:dyDescent="0.3"/>
    <row r="197" spans="3:34" ht="15.75" thickBot="1" x14ac:dyDescent="0.3">
      <c r="C197" s="26" t="s">
        <v>40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</row>
    <row r="198" spans="3:34" x14ac:dyDescent="0.25">
      <c r="C198">
        <v>9</v>
      </c>
      <c r="I198" s="25" t="s">
        <v>15</v>
      </c>
      <c r="J198" s="25"/>
      <c r="K198" s="25"/>
      <c r="L198" s="25"/>
      <c r="M198" s="25" t="s">
        <v>16</v>
      </c>
      <c r="N198" s="25"/>
      <c r="O198" s="25"/>
      <c r="P198" s="25"/>
    </row>
    <row r="199" spans="3:34" x14ac:dyDescent="0.25">
      <c r="C199" s="1" t="s">
        <v>0</v>
      </c>
      <c r="D199" s="1" t="s">
        <v>1</v>
      </c>
      <c r="E199" s="1" t="s">
        <v>12</v>
      </c>
      <c r="F199" s="1" t="s">
        <v>11</v>
      </c>
      <c r="G199" s="1" t="s">
        <v>7</v>
      </c>
      <c r="H199" s="1" t="s">
        <v>13</v>
      </c>
      <c r="I199" s="1" t="s">
        <v>10</v>
      </c>
      <c r="J199" s="1" t="s">
        <v>14</v>
      </c>
      <c r="K199" s="1" t="s">
        <v>8</v>
      </c>
      <c r="L199" s="1" t="s">
        <v>9</v>
      </c>
      <c r="M199" s="1" t="s">
        <v>10</v>
      </c>
      <c r="N199" s="1" t="s">
        <v>14</v>
      </c>
      <c r="O199" s="1" t="s">
        <v>8</v>
      </c>
      <c r="P199" s="1" t="s">
        <v>9</v>
      </c>
    </row>
    <row r="200" spans="3:34" x14ac:dyDescent="0.25">
      <c r="C200" s="2" t="s">
        <v>2</v>
      </c>
      <c r="D200" s="2">
        <v>3</v>
      </c>
      <c r="E200" s="2">
        <v>2</v>
      </c>
      <c r="F200" s="3">
        <f>VLOOKUP(C200,R200:Y204,3,FALSE)</f>
        <v>5.1049644145628204</v>
      </c>
      <c r="G200" s="2">
        <f>VLOOKUP(C200,R200:Y204,4,FALSE)</f>
        <v>62.14</v>
      </c>
      <c r="H200" s="2">
        <f>VLOOKUP(C200,R200:Y204,5,FALSE)</f>
        <v>0</v>
      </c>
      <c r="I200" s="2">
        <v>1</v>
      </c>
      <c r="J200" s="3">
        <f>VLOOKUP(C200,R200:Y204,6,FALSE)</f>
        <v>63.140000000030803</v>
      </c>
      <c r="K200" s="3">
        <f>VLOOKUP(C200,R200:Y204,7,FALSE)</f>
        <v>92.3253220600308</v>
      </c>
      <c r="L200" s="3">
        <f>VLOOKUP(C200,R200:Y204,8,FALSE)</f>
        <v>121.51064411999999</v>
      </c>
      <c r="M200" s="2">
        <v>1</v>
      </c>
      <c r="N200" s="3">
        <f>VLOOKUP(C200,AA200:AH204,6,FALSE)</f>
        <v>63.140000000030803</v>
      </c>
      <c r="O200" s="3">
        <f>VLOOKUP(C200,AA200:AH204,7,FALSE)</f>
        <v>92.3253220600308</v>
      </c>
      <c r="P200" s="3">
        <f>VLOOKUP(C200,AA200:AH204,8,FALSE)</f>
        <v>121.51064411999999</v>
      </c>
      <c r="R200" t="s">
        <v>2</v>
      </c>
      <c r="S200">
        <v>3</v>
      </c>
      <c r="T200">
        <v>5.1049644145628204</v>
      </c>
      <c r="U200">
        <v>62.14</v>
      </c>
      <c r="V200">
        <v>0</v>
      </c>
      <c r="W200">
        <v>63.140000000030803</v>
      </c>
      <c r="X200">
        <v>92.3253220600308</v>
      </c>
      <c r="Y200">
        <v>121.51064411999999</v>
      </c>
      <c r="AA200" t="s">
        <v>2</v>
      </c>
      <c r="AB200">
        <v>3</v>
      </c>
      <c r="AC200">
        <v>5.1049644145628204</v>
      </c>
      <c r="AD200">
        <v>62.14</v>
      </c>
      <c r="AE200">
        <v>0</v>
      </c>
      <c r="AF200">
        <v>63.140000000030803</v>
      </c>
      <c r="AG200">
        <v>92.3253220600308</v>
      </c>
      <c r="AH200">
        <v>121.51064411999999</v>
      </c>
    </row>
    <row r="201" spans="3:34" x14ac:dyDescent="0.25">
      <c r="C201" s="2" t="s">
        <v>3</v>
      </c>
      <c r="D201" s="2">
        <v>2</v>
      </c>
      <c r="E201" s="2">
        <v>1</v>
      </c>
      <c r="F201" s="3">
        <f>VLOOKUP(C201,R200:Y204,3,FALSE)</f>
        <v>0.89530300091140502</v>
      </c>
      <c r="G201" s="2">
        <f>VLOOKUP(C201,R200:Y204,4,FALSE)</f>
        <v>42</v>
      </c>
      <c r="H201" s="2">
        <f>VLOOKUP(C201,R200:Y204,5,FALSE)</f>
        <v>0</v>
      </c>
      <c r="I201" s="2">
        <v>4</v>
      </c>
      <c r="J201" s="3">
        <f>VLOOKUP(C201,R200:Y204,6,FALSE)</f>
        <v>372.80571729001002</v>
      </c>
      <c r="K201" s="3">
        <f>VLOOKUP(C201,R200:Y204,7,FALSE)</f>
        <v>393.76661029001002</v>
      </c>
      <c r="L201" s="3">
        <f>VLOOKUP(C201,R200:Y204,8,FALSE)</f>
        <v>414.72750328999899</v>
      </c>
      <c r="M201" s="2">
        <v>4</v>
      </c>
      <c r="N201" s="3">
        <f>VLOOKUP(C201,AA200:AH204,6,FALSE)</f>
        <v>372.80571729001002</v>
      </c>
      <c r="O201" s="3">
        <f>VLOOKUP(C201,AA200:AH204,7,FALSE)</f>
        <v>393.76661029001002</v>
      </c>
      <c r="P201" s="3">
        <f>VLOOKUP(C201,AA200:AH204,8,FALSE)</f>
        <v>414.72750328999899</v>
      </c>
      <c r="R201" t="s">
        <v>3</v>
      </c>
      <c r="S201">
        <v>2</v>
      </c>
      <c r="T201">
        <v>0.89530300091140502</v>
      </c>
      <c r="U201">
        <v>42</v>
      </c>
      <c r="V201">
        <v>0</v>
      </c>
      <c r="W201">
        <v>372.80571729001002</v>
      </c>
      <c r="X201">
        <v>393.76661029001002</v>
      </c>
      <c r="Y201">
        <v>414.72750328999899</v>
      </c>
      <c r="AA201" t="s">
        <v>3</v>
      </c>
      <c r="AB201">
        <v>2</v>
      </c>
      <c r="AC201">
        <v>0.89530300091140502</v>
      </c>
      <c r="AD201">
        <v>42</v>
      </c>
      <c r="AE201">
        <v>0</v>
      </c>
      <c r="AF201">
        <v>372.80571729001002</v>
      </c>
      <c r="AG201">
        <v>393.76661029001002</v>
      </c>
      <c r="AH201">
        <v>414.72750328999899</v>
      </c>
    </row>
    <row r="202" spans="3:34" x14ac:dyDescent="0.25">
      <c r="C202" s="2" t="s">
        <v>4</v>
      </c>
      <c r="D202" s="2">
        <v>2</v>
      </c>
      <c r="E202" s="2">
        <v>2</v>
      </c>
      <c r="F202" s="3">
        <f>VLOOKUP(C202,R200:Y204,3,FALSE)</f>
        <v>0.89530300091140502</v>
      </c>
      <c r="G202" s="2">
        <f>VLOOKUP(C202,R200:Y204,4,FALSE)</f>
        <v>29.9</v>
      </c>
      <c r="H202" s="2">
        <f>VLOOKUP(C202,R200:Y204,5,FALSE)</f>
        <v>0</v>
      </c>
      <c r="I202" s="2">
        <v>3</v>
      </c>
      <c r="J202" s="3">
        <f>VLOOKUP(C202,R200:Y204,6,FALSE)</f>
        <v>289.97017711999598</v>
      </c>
      <c r="K202" s="3">
        <f>VLOOKUP(C202,R200:Y204,7,FALSE)</f>
        <v>312.599943619996</v>
      </c>
      <c r="L202" s="3">
        <f>VLOOKUP(C202,R200:Y204,8,FALSE)</f>
        <v>330.805717289999</v>
      </c>
      <c r="M202" s="2">
        <v>3</v>
      </c>
      <c r="N202" s="3">
        <f>VLOOKUP(C202,AA200:AH204,6,FALSE)</f>
        <v>289.97017711999598</v>
      </c>
      <c r="O202" s="3">
        <f>VLOOKUP(C202,AA200:AH204,7,FALSE)</f>
        <v>312.599943619996</v>
      </c>
      <c r="P202" s="3">
        <f>VLOOKUP(C202,AA200:AH204,8,FALSE)</f>
        <v>330.805717289999</v>
      </c>
      <c r="R202" t="s">
        <v>4</v>
      </c>
      <c r="S202">
        <v>2</v>
      </c>
      <c r="T202">
        <v>0.89530300091140502</v>
      </c>
      <c r="U202">
        <v>29.9</v>
      </c>
      <c r="V202">
        <v>0</v>
      </c>
      <c r="W202">
        <v>289.97017711999598</v>
      </c>
      <c r="X202">
        <v>312.599943619996</v>
      </c>
      <c r="Y202">
        <v>330.805717289999</v>
      </c>
      <c r="AA202" t="s">
        <v>4</v>
      </c>
      <c r="AB202">
        <v>2</v>
      </c>
      <c r="AC202">
        <v>0.89530300091140502</v>
      </c>
      <c r="AD202">
        <v>29.9</v>
      </c>
      <c r="AE202">
        <v>0</v>
      </c>
      <c r="AF202">
        <v>289.97017711999598</v>
      </c>
      <c r="AG202">
        <v>312.599943619996</v>
      </c>
      <c r="AH202">
        <v>330.805717289999</v>
      </c>
    </row>
    <row r="203" spans="3:34" x14ac:dyDescent="0.25">
      <c r="C203" s="2" t="s">
        <v>5</v>
      </c>
      <c r="D203" s="2">
        <v>3</v>
      </c>
      <c r="E203" s="2">
        <v>1</v>
      </c>
      <c r="F203" s="3">
        <f>VLOOKUP(C203,R200:Y204,3,FALSE)</f>
        <v>5.1049644145628204</v>
      </c>
      <c r="G203" s="2">
        <f>VLOOKUP(C203,R200:Y204,4,FALSE)</f>
        <v>93.3</v>
      </c>
      <c r="H203" s="2">
        <f>VLOOKUP(C203,R200:Y204,5,FALSE)</f>
        <v>0</v>
      </c>
      <c r="I203" s="2">
        <v>2</v>
      </c>
      <c r="J203" s="3">
        <f>VLOOKUP(C203,R200:Y204,6,FALSE)</f>
        <v>214.81064412001899</v>
      </c>
      <c r="K203" s="3">
        <f>VLOOKUP(C203,R200:Y204,7,FALSE)</f>
        <v>237.44041062001901</v>
      </c>
      <c r="L203" s="3">
        <f>VLOOKUP(C203,R200:Y204,8,FALSE)</f>
        <v>260.07017711999998</v>
      </c>
      <c r="M203" s="2">
        <v>2</v>
      </c>
      <c r="N203" s="3">
        <f>VLOOKUP(C203,AA200:AH204,6,FALSE)</f>
        <v>214.81064412001899</v>
      </c>
      <c r="O203" s="3">
        <f>VLOOKUP(C203,AA200:AH204,7,FALSE)</f>
        <v>237.44041062001901</v>
      </c>
      <c r="P203" s="3">
        <f>VLOOKUP(C203,AA200:AH204,8,FALSE)</f>
        <v>260.07017711999998</v>
      </c>
      <c r="R203" t="s">
        <v>5</v>
      </c>
      <c r="S203">
        <v>3</v>
      </c>
      <c r="T203">
        <v>5.1049644145628204</v>
      </c>
      <c r="U203">
        <v>93.3</v>
      </c>
      <c r="V203">
        <v>0</v>
      </c>
      <c r="W203">
        <v>214.81064412001899</v>
      </c>
      <c r="X203">
        <v>237.44041062001901</v>
      </c>
      <c r="Y203">
        <v>260.07017711999998</v>
      </c>
      <c r="AA203" t="s">
        <v>5</v>
      </c>
      <c r="AB203">
        <v>3</v>
      </c>
      <c r="AC203">
        <v>5.1049644145628204</v>
      </c>
      <c r="AD203">
        <v>93.3</v>
      </c>
      <c r="AE203">
        <v>0</v>
      </c>
      <c r="AF203">
        <v>214.81064412001899</v>
      </c>
      <c r="AG203">
        <v>237.44041062001901</v>
      </c>
      <c r="AH203">
        <v>260.07017711999998</v>
      </c>
    </row>
    <row r="204" spans="3:34" x14ac:dyDescent="0.25">
      <c r="C204" s="2" t="s">
        <v>6</v>
      </c>
      <c r="D204" s="2">
        <v>1</v>
      </c>
      <c r="E204" s="2">
        <v>3</v>
      </c>
      <c r="F204" s="3">
        <f>VLOOKUP(C204,R200:Y204,3,FALSE)</f>
        <v>0.37182809999999999</v>
      </c>
      <c r="G204" s="2">
        <f>VLOOKUP(C204,R200:Y204,4,FALSE)</f>
        <v>9.3000000000000007</v>
      </c>
      <c r="H204" s="2">
        <f>VLOOKUP(C204,R200:Y204,5,FALSE)</f>
        <v>0</v>
      </c>
      <c r="I204" s="2">
        <v>5</v>
      </c>
      <c r="J204" s="3">
        <f>VLOOKUP(C204,R200:Y204,6,FALSE)</f>
        <v>424.02750329001202</v>
      </c>
      <c r="K204" s="3">
        <f>VLOOKUP(C204,R200:Y204,7,FALSE)</f>
        <v>447.932840730012</v>
      </c>
      <c r="L204" s="3">
        <f>VLOOKUP(C204,R200:Y204,8,FALSE)</f>
        <v>471.83817816999999</v>
      </c>
      <c r="M204" s="2">
        <v>5</v>
      </c>
      <c r="N204" s="3">
        <f>VLOOKUP(C204,AA200:AH204,6,FALSE)</f>
        <v>424.02750329001202</v>
      </c>
      <c r="O204" s="3">
        <f>VLOOKUP(C204,AA200:AH204,7,FALSE)</f>
        <v>447.932840730012</v>
      </c>
      <c r="P204" s="3">
        <f>VLOOKUP(C204,AA200:AH204,8,FALSE)</f>
        <v>471.83817816999999</v>
      </c>
      <c r="R204" t="s">
        <v>6</v>
      </c>
      <c r="S204">
        <v>1</v>
      </c>
      <c r="T204">
        <v>0.37182809999999999</v>
      </c>
      <c r="U204">
        <v>9.3000000000000007</v>
      </c>
      <c r="V204">
        <v>0</v>
      </c>
      <c r="W204">
        <v>424.02750329001202</v>
      </c>
      <c r="X204">
        <v>447.932840730012</v>
      </c>
      <c r="Y204">
        <v>471.83817816999999</v>
      </c>
      <c r="AA204" t="s">
        <v>6</v>
      </c>
      <c r="AB204">
        <v>1</v>
      </c>
      <c r="AC204">
        <v>0.37182809999999999</v>
      </c>
      <c r="AD204">
        <v>9.3000000000000007</v>
      </c>
      <c r="AE204">
        <v>0</v>
      </c>
      <c r="AF204">
        <v>424.02750329001202</v>
      </c>
      <c r="AG204">
        <v>447.932840730012</v>
      </c>
      <c r="AH204">
        <v>471.83817816999999</v>
      </c>
    </row>
    <row r="205" spans="3:34" ht="15.75" thickBot="1" x14ac:dyDescent="0.3"/>
    <row r="206" spans="3:34" ht="15.75" thickBot="1" x14ac:dyDescent="0.3">
      <c r="C206" s="26" t="s">
        <v>41</v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</row>
    <row r="207" spans="3:34" x14ac:dyDescent="0.25">
      <c r="I207" s="25" t="s">
        <v>15</v>
      </c>
      <c r="J207" s="25"/>
      <c r="K207" s="25"/>
      <c r="L207" s="25"/>
      <c r="M207" s="25" t="s">
        <v>16</v>
      </c>
      <c r="N207" s="25"/>
      <c r="O207" s="25"/>
      <c r="P207" s="25"/>
    </row>
    <row r="208" spans="3:34" x14ac:dyDescent="0.25">
      <c r="C208" s="1" t="s">
        <v>0</v>
      </c>
      <c r="D208" s="1" t="s">
        <v>1</v>
      </c>
      <c r="E208" s="1" t="s">
        <v>12</v>
      </c>
      <c r="F208" s="1" t="s">
        <v>11</v>
      </c>
      <c r="G208" s="1" t="s">
        <v>7</v>
      </c>
      <c r="H208" s="1" t="s">
        <v>13</v>
      </c>
      <c r="I208" s="1" t="s">
        <v>10</v>
      </c>
      <c r="J208" s="1" t="s">
        <v>14</v>
      </c>
      <c r="K208" s="1" t="s">
        <v>8</v>
      </c>
      <c r="L208" s="1" t="s">
        <v>9</v>
      </c>
      <c r="M208" s="1" t="s">
        <v>10</v>
      </c>
      <c r="N208" s="1" t="s">
        <v>14</v>
      </c>
      <c r="O208" s="1" t="s">
        <v>8</v>
      </c>
      <c r="P208" s="1" t="s">
        <v>9</v>
      </c>
    </row>
    <row r="209" spans="3:34" x14ac:dyDescent="0.25">
      <c r="C209" s="2" t="s">
        <v>2</v>
      </c>
      <c r="D209" s="2">
        <v>3</v>
      </c>
      <c r="E209" s="2">
        <v>2</v>
      </c>
      <c r="F209" s="3">
        <f>VLOOKUP(C209,R209:Y213,3,FALSE)</f>
        <v>5.1049644145628204</v>
      </c>
      <c r="G209" s="2">
        <f>VLOOKUP(C209,R209:Y213,4,FALSE)</f>
        <v>62.14</v>
      </c>
      <c r="H209" s="2">
        <f>VLOOKUP(C209,R209:Y213,5,FALSE)</f>
        <v>0</v>
      </c>
      <c r="I209" s="2">
        <v>1</v>
      </c>
      <c r="J209" s="3">
        <f>VLOOKUP(C209,R209:Y213,6,FALSE)</f>
        <v>68.751974331999605</v>
      </c>
      <c r="K209" s="3">
        <f>VLOOKUP(C209,R209:Y213,7,FALSE)</f>
        <v>70.281974331999606</v>
      </c>
      <c r="L209" s="3">
        <f>VLOOKUP(C209,R209:Y213,8,FALSE)</f>
        <v>206.78831195999999</v>
      </c>
      <c r="M209" s="2">
        <v>1</v>
      </c>
      <c r="N209" s="3">
        <f>VLOOKUP(C209,AA209:AH213,6,FALSE)</f>
        <v>68.751974331999605</v>
      </c>
      <c r="O209" s="13">
        <f>VLOOKUP(C209,AA209:AH213,7,FALSE)</f>
        <v>70.281974331999606</v>
      </c>
      <c r="P209" s="3">
        <f>VLOOKUP(C209,AA209:AH213,8,FALSE)</f>
        <v>75.063948663999994</v>
      </c>
      <c r="R209" t="s">
        <v>2</v>
      </c>
      <c r="S209">
        <v>3</v>
      </c>
      <c r="T209">
        <v>5.1049644145628204</v>
      </c>
      <c r="U209">
        <v>62.14</v>
      </c>
      <c r="V209">
        <v>0</v>
      </c>
      <c r="W209">
        <v>68.751974331999605</v>
      </c>
      <c r="X209">
        <v>70.281974331999606</v>
      </c>
      <c r="Y209">
        <v>206.78831195999999</v>
      </c>
      <c r="AA209" t="s">
        <v>2</v>
      </c>
      <c r="AB209">
        <v>3</v>
      </c>
      <c r="AC209">
        <v>5.1049644145628204</v>
      </c>
      <c r="AD209">
        <v>62.14</v>
      </c>
      <c r="AE209">
        <v>0</v>
      </c>
      <c r="AF209">
        <v>68.751974331999605</v>
      </c>
      <c r="AG209">
        <v>70.281974331999606</v>
      </c>
      <c r="AH209">
        <v>75.063948663999994</v>
      </c>
    </row>
    <row r="210" spans="3:34" x14ac:dyDescent="0.25">
      <c r="C210" s="2" t="s">
        <v>3</v>
      </c>
      <c r="D210" s="2">
        <v>2</v>
      </c>
      <c r="E210" s="2">
        <v>1</v>
      </c>
      <c r="F210" s="3">
        <f>VLOOKUP(C210,R209:Y213,3,FALSE)</f>
        <v>0.89530300091140502</v>
      </c>
      <c r="G210" s="2">
        <f>VLOOKUP(C210,R209:Y213,4,FALSE)</f>
        <v>42</v>
      </c>
      <c r="H210" s="2">
        <f>VLOOKUP(C210,R209:Y213,5,FALSE)</f>
        <v>0</v>
      </c>
      <c r="I210" s="2">
        <v>2</v>
      </c>
      <c r="J210" s="3">
        <f>VLOOKUP(C210,R209:Y213,6,FALSE)</f>
        <v>253.77863612797699</v>
      </c>
      <c r="K210" s="3">
        <f>VLOOKUP(C210,R209:Y213,7,FALSE)</f>
        <v>255.87863612797699</v>
      </c>
      <c r="L210" s="3">
        <f>VLOOKUP(C210,R209:Y213,8,FALSE)</f>
        <v>287.48277839399998</v>
      </c>
      <c r="M210" s="2">
        <v>4</v>
      </c>
      <c r="N210" s="3">
        <f>VLOOKUP(C210,AA209:AH213,6,FALSE)</f>
        <v>265.33863612797199</v>
      </c>
      <c r="O210" s="13">
        <f>VLOOKUP(C210,AA209:AH213,7,FALSE)</f>
        <v>266.80863612797202</v>
      </c>
      <c r="P210" s="3">
        <f>VLOOKUP(C210,AA209:AH213,8,FALSE)</f>
        <v>273.26896029599999</v>
      </c>
      <c r="R210" t="s">
        <v>3</v>
      </c>
      <c r="S210">
        <v>2</v>
      </c>
      <c r="T210">
        <v>0.89530300091140502</v>
      </c>
      <c r="U210">
        <v>42</v>
      </c>
      <c r="V210">
        <v>0</v>
      </c>
      <c r="W210">
        <v>253.77863612797699</v>
      </c>
      <c r="X210">
        <v>255.87863612797699</v>
      </c>
      <c r="Y210">
        <v>287.48277839399998</v>
      </c>
      <c r="AA210" t="s">
        <v>3</v>
      </c>
      <c r="AB210">
        <v>2</v>
      </c>
      <c r="AC210">
        <v>0.89530300091140502</v>
      </c>
      <c r="AD210">
        <v>42</v>
      </c>
      <c r="AE210">
        <v>0</v>
      </c>
      <c r="AF210">
        <v>265.33863612797199</v>
      </c>
      <c r="AG210">
        <v>266.80863612797202</v>
      </c>
      <c r="AH210">
        <v>273.26896029599999</v>
      </c>
    </row>
    <row r="211" spans="3:34" x14ac:dyDescent="0.25">
      <c r="C211" s="2" t="s">
        <v>4</v>
      </c>
      <c r="D211" s="2">
        <v>2</v>
      </c>
      <c r="E211" s="2">
        <v>2</v>
      </c>
      <c r="F211" s="3">
        <f>VLOOKUP(C211,R209:Y213,3,FALSE)</f>
        <v>0.89530300091140502</v>
      </c>
      <c r="G211" s="2">
        <f>VLOOKUP(C211,R209:Y213,4,FALSE)</f>
        <v>29.9</v>
      </c>
      <c r="H211" s="2">
        <f>VLOOKUP(C211,R209:Y213,5,FALSE)</f>
        <v>0</v>
      </c>
      <c r="I211" s="2">
        <v>1</v>
      </c>
      <c r="J211" s="3">
        <f>VLOOKUP(C211,R209:Y213,6,FALSE)</f>
        <v>201.607221136015</v>
      </c>
      <c r="K211" s="3">
        <f>VLOOKUP(C211,R209:Y213,7,FALSE)</f>
        <v>201.607221136015</v>
      </c>
      <c r="L211" s="3">
        <f>VLOOKUP(C211,R209:Y213,8,FALSE)</f>
        <v>206.78831195999999</v>
      </c>
      <c r="M211" s="2">
        <v>3</v>
      </c>
      <c r="N211" s="3">
        <f>VLOOKUP(C211,AA209:AH213,6,FALSE)</f>
        <v>211.87722113597999</v>
      </c>
      <c r="O211" s="13">
        <f>VLOOKUP(C211,AA209:AH213,7,FALSE)</f>
        <v>213.80722113598</v>
      </c>
      <c r="P211" s="3">
        <f>VLOOKUP(C211,AA209:AH213,8,FALSE)</f>
        <v>218.34831195999999</v>
      </c>
      <c r="R211" t="s">
        <v>4</v>
      </c>
      <c r="S211">
        <v>2</v>
      </c>
      <c r="T211">
        <v>0.89530300091140502</v>
      </c>
      <c r="U211">
        <v>29.9</v>
      </c>
      <c r="V211">
        <v>0</v>
      </c>
      <c r="W211">
        <v>201.607221136015</v>
      </c>
      <c r="X211">
        <v>201.607221136015</v>
      </c>
      <c r="Y211">
        <v>206.78831195999999</v>
      </c>
      <c r="AA211" t="s">
        <v>4</v>
      </c>
      <c r="AB211">
        <v>2</v>
      </c>
      <c r="AC211">
        <v>0.89530300091140502</v>
      </c>
      <c r="AD211">
        <v>29.9</v>
      </c>
      <c r="AE211">
        <v>0</v>
      </c>
      <c r="AF211">
        <v>211.87722113597999</v>
      </c>
      <c r="AG211">
        <v>213.80722113598</v>
      </c>
      <c r="AH211">
        <v>218.34831195999999</v>
      </c>
    </row>
    <row r="212" spans="3:34" x14ac:dyDescent="0.25">
      <c r="C212" s="2" t="s">
        <v>5</v>
      </c>
      <c r="D212" s="2">
        <v>3</v>
      </c>
      <c r="E212" s="2">
        <v>1</v>
      </c>
      <c r="F212" s="3">
        <f>VLOOKUP(C212,R209:Y213,3,FALSE)</f>
        <v>5.1049644145628204</v>
      </c>
      <c r="G212" s="2">
        <f>VLOOKUP(C212,R209:Y213,4,FALSE)</f>
        <v>93.3</v>
      </c>
      <c r="H212" s="2">
        <f>VLOOKUP(C212,R209:Y213,5,FALSE)</f>
        <v>0</v>
      </c>
      <c r="I212" s="2">
        <v>1</v>
      </c>
      <c r="J212" s="3">
        <f>VLOOKUP(C212,R209:Y213,6,FALSE)</f>
        <v>167.69503948800599</v>
      </c>
      <c r="K212" s="3">
        <f>VLOOKUP(C212,R209:Y213,7,FALSE)</f>
        <v>168.20503948800601</v>
      </c>
      <c r="L212" s="3">
        <f>VLOOKUP(C212,R209:Y213,8,FALSE)</f>
        <v>206.78831195999999</v>
      </c>
      <c r="M212" s="2">
        <v>2</v>
      </c>
      <c r="N212" s="3">
        <f>VLOOKUP(C212,AA209:AH213,6,FALSE)</f>
        <v>171.61503948800299</v>
      </c>
      <c r="O212" s="13">
        <f>VLOOKUP(C212,AA209:AH213,7,FALSE)</f>
        <v>173.545039488003</v>
      </c>
      <c r="P212" s="3">
        <f>VLOOKUP(C212,AA209:AH213,8,FALSE)</f>
        <v>178.72613031200001</v>
      </c>
      <c r="R212" t="s">
        <v>5</v>
      </c>
      <c r="S212">
        <v>3</v>
      </c>
      <c r="T212">
        <v>5.1049644145628204</v>
      </c>
      <c r="U212">
        <v>93.3</v>
      </c>
      <c r="V212">
        <v>0</v>
      </c>
      <c r="W212">
        <v>167.69503948800599</v>
      </c>
      <c r="X212">
        <v>168.20503948800601</v>
      </c>
      <c r="Y212">
        <v>206.78831195999999</v>
      </c>
      <c r="AA212" t="s">
        <v>5</v>
      </c>
      <c r="AB212">
        <v>3</v>
      </c>
      <c r="AC212">
        <v>5.1049644145628204</v>
      </c>
      <c r="AD212">
        <v>93.3</v>
      </c>
      <c r="AE212">
        <v>0</v>
      </c>
      <c r="AF212">
        <v>171.61503948800299</v>
      </c>
      <c r="AG212">
        <v>173.545039488003</v>
      </c>
      <c r="AH212">
        <v>178.72613031200001</v>
      </c>
    </row>
    <row r="213" spans="3:34" x14ac:dyDescent="0.25">
      <c r="C213" s="2" t="s">
        <v>6</v>
      </c>
      <c r="D213" s="2">
        <v>1</v>
      </c>
      <c r="E213" s="2">
        <v>3</v>
      </c>
      <c r="F213" s="3">
        <f>VLOOKUP(C213,R209:Y213,3,FALSE)</f>
        <v>0.37182809999999999</v>
      </c>
      <c r="G213" s="2">
        <f>VLOOKUP(C213,R209:Y213,4,FALSE)</f>
        <v>9.3000000000000007</v>
      </c>
      <c r="H213" s="2">
        <f>VLOOKUP(C213,R209:Y213,5,FALSE)</f>
        <v>0</v>
      </c>
      <c r="I213" s="2">
        <v>2</v>
      </c>
      <c r="J213" s="3">
        <f>VLOOKUP(C213,R209:Y213,6,FALSE)</f>
        <v>276.40086934496298</v>
      </c>
      <c r="K213" s="3">
        <f>VLOOKUP(C213,R209:Y213,7,FALSE)</f>
        <v>276.86086934496302</v>
      </c>
      <c r="L213" s="3">
        <f>VLOOKUP(C213,R209:Y213,8,FALSE)</f>
        <v>287.48277839399998</v>
      </c>
      <c r="M213" s="2">
        <v>5</v>
      </c>
      <c r="N213" s="3">
        <f>VLOOKUP(C213,AA209:AH213,6,FALSE)</f>
        <v>290.30086934499201</v>
      </c>
      <c r="O213" s="13">
        <f>VLOOKUP(C213,AA209:AH213,7,FALSE)</f>
        <v>292.08086934499198</v>
      </c>
      <c r="P213" s="3">
        <f>VLOOKUP(C213,AA209:AH213,8,FALSE)</f>
        <v>301.59277839399999</v>
      </c>
      <c r="R213" t="s">
        <v>6</v>
      </c>
      <c r="S213">
        <v>1</v>
      </c>
      <c r="T213">
        <v>0.37182809999999999</v>
      </c>
      <c r="U213">
        <v>9.3000000000000007</v>
      </c>
      <c r="V213">
        <v>0</v>
      </c>
      <c r="W213">
        <v>276.40086934496298</v>
      </c>
      <c r="X213">
        <v>276.86086934496302</v>
      </c>
      <c r="Y213">
        <v>287.48277839399998</v>
      </c>
      <c r="AA213" t="s">
        <v>6</v>
      </c>
      <c r="AB213">
        <v>1</v>
      </c>
      <c r="AC213">
        <v>0.37182809999999999</v>
      </c>
      <c r="AD213">
        <v>9.3000000000000007</v>
      </c>
      <c r="AE213">
        <v>0</v>
      </c>
      <c r="AF213">
        <v>290.30086934499201</v>
      </c>
      <c r="AG213">
        <v>292.08086934499198</v>
      </c>
      <c r="AH213">
        <v>301.59277839399999</v>
      </c>
    </row>
    <row r="214" spans="3:34" ht="15.75" thickBot="1" x14ac:dyDescent="0.3">
      <c r="C214" s="14"/>
      <c r="D214" s="14"/>
      <c r="E214" s="14"/>
      <c r="F214" s="15"/>
      <c r="G214" s="14"/>
      <c r="H214" s="14"/>
      <c r="I214" s="14"/>
      <c r="J214" s="15"/>
      <c r="K214" s="15"/>
      <c r="L214" s="15"/>
      <c r="M214" s="14"/>
      <c r="N214" s="15"/>
      <c r="O214" s="16"/>
      <c r="P214" s="15"/>
    </row>
    <row r="215" spans="3:34" ht="15.75" thickBot="1" x14ac:dyDescent="0.3">
      <c r="C215" s="26" t="s">
        <v>42</v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</row>
    <row r="216" spans="3:34" x14ac:dyDescent="0.25">
      <c r="C216">
        <v>11</v>
      </c>
      <c r="I216" s="25" t="s">
        <v>15</v>
      </c>
      <c r="J216" s="25"/>
      <c r="K216" s="25"/>
      <c r="L216" s="25"/>
      <c r="M216" s="25" t="s">
        <v>16</v>
      </c>
      <c r="N216" s="25"/>
      <c r="O216" s="25"/>
      <c r="P216" s="25"/>
    </row>
    <row r="217" spans="3:34" x14ac:dyDescent="0.25">
      <c r="C217" s="1" t="s">
        <v>0</v>
      </c>
      <c r="D217" s="1" t="s">
        <v>1</v>
      </c>
      <c r="E217" s="1" t="s">
        <v>12</v>
      </c>
      <c r="F217" s="1" t="s">
        <v>11</v>
      </c>
      <c r="G217" s="1" t="s">
        <v>7</v>
      </c>
      <c r="H217" s="1" t="s">
        <v>13</v>
      </c>
      <c r="I217" s="1" t="s">
        <v>10</v>
      </c>
      <c r="J217" s="1" t="s">
        <v>14</v>
      </c>
      <c r="K217" s="1" t="s">
        <v>8</v>
      </c>
      <c r="L217" s="1" t="s">
        <v>9</v>
      </c>
      <c r="M217" s="1" t="s">
        <v>10</v>
      </c>
      <c r="N217" s="1" t="s">
        <v>14</v>
      </c>
      <c r="O217" s="1" t="s">
        <v>8</v>
      </c>
      <c r="P217" s="1" t="s">
        <v>9</v>
      </c>
    </row>
    <row r="218" spans="3:34" x14ac:dyDescent="0.25">
      <c r="C218" s="2" t="s">
        <v>2</v>
      </c>
      <c r="D218" s="2">
        <v>3</v>
      </c>
      <c r="E218" s="2">
        <v>2</v>
      </c>
      <c r="F218" s="3">
        <f>VLOOKUP(C218,R218:Y222,3,FALSE)</f>
        <v>5.1049644145628204</v>
      </c>
      <c r="G218" s="2">
        <f>VLOOKUP(C218,R218:Y222,4,FALSE)</f>
        <v>62.14</v>
      </c>
      <c r="H218" s="2">
        <f>VLOOKUP(C218,R218:Y222,5,FALSE)</f>
        <v>0</v>
      </c>
      <c r="I218" s="2">
        <v>2</v>
      </c>
      <c r="J218" s="3">
        <f>VLOOKUP(C218,R218:Y222,6,FALSE)</f>
        <v>201.69953300002999</v>
      </c>
      <c r="K218" s="3">
        <f>VLOOKUP(C218,R218:Y222,7,FALSE)</f>
        <v>230.88485506002999</v>
      </c>
      <c r="L218" s="3">
        <f>VLOOKUP(C218,R218:Y222,8,FALSE)</f>
        <v>260.07017711999998</v>
      </c>
      <c r="M218" s="2">
        <v>2</v>
      </c>
      <c r="N218" s="3">
        <f>VLOOKUP(C218,AA218:AH222,6,FALSE)</f>
        <v>201.69953300002999</v>
      </c>
      <c r="O218" s="3">
        <f>VLOOKUP(C218,AA218:AH222,7,FALSE)</f>
        <v>230.88485506002999</v>
      </c>
      <c r="P218" s="3">
        <f>VLOOKUP(C218,AA218:AH222,8,FALSE)</f>
        <v>260.07017711999998</v>
      </c>
      <c r="R218" t="s">
        <v>2</v>
      </c>
      <c r="S218">
        <v>3</v>
      </c>
      <c r="T218">
        <v>5.1049644145628204</v>
      </c>
      <c r="U218">
        <v>62.14</v>
      </c>
      <c r="V218">
        <v>0</v>
      </c>
      <c r="W218">
        <v>201.69953300002999</v>
      </c>
      <c r="X218">
        <v>230.88485506002999</v>
      </c>
      <c r="Y218">
        <v>260.07017711999998</v>
      </c>
      <c r="AA218" t="s">
        <v>2</v>
      </c>
      <c r="AB218">
        <v>3</v>
      </c>
      <c r="AC218">
        <v>5.1049644145628204</v>
      </c>
      <c r="AD218">
        <v>62.14</v>
      </c>
      <c r="AE218">
        <v>0</v>
      </c>
      <c r="AF218">
        <v>201.69953300002999</v>
      </c>
      <c r="AG218">
        <v>230.88485506002999</v>
      </c>
      <c r="AH218">
        <v>260.07017711999998</v>
      </c>
    </row>
    <row r="219" spans="3:34" x14ac:dyDescent="0.25">
      <c r="C219" s="2" t="s">
        <v>3</v>
      </c>
      <c r="D219" s="2">
        <v>2</v>
      </c>
      <c r="E219" s="2">
        <v>1</v>
      </c>
      <c r="F219" s="3">
        <f>VLOOKUP(C219,R218:Y222,3,FALSE)</f>
        <v>1.9389051594961</v>
      </c>
      <c r="G219" s="2">
        <f>VLOOKUP(C219,R218:Y222,4,FALSE)</f>
        <v>42</v>
      </c>
      <c r="H219" s="2">
        <f>VLOOKUP(C219,R218:Y222,5,FALSE)</f>
        <v>0</v>
      </c>
      <c r="I219" s="2">
        <v>3</v>
      </c>
      <c r="J219" s="3">
        <f>VLOOKUP(C219,R218:Y222,6,FALSE)</f>
        <v>302.070177119969</v>
      </c>
      <c r="K219" s="3">
        <f>VLOOKUP(C219,R218:Y222,7,FALSE)</f>
        <v>329.53327694996898</v>
      </c>
      <c r="L219" s="3">
        <f>VLOOKUP(C219,R218:Y222,8,FALSE)</f>
        <v>350.49416995000001</v>
      </c>
      <c r="M219" s="2">
        <v>3</v>
      </c>
      <c r="N219" s="3">
        <f>VLOOKUP(C219,AA218:AH222,6,FALSE)</f>
        <v>302.070177119969</v>
      </c>
      <c r="O219" s="3">
        <f>VLOOKUP(C219,AA218:AH222,7,FALSE)</f>
        <v>329.53327694996898</v>
      </c>
      <c r="P219" s="3">
        <f>VLOOKUP(C219,AA218:AH222,8,FALSE)</f>
        <v>350.49416995000001</v>
      </c>
      <c r="R219" t="s">
        <v>3</v>
      </c>
      <c r="S219">
        <v>2</v>
      </c>
      <c r="T219">
        <v>1.9389051594961</v>
      </c>
      <c r="U219">
        <v>42</v>
      </c>
      <c r="V219">
        <v>0</v>
      </c>
      <c r="W219">
        <v>302.070177119969</v>
      </c>
      <c r="X219">
        <v>329.53327694996898</v>
      </c>
      <c r="Y219">
        <v>350.49416995000001</v>
      </c>
      <c r="AA219" t="s">
        <v>3</v>
      </c>
      <c r="AB219">
        <v>2</v>
      </c>
      <c r="AC219">
        <v>1.9389051594961</v>
      </c>
      <c r="AD219">
        <v>42</v>
      </c>
      <c r="AE219">
        <v>0</v>
      </c>
      <c r="AF219">
        <v>302.070177119969</v>
      </c>
      <c r="AG219">
        <v>329.53327694996898</v>
      </c>
      <c r="AH219">
        <v>350.49416995000001</v>
      </c>
    </row>
    <row r="220" spans="3:34" x14ac:dyDescent="0.25">
      <c r="C220" s="2" t="s">
        <v>4</v>
      </c>
      <c r="D220" s="2">
        <v>2</v>
      </c>
      <c r="E220" s="2">
        <v>2</v>
      </c>
      <c r="F220" s="3">
        <f>VLOOKUP(C220,R218:Y222,3,FALSE)</f>
        <v>0.89530300091140502</v>
      </c>
      <c r="G220" s="2">
        <f>VLOOKUP(C220,R218:Y222,4,FALSE)</f>
        <v>29.9</v>
      </c>
      <c r="H220" s="2">
        <f>VLOOKUP(C220,R218:Y222,5,FALSE)</f>
        <v>0</v>
      </c>
      <c r="I220" s="2">
        <v>4</v>
      </c>
      <c r="J220" s="3">
        <f>VLOOKUP(C220,R218:Y222,6,FALSE)</f>
        <v>380.39416995001602</v>
      </c>
      <c r="K220" s="3">
        <f>VLOOKUP(C220,R218:Y222,7,FALSE)</f>
        <v>398.59994362001601</v>
      </c>
      <c r="L220" s="3">
        <f>VLOOKUP(C220,R218:Y222,8,FALSE)</f>
        <v>416.80571729000002</v>
      </c>
      <c r="M220" s="2">
        <v>4</v>
      </c>
      <c r="N220" s="3">
        <f>VLOOKUP(C220,AA218:AH222,6,FALSE)</f>
        <v>380.39416995001602</v>
      </c>
      <c r="O220" s="3">
        <f>VLOOKUP(C220,AA218:AH222,7,FALSE)</f>
        <v>398.59994362001601</v>
      </c>
      <c r="P220" s="3">
        <f>VLOOKUP(C220,AA218:AH222,8,FALSE)</f>
        <v>416.80571729000002</v>
      </c>
      <c r="R220" t="s">
        <v>4</v>
      </c>
      <c r="S220">
        <v>2</v>
      </c>
      <c r="T220">
        <v>0.89530300091140502</v>
      </c>
      <c r="U220">
        <v>29.9</v>
      </c>
      <c r="V220">
        <v>0</v>
      </c>
      <c r="W220">
        <v>380.39416995001602</v>
      </c>
      <c r="X220">
        <v>398.59994362001601</v>
      </c>
      <c r="Y220">
        <v>416.80571729000002</v>
      </c>
      <c r="AA220" t="s">
        <v>4</v>
      </c>
      <c r="AB220">
        <v>2</v>
      </c>
      <c r="AC220">
        <v>0.89530300091140502</v>
      </c>
      <c r="AD220">
        <v>29.9</v>
      </c>
      <c r="AE220">
        <v>0</v>
      </c>
      <c r="AF220">
        <v>380.39416995001602</v>
      </c>
      <c r="AG220">
        <v>398.59994362001601</v>
      </c>
      <c r="AH220">
        <v>416.80571729000002</v>
      </c>
    </row>
    <row r="221" spans="3:34" x14ac:dyDescent="0.25">
      <c r="C221" s="2" t="s">
        <v>5</v>
      </c>
      <c r="D221" s="2">
        <v>3</v>
      </c>
      <c r="E221" s="2">
        <v>1</v>
      </c>
      <c r="F221" s="3">
        <f>VLOOKUP(C221,R218:Y222,3,FALSE)</f>
        <v>8.7389051594961007</v>
      </c>
      <c r="G221" s="2">
        <f>VLOOKUP(C221,R218:Y222,4,FALSE)</f>
        <v>93.3</v>
      </c>
      <c r="H221" s="2">
        <f>VLOOKUP(C221,R218:Y222,5,FALSE)</f>
        <v>0</v>
      </c>
      <c r="I221" s="2">
        <v>1</v>
      </c>
      <c r="J221" s="3">
        <f>VLOOKUP(C221,R218:Y222,6,FALSE)</f>
        <v>94.300000000019395</v>
      </c>
      <c r="K221" s="3">
        <f>VLOOKUP(C221,R218:Y222,7,FALSE)</f>
        <v>116.929766500019</v>
      </c>
      <c r="L221" s="3">
        <f>VLOOKUP(C221,R218:Y222,8,FALSE)</f>
        <v>139.55953299999999</v>
      </c>
      <c r="M221" s="2">
        <v>1</v>
      </c>
      <c r="N221" s="3">
        <f>VLOOKUP(C221,AA218:AH222,6,FALSE)</f>
        <v>94.300000000019395</v>
      </c>
      <c r="O221" s="3">
        <f>VLOOKUP(C221,AA218:AH222,7,FALSE)</f>
        <v>116.929766500019</v>
      </c>
      <c r="P221" s="3">
        <f>VLOOKUP(C221,AA218:AH222,8,FALSE)</f>
        <v>139.55953299999999</v>
      </c>
      <c r="R221" t="s">
        <v>5</v>
      </c>
      <c r="S221">
        <v>3</v>
      </c>
      <c r="T221">
        <v>8.7389051594961007</v>
      </c>
      <c r="U221">
        <v>93.3</v>
      </c>
      <c r="V221">
        <v>0</v>
      </c>
      <c r="W221">
        <v>94.300000000019395</v>
      </c>
      <c r="X221">
        <v>116.929766500019</v>
      </c>
      <c r="Y221">
        <v>139.55953299999999</v>
      </c>
      <c r="AA221" t="s">
        <v>5</v>
      </c>
      <c r="AB221">
        <v>3</v>
      </c>
      <c r="AC221">
        <v>8.7389051594961007</v>
      </c>
      <c r="AD221">
        <v>93.3</v>
      </c>
      <c r="AE221">
        <v>0</v>
      </c>
      <c r="AF221">
        <v>94.300000000019395</v>
      </c>
      <c r="AG221">
        <v>116.929766500019</v>
      </c>
      <c r="AH221">
        <v>139.55953299999999</v>
      </c>
    </row>
    <row r="222" spans="3:34" x14ac:dyDescent="0.25">
      <c r="C222" s="2" t="s">
        <v>6</v>
      </c>
      <c r="D222" s="2">
        <v>1</v>
      </c>
      <c r="E222" s="2">
        <v>3</v>
      </c>
      <c r="F222" s="3">
        <f>VLOOKUP(C222,R218:Y222,3,FALSE)</f>
        <v>0.37182809999999999</v>
      </c>
      <c r="G222" s="2">
        <f>VLOOKUP(C222,R218:Y222,4,FALSE)</f>
        <v>9.3000000000000007</v>
      </c>
      <c r="H222" s="2">
        <f>VLOOKUP(C222,R218:Y222,5,FALSE)</f>
        <v>0</v>
      </c>
      <c r="I222" s="2">
        <v>5</v>
      </c>
      <c r="J222" s="3">
        <f>VLOOKUP(C222,R218:Y222,6,FALSE)</f>
        <v>426.10571729001299</v>
      </c>
      <c r="K222" s="3">
        <f>VLOOKUP(C222,R218:Y222,7,FALSE)</f>
        <v>450.01105473001297</v>
      </c>
      <c r="L222" s="3">
        <f>VLOOKUP(C222,R218:Y222,8,FALSE)</f>
        <v>473.91639216999999</v>
      </c>
      <c r="M222" s="2">
        <v>5</v>
      </c>
      <c r="N222" s="3">
        <f>VLOOKUP(C222,AA218:AH222,6,FALSE)</f>
        <v>426.10571729001299</v>
      </c>
      <c r="O222" s="3">
        <f>VLOOKUP(C222,AA218:AH222,7,FALSE)</f>
        <v>450.01105473001297</v>
      </c>
      <c r="P222" s="3">
        <f>VLOOKUP(C222,AA218:AH222,8,FALSE)</f>
        <v>473.91639216999999</v>
      </c>
      <c r="R222" t="s">
        <v>6</v>
      </c>
      <c r="S222">
        <v>1</v>
      </c>
      <c r="T222">
        <v>0.37182809999999999</v>
      </c>
      <c r="U222">
        <v>9.3000000000000007</v>
      </c>
      <c r="V222">
        <v>0</v>
      </c>
      <c r="W222">
        <v>426.10571729001299</v>
      </c>
      <c r="X222">
        <v>450.01105473001297</v>
      </c>
      <c r="Y222">
        <v>473.91639216999999</v>
      </c>
      <c r="AA222" t="s">
        <v>6</v>
      </c>
      <c r="AB222">
        <v>1</v>
      </c>
      <c r="AC222">
        <v>0.37182809999999999</v>
      </c>
      <c r="AD222">
        <v>9.3000000000000007</v>
      </c>
      <c r="AE222">
        <v>0</v>
      </c>
      <c r="AF222">
        <v>426.10571729001299</v>
      </c>
      <c r="AG222">
        <v>450.01105473001297</v>
      </c>
      <c r="AH222">
        <v>473.91639216999999</v>
      </c>
    </row>
    <row r="223" spans="3:34" ht="15.75" thickBot="1" x14ac:dyDescent="0.3"/>
    <row r="224" spans="3:34" ht="15.75" thickBot="1" x14ac:dyDescent="0.3">
      <c r="C224" s="26" t="s">
        <v>43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</row>
    <row r="225" spans="3:34" x14ac:dyDescent="0.25">
      <c r="I225" s="25" t="s">
        <v>15</v>
      </c>
      <c r="J225" s="25"/>
      <c r="K225" s="25"/>
      <c r="L225" s="25"/>
      <c r="M225" s="25" t="s">
        <v>16</v>
      </c>
      <c r="N225" s="25"/>
      <c r="O225" s="25"/>
      <c r="P225" s="25"/>
    </row>
    <row r="226" spans="3:34" x14ac:dyDescent="0.25">
      <c r="C226" s="1" t="s">
        <v>0</v>
      </c>
      <c r="D226" s="1" t="s">
        <v>1</v>
      </c>
      <c r="E226" s="1" t="s">
        <v>12</v>
      </c>
      <c r="F226" s="1" t="s">
        <v>11</v>
      </c>
      <c r="G226" s="1" t="s">
        <v>7</v>
      </c>
      <c r="H226" s="1" t="s">
        <v>13</v>
      </c>
      <c r="I226" s="1" t="s">
        <v>10</v>
      </c>
      <c r="J226" s="1" t="s">
        <v>14</v>
      </c>
      <c r="K226" s="1" t="s">
        <v>8</v>
      </c>
      <c r="L226" s="1" t="s">
        <v>9</v>
      </c>
      <c r="M226" s="1" t="s">
        <v>10</v>
      </c>
      <c r="N226" s="1" t="s">
        <v>14</v>
      </c>
      <c r="O226" s="1" t="s">
        <v>8</v>
      </c>
      <c r="P226" s="1" t="s">
        <v>9</v>
      </c>
    </row>
    <row r="227" spans="3:34" x14ac:dyDescent="0.25">
      <c r="C227" s="2" t="s">
        <v>2</v>
      </c>
      <c r="D227" s="2">
        <v>3</v>
      </c>
      <c r="E227" s="2">
        <v>2</v>
      </c>
      <c r="F227" s="3">
        <f>VLOOKUP(C227,R227:Y231,3,FALSE)</f>
        <v>5.1049644145628204</v>
      </c>
      <c r="G227" s="2">
        <f>VLOOKUP(C227,R227:Y231,4,FALSE)</f>
        <v>62.14</v>
      </c>
      <c r="H227" s="2">
        <f>VLOOKUP(C227,R227:Y231,5,FALSE)</f>
        <v>0</v>
      </c>
      <c r="I227" s="2">
        <v>1</v>
      </c>
      <c r="J227" s="3">
        <f>VLOOKUP(C227,R227:Y231,6,FALSE)</f>
        <v>168.55415598001301</v>
      </c>
      <c r="K227" s="3">
        <f>VLOOKUP(C227,R227:Y231,7,FALSE)</f>
        <v>169.064155980013</v>
      </c>
      <c r="L227" s="3">
        <f>VLOOKUP(C227,R227:Y231,8,FALSE)</f>
        <v>224.466778648</v>
      </c>
      <c r="M227" s="2">
        <v>2</v>
      </c>
      <c r="N227" s="3">
        <f>VLOOKUP(C227,AA227:AH231,6,FALSE)</f>
        <v>171.98415598001301</v>
      </c>
      <c r="O227" s="3">
        <f>VLOOKUP(C227,AA227:AH231,7,FALSE)</f>
        <v>174.404155980013</v>
      </c>
      <c r="P227" s="3">
        <f>VLOOKUP(C227,AA227:AH231,8,FALSE)</f>
        <v>179.18613031199999</v>
      </c>
      <c r="R227" t="s">
        <v>2</v>
      </c>
      <c r="S227">
        <v>3</v>
      </c>
      <c r="T227">
        <v>5.1049644145628204</v>
      </c>
      <c r="U227">
        <v>62.14</v>
      </c>
      <c r="V227">
        <v>0</v>
      </c>
      <c r="W227">
        <v>168.55415598001301</v>
      </c>
      <c r="X227">
        <v>169.064155980013</v>
      </c>
      <c r="Y227">
        <v>224.466778648</v>
      </c>
      <c r="AA227" t="s">
        <v>2</v>
      </c>
      <c r="AB227">
        <v>3</v>
      </c>
      <c r="AC227">
        <v>5.1049644145628204</v>
      </c>
      <c r="AD227">
        <v>62.14</v>
      </c>
      <c r="AE227">
        <v>0</v>
      </c>
      <c r="AF227">
        <v>171.98415598001301</v>
      </c>
      <c r="AG227">
        <v>174.404155980013</v>
      </c>
      <c r="AH227">
        <v>179.18613031199999</v>
      </c>
    </row>
    <row r="228" spans="3:34" x14ac:dyDescent="0.25">
      <c r="C228" s="2" t="s">
        <v>3</v>
      </c>
      <c r="D228" s="2">
        <v>2</v>
      </c>
      <c r="E228" s="2">
        <v>1</v>
      </c>
      <c r="F228" s="3">
        <f>VLOOKUP(C228,R227:Y231,3,FALSE)</f>
        <v>1.9389051594961</v>
      </c>
      <c r="G228" s="2">
        <f>VLOOKUP(C228,R227:Y231,4,FALSE)</f>
        <v>42</v>
      </c>
      <c r="H228" s="2">
        <f>VLOOKUP(C228,R227:Y231,5,FALSE)</f>
        <v>0</v>
      </c>
      <c r="I228" s="2">
        <v>1</v>
      </c>
      <c r="J228" s="3">
        <f>VLOOKUP(C228,R227:Y231,6,FALSE)</f>
        <v>216.916454480021</v>
      </c>
      <c r="K228" s="3">
        <f>VLOOKUP(C228,R227:Y231,7,FALSE)</f>
        <v>217.37645448002101</v>
      </c>
      <c r="L228" s="3">
        <f>VLOOKUP(C228,R227:Y231,8,FALSE)</f>
        <v>224.466778648</v>
      </c>
      <c r="M228" s="2">
        <v>3</v>
      </c>
      <c r="N228" s="3">
        <f>VLOOKUP(C228,AA227:AH231,6,FALSE)</f>
        <v>226.176454479977</v>
      </c>
      <c r="O228" s="3">
        <f>VLOOKUP(C228,AA227:AH231,7,FALSE)</f>
        <v>228.27645447997699</v>
      </c>
      <c r="P228" s="3">
        <f>VLOOKUP(C228,AA227:AH231,8,FALSE)</f>
        <v>234.73677864799899</v>
      </c>
      <c r="R228" t="s">
        <v>3</v>
      </c>
      <c r="S228">
        <v>2</v>
      </c>
      <c r="T228">
        <v>1.9389051594961</v>
      </c>
      <c r="U228">
        <v>42</v>
      </c>
      <c r="V228">
        <v>0</v>
      </c>
      <c r="W228">
        <v>216.916454480021</v>
      </c>
      <c r="X228">
        <v>217.37645448002101</v>
      </c>
      <c r="Y228">
        <v>224.466778648</v>
      </c>
      <c r="AA228" t="s">
        <v>3</v>
      </c>
      <c r="AB228">
        <v>2</v>
      </c>
      <c r="AC228">
        <v>1.9389051594961</v>
      </c>
      <c r="AD228">
        <v>42</v>
      </c>
      <c r="AE228">
        <v>0</v>
      </c>
      <c r="AF228">
        <v>226.176454479977</v>
      </c>
      <c r="AG228">
        <v>228.27645447997699</v>
      </c>
      <c r="AH228">
        <v>234.73677864799899</v>
      </c>
    </row>
    <row r="229" spans="3:34" x14ac:dyDescent="0.25">
      <c r="C229" s="2" t="s">
        <v>4</v>
      </c>
      <c r="D229" s="2">
        <v>2</v>
      </c>
      <c r="E229" s="2">
        <v>2</v>
      </c>
      <c r="F229" s="3">
        <f>VLOOKUP(C229,R227:Y231,3,FALSE)</f>
        <v>0.89530300091140502</v>
      </c>
      <c r="G229" s="2">
        <f>VLOOKUP(C229,R227:Y231,4,FALSE)</f>
        <v>29.9</v>
      </c>
      <c r="H229" s="2">
        <f>VLOOKUP(C229,R227:Y231,5,FALSE)</f>
        <v>0</v>
      </c>
      <c r="I229" s="2">
        <v>2</v>
      </c>
      <c r="J229" s="3">
        <f>VLOOKUP(C229,R227:Y231,6,FALSE)</f>
        <v>257.61786947197999</v>
      </c>
      <c r="K229" s="3">
        <f>VLOOKUP(C229,R227:Y231,7,FALSE)</f>
        <v>259.54786947197999</v>
      </c>
      <c r="L229" s="3">
        <f>VLOOKUP(C229,R227:Y231,8,FALSE)</f>
        <v>288.992778393999</v>
      </c>
      <c r="M229" s="2">
        <v>4</v>
      </c>
      <c r="N229" s="3">
        <f>VLOOKUP(C229,AA227:AH231,6,FALSE)</f>
        <v>267.88786947196598</v>
      </c>
      <c r="O229" s="3">
        <f>VLOOKUP(C229,AA227:AH231,7,FALSE)</f>
        <v>269.17786947196601</v>
      </c>
      <c r="P229" s="3">
        <f>VLOOKUP(C229,AA227:AH231,8,FALSE)</f>
        <v>273.71896029599998</v>
      </c>
      <c r="R229" t="s">
        <v>4</v>
      </c>
      <c r="S229">
        <v>2</v>
      </c>
      <c r="T229">
        <v>0.89530300091140502</v>
      </c>
      <c r="U229">
        <v>29.9</v>
      </c>
      <c r="V229">
        <v>0</v>
      </c>
      <c r="W229">
        <v>257.61786947197999</v>
      </c>
      <c r="X229">
        <v>259.54786947197999</v>
      </c>
      <c r="Y229">
        <v>288.992778393999</v>
      </c>
      <c r="AA229" t="s">
        <v>4</v>
      </c>
      <c r="AB229">
        <v>2</v>
      </c>
      <c r="AC229">
        <v>0.89530300091140502</v>
      </c>
      <c r="AD229">
        <v>29.9</v>
      </c>
      <c r="AE229">
        <v>0</v>
      </c>
      <c r="AF229">
        <v>267.88786947196598</v>
      </c>
      <c r="AG229">
        <v>269.17786947196601</v>
      </c>
      <c r="AH229">
        <v>273.71896029599998</v>
      </c>
    </row>
    <row r="230" spans="3:34" x14ac:dyDescent="0.25">
      <c r="C230" s="2" t="s">
        <v>5</v>
      </c>
      <c r="D230" s="2">
        <v>3</v>
      </c>
      <c r="E230" s="2">
        <v>1</v>
      </c>
      <c r="F230" s="3">
        <f>VLOOKUP(C230,R227:Y231,3,FALSE)</f>
        <v>8.7389051594961007</v>
      </c>
      <c r="G230" s="2">
        <f>VLOOKUP(C230,R227:Y231,4,FALSE)</f>
        <v>93.3</v>
      </c>
      <c r="H230" s="2">
        <f>VLOOKUP(C230,R227:Y231,5,FALSE)</f>
        <v>0</v>
      </c>
      <c r="I230" s="2">
        <v>1</v>
      </c>
      <c r="J230" s="3">
        <f>VLOOKUP(C230,R227:Y231,6,FALSE)</f>
        <v>100.80109082401</v>
      </c>
      <c r="K230" s="3">
        <f>VLOOKUP(C230,R227:Y231,7,FALSE)</f>
        <v>102.30109082401</v>
      </c>
      <c r="L230" s="3">
        <f>VLOOKUP(C230,R227:Y231,8,FALSE)</f>
        <v>224.466778648</v>
      </c>
      <c r="M230" s="2">
        <v>1</v>
      </c>
      <c r="N230" s="3">
        <f>VLOOKUP(C230,AA227:AH231,6,FALSE)</f>
        <v>100.80109082401</v>
      </c>
      <c r="O230" s="3">
        <f>VLOOKUP(C230,AA227:AH231,7,FALSE)</f>
        <v>102.30109082401</v>
      </c>
      <c r="P230" s="3">
        <f>VLOOKUP(C230,AA227:AH231,8,FALSE)</f>
        <v>107.48218164799999</v>
      </c>
      <c r="R230" t="s">
        <v>5</v>
      </c>
      <c r="S230">
        <v>3</v>
      </c>
      <c r="T230">
        <v>8.7389051594961007</v>
      </c>
      <c r="U230">
        <v>93.3</v>
      </c>
      <c r="V230">
        <v>0</v>
      </c>
      <c r="W230">
        <v>100.80109082401</v>
      </c>
      <c r="X230">
        <v>102.30109082401</v>
      </c>
      <c r="Y230">
        <v>224.466778648</v>
      </c>
      <c r="AA230" t="s">
        <v>5</v>
      </c>
      <c r="AB230">
        <v>3</v>
      </c>
      <c r="AC230">
        <v>8.7389051594961007</v>
      </c>
      <c r="AD230">
        <v>93.3</v>
      </c>
      <c r="AE230">
        <v>0</v>
      </c>
      <c r="AF230">
        <v>100.80109082401</v>
      </c>
      <c r="AG230">
        <v>102.30109082401</v>
      </c>
      <c r="AH230">
        <v>107.48218164799999</v>
      </c>
    </row>
    <row r="231" spans="3:34" x14ac:dyDescent="0.25">
      <c r="C231" s="2" t="s">
        <v>6</v>
      </c>
      <c r="D231" s="2">
        <v>1</v>
      </c>
      <c r="E231" s="2">
        <v>3</v>
      </c>
      <c r="F231" s="3">
        <f>VLOOKUP(C231,R227:Y231,3,FALSE)</f>
        <v>0.37182809999999999</v>
      </c>
      <c r="G231" s="2">
        <f>VLOOKUP(C231,R227:Y231,4,FALSE)</f>
        <v>9.3000000000000007</v>
      </c>
      <c r="H231" s="2">
        <f>VLOOKUP(C231,R227:Y231,5,FALSE)</f>
        <v>0</v>
      </c>
      <c r="I231" s="2">
        <v>2</v>
      </c>
      <c r="J231" s="3">
        <f>VLOOKUP(C231,R227:Y231,6,FALSE)</f>
        <v>278.33086934497601</v>
      </c>
      <c r="K231" s="3">
        <f>VLOOKUP(C231,R227:Y231,7,FALSE)</f>
        <v>278.840869344976</v>
      </c>
      <c r="L231" s="3">
        <f>VLOOKUP(C231,R227:Y231,8,FALSE)</f>
        <v>288.992778393999</v>
      </c>
      <c r="M231" s="2">
        <v>5</v>
      </c>
      <c r="N231" s="3">
        <f>VLOOKUP(C231,AA227:AH231,6,FALSE)</f>
        <v>290.750869344992</v>
      </c>
      <c r="O231" s="3">
        <f>VLOOKUP(C231,AA227:AH231,7,FALSE)</f>
        <v>292.53086934499203</v>
      </c>
      <c r="P231" s="3">
        <f>VLOOKUP(C231,AA227:AH231,8,FALSE)</f>
        <v>302.04277839399998</v>
      </c>
      <c r="R231" t="s">
        <v>6</v>
      </c>
      <c r="S231">
        <v>1</v>
      </c>
      <c r="T231">
        <v>0.37182809999999999</v>
      </c>
      <c r="U231">
        <v>9.3000000000000007</v>
      </c>
      <c r="V231">
        <v>0</v>
      </c>
      <c r="W231">
        <v>278.33086934497601</v>
      </c>
      <c r="X231">
        <v>278.840869344976</v>
      </c>
      <c r="Y231">
        <v>288.992778393999</v>
      </c>
      <c r="AA231" t="s">
        <v>6</v>
      </c>
      <c r="AB231">
        <v>1</v>
      </c>
      <c r="AC231">
        <v>0.37182809999999999</v>
      </c>
      <c r="AD231">
        <v>9.3000000000000007</v>
      </c>
      <c r="AE231">
        <v>0</v>
      </c>
      <c r="AF231">
        <v>290.750869344992</v>
      </c>
      <c r="AG231">
        <v>292.53086934499203</v>
      </c>
      <c r="AH231">
        <v>302.04277839399998</v>
      </c>
    </row>
    <row r="232" spans="3:34" ht="15.75" thickBot="1" x14ac:dyDescent="0.3">
      <c r="C232" s="14"/>
      <c r="D232" s="14"/>
      <c r="E232" s="14"/>
      <c r="F232" s="15"/>
      <c r="G232" s="14"/>
      <c r="H232" s="14"/>
      <c r="I232" s="14"/>
      <c r="J232" s="15"/>
      <c r="K232" s="15"/>
      <c r="L232" s="15"/>
      <c r="M232" s="14"/>
      <c r="N232" s="15"/>
      <c r="O232" s="15"/>
      <c r="P232" s="15"/>
    </row>
    <row r="233" spans="3:34" ht="15.75" thickBot="1" x14ac:dyDescent="0.3">
      <c r="C233" s="26" t="s">
        <v>44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8"/>
    </row>
    <row r="234" spans="3:34" x14ac:dyDescent="0.25">
      <c r="C234">
        <v>10</v>
      </c>
      <c r="I234" s="22" t="s">
        <v>15</v>
      </c>
      <c r="J234" s="23"/>
      <c r="K234" s="23"/>
      <c r="L234" s="24"/>
      <c r="M234" s="22" t="s">
        <v>16</v>
      </c>
      <c r="N234" s="23"/>
      <c r="O234" s="23"/>
      <c r="P234" s="24"/>
    </row>
    <row r="235" spans="3:34" x14ac:dyDescent="0.25">
      <c r="C235" s="1" t="s">
        <v>0</v>
      </c>
      <c r="D235" s="1" t="s">
        <v>1</v>
      </c>
      <c r="E235" s="1" t="s">
        <v>12</v>
      </c>
      <c r="F235" s="1" t="s">
        <v>11</v>
      </c>
      <c r="G235" s="1" t="s">
        <v>7</v>
      </c>
      <c r="H235" s="1" t="s">
        <v>13</v>
      </c>
      <c r="I235" s="1" t="s">
        <v>10</v>
      </c>
      <c r="J235" s="1" t="s">
        <v>14</v>
      </c>
      <c r="K235" s="1" t="s">
        <v>8</v>
      </c>
      <c r="L235" s="1" t="s">
        <v>9</v>
      </c>
      <c r="M235" s="1" t="s">
        <v>10</v>
      </c>
      <c r="N235" s="1" t="s">
        <v>14</v>
      </c>
      <c r="O235" s="1" t="s">
        <v>8</v>
      </c>
      <c r="P235" s="1" t="s">
        <v>9</v>
      </c>
    </row>
    <row r="236" spans="3:34" x14ac:dyDescent="0.25">
      <c r="C236" s="2" t="s">
        <v>2</v>
      </c>
      <c r="D236" s="2">
        <v>3</v>
      </c>
      <c r="E236" s="2">
        <v>2</v>
      </c>
      <c r="F236" s="3">
        <f>VLOOKUP(C236,R236:Y240,3,FALSE)</f>
        <v>6.7950331443334502</v>
      </c>
      <c r="G236" s="2">
        <f>VLOOKUP(C236,R236:Y240,4,FALSE)</f>
        <v>62.14</v>
      </c>
      <c r="H236" s="2">
        <f>VLOOKUP(C236,R236:Y240,5,FALSE)</f>
        <v>200</v>
      </c>
      <c r="I236" s="2">
        <v>1</v>
      </c>
      <c r="J236" s="3">
        <f>VLOOKUP(C236,R236:Y240,6,FALSE)</f>
        <v>63.140000000030803</v>
      </c>
      <c r="K236" s="3">
        <f>VLOOKUP(C236,R236:Y240,7,FALSE)</f>
        <v>92.3253220600308</v>
      </c>
      <c r="L236" s="3">
        <f>VLOOKUP(C236,R236:Y240,8,FALSE)</f>
        <v>121.51064411999999</v>
      </c>
      <c r="M236" s="2">
        <v>1</v>
      </c>
      <c r="N236" s="3">
        <f>VLOOKUP(C236,AA236:AH240,6,FALSE)</f>
        <v>63.140000000030803</v>
      </c>
      <c r="O236" s="3">
        <f>VLOOKUP(C236,AA236:AH240,7,FALSE)</f>
        <v>92.3253220600308</v>
      </c>
      <c r="P236" s="3">
        <f>VLOOKUP(C236,AA236:AH240,8,FALSE)</f>
        <v>121.51064411999999</v>
      </c>
      <c r="R236" t="s">
        <v>2</v>
      </c>
      <c r="S236">
        <v>3</v>
      </c>
      <c r="T236">
        <v>6.7950331443334502</v>
      </c>
      <c r="U236">
        <v>62.14</v>
      </c>
      <c r="V236">
        <v>200</v>
      </c>
      <c r="W236">
        <v>63.140000000030803</v>
      </c>
      <c r="X236">
        <v>92.3253220600308</v>
      </c>
      <c r="Y236">
        <v>121.51064411999999</v>
      </c>
      <c r="AA236" t="s">
        <v>2</v>
      </c>
      <c r="AB236">
        <v>3</v>
      </c>
      <c r="AC236">
        <v>6.7950331443334502</v>
      </c>
      <c r="AD236">
        <v>62.14</v>
      </c>
      <c r="AE236">
        <v>200</v>
      </c>
      <c r="AF236">
        <v>63.140000000030803</v>
      </c>
      <c r="AG236">
        <v>92.3253220600308</v>
      </c>
      <c r="AH236">
        <v>121.51064411999999</v>
      </c>
    </row>
    <row r="237" spans="3:34" x14ac:dyDescent="0.25">
      <c r="C237" s="2" t="s">
        <v>3</v>
      </c>
      <c r="D237" s="2">
        <v>2</v>
      </c>
      <c r="E237" s="2">
        <v>1</v>
      </c>
      <c r="F237" s="3">
        <f>VLOOKUP(C237,R236:Y240,3,FALSE)</f>
        <v>0.89530300091140502</v>
      </c>
      <c r="G237" s="2">
        <f>VLOOKUP(C237,R236:Y240,4,FALSE)</f>
        <v>42</v>
      </c>
      <c r="H237" s="2">
        <f>VLOOKUP(C237,R236:Y240,5,FALSE)</f>
        <v>0</v>
      </c>
      <c r="I237" s="2">
        <v>4</v>
      </c>
      <c r="J237" s="3">
        <f>VLOOKUP(C237,R236:Y240,6,FALSE)</f>
        <v>372.80571729001002</v>
      </c>
      <c r="K237" s="3">
        <f>VLOOKUP(C237,R236:Y240,7,FALSE)</f>
        <v>393.76661029001002</v>
      </c>
      <c r="L237" s="3">
        <f>VLOOKUP(C237,R236:Y240,8,FALSE)</f>
        <v>414.72750328999899</v>
      </c>
      <c r="M237" s="2">
        <v>4</v>
      </c>
      <c r="N237" s="3">
        <f>VLOOKUP(C237,AA236:AH240,6,FALSE)</f>
        <v>372.80571729001002</v>
      </c>
      <c r="O237" s="3">
        <f>VLOOKUP(C237,AA236:AH240,7,FALSE)</f>
        <v>393.76661029001002</v>
      </c>
      <c r="P237" s="3">
        <f>VLOOKUP(C237,AA236:AH240,8,FALSE)</f>
        <v>414.72750328999899</v>
      </c>
      <c r="R237" t="s">
        <v>3</v>
      </c>
      <c r="S237">
        <v>2</v>
      </c>
      <c r="T237">
        <v>0.89530300091140502</v>
      </c>
      <c r="U237">
        <v>42</v>
      </c>
      <c r="V237">
        <v>0</v>
      </c>
      <c r="W237">
        <v>372.80571729001002</v>
      </c>
      <c r="X237">
        <v>393.76661029001002</v>
      </c>
      <c r="Y237">
        <v>414.72750328999899</v>
      </c>
      <c r="AA237" t="s">
        <v>3</v>
      </c>
      <c r="AB237">
        <v>2</v>
      </c>
      <c r="AC237">
        <v>0.89530300091140502</v>
      </c>
      <c r="AD237">
        <v>42</v>
      </c>
      <c r="AE237">
        <v>0</v>
      </c>
      <c r="AF237">
        <v>372.80571729001002</v>
      </c>
      <c r="AG237">
        <v>393.76661029001002</v>
      </c>
      <c r="AH237">
        <v>414.72750328999899</v>
      </c>
    </row>
    <row r="238" spans="3:34" x14ac:dyDescent="0.25">
      <c r="C238" s="2" t="s">
        <v>4</v>
      </c>
      <c r="D238" s="2">
        <v>2</v>
      </c>
      <c r="E238" s="2">
        <v>2</v>
      </c>
      <c r="F238" s="3">
        <f>VLOOKUP(C238,R236:Y240,3,FALSE)</f>
        <v>1.07643493899544</v>
      </c>
      <c r="G238" s="2">
        <f>VLOOKUP(C238,R236:Y240,4,FALSE)</f>
        <v>29.9</v>
      </c>
      <c r="H238" s="2">
        <f>VLOOKUP(C238,R236:Y240,5,FALSE)</f>
        <v>50</v>
      </c>
      <c r="I238" s="2">
        <v>3</v>
      </c>
      <c r="J238" s="3">
        <f>VLOOKUP(C238,R236:Y240,6,FALSE)</f>
        <v>289.97017711999598</v>
      </c>
      <c r="K238" s="3">
        <f>VLOOKUP(C238,R236:Y240,7,FALSE)</f>
        <v>312.599943619996</v>
      </c>
      <c r="L238" s="3">
        <f>VLOOKUP(C238,R236:Y240,8,FALSE)</f>
        <v>330.805717289999</v>
      </c>
      <c r="M238" s="2">
        <v>3</v>
      </c>
      <c r="N238" s="3">
        <f>VLOOKUP(C238,AA236:AH240,6,FALSE)</f>
        <v>289.97017711999598</v>
      </c>
      <c r="O238" s="3">
        <f>VLOOKUP(C238,AA236:AH240,7,FALSE)</f>
        <v>312.599943619996</v>
      </c>
      <c r="P238" s="3">
        <f>VLOOKUP(C238,AA236:AH240,8,FALSE)</f>
        <v>330.805717289999</v>
      </c>
      <c r="R238" t="s">
        <v>4</v>
      </c>
      <c r="S238">
        <v>2</v>
      </c>
      <c r="T238">
        <v>1.07643493899544</v>
      </c>
      <c r="U238">
        <v>29.9</v>
      </c>
      <c r="V238">
        <v>50</v>
      </c>
      <c r="W238">
        <v>289.97017711999598</v>
      </c>
      <c r="X238">
        <v>312.599943619996</v>
      </c>
      <c r="Y238">
        <v>330.805717289999</v>
      </c>
      <c r="AA238" t="s">
        <v>4</v>
      </c>
      <c r="AB238">
        <v>2</v>
      </c>
      <c r="AC238">
        <v>1.07643493899544</v>
      </c>
      <c r="AD238">
        <v>29.9</v>
      </c>
      <c r="AE238">
        <v>50</v>
      </c>
      <c r="AF238">
        <v>289.97017711999598</v>
      </c>
      <c r="AG238">
        <v>312.599943619996</v>
      </c>
      <c r="AH238">
        <v>330.805717289999</v>
      </c>
    </row>
    <row r="239" spans="3:34" x14ac:dyDescent="0.25">
      <c r="C239" s="2" t="s">
        <v>5</v>
      </c>
      <c r="D239" s="2">
        <v>3</v>
      </c>
      <c r="E239" s="2">
        <v>1</v>
      </c>
      <c r="F239" s="3">
        <f>VLOOKUP(C239,R236:Y240,3,FALSE)</f>
        <v>5.1049644145628204</v>
      </c>
      <c r="G239" s="2">
        <f>VLOOKUP(C239,R236:Y240,4,FALSE)</f>
        <v>93.3</v>
      </c>
      <c r="H239" s="2">
        <f>VLOOKUP(C239,R236:Y240,5,FALSE)</f>
        <v>0</v>
      </c>
      <c r="I239" s="2">
        <v>2</v>
      </c>
      <c r="J239" s="3">
        <f>VLOOKUP(C239,R236:Y240,6,FALSE)</f>
        <v>214.81064412001899</v>
      </c>
      <c r="K239" s="3">
        <f>VLOOKUP(C239,R236:Y240,7,FALSE)</f>
        <v>237.44041062001901</v>
      </c>
      <c r="L239" s="3">
        <f>VLOOKUP(C239,R236:Y240,8,FALSE)</f>
        <v>260.07017711999998</v>
      </c>
      <c r="M239" s="2">
        <v>2</v>
      </c>
      <c r="N239" s="3">
        <f>VLOOKUP(C239,AA236:AH240,6,FALSE)</f>
        <v>214.81064412001899</v>
      </c>
      <c r="O239" s="3">
        <f>VLOOKUP(C239,AA236:AH240,7,FALSE)</f>
        <v>237.44041062001901</v>
      </c>
      <c r="P239" s="3">
        <f>VLOOKUP(C239,AA236:AH240,8,FALSE)</f>
        <v>260.07017711999998</v>
      </c>
      <c r="R239" t="s">
        <v>5</v>
      </c>
      <c r="S239">
        <v>3</v>
      </c>
      <c r="T239">
        <v>5.1049644145628204</v>
      </c>
      <c r="U239">
        <v>93.3</v>
      </c>
      <c r="V239">
        <v>0</v>
      </c>
      <c r="W239">
        <v>214.81064412001899</v>
      </c>
      <c r="X239">
        <v>237.44041062001901</v>
      </c>
      <c r="Y239">
        <v>260.07017711999998</v>
      </c>
      <c r="AA239" t="s">
        <v>5</v>
      </c>
      <c r="AB239">
        <v>3</v>
      </c>
      <c r="AC239">
        <v>5.1049644145628204</v>
      </c>
      <c r="AD239">
        <v>93.3</v>
      </c>
      <c r="AE239">
        <v>0</v>
      </c>
      <c r="AF239">
        <v>214.81064412001899</v>
      </c>
      <c r="AG239">
        <v>237.44041062001901</v>
      </c>
      <c r="AH239">
        <v>260.07017711999998</v>
      </c>
    </row>
    <row r="240" spans="3:34" x14ac:dyDescent="0.25">
      <c r="C240" s="2" t="s">
        <v>6</v>
      </c>
      <c r="D240" s="2">
        <v>1</v>
      </c>
      <c r="E240" s="2">
        <v>3</v>
      </c>
      <c r="F240" s="3">
        <f>VLOOKUP(C240,R236:Y240,3,FALSE)</f>
        <v>0.39446785818098401</v>
      </c>
      <c r="G240" s="2">
        <f>VLOOKUP(C240,R236:Y240,4,FALSE)</f>
        <v>9.3000000000000007</v>
      </c>
      <c r="H240" s="2">
        <f>VLOOKUP(C240,R236:Y240,5,FALSE)</f>
        <v>100</v>
      </c>
      <c r="I240" s="2">
        <v>5</v>
      </c>
      <c r="J240" s="3">
        <f>VLOOKUP(C240,R236:Y240,6,FALSE)</f>
        <v>424.02750329001202</v>
      </c>
      <c r="K240" s="3">
        <f>VLOOKUP(C240,R236:Y240,7,FALSE)</f>
        <v>447.932840730012</v>
      </c>
      <c r="L240" s="3">
        <f>VLOOKUP(C240,R236:Y240,8,FALSE)</f>
        <v>471.83817816999999</v>
      </c>
      <c r="M240" s="2">
        <v>5</v>
      </c>
      <c r="N240" s="3">
        <f>VLOOKUP(C240,AA236:AH240,6,FALSE)</f>
        <v>424.02750329001202</v>
      </c>
      <c r="O240" s="3">
        <f>VLOOKUP(C240,AA236:AH240,7,FALSE)</f>
        <v>447.932840730012</v>
      </c>
      <c r="P240" s="3">
        <f>VLOOKUP(C240,AA236:AH240,8,FALSE)</f>
        <v>471.83817816999999</v>
      </c>
      <c r="R240" t="s">
        <v>6</v>
      </c>
      <c r="S240">
        <v>1</v>
      </c>
      <c r="T240">
        <v>0.39446785818098401</v>
      </c>
      <c r="U240">
        <v>9.3000000000000007</v>
      </c>
      <c r="V240">
        <v>100</v>
      </c>
      <c r="W240">
        <v>424.02750329001202</v>
      </c>
      <c r="X240">
        <v>447.932840730012</v>
      </c>
      <c r="Y240">
        <v>471.83817816999999</v>
      </c>
      <c r="AA240" t="s">
        <v>6</v>
      </c>
      <c r="AB240">
        <v>1</v>
      </c>
      <c r="AC240">
        <v>0.39446785818098401</v>
      </c>
      <c r="AD240">
        <v>9.3000000000000007</v>
      </c>
      <c r="AE240">
        <v>100</v>
      </c>
      <c r="AF240">
        <v>424.02750329001202</v>
      </c>
      <c r="AG240">
        <v>447.932840730012</v>
      </c>
      <c r="AH240">
        <v>471.83817816999999</v>
      </c>
    </row>
    <row r="241" spans="3:34" ht="15.75" thickBot="1" x14ac:dyDescent="0.3"/>
    <row r="242" spans="3:34" ht="15.75" thickBot="1" x14ac:dyDescent="0.3">
      <c r="C242" s="19" t="s">
        <v>45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1"/>
    </row>
    <row r="243" spans="3:34" x14ac:dyDescent="0.25">
      <c r="I243" s="25" t="s">
        <v>15</v>
      </c>
      <c r="J243" s="25"/>
      <c r="K243" s="25"/>
      <c r="L243" s="25"/>
      <c r="M243" s="25" t="s">
        <v>16</v>
      </c>
      <c r="N243" s="25"/>
      <c r="O243" s="25"/>
      <c r="P243" s="25"/>
    </row>
    <row r="244" spans="3:34" x14ac:dyDescent="0.25">
      <c r="C244" s="1" t="s">
        <v>0</v>
      </c>
      <c r="D244" s="1" t="s">
        <v>1</v>
      </c>
      <c r="E244" s="1" t="s">
        <v>12</v>
      </c>
      <c r="F244" s="1" t="s">
        <v>11</v>
      </c>
      <c r="G244" s="1" t="s">
        <v>7</v>
      </c>
      <c r="H244" s="1" t="s">
        <v>13</v>
      </c>
      <c r="I244" s="1" t="s">
        <v>10</v>
      </c>
      <c r="J244" s="1" t="s">
        <v>14</v>
      </c>
      <c r="K244" s="1" t="s">
        <v>8</v>
      </c>
      <c r="L244" s="1" t="s">
        <v>9</v>
      </c>
      <c r="M244" s="1" t="s">
        <v>10</v>
      </c>
      <c r="N244" s="1" t="s">
        <v>14</v>
      </c>
      <c r="O244" s="1" t="s">
        <v>8</v>
      </c>
      <c r="P244" s="1" t="s">
        <v>9</v>
      </c>
    </row>
    <row r="245" spans="3:34" x14ac:dyDescent="0.25">
      <c r="C245" s="2" t="s">
        <v>2</v>
      </c>
      <c r="D245" s="2">
        <v>3</v>
      </c>
      <c r="E245" s="2">
        <v>2</v>
      </c>
      <c r="F245" s="3">
        <f>VLOOKUP(C245,R245:Y249,3,FALSE)</f>
        <v>6.7950331443334502</v>
      </c>
      <c r="G245" s="2">
        <f>VLOOKUP(C245,R245:Y249,4,FALSE)</f>
        <v>62.14</v>
      </c>
      <c r="H245" s="2">
        <f>VLOOKUP(C245,R245:Y249,5,FALSE)</f>
        <v>200</v>
      </c>
      <c r="I245" s="2">
        <v>1</v>
      </c>
      <c r="J245" s="3">
        <f>VLOOKUP(C245,R245:Y249,6,FALSE)</f>
        <v>68.751974331999605</v>
      </c>
      <c r="K245" s="3">
        <f>VLOOKUP(C245,R245:Y249,7,FALSE)</f>
        <v>70.281974331999606</v>
      </c>
      <c r="L245" s="3">
        <f>VLOOKUP(C245,R245:Y249,8,FALSE)</f>
        <v>206.78831195999999</v>
      </c>
      <c r="M245" s="2">
        <v>1</v>
      </c>
      <c r="N245" s="3">
        <f>VLOOKUP(C245,AA245:AH249,6,FALSE)</f>
        <v>68.751974331999605</v>
      </c>
      <c r="O245" s="3">
        <f>VLOOKUP(C245,AA245:AH249,7,FALSE)</f>
        <v>70.281974331999606</v>
      </c>
      <c r="P245" s="3">
        <f>VLOOKUP(C245,AA245:AH249,8,FALSE)</f>
        <v>75.063948663999994</v>
      </c>
      <c r="R245" t="s">
        <v>2</v>
      </c>
      <c r="S245">
        <v>3</v>
      </c>
      <c r="T245">
        <v>6.7950331443334502</v>
      </c>
      <c r="U245">
        <v>62.14</v>
      </c>
      <c r="V245">
        <v>200</v>
      </c>
      <c r="W245">
        <v>68.751974331999605</v>
      </c>
      <c r="X245">
        <v>70.281974331999606</v>
      </c>
      <c r="Y245">
        <v>206.78831195999999</v>
      </c>
      <c r="AA245" t="s">
        <v>2</v>
      </c>
      <c r="AB245">
        <v>3</v>
      </c>
      <c r="AC245">
        <v>6.7950331443334502</v>
      </c>
      <c r="AD245">
        <v>62.14</v>
      </c>
      <c r="AE245">
        <v>200</v>
      </c>
      <c r="AF245">
        <v>68.751974331999605</v>
      </c>
      <c r="AG245">
        <v>70.281974331999606</v>
      </c>
      <c r="AH245">
        <v>75.063948663999994</v>
      </c>
    </row>
    <row r="246" spans="3:34" x14ac:dyDescent="0.25">
      <c r="C246" s="2" t="s">
        <v>3</v>
      </c>
      <c r="D246" s="2">
        <v>2</v>
      </c>
      <c r="E246" s="2">
        <v>1</v>
      </c>
      <c r="F246" s="3">
        <f>VLOOKUP(C246,R245:Y249,3,FALSE)</f>
        <v>0.89530300091140502</v>
      </c>
      <c r="G246" s="2">
        <f>VLOOKUP(C246,R245:Y249,4,FALSE)</f>
        <v>42</v>
      </c>
      <c r="H246" s="2">
        <f>VLOOKUP(C246,R245:Y249,5,FALSE)</f>
        <v>0</v>
      </c>
      <c r="I246" s="2">
        <v>2</v>
      </c>
      <c r="J246" s="3">
        <f>VLOOKUP(C246,R245:Y249,6,FALSE)</f>
        <v>253.77863612797699</v>
      </c>
      <c r="K246" s="3">
        <f>VLOOKUP(C246,R245:Y249,7,FALSE)</f>
        <v>255.87863612797699</v>
      </c>
      <c r="L246" s="3">
        <f>VLOOKUP(C246,R245:Y249,8,FALSE)</f>
        <v>286.372778393999</v>
      </c>
      <c r="M246" s="2">
        <v>4</v>
      </c>
      <c r="N246" s="3">
        <f>VLOOKUP(C246,AA245:AH249,6,FALSE)</f>
        <v>265.33863612797199</v>
      </c>
      <c r="O246" s="3">
        <f>VLOOKUP(C246,AA245:AH249,7,FALSE)</f>
        <v>266.80863612797202</v>
      </c>
      <c r="P246" s="3">
        <f>VLOOKUP(C246,AA245:AH249,8,FALSE)</f>
        <v>273.26896029599999</v>
      </c>
      <c r="R246" t="s">
        <v>3</v>
      </c>
      <c r="S246">
        <v>2</v>
      </c>
      <c r="T246">
        <v>0.89530300091140502</v>
      </c>
      <c r="U246">
        <v>42</v>
      </c>
      <c r="V246">
        <v>0</v>
      </c>
      <c r="W246">
        <v>253.77863612797699</v>
      </c>
      <c r="X246">
        <v>255.87863612797699</v>
      </c>
      <c r="Y246">
        <v>286.372778393999</v>
      </c>
      <c r="AA246" t="s">
        <v>3</v>
      </c>
      <c r="AB246">
        <v>2</v>
      </c>
      <c r="AC246">
        <v>0.89530300091140502</v>
      </c>
      <c r="AD246">
        <v>42</v>
      </c>
      <c r="AE246">
        <v>0</v>
      </c>
      <c r="AF246">
        <v>265.33863612797199</v>
      </c>
      <c r="AG246">
        <v>266.80863612797202</v>
      </c>
      <c r="AH246">
        <v>273.26896029599999</v>
      </c>
    </row>
    <row r="247" spans="3:34" x14ac:dyDescent="0.25">
      <c r="C247" s="2" t="s">
        <v>4</v>
      </c>
      <c r="D247" s="2">
        <v>2</v>
      </c>
      <c r="E247" s="2">
        <v>2</v>
      </c>
      <c r="F247" s="3">
        <f>VLOOKUP(C247,R245:Y249,3,FALSE)</f>
        <v>1.07643493899544</v>
      </c>
      <c r="G247" s="2">
        <f>VLOOKUP(C247,R245:Y249,4,FALSE)</f>
        <v>29.9</v>
      </c>
      <c r="H247" s="2">
        <f>VLOOKUP(C247,R245:Y249,5,FALSE)</f>
        <v>50</v>
      </c>
      <c r="I247" s="2">
        <v>1</v>
      </c>
      <c r="J247" s="3">
        <f>VLOOKUP(C247,R245:Y249,6,FALSE)</f>
        <v>201.607221136015</v>
      </c>
      <c r="K247" s="3">
        <f>VLOOKUP(C247,R245:Y249,7,FALSE)</f>
        <v>201.607221136015</v>
      </c>
      <c r="L247" s="3">
        <f>VLOOKUP(C247,R245:Y249,8,FALSE)</f>
        <v>206.78831195999999</v>
      </c>
      <c r="M247" s="2">
        <v>3</v>
      </c>
      <c r="N247" s="3">
        <f>VLOOKUP(C247,AA245:AH249,6,FALSE)</f>
        <v>211.87722113597999</v>
      </c>
      <c r="O247" s="3">
        <f>VLOOKUP(C247,AA245:AH249,7,FALSE)</f>
        <v>213.80722113598</v>
      </c>
      <c r="P247" s="3">
        <f>VLOOKUP(C247,AA245:AH249,8,FALSE)</f>
        <v>218.34831195999999</v>
      </c>
      <c r="R247" t="s">
        <v>4</v>
      </c>
      <c r="S247">
        <v>2</v>
      </c>
      <c r="T247">
        <v>1.07643493899544</v>
      </c>
      <c r="U247">
        <v>29.9</v>
      </c>
      <c r="V247">
        <v>50</v>
      </c>
      <c r="W247">
        <v>201.607221136015</v>
      </c>
      <c r="X247">
        <v>201.607221136015</v>
      </c>
      <c r="Y247">
        <v>206.78831195999999</v>
      </c>
      <c r="AA247" t="s">
        <v>4</v>
      </c>
      <c r="AB247">
        <v>2</v>
      </c>
      <c r="AC247">
        <v>1.07643493899544</v>
      </c>
      <c r="AD247">
        <v>29.9</v>
      </c>
      <c r="AE247">
        <v>50</v>
      </c>
      <c r="AF247">
        <v>211.87722113597999</v>
      </c>
      <c r="AG247">
        <v>213.80722113598</v>
      </c>
      <c r="AH247">
        <v>218.34831195999999</v>
      </c>
    </row>
    <row r="248" spans="3:34" x14ac:dyDescent="0.25">
      <c r="C248" s="2" t="s">
        <v>5</v>
      </c>
      <c r="D248" s="2">
        <v>3</v>
      </c>
      <c r="E248" s="2">
        <v>1</v>
      </c>
      <c r="F248" s="3">
        <f>VLOOKUP(C248,R245:Y249,3,FALSE)</f>
        <v>5.1049644145628204</v>
      </c>
      <c r="G248" s="2">
        <f>VLOOKUP(C248,R245:Y249,4,FALSE)</f>
        <v>93.3</v>
      </c>
      <c r="H248" s="2">
        <f>VLOOKUP(C248,R245:Y249,5,FALSE)</f>
        <v>0</v>
      </c>
      <c r="I248" s="2">
        <v>1</v>
      </c>
      <c r="J248" s="3">
        <f>VLOOKUP(C248,R245:Y249,6,FALSE)</f>
        <v>167.69503948800599</v>
      </c>
      <c r="K248" s="3">
        <f>VLOOKUP(C248,R245:Y249,7,FALSE)</f>
        <v>168.20503948800601</v>
      </c>
      <c r="L248" s="3">
        <f>VLOOKUP(C248,R245:Y249,8,FALSE)</f>
        <v>206.78831195999999</v>
      </c>
      <c r="M248" s="2">
        <v>2</v>
      </c>
      <c r="N248" s="3">
        <f>VLOOKUP(C248,AA245:AH249,6,FALSE)</f>
        <v>171.61503948800299</v>
      </c>
      <c r="O248" s="3">
        <f>VLOOKUP(C248,AA245:AH249,7,FALSE)</f>
        <v>173.545039488003</v>
      </c>
      <c r="P248" s="3">
        <f>VLOOKUP(C248,AA245:AH249,8,FALSE)</f>
        <v>178.72613031200001</v>
      </c>
      <c r="R248" t="s">
        <v>5</v>
      </c>
      <c r="S248">
        <v>3</v>
      </c>
      <c r="T248">
        <v>5.1049644145628204</v>
      </c>
      <c r="U248">
        <v>93.3</v>
      </c>
      <c r="V248">
        <v>0</v>
      </c>
      <c r="W248">
        <v>167.69503948800599</v>
      </c>
      <c r="X248">
        <v>168.20503948800601</v>
      </c>
      <c r="Y248">
        <v>206.78831195999999</v>
      </c>
      <c r="AA248" t="s">
        <v>5</v>
      </c>
      <c r="AB248">
        <v>3</v>
      </c>
      <c r="AC248">
        <v>5.1049644145628204</v>
      </c>
      <c r="AD248">
        <v>93.3</v>
      </c>
      <c r="AE248">
        <v>0</v>
      </c>
      <c r="AF248">
        <v>171.61503948800299</v>
      </c>
      <c r="AG248">
        <v>173.545039488003</v>
      </c>
      <c r="AH248">
        <v>178.72613031200001</v>
      </c>
    </row>
    <row r="249" spans="3:34" x14ac:dyDescent="0.25">
      <c r="C249" s="2" t="s">
        <v>6</v>
      </c>
      <c r="D249" s="2">
        <v>1</v>
      </c>
      <c r="E249" s="2">
        <v>3</v>
      </c>
      <c r="F249" s="3">
        <f>VLOOKUP(C249,R245:Y249,3,FALSE)</f>
        <v>0.39446785818098401</v>
      </c>
      <c r="G249" s="2">
        <f>VLOOKUP(C249,R245:Y249,4,FALSE)</f>
        <v>9.3000000000000007</v>
      </c>
      <c r="H249" s="2">
        <f>VLOOKUP(C249,R245:Y249,5,FALSE)</f>
        <v>100</v>
      </c>
      <c r="I249" s="2">
        <v>2</v>
      </c>
      <c r="J249" s="3">
        <f>VLOOKUP(C249,R245:Y249,6,FALSE)</f>
        <v>276.40086934496298</v>
      </c>
      <c r="K249" s="3">
        <f>VLOOKUP(C249,R245:Y249,7,FALSE)</f>
        <v>276.86086934496302</v>
      </c>
      <c r="L249" s="3">
        <f>VLOOKUP(C249,R245:Y249,8,FALSE)</f>
        <v>286.37277839000001</v>
      </c>
      <c r="M249" s="2">
        <v>5</v>
      </c>
      <c r="N249" s="3">
        <f>VLOOKUP(C249,AA245:AH249,6,FALSE)</f>
        <v>290.30086934499201</v>
      </c>
      <c r="O249" s="3">
        <f>VLOOKUP(C249,AA245:AH249,7,FALSE)</f>
        <v>292.08086934499198</v>
      </c>
      <c r="P249" s="3">
        <f>VLOOKUP(C249,AA245:AH249,8,FALSE)</f>
        <v>301.59277838999998</v>
      </c>
      <c r="R249" t="s">
        <v>6</v>
      </c>
      <c r="S249">
        <v>1</v>
      </c>
      <c r="T249">
        <v>0.39446785818098401</v>
      </c>
      <c r="U249">
        <v>9.3000000000000007</v>
      </c>
      <c r="V249">
        <v>100</v>
      </c>
      <c r="W249">
        <v>276.40086934496298</v>
      </c>
      <c r="X249">
        <v>276.86086934496302</v>
      </c>
      <c r="Y249">
        <v>286.37277839000001</v>
      </c>
      <c r="AA249" t="s">
        <v>6</v>
      </c>
      <c r="AB249">
        <v>1</v>
      </c>
      <c r="AC249">
        <v>0.39446785818098401</v>
      </c>
      <c r="AD249">
        <v>9.3000000000000007</v>
      </c>
      <c r="AE249">
        <v>100</v>
      </c>
      <c r="AF249">
        <v>290.30086934499201</v>
      </c>
      <c r="AG249">
        <v>292.08086934499198</v>
      </c>
      <c r="AH249">
        <v>301.59277838999998</v>
      </c>
    </row>
    <row r="250" spans="3:34" ht="15.75" thickBot="1" x14ac:dyDescent="0.3">
      <c r="C250" s="14"/>
      <c r="D250" s="14"/>
      <c r="E250" s="14"/>
      <c r="F250" s="15"/>
      <c r="G250" s="14"/>
      <c r="H250" s="14"/>
      <c r="I250" s="14"/>
      <c r="J250" s="15"/>
      <c r="K250" s="15"/>
      <c r="L250" s="15"/>
      <c r="M250" s="14"/>
      <c r="N250" s="15"/>
      <c r="O250" s="15"/>
      <c r="P250" s="15"/>
    </row>
    <row r="251" spans="3:34" ht="15.75" thickBot="1" x14ac:dyDescent="0.3">
      <c r="C251" s="19" t="s">
        <v>47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1"/>
    </row>
    <row r="252" spans="3:34" x14ac:dyDescent="0.25">
      <c r="C252">
        <v>12</v>
      </c>
      <c r="I252" s="22" t="s">
        <v>15</v>
      </c>
      <c r="J252" s="23"/>
      <c r="K252" s="23"/>
      <c r="L252" s="24"/>
      <c r="M252" s="22" t="s">
        <v>16</v>
      </c>
      <c r="N252" s="23"/>
      <c r="O252" s="23"/>
      <c r="P252" s="24"/>
    </row>
    <row r="253" spans="3:34" x14ac:dyDescent="0.25">
      <c r="C253" s="1" t="s">
        <v>0</v>
      </c>
      <c r="D253" s="1" t="s">
        <v>1</v>
      </c>
      <c r="E253" s="1" t="s">
        <v>12</v>
      </c>
      <c r="F253" s="1" t="s">
        <v>11</v>
      </c>
      <c r="G253" s="1" t="s">
        <v>7</v>
      </c>
      <c r="H253" s="1" t="s">
        <v>13</v>
      </c>
      <c r="I253" s="1" t="s">
        <v>10</v>
      </c>
      <c r="J253" s="1" t="s">
        <v>14</v>
      </c>
      <c r="K253" s="1" t="s">
        <v>8</v>
      </c>
      <c r="L253" s="1" t="s">
        <v>9</v>
      </c>
      <c r="M253" s="1" t="s">
        <v>10</v>
      </c>
      <c r="N253" s="1" t="s">
        <v>14</v>
      </c>
      <c r="O253" s="1" t="s">
        <v>8</v>
      </c>
      <c r="P253" s="1" t="s">
        <v>9</v>
      </c>
    </row>
    <row r="254" spans="3:34" x14ac:dyDescent="0.25">
      <c r="C254" s="2" t="s">
        <v>2</v>
      </c>
      <c r="D254" s="2">
        <v>3</v>
      </c>
      <c r="E254" s="2">
        <v>2</v>
      </c>
      <c r="F254" s="3">
        <f>VLOOKUP(C254,R254:Y258,3,FALSE)</f>
        <v>6.7950331443334502</v>
      </c>
      <c r="G254" s="2">
        <f>VLOOKUP(C254,R254:Y258,4,FALSE)</f>
        <v>62.14</v>
      </c>
      <c r="H254" s="2">
        <f>VLOOKUP(C254,R254:Y258,5,FALSE)</f>
        <v>200</v>
      </c>
      <c r="I254" s="2">
        <v>2</v>
      </c>
      <c r="J254" s="3">
        <f>VLOOKUP(C254,R254:Y258,6,FALSE)</f>
        <v>201.69953300002999</v>
      </c>
      <c r="K254" s="3">
        <f>VLOOKUP(C254,R254:Y258,7,FALSE)</f>
        <v>230.88485506002999</v>
      </c>
      <c r="L254" s="3">
        <f>VLOOKUP(C254,R254:Y258,8,FALSE)</f>
        <v>260.07017711999998</v>
      </c>
      <c r="M254" s="2">
        <v>2</v>
      </c>
      <c r="N254" s="3">
        <f>VLOOKUP(C254,AA254:AH258,6,FALSE)</f>
        <v>201.69953300002999</v>
      </c>
      <c r="O254" s="3">
        <f>VLOOKUP(C254,AA254:AH258,7,FALSE)</f>
        <v>230.88485506002999</v>
      </c>
      <c r="P254" s="3">
        <f>VLOOKUP(C254,AA254:AH258,8,FALSE)</f>
        <v>260.07017711999998</v>
      </c>
      <c r="R254" t="s">
        <v>2</v>
      </c>
      <c r="S254">
        <v>3</v>
      </c>
      <c r="T254">
        <v>6.7950331443334502</v>
      </c>
      <c r="U254">
        <v>62.14</v>
      </c>
      <c r="V254">
        <v>200</v>
      </c>
      <c r="W254">
        <v>201.69953300002999</v>
      </c>
      <c r="X254">
        <v>230.88485506002999</v>
      </c>
      <c r="Y254">
        <v>260.07017711999998</v>
      </c>
      <c r="AA254" t="s">
        <v>2</v>
      </c>
      <c r="AB254">
        <v>3</v>
      </c>
      <c r="AC254">
        <v>6.7950331443334502</v>
      </c>
      <c r="AD254">
        <v>62.14</v>
      </c>
      <c r="AE254">
        <v>200</v>
      </c>
      <c r="AF254">
        <v>201.69953300002999</v>
      </c>
      <c r="AG254">
        <v>230.88485506002999</v>
      </c>
      <c r="AH254">
        <v>260.07017711999998</v>
      </c>
    </row>
    <row r="255" spans="3:34" x14ac:dyDescent="0.25">
      <c r="C255" s="2" t="s">
        <v>3</v>
      </c>
      <c r="D255" s="2">
        <v>2</v>
      </c>
      <c r="E255" s="2">
        <v>1</v>
      </c>
      <c r="F255" s="3">
        <f>VLOOKUP(C255,R254:Y258,3,FALSE)</f>
        <v>1.9389051594961</v>
      </c>
      <c r="G255" s="2">
        <f>VLOOKUP(C255,R254:Y258,4,FALSE)</f>
        <v>42</v>
      </c>
      <c r="H255" s="2">
        <f>VLOOKUP(C255,R254:Y258,5,FALSE)</f>
        <v>0</v>
      </c>
      <c r="I255" s="2">
        <v>3</v>
      </c>
      <c r="J255" s="3">
        <f>VLOOKUP(C255,R254:Y258,6,FALSE)</f>
        <v>302.070177119969</v>
      </c>
      <c r="K255" s="3">
        <f>VLOOKUP(C255,R254:Y258,7,FALSE)</f>
        <v>329.53327694996898</v>
      </c>
      <c r="L255" s="3">
        <f>VLOOKUP(C255,R254:Y258,8,FALSE)</f>
        <v>350.49416995000001</v>
      </c>
      <c r="M255" s="2">
        <v>3</v>
      </c>
      <c r="N255" s="3">
        <f>VLOOKUP(C255,AA254:AH258,6,FALSE)</f>
        <v>302.070177119969</v>
      </c>
      <c r="O255" s="3">
        <f>VLOOKUP(C255,AA254:AH258,7,FALSE)</f>
        <v>329.53327694996898</v>
      </c>
      <c r="P255" s="3">
        <f>VLOOKUP(C255,AA254:AH258,8,FALSE)</f>
        <v>350.49416995000001</v>
      </c>
      <c r="R255" t="s">
        <v>3</v>
      </c>
      <c r="S255">
        <v>2</v>
      </c>
      <c r="T255">
        <v>1.9389051594961</v>
      </c>
      <c r="U255">
        <v>42</v>
      </c>
      <c r="V255">
        <v>0</v>
      </c>
      <c r="W255">
        <v>302.070177119969</v>
      </c>
      <c r="X255">
        <v>329.53327694996898</v>
      </c>
      <c r="Y255">
        <v>350.49416995000001</v>
      </c>
      <c r="AA255" t="s">
        <v>3</v>
      </c>
      <c r="AB255">
        <v>2</v>
      </c>
      <c r="AC255">
        <v>1.9389051594961</v>
      </c>
      <c r="AD255">
        <v>42</v>
      </c>
      <c r="AE255">
        <v>0</v>
      </c>
      <c r="AF255">
        <v>302.070177119969</v>
      </c>
      <c r="AG255">
        <v>329.53327694996898</v>
      </c>
      <c r="AH255">
        <v>350.49416995000001</v>
      </c>
    </row>
    <row r="256" spans="3:34" x14ac:dyDescent="0.25">
      <c r="C256" s="2" t="s">
        <v>4</v>
      </c>
      <c r="D256" s="2">
        <v>2</v>
      </c>
      <c r="E256" s="2">
        <v>2</v>
      </c>
      <c r="F256" s="3">
        <f>VLOOKUP(C256,R254:Y258,3,FALSE)</f>
        <v>1.07643493899544</v>
      </c>
      <c r="G256" s="2">
        <f>VLOOKUP(C256,R254:Y258,4,FALSE)</f>
        <v>29.9</v>
      </c>
      <c r="H256" s="2">
        <f>VLOOKUP(C256,R254:Y258,5,FALSE)</f>
        <v>50</v>
      </c>
      <c r="I256" s="2">
        <v>4</v>
      </c>
      <c r="J256" s="3">
        <f>VLOOKUP(C256,R254:Y258,6,FALSE)</f>
        <v>380.39416995001602</v>
      </c>
      <c r="K256" s="3">
        <f>VLOOKUP(C256,R254:Y258,7,FALSE)</f>
        <v>398.59994362001601</v>
      </c>
      <c r="L256" s="3">
        <f>VLOOKUP(C256,R254:Y258,8,FALSE)</f>
        <v>416.80571729000002</v>
      </c>
      <c r="M256" s="2">
        <v>4</v>
      </c>
      <c r="N256" s="3">
        <f>VLOOKUP(C256,AA254:AH258,6,FALSE)</f>
        <v>380.39416995001602</v>
      </c>
      <c r="O256" s="3">
        <f>VLOOKUP(C256,AA254:AH258,7,FALSE)</f>
        <v>398.59994362001601</v>
      </c>
      <c r="P256" s="3">
        <f>VLOOKUP(C256,AA254:AH258,8,FALSE)</f>
        <v>416.80571729000002</v>
      </c>
      <c r="R256" t="s">
        <v>4</v>
      </c>
      <c r="S256">
        <v>2</v>
      </c>
      <c r="T256">
        <v>1.07643493899544</v>
      </c>
      <c r="U256">
        <v>29.9</v>
      </c>
      <c r="V256">
        <v>50</v>
      </c>
      <c r="W256">
        <v>380.39416995001602</v>
      </c>
      <c r="X256">
        <v>398.59994362001601</v>
      </c>
      <c r="Y256">
        <v>416.80571729000002</v>
      </c>
      <c r="AA256" t="s">
        <v>4</v>
      </c>
      <c r="AB256">
        <v>2</v>
      </c>
      <c r="AC256">
        <v>1.07643493899544</v>
      </c>
      <c r="AD256">
        <v>29.9</v>
      </c>
      <c r="AE256">
        <v>50</v>
      </c>
      <c r="AF256">
        <v>380.39416995001602</v>
      </c>
      <c r="AG256">
        <v>398.59994362001601</v>
      </c>
      <c r="AH256">
        <v>416.80571729000002</v>
      </c>
    </row>
    <row r="257" spans="3:34" x14ac:dyDescent="0.25">
      <c r="C257" s="2" t="s">
        <v>5</v>
      </c>
      <c r="D257" s="2">
        <v>3</v>
      </c>
      <c r="E257" s="2">
        <v>1</v>
      </c>
      <c r="F257" s="3">
        <f>VLOOKUP(C257,R254:Y258,3,FALSE)</f>
        <v>8.7389051594961007</v>
      </c>
      <c r="G257" s="2">
        <f>VLOOKUP(C257,R254:Y258,4,FALSE)</f>
        <v>93.3</v>
      </c>
      <c r="H257" s="2">
        <f>VLOOKUP(C257,R254:Y258,5,FALSE)</f>
        <v>0</v>
      </c>
      <c r="I257" s="2">
        <v>1</v>
      </c>
      <c r="J257" s="3">
        <f>VLOOKUP(C257,R254:Y258,6,FALSE)</f>
        <v>94.300000000019395</v>
      </c>
      <c r="K257" s="3">
        <f>VLOOKUP(C257,R254:Y258,7,FALSE)</f>
        <v>116.929766500019</v>
      </c>
      <c r="L257" s="3">
        <f>VLOOKUP(C257,R254:Y258,8,FALSE)</f>
        <v>139.55953299999999</v>
      </c>
      <c r="M257" s="2">
        <v>1</v>
      </c>
      <c r="N257" s="3">
        <f>VLOOKUP(C257,AA254:AH258,6,FALSE)</f>
        <v>94.300000000019395</v>
      </c>
      <c r="O257" s="3">
        <f>VLOOKUP(C257,AA254:AH258,7,FALSE)</f>
        <v>116.929766500019</v>
      </c>
      <c r="P257" s="3">
        <f>VLOOKUP(C257,AA254:AH258,8,FALSE)</f>
        <v>139.55953299999999</v>
      </c>
      <c r="R257" t="s">
        <v>5</v>
      </c>
      <c r="S257">
        <v>3</v>
      </c>
      <c r="T257">
        <v>8.7389051594961007</v>
      </c>
      <c r="U257">
        <v>93.3</v>
      </c>
      <c r="V257">
        <v>0</v>
      </c>
      <c r="W257">
        <v>94.300000000019395</v>
      </c>
      <c r="X257">
        <v>116.929766500019</v>
      </c>
      <c r="Y257">
        <v>139.55953299999999</v>
      </c>
      <c r="AA257" t="s">
        <v>5</v>
      </c>
      <c r="AB257">
        <v>3</v>
      </c>
      <c r="AC257">
        <v>8.7389051594961007</v>
      </c>
      <c r="AD257">
        <v>93.3</v>
      </c>
      <c r="AE257">
        <v>0</v>
      </c>
      <c r="AF257">
        <v>94.300000000019395</v>
      </c>
      <c r="AG257">
        <v>116.929766500019</v>
      </c>
      <c r="AH257">
        <v>139.55953299999999</v>
      </c>
    </row>
    <row r="258" spans="3:34" x14ac:dyDescent="0.25">
      <c r="C258" s="2" t="s">
        <v>6</v>
      </c>
      <c r="D258" s="2">
        <v>1</v>
      </c>
      <c r="E258" s="2">
        <v>3</v>
      </c>
      <c r="F258" s="3">
        <f>VLOOKUP(C258,R254:Y258,3,FALSE)</f>
        <v>0.39446785818098401</v>
      </c>
      <c r="G258" s="2">
        <f>VLOOKUP(C258,R254:Y258,4,FALSE)</f>
        <v>9.3000000000000007</v>
      </c>
      <c r="H258" s="2">
        <f>VLOOKUP(C258,R254:Y258,5,FALSE)</f>
        <v>100</v>
      </c>
      <c r="I258" s="2">
        <v>5</v>
      </c>
      <c r="J258" s="3">
        <f>VLOOKUP(C258,R254:Y258,6,FALSE)</f>
        <v>426.10571729001299</v>
      </c>
      <c r="K258" s="3">
        <f>VLOOKUP(C258,R254:Y258,7,FALSE)</f>
        <v>450.01105473001297</v>
      </c>
      <c r="L258" s="3">
        <f>VLOOKUP(C258,R254:Y258,8,FALSE)</f>
        <v>479.19637678999999</v>
      </c>
      <c r="M258" s="2">
        <v>5</v>
      </c>
      <c r="N258" s="3">
        <f>VLOOKUP(C258,AA254:AH258,6,FALSE)</f>
        <v>426.10571729001299</v>
      </c>
      <c r="O258" s="3">
        <f>VLOOKUP(C258,AA254:AH258,7,FALSE)</f>
        <v>450.01105473001297</v>
      </c>
      <c r="P258" s="3">
        <f>VLOOKUP(C258,AA254:AH258,8,FALSE)</f>
        <v>473.91639216999999</v>
      </c>
      <c r="R258" t="s">
        <v>6</v>
      </c>
      <c r="S258">
        <v>1</v>
      </c>
      <c r="T258">
        <v>0.39446785818098401</v>
      </c>
      <c r="U258">
        <v>9.3000000000000007</v>
      </c>
      <c r="V258">
        <v>100</v>
      </c>
      <c r="W258">
        <v>426.10571729001299</v>
      </c>
      <c r="X258">
        <v>450.01105473001297</v>
      </c>
      <c r="Y258">
        <v>479.19637678999999</v>
      </c>
      <c r="AA258" t="s">
        <v>6</v>
      </c>
      <c r="AB258">
        <v>1</v>
      </c>
      <c r="AC258">
        <v>0.39446785818098401</v>
      </c>
      <c r="AD258">
        <v>9.3000000000000007</v>
      </c>
      <c r="AE258">
        <v>100</v>
      </c>
      <c r="AF258">
        <v>426.10571729001299</v>
      </c>
      <c r="AG258">
        <v>450.01105473001297</v>
      </c>
      <c r="AH258">
        <v>473.91639216999999</v>
      </c>
    </row>
    <row r="259" spans="3:34" ht="15.75" thickBot="1" x14ac:dyDescent="0.3"/>
    <row r="260" spans="3:34" ht="15.75" thickBot="1" x14ac:dyDescent="0.3">
      <c r="C260" s="19" t="s">
        <v>46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1"/>
    </row>
    <row r="261" spans="3:34" x14ac:dyDescent="0.25">
      <c r="I261" s="25" t="s">
        <v>15</v>
      </c>
      <c r="J261" s="25"/>
      <c r="K261" s="25"/>
      <c r="L261" s="25"/>
      <c r="M261" s="25" t="s">
        <v>16</v>
      </c>
      <c r="N261" s="25"/>
      <c r="O261" s="25"/>
      <c r="P261" s="25"/>
    </row>
    <row r="262" spans="3:34" x14ac:dyDescent="0.25">
      <c r="C262" s="1" t="s">
        <v>0</v>
      </c>
      <c r="D262" s="1" t="s">
        <v>1</v>
      </c>
      <c r="E262" s="1" t="s">
        <v>12</v>
      </c>
      <c r="F262" s="1" t="s">
        <v>11</v>
      </c>
      <c r="G262" s="1" t="s">
        <v>7</v>
      </c>
      <c r="H262" s="1" t="s">
        <v>13</v>
      </c>
      <c r="I262" s="1" t="s">
        <v>10</v>
      </c>
      <c r="J262" s="1" t="s">
        <v>14</v>
      </c>
      <c r="K262" s="1" t="s">
        <v>8</v>
      </c>
      <c r="L262" s="1" t="s">
        <v>9</v>
      </c>
      <c r="M262" s="1" t="s">
        <v>10</v>
      </c>
      <c r="N262" s="1" t="s">
        <v>14</v>
      </c>
      <c r="O262" s="1" t="s">
        <v>8</v>
      </c>
      <c r="P262" s="1" t="s">
        <v>9</v>
      </c>
    </row>
    <row r="263" spans="3:34" x14ac:dyDescent="0.25">
      <c r="C263" s="2" t="s">
        <v>2</v>
      </c>
      <c r="D263" s="2">
        <v>3</v>
      </c>
      <c r="E263" s="2">
        <v>2</v>
      </c>
      <c r="F263" s="3">
        <f>VLOOKUP(C263,R263:Y267,3,FALSE)</f>
        <v>6.7950331443334502</v>
      </c>
      <c r="G263" s="2">
        <f>VLOOKUP(C263,R263:Y267,4,FALSE)</f>
        <v>62.14</v>
      </c>
      <c r="H263" s="2">
        <f>VLOOKUP(C263,R263:Y267,5,FALSE)</f>
        <v>200</v>
      </c>
      <c r="I263" s="2">
        <v>1</v>
      </c>
      <c r="J263" s="3">
        <f>VLOOKUP(C263,R263:Y267,6,FALSE)</f>
        <v>68.751974331999605</v>
      </c>
      <c r="K263" s="3">
        <f>VLOOKUP(C263,R263:Y267,7,FALSE)</f>
        <v>70.281974331999606</v>
      </c>
      <c r="L263" s="3">
        <f>VLOOKUP(C263,R263:Y267,8,FALSE)</f>
        <v>224.496778648</v>
      </c>
      <c r="M263" s="2">
        <v>1</v>
      </c>
      <c r="N263" s="3">
        <f>VLOOKUP(C263,AA263:AH267,6,FALSE)</f>
        <v>68.751974331999605</v>
      </c>
      <c r="O263" s="3">
        <f>VLOOKUP(C263,AA263:AH267,7,FALSE)</f>
        <v>70.281974331999606</v>
      </c>
      <c r="P263" s="3">
        <f>VLOOKUP(C263,AA263:AH267,8,FALSE)</f>
        <v>75.063948663999994</v>
      </c>
      <c r="R263" t="s">
        <v>2</v>
      </c>
      <c r="S263">
        <v>3</v>
      </c>
      <c r="T263">
        <v>6.7950331443334502</v>
      </c>
      <c r="U263">
        <v>62.14</v>
      </c>
      <c r="V263">
        <v>200</v>
      </c>
      <c r="W263">
        <v>68.751974331999605</v>
      </c>
      <c r="X263">
        <v>70.281974331999606</v>
      </c>
      <c r="Y263">
        <v>224.496778648</v>
      </c>
      <c r="AA263" t="s">
        <v>2</v>
      </c>
      <c r="AB263">
        <v>3</v>
      </c>
      <c r="AC263">
        <v>6.7950331443334502</v>
      </c>
      <c r="AD263">
        <v>62.14</v>
      </c>
      <c r="AE263">
        <v>200</v>
      </c>
      <c r="AF263">
        <v>68.751974331999605</v>
      </c>
      <c r="AG263">
        <v>70.281974331999606</v>
      </c>
      <c r="AH263">
        <v>75.063948663999994</v>
      </c>
    </row>
    <row r="264" spans="3:34" x14ac:dyDescent="0.25">
      <c r="C264" s="2" t="s">
        <v>3</v>
      </c>
      <c r="D264" s="2">
        <v>2</v>
      </c>
      <c r="E264" s="2">
        <v>1</v>
      </c>
      <c r="F264" s="3">
        <f>VLOOKUP(C264,R263:Y267,3,FALSE)</f>
        <v>1.9389051594961</v>
      </c>
      <c r="G264" s="2">
        <f>VLOOKUP(C264,R263:Y267,4,FALSE)</f>
        <v>42</v>
      </c>
      <c r="H264" s="2">
        <f>VLOOKUP(C264,R263:Y267,5,FALSE)</f>
        <v>0</v>
      </c>
      <c r="I264" s="2">
        <v>1</v>
      </c>
      <c r="J264" s="3">
        <f>VLOOKUP(C264,R263:Y267,6,FALSE)</f>
        <v>216.94645448002001</v>
      </c>
      <c r="K264" s="3">
        <f>VLOOKUP(C264,R263:Y267,7,FALSE)</f>
        <v>217.40645448001999</v>
      </c>
      <c r="L264" s="3">
        <f>VLOOKUP(C264,R263:Y267,8,FALSE)</f>
        <v>224.496778648</v>
      </c>
      <c r="M264" s="2">
        <v>3</v>
      </c>
      <c r="N264" s="3">
        <f>VLOOKUP(C264,AA263:AH267,6,FALSE)</f>
        <v>225.71645447997699</v>
      </c>
      <c r="O264" s="3">
        <f>VLOOKUP(C264,AA263:AH267,7,FALSE)</f>
        <v>227.81645447997701</v>
      </c>
      <c r="P264" s="3">
        <f>VLOOKUP(C264,AA263:AH267,8,FALSE)</f>
        <v>234.276778648</v>
      </c>
      <c r="R264" t="s">
        <v>3</v>
      </c>
      <c r="S264">
        <v>2</v>
      </c>
      <c r="T264">
        <v>1.9389051594961</v>
      </c>
      <c r="U264">
        <v>42</v>
      </c>
      <c r="V264">
        <v>0</v>
      </c>
      <c r="W264">
        <v>216.94645448002001</v>
      </c>
      <c r="X264">
        <v>217.40645448001999</v>
      </c>
      <c r="Y264">
        <v>224.496778648</v>
      </c>
      <c r="AA264" t="s">
        <v>3</v>
      </c>
      <c r="AB264">
        <v>2</v>
      </c>
      <c r="AC264">
        <v>1.9389051594961</v>
      </c>
      <c r="AD264">
        <v>42</v>
      </c>
      <c r="AE264">
        <v>0</v>
      </c>
      <c r="AF264">
        <v>225.71645447997699</v>
      </c>
      <c r="AG264">
        <v>227.81645447997701</v>
      </c>
      <c r="AH264">
        <v>234.276778648</v>
      </c>
    </row>
    <row r="265" spans="3:34" x14ac:dyDescent="0.25">
      <c r="C265" s="2" t="s">
        <v>4</v>
      </c>
      <c r="D265" s="2">
        <v>2</v>
      </c>
      <c r="E265" s="2">
        <v>2</v>
      </c>
      <c r="F265" s="3">
        <f>VLOOKUP(C265,R263:Y267,3,FALSE)</f>
        <v>1.07643493899544</v>
      </c>
      <c r="G265" s="2">
        <f>VLOOKUP(C265,R263:Y267,4,FALSE)</f>
        <v>29.9</v>
      </c>
      <c r="H265" s="2">
        <f>VLOOKUP(C265,R263:Y267,5,FALSE)</f>
        <v>50</v>
      </c>
      <c r="I265" s="2">
        <v>2</v>
      </c>
      <c r="J265" s="3">
        <f>VLOOKUP(C265,R263:Y267,6,FALSE)</f>
        <v>257.64786947198002</v>
      </c>
      <c r="K265" s="3">
        <f>VLOOKUP(C265,R263:Y267,7,FALSE)</f>
        <v>259.57786947198002</v>
      </c>
      <c r="L265" s="3">
        <f>VLOOKUP(C265,R263:Y267,8,FALSE)</f>
        <v>289.492778393999</v>
      </c>
      <c r="M265" s="2">
        <v>4</v>
      </c>
      <c r="N265" s="3">
        <f>VLOOKUP(C265,AA263:AH267,6,FALSE)</f>
        <v>267.42786947196601</v>
      </c>
      <c r="O265" s="3">
        <f>VLOOKUP(C265,AA263:AH267,7,FALSE)</f>
        <v>268.71786947196603</v>
      </c>
      <c r="P265" s="3">
        <f>VLOOKUP(C265,AA263:AH267,8,FALSE)</f>
        <v>273.258960296</v>
      </c>
      <c r="R265" t="s">
        <v>4</v>
      </c>
      <c r="S265">
        <v>2</v>
      </c>
      <c r="T265">
        <v>1.07643493899544</v>
      </c>
      <c r="U265">
        <v>29.9</v>
      </c>
      <c r="V265">
        <v>50</v>
      </c>
      <c r="W265">
        <v>257.64786947198002</v>
      </c>
      <c r="X265">
        <v>259.57786947198002</v>
      </c>
      <c r="Y265">
        <v>289.492778393999</v>
      </c>
      <c r="AA265" t="s">
        <v>4</v>
      </c>
      <c r="AB265">
        <v>2</v>
      </c>
      <c r="AC265">
        <v>1.07643493899544</v>
      </c>
      <c r="AD265">
        <v>29.9</v>
      </c>
      <c r="AE265">
        <v>50</v>
      </c>
      <c r="AF265">
        <v>267.42786947196601</v>
      </c>
      <c r="AG265">
        <v>268.71786947196603</v>
      </c>
      <c r="AH265">
        <v>273.258960296</v>
      </c>
    </row>
    <row r="266" spans="3:34" x14ac:dyDescent="0.25">
      <c r="C266" s="2" t="s">
        <v>5</v>
      </c>
      <c r="D266" s="2">
        <v>3</v>
      </c>
      <c r="E266" s="2">
        <v>1</v>
      </c>
      <c r="F266" s="3">
        <f>VLOOKUP(C266,R263:Y267,3,FALSE)</f>
        <v>8.7389051594961007</v>
      </c>
      <c r="G266" s="2">
        <f>VLOOKUP(C266,R263:Y267,4,FALSE)</f>
        <v>93.3</v>
      </c>
      <c r="H266" s="2">
        <f>VLOOKUP(C266,R263:Y267,5,FALSE)</f>
        <v>0</v>
      </c>
      <c r="I266" s="2">
        <v>1</v>
      </c>
      <c r="J266" s="3">
        <f>VLOOKUP(C266,R263:Y267,6,FALSE)</f>
        <v>167.69503948800599</v>
      </c>
      <c r="K266" s="3">
        <f>VLOOKUP(C266,R263:Y267,7,FALSE)</f>
        <v>168.20503948800601</v>
      </c>
      <c r="L266" s="3">
        <f>VLOOKUP(C266,R263:Y267,8,FALSE)</f>
        <v>224.496778648</v>
      </c>
      <c r="M266" s="2">
        <v>2</v>
      </c>
      <c r="N266" s="3">
        <f>VLOOKUP(C266,AA263:AH267,6,FALSE)</f>
        <v>171.61503948800299</v>
      </c>
      <c r="O266" s="3">
        <f>VLOOKUP(C266,AA263:AH267,7,FALSE)</f>
        <v>173.545039488003</v>
      </c>
      <c r="P266" s="3">
        <f>VLOOKUP(C266,AA263:AH267,8,FALSE)</f>
        <v>178.72613031200001</v>
      </c>
      <c r="R266" t="s">
        <v>5</v>
      </c>
      <c r="S266">
        <v>3</v>
      </c>
      <c r="T266">
        <v>8.7389051594961007</v>
      </c>
      <c r="U266">
        <v>93.3</v>
      </c>
      <c r="V266">
        <v>0</v>
      </c>
      <c r="W266">
        <v>167.69503948800599</v>
      </c>
      <c r="X266">
        <v>168.20503948800601</v>
      </c>
      <c r="Y266">
        <v>224.496778648</v>
      </c>
      <c r="AA266" t="s">
        <v>5</v>
      </c>
      <c r="AB266">
        <v>3</v>
      </c>
      <c r="AC266">
        <v>8.7389051594961007</v>
      </c>
      <c r="AD266">
        <v>93.3</v>
      </c>
      <c r="AE266">
        <v>0</v>
      </c>
      <c r="AF266">
        <v>171.61503948800299</v>
      </c>
      <c r="AG266">
        <v>173.545039488003</v>
      </c>
      <c r="AH266">
        <v>178.72613031200001</v>
      </c>
    </row>
    <row r="267" spans="3:34" x14ac:dyDescent="0.25">
      <c r="C267" s="2" t="s">
        <v>6</v>
      </c>
      <c r="D267" s="2">
        <v>1</v>
      </c>
      <c r="E267" s="2">
        <v>3</v>
      </c>
      <c r="F267" s="3">
        <f>VLOOKUP(C267,R263:Y267,3,FALSE)</f>
        <v>0.39446785818098401</v>
      </c>
      <c r="G267" s="2">
        <f>VLOOKUP(C267,R263:Y267,4,FALSE)</f>
        <v>9.3000000000000007</v>
      </c>
      <c r="H267" s="2">
        <f>VLOOKUP(C267,R263:Y267,5,FALSE)</f>
        <v>100</v>
      </c>
      <c r="I267" s="2">
        <v>2</v>
      </c>
      <c r="J267" s="3">
        <f>VLOOKUP(C267,R263:Y267,6,FALSE)</f>
        <v>278.36086934497598</v>
      </c>
      <c r="K267" s="3">
        <f>VLOOKUP(C267,R263:Y267,7,FALSE)</f>
        <v>278.87086934497597</v>
      </c>
      <c r="L267" s="3">
        <f>VLOOKUP(C267,R263:Y267,8,FALSE)</f>
        <v>289.49277839000001</v>
      </c>
      <c r="M267" s="2">
        <v>5</v>
      </c>
      <c r="N267" s="3">
        <f>VLOOKUP(C267,AA263:AH267,6,FALSE)</f>
        <v>290.29086934499202</v>
      </c>
      <c r="O267" s="3">
        <f>VLOOKUP(C267,AA263:AH267,7,FALSE)</f>
        <v>292.07086934499199</v>
      </c>
      <c r="P267" s="3">
        <f>VLOOKUP(C267,AA263:AH267,8,FALSE)</f>
        <v>301.582778394</v>
      </c>
      <c r="R267" t="s">
        <v>6</v>
      </c>
      <c r="S267">
        <v>1</v>
      </c>
      <c r="T267">
        <v>0.39446785818098401</v>
      </c>
      <c r="U267">
        <v>9.3000000000000007</v>
      </c>
      <c r="V267">
        <v>100</v>
      </c>
      <c r="W267">
        <v>278.36086934497598</v>
      </c>
      <c r="X267">
        <v>278.87086934497597</v>
      </c>
      <c r="Y267">
        <v>289.49277839000001</v>
      </c>
      <c r="AA267" t="s">
        <v>6</v>
      </c>
      <c r="AB267">
        <v>1</v>
      </c>
      <c r="AC267">
        <v>0.39446785818098401</v>
      </c>
      <c r="AD267">
        <v>9.3000000000000007</v>
      </c>
      <c r="AE267">
        <v>100</v>
      </c>
      <c r="AF267">
        <v>290.29086934499202</v>
      </c>
      <c r="AG267">
        <v>292.07086934499199</v>
      </c>
      <c r="AH267">
        <v>301.582778394</v>
      </c>
    </row>
    <row r="268" spans="3:34" ht="15.75" thickBot="1" x14ac:dyDescent="0.3">
      <c r="C268" s="14"/>
      <c r="D268" s="14"/>
      <c r="E268" s="14"/>
      <c r="F268" s="15"/>
      <c r="G268" s="14"/>
      <c r="H268" s="14"/>
      <c r="I268" s="14"/>
      <c r="J268" s="15"/>
      <c r="K268" s="15"/>
      <c r="L268" s="15"/>
      <c r="M268" s="14"/>
      <c r="N268" s="15"/>
      <c r="O268" s="15"/>
      <c r="P268" s="15"/>
    </row>
    <row r="269" spans="3:34" ht="15.75" thickBot="1" x14ac:dyDescent="0.3">
      <c r="C269" s="26" t="s">
        <v>48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8"/>
    </row>
    <row r="270" spans="3:34" x14ac:dyDescent="0.25">
      <c r="C270">
        <v>13</v>
      </c>
      <c r="I270" s="22" t="s">
        <v>15</v>
      </c>
      <c r="J270" s="23"/>
      <c r="K270" s="23"/>
      <c r="L270" s="24"/>
      <c r="M270" s="22" t="s">
        <v>16</v>
      </c>
      <c r="N270" s="23"/>
      <c r="O270" s="23"/>
      <c r="P270" s="24"/>
    </row>
    <row r="271" spans="3:34" x14ac:dyDescent="0.25">
      <c r="C271" s="1" t="s">
        <v>0</v>
      </c>
      <c r="D271" s="1" t="s">
        <v>1</v>
      </c>
      <c r="E271" s="1" t="s">
        <v>12</v>
      </c>
      <c r="F271" s="1" t="s">
        <v>11</v>
      </c>
      <c r="G271" s="1" t="s">
        <v>7</v>
      </c>
      <c r="H271" s="1" t="s">
        <v>13</v>
      </c>
      <c r="I271" s="1" t="s">
        <v>10</v>
      </c>
      <c r="J271" s="1" t="s">
        <v>14</v>
      </c>
      <c r="K271" s="1" t="s">
        <v>8</v>
      </c>
      <c r="L271" s="1" t="s">
        <v>9</v>
      </c>
      <c r="M271" s="1" t="s">
        <v>10</v>
      </c>
      <c r="N271" s="1" t="s">
        <v>14</v>
      </c>
      <c r="O271" s="1" t="s">
        <v>8</v>
      </c>
      <c r="P271" s="1" t="s">
        <v>9</v>
      </c>
    </row>
    <row r="272" spans="3:34" x14ac:dyDescent="0.25">
      <c r="C272" s="2" t="s">
        <v>2</v>
      </c>
      <c r="D272" s="2">
        <v>3</v>
      </c>
      <c r="E272" s="2">
        <v>2</v>
      </c>
      <c r="F272" s="3">
        <f>VLOOKUP(C272,R272:Y276,3,FALSE)</f>
        <v>6.7950331443334502</v>
      </c>
      <c r="G272" s="2">
        <f>VLOOKUP(C272,R272:Y276,4,FALSE)</f>
        <v>62.14</v>
      </c>
      <c r="H272" s="2">
        <f>VLOOKUP(C272,R272:Y276,5,FALSE)</f>
        <v>200</v>
      </c>
      <c r="I272" s="2">
        <v>3</v>
      </c>
      <c r="J272" s="3">
        <f>VLOOKUP(C272,R272:Y276,6,FALSE)</f>
        <v>268.01108034002999</v>
      </c>
      <c r="K272" s="3">
        <f>VLOOKUP(C272,R272:Y276,7,FALSE)</f>
        <v>297.19640240003002</v>
      </c>
      <c r="L272" s="3">
        <f>VLOOKUP(C272,R272:Y276,8,FALSE)</f>
        <v>326.38172445999999</v>
      </c>
      <c r="M272" s="2">
        <v>3</v>
      </c>
      <c r="N272" s="3">
        <f>VLOOKUP(C272,AA272:AH276,6,FALSE)</f>
        <v>268.01108034002999</v>
      </c>
      <c r="O272" s="3">
        <f>VLOOKUP(C272,AA272:AH276,7,FALSE)</f>
        <v>297.19640240003002</v>
      </c>
      <c r="P272" s="3">
        <f>VLOOKUP(C272,AA272:AH276,8,FALSE)</f>
        <v>326.38172445999999</v>
      </c>
      <c r="R272" t="s">
        <v>2</v>
      </c>
      <c r="S272">
        <v>3</v>
      </c>
      <c r="T272">
        <v>6.7950331443334502</v>
      </c>
      <c r="U272">
        <v>62.14</v>
      </c>
      <c r="V272">
        <v>200</v>
      </c>
      <c r="W272">
        <v>268.01108034002999</v>
      </c>
      <c r="X272">
        <v>297.19640240003002</v>
      </c>
      <c r="Y272">
        <v>326.38172445999999</v>
      </c>
      <c r="AA272" t="s">
        <v>2</v>
      </c>
      <c r="AB272">
        <v>3</v>
      </c>
      <c r="AC272">
        <v>6.7950331443334502</v>
      </c>
      <c r="AD272">
        <v>62.14</v>
      </c>
      <c r="AE272">
        <v>200</v>
      </c>
      <c r="AF272">
        <v>268.01108034002999</v>
      </c>
      <c r="AG272">
        <v>297.19640240003002</v>
      </c>
      <c r="AH272">
        <v>326.38172445999999</v>
      </c>
    </row>
    <row r="273" spans="3:34" x14ac:dyDescent="0.25">
      <c r="C273" s="2" t="s">
        <v>3</v>
      </c>
      <c r="D273" s="2">
        <v>2</v>
      </c>
      <c r="E273" s="2">
        <v>1</v>
      </c>
      <c r="F273" s="3">
        <f>VLOOKUP(C273,R272:Y276,3,FALSE)</f>
        <v>1.9389051594961</v>
      </c>
      <c r="G273" s="2">
        <f>VLOOKUP(C273,R272:Y276,4,FALSE)</f>
        <v>42</v>
      </c>
      <c r="H273" s="2">
        <f>VLOOKUP(C273,R272:Y276,5,FALSE)</f>
        <v>0</v>
      </c>
      <c r="I273" s="2">
        <v>4</v>
      </c>
      <c r="J273" s="3">
        <f>VLOOKUP(C273,R272:Y276,6,FALSE)</f>
        <v>368.38172445996901</v>
      </c>
      <c r="K273" s="3">
        <f>VLOOKUP(C273,R272:Y276,7,FALSE)</f>
        <v>395.84482428996898</v>
      </c>
      <c r="L273" s="3">
        <f>VLOOKUP(C273,R272:Y276,8,FALSE)</f>
        <v>416.805717289999</v>
      </c>
      <c r="M273" s="2">
        <v>4</v>
      </c>
      <c r="N273" s="3">
        <f>VLOOKUP(C273,AA272:AH276,6,FALSE)</f>
        <v>368.38172445996901</v>
      </c>
      <c r="O273" s="3">
        <f>VLOOKUP(C273,AA272:AH276,7,FALSE)</f>
        <v>395.84482428996898</v>
      </c>
      <c r="P273" s="3">
        <f>VLOOKUP(C273,AA272:AH276,8,FALSE)</f>
        <v>416.805717289999</v>
      </c>
      <c r="R273" t="s">
        <v>3</v>
      </c>
      <c r="S273">
        <v>2</v>
      </c>
      <c r="T273">
        <v>1.9389051594961</v>
      </c>
      <c r="U273">
        <v>42</v>
      </c>
      <c r="V273">
        <v>0</v>
      </c>
      <c r="W273">
        <v>368.38172445996901</v>
      </c>
      <c r="X273">
        <v>395.84482428996898</v>
      </c>
      <c r="Y273">
        <v>416.805717289999</v>
      </c>
      <c r="AA273" t="s">
        <v>3</v>
      </c>
      <c r="AB273">
        <v>2</v>
      </c>
      <c r="AC273">
        <v>1.9389051594961</v>
      </c>
      <c r="AD273">
        <v>42</v>
      </c>
      <c r="AE273">
        <v>0</v>
      </c>
      <c r="AF273">
        <v>368.38172445996901</v>
      </c>
      <c r="AG273">
        <v>395.84482428996898</v>
      </c>
      <c r="AH273">
        <v>416.805717289999</v>
      </c>
    </row>
    <row r="274" spans="3:34" x14ac:dyDescent="0.25">
      <c r="C274" s="2" t="s">
        <v>4</v>
      </c>
      <c r="D274" s="2">
        <v>2</v>
      </c>
      <c r="E274" s="2">
        <v>2</v>
      </c>
      <c r="F274" s="12">
        <f>VLOOKUP(C274,R272:Y276,3,FALSE)</f>
        <v>11.6283534373762</v>
      </c>
      <c r="G274" s="2">
        <f>VLOOKUP(C274,R272:Y276,4,FALSE)</f>
        <v>29.9</v>
      </c>
      <c r="H274" s="11">
        <f>VLOOKUP(C274,R272:Y276,5,FALSE)</f>
        <v>370</v>
      </c>
      <c r="I274" s="2">
        <v>1</v>
      </c>
      <c r="J274" s="3">
        <f>VLOOKUP(C274,R272:Y276,6,FALSE)</f>
        <v>30.899999999996101</v>
      </c>
      <c r="K274" s="3">
        <f>VLOOKUP(C274,R272:Y276,7,FALSE)</f>
        <v>53.5297664999961</v>
      </c>
      <c r="L274" s="3">
        <f>VLOOKUP(C274,R272:Y276,8,FALSE)</f>
        <v>71.735540169999993</v>
      </c>
      <c r="M274" s="2">
        <v>1</v>
      </c>
      <c r="N274" s="3">
        <f>VLOOKUP(C274,AA272:AH276,6,FALSE)</f>
        <v>30.899999999996101</v>
      </c>
      <c r="O274" s="3">
        <f>VLOOKUP(C274,AA272:AH276,7,FALSE)</f>
        <v>53.5297664999961</v>
      </c>
      <c r="P274" s="3">
        <f>VLOOKUP(C274,AA272:AH276,8,FALSE)</f>
        <v>71.735540169999993</v>
      </c>
      <c r="R274" t="s">
        <v>4</v>
      </c>
      <c r="S274">
        <v>2</v>
      </c>
      <c r="T274">
        <v>11.6283534373762</v>
      </c>
      <c r="U274">
        <v>29.9</v>
      </c>
      <c r="V274">
        <v>370</v>
      </c>
      <c r="W274">
        <v>30.899999999996101</v>
      </c>
      <c r="X274">
        <v>53.5297664999961</v>
      </c>
      <c r="Y274">
        <v>71.735540169999993</v>
      </c>
      <c r="AA274" t="s">
        <v>4</v>
      </c>
      <c r="AB274">
        <v>2</v>
      </c>
      <c r="AC274">
        <v>11.6283534373762</v>
      </c>
      <c r="AD274">
        <v>29.9</v>
      </c>
      <c r="AE274">
        <v>370</v>
      </c>
      <c r="AF274">
        <v>30.899999999996101</v>
      </c>
      <c r="AG274">
        <v>53.5297664999961</v>
      </c>
      <c r="AH274">
        <v>71.735540169999993</v>
      </c>
    </row>
    <row r="275" spans="3:34" x14ac:dyDescent="0.25">
      <c r="C275" s="2" t="s">
        <v>5</v>
      </c>
      <c r="D275" s="2">
        <v>3</v>
      </c>
      <c r="E275" s="2">
        <v>1</v>
      </c>
      <c r="F275" s="3">
        <f>VLOOKUP(C275,R272:Y276,3,FALSE)</f>
        <v>8.7389051594961007</v>
      </c>
      <c r="G275" s="2">
        <f>VLOOKUP(C275,R272:Y276,4,FALSE)</f>
        <v>93.3</v>
      </c>
      <c r="H275" s="2">
        <f>VLOOKUP(C275,R272:Y276,5,FALSE)</f>
        <v>0</v>
      </c>
      <c r="I275" s="2">
        <v>2</v>
      </c>
      <c r="J275" s="3">
        <f>VLOOKUP(C275,R272:Y276,6,FALSE)</f>
        <v>165.03554017004001</v>
      </c>
      <c r="K275" s="3">
        <f>VLOOKUP(C275,R272:Y276,7,FALSE)</f>
        <v>183.24131384003999</v>
      </c>
      <c r="L275" s="3">
        <f>VLOOKUP(C275,R272:Y276,8,FALSE)</f>
        <v>205.87108033999999</v>
      </c>
      <c r="M275" s="2">
        <v>2</v>
      </c>
      <c r="N275" s="3">
        <f>VLOOKUP(C275,AA272:AH276,6,FALSE)</f>
        <v>165.03554017004001</v>
      </c>
      <c r="O275" s="3">
        <f>VLOOKUP(C275,AA272:AH276,7,FALSE)</f>
        <v>183.24131384003999</v>
      </c>
      <c r="P275" s="3">
        <f>VLOOKUP(C275,AA272:AH276,8,FALSE)</f>
        <v>205.87108033999999</v>
      </c>
      <c r="R275" t="s">
        <v>5</v>
      </c>
      <c r="S275">
        <v>3</v>
      </c>
      <c r="T275">
        <v>8.7389051594961007</v>
      </c>
      <c r="U275">
        <v>93.3</v>
      </c>
      <c r="V275">
        <v>0</v>
      </c>
      <c r="W275">
        <v>165.03554017004001</v>
      </c>
      <c r="X275">
        <v>183.24131384003999</v>
      </c>
      <c r="Y275">
        <v>205.87108033999999</v>
      </c>
      <c r="AA275" t="s">
        <v>5</v>
      </c>
      <c r="AB275">
        <v>3</v>
      </c>
      <c r="AC275">
        <v>8.7389051594961007</v>
      </c>
      <c r="AD275">
        <v>93.3</v>
      </c>
      <c r="AE275">
        <v>0</v>
      </c>
      <c r="AF275">
        <v>165.03554017004001</v>
      </c>
      <c r="AG275">
        <v>183.24131384003999</v>
      </c>
      <c r="AH275">
        <v>205.87108033999999</v>
      </c>
    </row>
    <row r="276" spans="3:34" x14ac:dyDescent="0.25">
      <c r="C276" s="2" t="s">
        <v>6</v>
      </c>
      <c r="D276" s="2">
        <v>1</v>
      </c>
      <c r="E276" s="2">
        <v>3</v>
      </c>
      <c r="F276" s="3">
        <f>VLOOKUP(C276,R272:Y276,3,FALSE)</f>
        <v>0.37182809999999999</v>
      </c>
      <c r="G276" s="2">
        <f>VLOOKUP(C276,R272:Y276,4,FALSE)</f>
        <v>9.3000000000000007</v>
      </c>
      <c r="H276" s="2">
        <f>VLOOKUP(C276,R272:Y276,5,FALSE)</f>
        <v>0</v>
      </c>
      <c r="I276" s="2">
        <v>5</v>
      </c>
      <c r="J276" s="3">
        <f>VLOOKUP(C276,R272:Y276,6,FALSE)</f>
        <v>426.10571729001202</v>
      </c>
      <c r="K276" s="3">
        <f>VLOOKUP(C276,R272:Y276,7,FALSE)</f>
        <v>450.01105473001201</v>
      </c>
      <c r="L276" s="3">
        <f>VLOOKUP(C276,R272:Y276,8,FALSE)</f>
        <v>486.65268389999898</v>
      </c>
      <c r="M276" s="2">
        <v>5</v>
      </c>
      <c r="N276" s="3">
        <f>VLOOKUP(C276,AA272:AH276,6,FALSE)</f>
        <v>426.10571729001202</v>
      </c>
      <c r="O276" s="3">
        <f>VLOOKUP(C276,AA272:AH276,7,FALSE)</f>
        <v>450.01105473001201</v>
      </c>
      <c r="P276" s="3">
        <f>VLOOKUP(C276,AA272:AH276,8,FALSE)</f>
        <v>473.91639216999999</v>
      </c>
      <c r="R276" t="s">
        <v>6</v>
      </c>
      <c r="S276">
        <v>1</v>
      </c>
      <c r="T276">
        <v>0.37182809999999999</v>
      </c>
      <c r="U276">
        <v>9.3000000000000007</v>
      </c>
      <c r="V276">
        <v>0</v>
      </c>
      <c r="W276">
        <v>426.10571729001202</v>
      </c>
      <c r="X276">
        <v>450.01105473001201</v>
      </c>
      <c r="Y276">
        <v>486.65268389999898</v>
      </c>
      <c r="AA276" t="s">
        <v>6</v>
      </c>
      <c r="AB276">
        <v>1</v>
      </c>
      <c r="AC276">
        <v>0.37182809999999999</v>
      </c>
      <c r="AD276">
        <v>9.3000000000000007</v>
      </c>
      <c r="AE276">
        <v>0</v>
      </c>
      <c r="AF276">
        <v>426.10571729001202</v>
      </c>
      <c r="AG276">
        <v>450.01105473001201</v>
      </c>
      <c r="AH276">
        <v>473.91639216999999</v>
      </c>
    </row>
    <row r="277" spans="3:34" ht="15.75" thickBot="1" x14ac:dyDescent="0.3"/>
    <row r="278" spans="3:34" ht="15.75" thickBot="1" x14ac:dyDescent="0.3">
      <c r="C278" s="26" t="s">
        <v>49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8"/>
    </row>
    <row r="279" spans="3:34" x14ac:dyDescent="0.25">
      <c r="I279" s="25" t="s">
        <v>15</v>
      </c>
      <c r="J279" s="25"/>
      <c r="K279" s="25"/>
      <c r="L279" s="25"/>
      <c r="M279" s="25" t="s">
        <v>16</v>
      </c>
      <c r="N279" s="25"/>
      <c r="O279" s="25"/>
      <c r="P279" s="25"/>
    </row>
    <row r="280" spans="3:34" x14ac:dyDescent="0.25">
      <c r="C280" s="1" t="s">
        <v>0</v>
      </c>
      <c r="D280" s="1" t="s">
        <v>1</v>
      </c>
      <c r="E280" s="1" t="s">
        <v>12</v>
      </c>
      <c r="F280" s="1" t="s">
        <v>11</v>
      </c>
      <c r="G280" s="1" t="s">
        <v>7</v>
      </c>
      <c r="H280" s="1" t="s">
        <v>13</v>
      </c>
      <c r="I280" s="1" t="s">
        <v>10</v>
      </c>
      <c r="J280" s="1" t="s">
        <v>14</v>
      </c>
      <c r="K280" s="1" t="s">
        <v>8</v>
      </c>
      <c r="L280" s="1" t="s">
        <v>9</v>
      </c>
      <c r="M280" s="1" t="s">
        <v>10</v>
      </c>
      <c r="N280" s="1" t="s">
        <v>14</v>
      </c>
      <c r="O280" s="1" t="s">
        <v>8</v>
      </c>
      <c r="P280" s="1" t="s">
        <v>9</v>
      </c>
    </row>
    <row r="281" spans="3:34" x14ac:dyDescent="0.25">
      <c r="C281" s="2" t="s">
        <v>2</v>
      </c>
      <c r="D281" s="2">
        <v>3</v>
      </c>
      <c r="E281" s="2">
        <v>2</v>
      </c>
      <c r="F281" s="3">
        <f>VLOOKUP(C281,R281:Y285,3,FALSE)</f>
        <v>6.7950331443334502</v>
      </c>
      <c r="G281" s="2">
        <f>VLOOKUP(C281,R281:Y285,4,FALSE)</f>
        <v>62.14</v>
      </c>
      <c r="H281" s="2">
        <f>VLOOKUP(C281,R281:Y285,5,FALSE)</f>
        <v>200</v>
      </c>
      <c r="I281" s="2">
        <v>1</v>
      </c>
      <c r="J281" s="3">
        <f>VLOOKUP(C281,R281:Y285,6,FALSE)</f>
        <v>105.15415597998999</v>
      </c>
      <c r="K281" s="3">
        <f>VLOOKUP(C281,R281:Y285,7,FALSE)</f>
        <v>105.66415597999</v>
      </c>
      <c r="L281" s="3">
        <f>VLOOKUP(C281,R281:Y285,8,FALSE)</f>
        <v>208.76831196000001</v>
      </c>
      <c r="M281" s="2">
        <v>2</v>
      </c>
      <c r="N281" s="3">
        <f>VLOOKUP(C281,AA281:AH285,6,FALSE)</f>
        <v>107.944155979999</v>
      </c>
      <c r="O281" s="3">
        <f>VLOOKUP(C281,AA281:AH285,7,FALSE)</f>
        <v>109.724155979999</v>
      </c>
      <c r="P281" s="3">
        <f>VLOOKUP(C281,AA281:AH285,8,FALSE)</f>
        <v>114.506130311999</v>
      </c>
      <c r="R281" t="s">
        <v>2</v>
      </c>
      <c r="S281">
        <v>3</v>
      </c>
      <c r="T281">
        <v>6.7950331443334502</v>
      </c>
      <c r="U281">
        <v>62.14</v>
      </c>
      <c r="V281">
        <v>200</v>
      </c>
      <c r="W281">
        <v>105.15415597998999</v>
      </c>
      <c r="X281">
        <v>105.66415597999</v>
      </c>
      <c r="Y281">
        <v>208.76831196000001</v>
      </c>
      <c r="AA281" t="s">
        <v>2</v>
      </c>
      <c r="AB281">
        <v>3</v>
      </c>
      <c r="AC281">
        <v>6.7950331443334502</v>
      </c>
      <c r="AD281">
        <v>62.14</v>
      </c>
      <c r="AE281">
        <v>200</v>
      </c>
      <c r="AF281">
        <v>107.944155979999</v>
      </c>
      <c r="AG281">
        <v>109.724155979999</v>
      </c>
      <c r="AH281">
        <v>114.506130311999</v>
      </c>
    </row>
    <row r="282" spans="3:34" x14ac:dyDescent="0.25">
      <c r="C282" s="2" t="s">
        <v>3</v>
      </c>
      <c r="D282" s="2">
        <v>2</v>
      </c>
      <c r="E282" s="2">
        <v>1</v>
      </c>
      <c r="F282" s="3">
        <f>VLOOKUP(C282,R281:Y285,3,FALSE)</f>
        <v>1.9389051594961</v>
      </c>
      <c r="G282" s="2">
        <f>VLOOKUP(C282,R281:Y285,4,FALSE)</f>
        <v>42</v>
      </c>
      <c r="H282" s="2">
        <f>VLOOKUP(C282,R281:Y285,5,FALSE)</f>
        <v>0</v>
      </c>
      <c r="I282" s="2">
        <v>2</v>
      </c>
      <c r="J282" s="3">
        <f>VLOOKUP(C282,R281:Y285,6,FALSE)</f>
        <v>255.75863612797701</v>
      </c>
      <c r="K282" s="3">
        <f>VLOOKUP(C282,R281:Y285,7,FALSE)</f>
        <v>257.85863612797698</v>
      </c>
      <c r="L282" s="3">
        <f>VLOOKUP(C282,R281:Y285,8,FALSE)</f>
        <v>289.462778394</v>
      </c>
      <c r="M282" s="2">
        <v>4</v>
      </c>
      <c r="N282" s="3">
        <f>VLOOKUP(C282,AA281:AH285,6,FALSE)</f>
        <v>265.15863612797699</v>
      </c>
      <c r="O282" s="3">
        <f>VLOOKUP(C282,AA281:AH285,7,FALSE)</f>
        <v>267.25863612797701</v>
      </c>
      <c r="P282" s="3">
        <f>VLOOKUP(C282,AA281:AH285,8,FALSE)</f>
        <v>273.71896029599998</v>
      </c>
      <c r="R282" t="s">
        <v>3</v>
      </c>
      <c r="S282">
        <v>2</v>
      </c>
      <c r="T282">
        <v>1.9389051594961</v>
      </c>
      <c r="U282">
        <v>42</v>
      </c>
      <c r="V282">
        <v>0</v>
      </c>
      <c r="W282">
        <v>255.75863612797701</v>
      </c>
      <c r="X282">
        <v>257.85863612797698</v>
      </c>
      <c r="Y282">
        <v>289.462778394</v>
      </c>
      <c r="AA282" t="s">
        <v>3</v>
      </c>
      <c r="AB282">
        <v>2</v>
      </c>
      <c r="AC282">
        <v>1.9389051594961</v>
      </c>
      <c r="AD282">
        <v>42</v>
      </c>
      <c r="AE282">
        <v>0</v>
      </c>
      <c r="AF282">
        <v>265.15863612797699</v>
      </c>
      <c r="AG282">
        <v>267.25863612797701</v>
      </c>
      <c r="AH282">
        <v>273.71896029599998</v>
      </c>
    </row>
    <row r="283" spans="3:34" x14ac:dyDescent="0.25">
      <c r="C283" s="17" t="s">
        <v>4</v>
      </c>
      <c r="D283" s="17">
        <v>2</v>
      </c>
      <c r="E283" s="17">
        <v>2</v>
      </c>
      <c r="F283" s="18">
        <f>VLOOKUP(C283,R281:Y285,3,FALSE)</f>
        <v>11.6283534373762</v>
      </c>
      <c r="G283" s="17">
        <f>VLOOKUP(C283,R281:Y285,4,FALSE)</f>
        <v>29.9</v>
      </c>
      <c r="H283" s="17">
        <f>VLOOKUP(C283,R281:Y285,5,FALSE)</f>
        <v>370</v>
      </c>
      <c r="I283" s="17">
        <v>1</v>
      </c>
      <c r="J283" s="18">
        <f>VLOOKUP(C283,R281:Y285,6,FALSE)</f>
        <v>37.401090823986998</v>
      </c>
      <c r="K283" s="18">
        <f>VLOOKUP(C283,R281:Y285,7,FALSE)</f>
        <v>38.901090823986998</v>
      </c>
      <c r="L283" s="18">
        <f>VLOOKUP(C283,R281:Y285,8,FALSE)</f>
        <v>208.76831196000001</v>
      </c>
      <c r="M283" s="17">
        <v>1</v>
      </c>
      <c r="N283" s="18">
        <f>VLOOKUP(C283,AA281:AH285,6,FALSE)</f>
        <v>37.401090823986998</v>
      </c>
      <c r="O283" s="18">
        <f>VLOOKUP(C283,AA281:AH285,7,FALSE)</f>
        <v>38.901090823986998</v>
      </c>
      <c r="P283" s="18">
        <f>VLOOKUP(C283,AA281:AH285,8,FALSE)</f>
        <v>43.442181647999902</v>
      </c>
      <c r="R283" t="s">
        <v>4</v>
      </c>
      <c r="S283">
        <v>2</v>
      </c>
      <c r="T283">
        <v>11.6283534373762</v>
      </c>
      <c r="U283">
        <v>29.9</v>
      </c>
      <c r="V283">
        <v>370</v>
      </c>
      <c r="W283">
        <v>37.401090823986998</v>
      </c>
      <c r="X283">
        <v>38.901090823986998</v>
      </c>
      <c r="Y283">
        <v>208.76831196000001</v>
      </c>
      <c r="AA283" t="s">
        <v>4</v>
      </c>
      <c r="AB283">
        <v>2</v>
      </c>
      <c r="AC283">
        <v>11.6283534373762</v>
      </c>
      <c r="AD283">
        <v>29.9</v>
      </c>
      <c r="AE283">
        <v>370</v>
      </c>
      <c r="AF283">
        <v>37.401090823986998</v>
      </c>
      <c r="AG283">
        <v>38.901090823986998</v>
      </c>
      <c r="AH283">
        <v>43.442181647999902</v>
      </c>
    </row>
    <row r="284" spans="3:34" x14ac:dyDescent="0.25">
      <c r="C284" s="2" t="s">
        <v>5</v>
      </c>
      <c r="D284" s="2">
        <v>3</v>
      </c>
      <c r="E284" s="2">
        <v>1</v>
      </c>
      <c r="F284" s="3">
        <f>VLOOKUP(C284,R281:Y285,3,FALSE)</f>
        <v>8.7389051594961007</v>
      </c>
      <c r="G284" s="2">
        <f>VLOOKUP(C284,R281:Y285,4,FALSE)</f>
        <v>93.3</v>
      </c>
      <c r="H284" s="2">
        <f>VLOOKUP(C284,R281:Y285,5,FALSE)</f>
        <v>0</v>
      </c>
      <c r="I284" s="2">
        <v>1</v>
      </c>
      <c r="J284" s="3">
        <f>VLOOKUP(C284,R281:Y285,6,FALSE)</f>
        <v>203.07722113599601</v>
      </c>
      <c r="K284" s="3">
        <f>VLOOKUP(C284,R281:Y285,7,FALSE)</f>
        <v>203.587221135996</v>
      </c>
      <c r="L284" s="3">
        <f>VLOOKUP(C284,R281:Y285,8,FALSE)</f>
        <v>208.76831196000001</v>
      </c>
      <c r="M284" s="2">
        <v>3</v>
      </c>
      <c r="N284" s="3">
        <f>VLOOKUP(C284,AA281:AH285,6,FALSE)</f>
        <v>211.05722113600299</v>
      </c>
      <c r="O284" s="3">
        <f>VLOOKUP(C284,AA281:AH285,7,FALSE)</f>
        <v>212.987221136003</v>
      </c>
      <c r="P284" s="3">
        <f>VLOOKUP(C284,AA281:AH285,8,FALSE)</f>
        <v>218.16831195999899</v>
      </c>
      <c r="R284" t="s">
        <v>5</v>
      </c>
      <c r="S284">
        <v>3</v>
      </c>
      <c r="T284">
        <v>8.7389051594961007</v>
      </c>
      <c r="U284">
        <v>93.3</v>
      </c>
      <c r="V284">
        <v>0</v>
      </c>
      <c r="W284">
        <v>203.07722113599601</v>
      </c>
      <c r="X284">
        <v>203.587221135996</v>
      </c>
      <c r="Y284">
        <v>208.76831196000001</v>
      </c>
      <c r="AA284" t="s">
        <v>5</v>
      </c>
      <c r="AB284">
        <v>3</v>
      </c>
      <c r="AC284">
        <v>8.7389051594961007</v>
      </c>
      <c r="AD284">
        <v>93.3</v>
      </c>
      <c r="AE284">
        <v>0</v>
      </c>
      <c r="AF284">
        <v>211.05722113600299</v>
      </c>
      <c r="AG284">
        <v>212.987221136003</v>
      </c>
      <c r="AH284">
        <v>218.16831195999899</v>
      </c>
    </row>
    <row r="285" spans="3:34" x14ac:dyDescent="0.25">
      <c r="C285" s="2" t="s">
        <v>6</v>
      </c>
      <c r="D285" s="2">
        <v>1</v>
      </c>
      <c r="E285" s="2">
        <v>3</v>
      </c>
      <c r="F285" s="3">
        <f>VLOOKUP(C285,R281:Y285,3,FALSE)</f>
        <v>0.37182809999999999</v>
      </c>
      <c r="G285" s="2">
        <f>VLOOKUP(C285,R281:Y285,4,FALSE)</f>
        <v>9.3000000000000007</v>
      </c>
      <c r="H285" s="2">
        <f>VLOOKUP(C285,R281:Y285,5,FALSE)</f>
        <v>0</v>
      </c>
      <c r="I285" s="2">
        <v>2</v>
      </c>
      <c r="J285" s="3">
        <f>VLOOKUP(C285,R281:Y285,6,FALSE)</f>
        <v>278.380869344963</v>
      </c>
      <c r="K285" s="3">
        <f>VLOOKUP(C285,R281:Y285,7,FALSE)</f>
        <v>278.84086934496298</v>
      </c>
      <c r="L285" s="3">
        <f>VLOOKUP(C285,R281:Y285,8,FALSE)</f>
        <v>289.462778394</v>
      </c>
      <c r="M285" s="2">
        <v>5</v>
      </c>
      <c r="N285" s="3">
        <f>VLOOKUP(C285,AA281:AH285,6,FALSE)</f>
        <v>290.750869344992</v>
      </c>
      <c r="O285" s="3">
        <f>VLOOKUP(C285,AA281:AH285,7,FALSE)</f>
        <v>292.53086934499203</v>
      </c>
      <c r="P285" s="3">
        <f>VLOOKUP(C285,AA281:AH285,8,FALSE)</f>
        <v>302.04277839399998</v>
      </c>
      <c r="R285" t="s">
        <v>6</v>
      </c>
      <c r="S285">
        <v>1</v>
      </c>
      <c r="T285">
        <v>0.37182809999999999</v>
      </c>
      <c r="U285">
        <v>9.3000000000000007</v>
      </c>
      <c r="V285">
        <v>0</v>
      </c>
      <c r="W285">
        <v>278.380869344963</v>
      </c>
      <c r="X285">
        <v>278.84086934496298</v>
      </c>
      <c r="Y285">
        <v>289.462778394</v>
      </c>
      <c r="AA285" t="s">
        <v>6</v>
      </c>
      <c r="AB285">
        <v>1</v>
      </c>
      <c r="AC285">
        <v>0.37182809999999999</v>
      </c>
      <c r="AD285">
        <v>9.3000000000000007</v>
      </c>
      <c r="AE285">
        <v>0</v>
      </c>
      <c r="AF285">
        <v>290.750869344992</v>
      </c>
      <c r="AG285">
        <v>292.53086934499203</v>
      </c>
      <c r="AH285">
        <v>302.04277839399998</v>
      </c>
    </row>
    <row r="288" spans="3:34" ht="15.75" thickBot="1" x14ac:dyDescent="0.3"/>
    <row r="289" spans="3:34" ht="15.75" thickBot="1" x14ac:dyDescent="0.3">
      <c r="C289" s="19" t="s">
        <v>50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1"/>
    </row>
    <row r="290" spans="3:34" x14ac:dyDescent="0.25">
      <c r="C290">
        <v>14</v>
      </c>
      <c r="I290" s="25" t="s">
        <v>15</v>
      </c>
      <c r="J290" s="25"/>
      <c r="K290" s="25"/>
      <c r="L290" s="25"/>
      <c r="M290" s="25" t="s">
        <v>16</v>
      </c>
      <c r="N290" s="25"/>
      <c r="O290" s="25"/>
      <c r="P290" s="25"/>
    </row>
    <row r="291" spans="3:34" x14ac:dyDescent="0.25">
      <c r="C291" s="1" t="s">
        <v>0</v>
      </c>
      <c r="D291" s="1" t="s">
        <v>1</v>
      </c>
      <c r="E291" s="1" t="s">
        <v>12</v>
      </c>
      <c r="F291" s="1" t="s">
        <v>11</v>
      </c>
      <c r="G291" s="1" t="s">
        <v>7</v>
      </c>
      <c r="H291" s="1" t="s">
        <v>13</v>
      </c>
      <c r="I291" s="1" t="s">
        <v>10</v>
      </c>
      <c r="J291" s="1" t="s">
        <v>14</v>
      </c>
      <c r="K291" s="1" t="s">
        <v>8</v>
      </c>
      <c r="L291" s="1" t="s">
        <v>9</v>
      </c>
      <c r="M291" s="1" t="s">
        <v>10</v>
      </c>
      <c r="N291" s="1" t="s">
        <v>14</v>
      </c>
      <c r="O291" s="1" t="s">
        <v>8</v>
      </c>
      <c r="P291" s="1" t="s">
        <v>9</v>
      </c>
    </row>
    <row r="292" spans="3:34" x14ac:dyDescent="0.25">
      <c r="C292" s="2" t="s">
        <v>2</v>
      </c>
      <c r="D292" s="2">
        <v>3</v>
      </c>
      <c r="E292" s="2">
        <v>2</v>
      </c>
      <c r="F292" s="3">
        <f>VLOOKUP(C292,R292:Y296,3,FALSE)</f>
        <v>6.7950331443334502</v>
      </c>
      <c r="G292" s="2">
        <f>VLOOKUP(C292,R292:Y296,4,FALSE)</f>
        <v>62.14</v>
      </c>
      <c r="H292" s="2">
        <f>VLOOKUP(C292,R292:Y296,5,FALSE)</f>
        <v>200</v>
      </c>
      <c r="I292" s="2">
        <v>2</v>
      </c>
      <c r="J292" s="3">
        <f>VLOOKUP(C292,R292:Y296,6,FALSE)</f>
        <v>201.69953300002999</v>
      </c>
      <c r="K292" s="3">
        <f>VLOOKUP(C292,R292:Y296,7,FALSE)</f>
        <v>230.88485506002999</v>
      </c>
      <c r="L292" s="3">
        <f>VLOOKUP(C292,R292:Y296,8,FALSE)</f>
        <v>260.07017711999998</v>
      </c>
      <c r="M292" s="2">
        <v>2</v>
      </c>
      <c r="N292" s="3">
        <f>VLOOKUP(C292,AA292:AH296,6,FALSE)</f>
        <v>201.69953300002999</v>
      </c>
      <c r="O292" s="3">
        <f>VLOOKUP(C292,AA292:AH296,7,FALSE)</f>
        <v>230.88485506002999</v>
      </c>
      <c r="P292" s="3">
        <f>VLOOKUP(C292,AA292:AH296,8,FALSE)</f>
        <v>260.07017711999998</v>
      </c>
      <c r="R292" t="s">
        <v>2</v>
      </c>
      <c r="S292">
        <v>3</v>
      </c>
      <c r="T292">
        <v>6.7950331443334502</v>
      </c>
      <c r="U292">
        <v>62.14</v>
      </c>
      <c r="V292">
        <v>200</v>
      </c>
      <c r="W292">
        <v>201.69953300002999</v>
      </c>
      <c r="X292">
        <v>230.88485506002999</v>
      </c>
      <c r="Y292">
        <v>260.07017711999998</v>
      </c>
      <c r="AA292" t="s">
        <v>2</v>
      </c>
      <c r="AB292">
        <v>3</v>
      </c>
      <c r="AC292">
        <v>6.7950331443334502</v>
      </c>
      <c r="AD292">
        <v>62.14</v>
      </c>
      <c r="AE292">
        <v>200</v>
      </c>
      <c r="AF292">
        <v>201.69953300002999</v>
      </c>
      <c r="AG292">
        <v>230.88485506002999</v>
      </c>
      <c r="AH292">
        <v>260.07017711999998</v>
      </c>
    </row>
    <row r="293" spans="3:34" x14ac:dyDescent="0.25">
      <c r="C293" s="2" t="s">
        <v>3</v>
      </c>
      <c r="D293" s="2">
        <v>2</v>
      </c>
      <c r="E293" s="2">
        <v>1</v>
      </c>
      <c r="F293" s="3">
        <f>VLOOKUP(C293,R292:Y296,3,FALSE)</f>
        <v>1.9389051594961</v>
      </c>
      <c r="G293" s="2">
        <f>VLOOKUP(C293,R292:Y296,4,FALSE)</f>
        <v>42</v>
      </c>
      <c r="H293" s="2">
        <f>VLOOKUP(C293,R292:Y296,5,FALSE)</f>
        <v>0</v>
      </c>
      <c r="I293" s="2">
        <v>4</v>
      </c>
      <c r="J293" s="3">
        <f>VLOOKUP(C293,R292:Y296,6,FALSE)</f>
        <v>409.469710119968</v>
      </c>
      <c r="K293" s="3">
        <f>VLOOKUP(C293,R292:Y296,7,FALSE)</f>
        <v>436.93280994996798</v>
      </c>
      <c r="L293" s="3">
        <f>VLOOKUP(C293,R292:Y296,8,FALSE)</f>
        <v>457.89370294999901</v>
      </c>
      <c r="M293" s="2">
        <v>4</v>
      </c>
      <c r="N293" s="3">
        <f>VLOOKUP(C293,AA292:AH296,6,FALSE)</f>
        <v>409.469710119968</v>
      </c>
      <c r="O293" s="3">
        <f>VLOOKUP(C293,AA292:AH296,7,FALSE)</f>
        <v>436.93280994996798</v>
      </c>
      <c r="P293" s="3">
        <f>VLOOKUP(C293,AA292:AH296,8,FALSE)</f>
        <v>457.89370294999901</v>
      </c>
      <c r="R293" t="s">
        <v>3</v>
      </c>
      <c r="S293">
        <v>2</v>
      </c>
      <c r="T293">
        <v>1.9389051594961</v>
      </c>
      <c r="U293">
        <v>42</v>
      </c>
      <c r="V293">
        <v>0</v>
      </c>
      <c r="W293">
        <v>409.469710119968</v>
      </c>
      <c r="X293">
        <v>436.93280994996798</v>
      </c>
      <c r="Y293">
        <v>457.89370294999901</v>
      </c>
      <c r="AA293" t="s">
        <v>3</v>
      </c>
      <c r="AB293">
        <v>2</v>
      </c>
      <c r="AC293">
        <v>1.9389051594961</v>
      </c>
      <c r="AD293">
        <v>42</v>
      </c>
      <c r="AE293">
        <v>0</v>
      </c>
      <c r="AF293">
        <v>409.469710119968</v>
      </c>
      <c r="AG293">
        <v>436.93280994996798</v>
      </c>
      <c r="AH293">
        <v>457.89370294999901</v>
      </c>
    </row>
    <row r="294" spans="3:34" x14ac:dyDescent="0.25">
      <c r="C294" s="2" t="s">
        <v>4</v>
      </c>
      <c r="D294" s="2">
        <v>3</v>
      </c>
      <c r="E294" s="2">
        <v>2</v>
      </c>
      <c r="F294" s="3">
        <f>VLOOKUP(C294,R292:Y296,3,FALSE)</f>
        <v>5.1466701071725103</v>
      </c>
      <c r="G294" s="2">
        <f>VLOOKUP(C294,R292:Y296,4,FALSE)</f>
        <v>62.14</v>
      </c>
      <c r="H294" s="2">
        <f>VLOOKUP(C294,R292:Y296,5,FALSE)</f>
        <v>10</v>
      </c>
      <c r="I294" s="2">
        <v>3</v>
      </c>
      <c r="J294" s="3">
        <f>VLOOKUP(C294,R292:Y296,6,FALSE)</f>
        <v>322.21017711998599</v>
      </c>
      <c r="K294" s="3">
        <f>VLOOKUP(C294,R292:Y296,7,FALSE)</f>
        <v>344.839943619986</v>
      </c>
      <c r="L294" s="3">
        <f>VLOOKUP(C294,R292:Y296,8,FALSE)</f>
        <v>367.46971011999898</v>
      </c>
      <c r="M294" s="2">
        <v>3</v>
      </c>
      <c r="N294" s="3">
        <f>VLOOKUP(C294,AA292:AH296,6,FALSE)</f>
        <v>322.21017711998599</v>
      </c>
      <c r="O294" s="3">
        <f>VLOOKUP(C294,AA292:AH296,7,FALSE)</f>
        <v>344.839943619986</v>
      </c>
      <c r="P294" s="3">
        <f>VLOOKUP(C294,AA292:AH296,8,FALSE)</f>
        <v>367.46971011999898</v>
      </c>
      <c r="R294" t="s">
        <v>4</v>
      </c>
      <c r="S294">
        <v>3</v>
      </c>
      <c r="T294">
        <v>5.1466701071725103</v>
      </c>
      <c r="U294">
        <v>62.14</v>
      </c>
      <c r="V294">
        <v>10</v>
      </c>
      <c r="W294">
        <v>322.21017711998599</v>
      </c>
      <c r="X294">
        <v>344.839943619986</v>
      </c>
      <c r="Y294">
        <v>367.46971011999898</v>
      </c>
      <c r="AA294" t="s">
        <v>4</v>
      </c>
      <c r="AB294">
        <v>3</v>
      </c>
      <c r="AC294">
        <v>5.1466701071725103</v>
      </c>
      <c r="AD294">
        <v>62.14</v>
      </c>
      <c r="AE294">
        <v>10</v>
      </c>
      <c r="AF294">
        <v>322.21017711998599</v>
      </c>
      <c r="AG294">
        <v>344.839943619986</v>
      </c>
      <c r="AH294">
        <v>367.46971011999898</v>
      </c>
    </row>
    <row r="295" spans="3:34" x14ac:dyDescent="0.25">
      <c r="C295" s="2" t="s">
        <v>5</v>
      </c>
      <c r="D295" s="2">
        <v>3</v>
      </c>
      <c r="E295" s="2">
        <v>1</v>
      </c>
      <c r="F295" s="3">
        <f>VLOOKUP(C295,R292:Y296,3,FALSE)</f>
        <v>8.7389051594961007</v>
      </c>
      <c r="G295" s="2">
        <f>VLOOKUP(C295,R292:Y296,4,FALSE)</f>
        <v>93.3</v>
      </c>
      <c r="H295" s="2">
        <f>VLOOKUP(C295,R292:Y296,5,FALSE)</f>
        <v>0</v>
      </c>
      <c r="I295" s="2">
        <v>1</v>
      </c>
      <c r="J295" s="3">
        <f>VLOOKUP(C295,R292:Y296,6,FALSE)</f>
        <v>94.300000000019395</v>
      </c>
      <c r="K295" s="3">
        <f>VLOOKUP(C295,R292:Y296,7,FALSE)</f>
        <v>116.929766500019</v>
      </c>
      <c r="L295" s="3">
        <f>VLOOKUP(C295,R292:Y296,8,FALSE)</f>
        <v>139.55953299999999</v>
      </c>
      <c r="M295" s="2">
        <v>1</v>
      </c>
      <c r="N295" s="3">
        <f>VLOOKUP(C295,AA292:AH296,6,FALSE)</f>
        <v>94.300000000019395</v>
      </c>
      <c r="O295" s="3">
        <f>VLOOKUP(C295,AA292:AH296,7,FALSE)</f>
        <v>116.929766500019</v>
      </c>
      <c r="P295" s="3">
        <f>VLOOKUP(C295,AA292:AH296,8,FALSE)</f>
        <v>139.55953299999999</v>
      </c>
      <c r="R295" t="s">
        <v>5</v>
      </c>
      <c r="S295">
        <v>3</v>
      </c>
      <c r="T295">
        <v>8.7389051594961007</v>
      </c>
      <c r="U295">
        <v>93.3</v>
      </c>
      <c r="V295">
        <v>0</v>
      </c>
      <c r="W295">
        <v>94.300000000019395</v>
      </c>
      <c r="X295">
        <v>116.929766500019</v>
      </c>
      <c r="Y295">
        <v>139.55953299999999</v>
      </c>
      <c r="AA295" t="s">
        <v>5</v>
      </c>
      <c r="AB295">
        <v>3</v>
      </c>
      <c r="AC295">
        <v>8.7389051594961007</v>
      </c>
      <c r="AD295">
        <v>93.3</v>
      </c>
      <c r="AE295">
        <v>0</v>
      </c>
      <c r="AF295">
        <v>94.300000000019395</v>
      </c>
      <c r="AG295">
        <v>116.929766500019</v>
      </c>
      <c r="AH295">
        <v>139.55953299999999</v>
      </c>
    </row>
    <row r="296" spans="3:34" x14ac:dyDescent="0.25">
      <c r="C296" s="2" t="s">
        <v>6</v>
      </c>
      <c r="D296" s="2">
        <v>1</v>
      </c>
      <c r="E296" s="2">
        <v>3</v>
      </c>
      <c r="F296" s="3">
        <f>VLOOKUP(C296,R292:Y296,3,FALSE)</f>
        <v>0.37182809999999999</v>
      </c>
      <c r="G296" s="2">
        <f>VLOOKUP(C296,R292:Y296,4,FALSE)</f>
        <v>9.3000000000000007</v>
      </c>
      <c r="H296" s="2">
        <f>VLOOKUP(C296,R292:Y296,5,FALSE)</f>
        <v>0</v>
      </c>
      <c r="I296" s="2">
        <v>5</v>
      </c>
      <c r="J296" s="3">
        <f>VLOOKUP(C296,R292:Y296,6,FALSE)</f>
        <v>467.19370295001198</v>
      </c>
      <c r="K296" s="3">
        <f>VLOOKUP(C296,R292:Y296,7,FALSE)</f>
        <v>491.09904039001202</v>
      </c>
      <c r="L296" s="3">
        <f>VLOOKUP(C296,R292:Y296,8,FALSE)</f>
        <v>527.74066955999899</v>
      </c>
      <c r="M296" s="2">
        <v>5</v>
      </c>
      <c r="N296" s="3">
        <f>VLOOKUP(C296,AA292:AH296,6,FALSE)</f>
        <v>467.19370295001198</v>
      </c>
      <c r="O296" s="3">
        <f>VLOOKUP(C296,AA292:AH296,7,FALSE)</f>
        <v>491.09904039001202</v>
      </c>
      <c r="P296" s="3">
        <f>VLOOKUP(C296,AA292:AH296,8,FALSE)</f>
        <v>515.00437782999995</v>
      </c>
      <c r="R296" t="s">
        <v>6</v>
      </c>
      <c r="S296">
        <v>1</v>
      </c>
      <c r="T296">
        <v>0.37182809999999999</v>
      </c>
      <c r="U296">
        <v>9.3000000000000007</v>
      </c>
      <c r="V296">
        <v>0</v>
      </c>
      <c r="W296">
        <v>467.19370295001198</v>
      </c>
      <c r="X296">
        <v>491.09904039001202</v>
      </c>
      <c r="Y296">
        <v>527.74066955999899</v>
      </c>
      <c r="AA296" t="s">
        <v>6</v>
      </c>
      <c r="AB296">
        <v>1</v>
      </c>
      <c r="AC296">
        <v>0.37182809999999999</v>
      </c>
      <c r="AD296">
        <v>9.3000000000000007</v>
      </c>
      <c r="AE296">
        <v>0</v>
      </c>
      <c r="AF296">
        <v>467.19370295001198</v>
      </c>
      <c r="AG296">
        <v>491.09904039001202</v>
      </c>
      <c r="AH296">
        <v>515.00437782999995</v>
      </c>
    </row>
    <row r="297" spans="3:34" ht="15.75" thickBot="1" x14ac:dyDescent="0.3"/>
    <row r="298" spans="3:34" ht="15.75" thickBot="1" x14ac:dyDescent="0.3">
      <c r="C298" s="26" t="s">
        <v>51</v>
      </c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8"/>
    </row>
    <row r="299" spans="3:34" x14ac:dyDescent="0.25">
      <c r="I299" s="25" t="s">
        <v>15</v>
      </c>
      <c r="J299" s="25"/>
      <c r="K299" s="25"/>
      <c r="L299" s="25"/>
      <c r="M299" s="25" t="s">
        <v>16</v>
      </c>
      <c r="N299" s="25"/>
      <c r="O299" s="25"/>
      <c r="P299" s="25"/>
    </row>
    <row r="300" spans="3:34" x14ac:dyDescent="0.25">
      <c r="C300" s="1" t="s">
        <v>0</v>
      </c>
      <c r="D300" s="1" t="s">
        <v>1</v>
      </c>
      <c r="E300" s="1" t="s">
        <v>12</v>
      </c>
      <c r="F300" s="1" t="s">
        <v>11</v>
      </c>
      <c r="G300" s="1" t="s">
        <v>7</v>
      </c>
      <c r="H300" s="1" t="s">
        <v>13</v>
      </c>
      <c r="I300" s="1" t="s">
        <v>10</v>
      </c>
      <c r="J300" s="1" t="s">
        <v>14</v>
      </c>
      <c r="K300" s="1" t="s">
        <v>8</v>
      </c>
      <c r="L300" s="1" t="s">
        <v>9</v>
      </c>
      <c r="M300" s="1" t="s">
        <v>10</v>
      </c>
      <c r="N300" s="1" t="s">
        <v>14</v>
      </c>
      <c r="O300" s="1" t="s">
        <v>8</v>
      </c>
      <c r="P300" s="1" t="s">
        <v>9</v>
      </c>
    </row>
    <row r="301" spans="3:34" x14ac:dyDescent="0.25">
      <c r="C301" s="2" t="s">
        <v>2</v>
      </c>
      <c r="D301" s="2">
        <v>3</v>
      </c>
      <c r="E301" s="2">
        <v>2</v>
      </c>
      <c r="F301" s="3">
        <f>VLOOKUP(C301,R301:Y305,3,FALSE)</f>
        <v>6.7950331443334502</v>
      </c>
      <c r="G301" s="2">
        <f>VLOOKUP(C301,R301:Y305,4,FALSE)</f>
        <v>62.14</v>
      </c>
      <c r="H301" s="2">
        <f>VLOOKUP(C301,R301:Y305,5,FALSE)</f>
        <v>200</v>
      </c>
      <c r="I301" s="2">
        <v>1</v>
      </c>
      <c r="J301" s="3">
        <f>VLOOKUP(C301,R301:Y305,6,FALSE)</f>
        <v>68.751974331999605</v>
      </c>
      <c r="K301" s="3">
        <f>VLOOKUP(C301,R301:Y305,7,FALSE)</f>
        <v>70.281974331999606</v>
      </c>
      <c r="L301" s="3">
        <f>VLOOKUP(C301,R301:Y305,8,FALSE)</f>
        <v>239.02831196</v>
      </c>
      <c r="M301" s="2">
        <v>1</v>
      </c>
      <c r="N301" s="3">
        <f>VLOOKUP(C301,AA301:AH305,6,FALSE)</f>
        <v>68.751974331999605</v>
      </c>
      <c r="O301" s="3">
        <f>VLOOKUP(C301,AA301:AH305,7,FALSE)</f>
        <v>70.281974331999606</v>
      </c>
      <c r="P301" s="3">
        <f>VLOOKUP(C301,AA301:AH305,8,FALSE)</f>
        <v>75.063948663999994</v>
      </c>
      <c r="R301" t="s">
        <v>2</v>
      </c>
      <c r="S301">
        <v>3</v>
      </c>
      <c r="T301">
        <v>6.7950331443334502</v>
      </c>
      <c r="U301">
        <v>62.14</v>
      </c>
      <c r="V301">
        <v>200</v>
      </c>
      <c r="W301">
        <v>68.751974331999605</v>
      </c>
      <c r="X301">
        <v>70.281974331999606</v>
      </c>
      <c r="Y301">
        <v>239.02831196</v>
      </c>
      <c r="AA301" t="s">
        <v>2</v>
      </c>
      <c r="AB301">
        <v>3</v>
      </c>
      <c r="AC301">
        <v>6.7950331443334502</v>
      </c>
      <c r="AD301">
        <v>62.14</v>
      </c>
      <c r="AE301">
        <v>200</v>
      </c>
      <c r="AF301">
        <v>68.751974331999605</v>
      </c>
      <c r="AG301">
        <v>70.281974331999606</v>
      </c>
      <c r="AH301">
        <v>75.063948663999994</v>
      </c>
    </row>
    <row r="302" spans="3:34" x14ac:dyDescent="0.25">
      <c r="C302" s="2" t="s">
        <v>3</v>
      </c>
      <c r="D302" s="2">
        <v>2</v>
      </c>
      <c r="E302" s="2">
        <v>1</v>
      </c>
      <c r="F302" s="3">
        <f>VLOOKUP(C302,R301:Y305,3,FALSE)</f>
        <v>1.9389051594961</v>
      </c>
      <c r="G302" s="2">
        <f>VLOOKUP(C302,R301:Y305,4,FALSE)</f>
        <v>42</v>
      </c>
      <c r="H302" s="2">
        <f>VLOOKUP(C302,R301:Y305,5,FALSE)</f>
        <v>0</v>
      </c>
      <c r="I302" s="2">
        <v>4</v>
      </c>
      <c r="J302" s="3">
        <f>VLOOKUP(C302,R301:Y305,6,FALSE)</f>
        <v>286.018636127977</v>
      </c>
      <c r="K302" s="3">
        <f>VLOOKUP(C302,R301:Y305,7,FALSE)</f>
        <v>288.11863612797703</v>
      </c>
      <c r="L302" s="3">
        <f>VLOOKUP(C302,R301:Y305,8,FALSE)</f>
        <v>318.61277839399997</v>
      </c>
      <c r="M302" s="2">
        <v>4</v>
      </c>
      <c r="N302" s="3">
        <f>VLOOKUP(C302,AA301:AH305,6,FALSE)</f>
        <v>298.21863612797699</v>
      </c>
      <c r="O302" s="3">
        <f>VLOOKUP(C302,AA301:AH305,7,FALSE)</f>
        <v>300.31863612797702</v>
      </c>
      <c r="P302" s="3">
        <f>VLOOKUP(C302,AA301:AH305,8,FALSE)</f>
        <v>306.77896029599998</v>
      </c>
      <c r="R302" t="s">
        <v>3</v>
      </c>
      <c r="S302">
        <v>2</v>
      </c>
      <c r="T302">
        <v>1.9389051594961</v>
      </c>
      <c r="U302">
        <v>42</v>
      </c>
      <c r="V302">
        <v>0</v>
      </c>
      <c r="W302">
        <v>286.018636127977</v>
      </c>
      <c r="X302">
        <v>288.11863612797703</v>
      </c>
      <c r="Y302">
        <v>318.61277839399997</v>
      </c>
      <c r="AA302" t="s">
        <v>3</v>
      </c>
      <c r="AB302">
        <v>2</v>
      </c>
      <c r="AC302">
        <v>1.9389051594961</v>
      </c>
      <c r="AD302">
        <v>42</v>
      </c>
      <c r="AE302">
        <v>0</v>
      </c>
      <c r="AF302">
        <v>298.21863612797699</v>
      </c>
      <c r="AG302">
        <v>300.31863612797702</v>
      </c>
      <c r="AH302">
        <v>306.77896029599998</v>
      </c>
    </row>
    <row r="303" spans="3:34" x14ac:dyDescent="0.25">
      <c r="C303" s="17" t="s">
        <v>4</v>
      </c>
      <c r="D303" s="17">
        <v>3</v>
      </c>
      <c r="E303" s="17">
        <v>2</v>
      </c>
      <c r="F303" s="12">
        <f>VLOOKUP(C303,R301:Y305,3,FALSE)</f>
        <v>5.1466701071725103</v>
      </c>
      <c r="G303" s="17">
        <f>VLOOKUP(C303,R301:Y305,4,FALSE)</f>
        <v>62.14</v>
      </c>
      <c r="H303" s="17">
        <f>VLOOKUP(C303,R301:Y305,5,FALSE)</f>
        <v>10</v>
      </c>
      <c r="I303" s="17">
        <v>3</v>
      </c>
      <c r="J303" s="18">
        <f>VLOOKUP(C303,R301:Y305,6,FALSE)</f>
        <v>233.847221136005</v>
      </c>
      <c r="K303" s="18">
        <f>VLOOKUP(C303,R301:Y305,7,FALSE)</f>
        <v>233.847221136005</v>
      </c>
      <c r="L303" s="18">
        <f>VLOOKUP(C303,R301:Y305,8,FALSE)</f>
        <v>239.02831196</v>
      </c>
      <c r="M303" s="17">
        <v>3</v>
      </c>
      <c r="N303" s="18">
        <f>VLOOKUP(C303,AA301:AH305,6,FALSE)</f>
        <v>244.11722113597</v>
      </c>
      <c r="O303" s="18">
        <f>VLOOKUP(C303,AA301:AH305,7,FALSE)</f>
        <v>246.04722113597001</v>
      </c>
      <c r="P303" s="18">
        <f>VLOOKUP(C303,AA301:AH305,8,FALSE)</f>
        <v>251.22831196000001</v>
      </c>
      <c r="R303" t="s">
        <v>4</v>
      </c>
      <c r="S303">
        <v>3</v>
      </c>
      <c r="T303">
        <v>5.1466701071725103</v>
      </c>
      <c r="U303">
        <v>62.14</v>
      </c>
      <c r="V303">
        <v>10</v>
      </c>
      <c r="W303">
        <v>233.847221136005</v>
      </c>
      <c r="X303">
        <v>233.847221136005</v>
      </c>
      <c r="Y303">
        <v>239.02831196</v>
      </c>
      <c r="AA303" t="s">
        <v>4</v>
      </c>
      <c r="AB303">
        <v>3</v>
      </c>
      <c r="AC303">
        <v>5.1466701071725103</v>
      </c>
      <c r="AD303">
        <v>62.14</v>
      </c>
      <c r="AE303">
        <v>10</v>
      </c>
      <c r="AF303">
        <v>244.11722113597</v>
      </c>
      <c r="AG303">
        <v>246.04722113597001</v>
      </c>
      <c r="AH303">
        <v>251.22831196000001</v>
      </c>
    </row>
    <row r="304" spans="3:34" x14ac:dyDescent="0.25">
      <c r="C304" s="2" t="s">
        <v>5</v>
      </c>
      <c r="D304" s="2">
        <v>3</v>
      </c>
      <c r="E304" s="2">
        <v>1</v>
      </c>
      <c r="F304" s="3">
        <f>VLOOKUP(C304,R301:Y305,3,FALSE)</f>
        <v>8.7389051594961007</v>
      </c>
      <c r="G304" s="2">
        <f>VLOOKUP(C304,R301:Y305,4,FALSE)</f>
        <v>93.3</v>
      </c>
      <c r="H304" s="2">
        <f>VLOOKUP(C304,R301:Y305,5,FALSE)</f>
        <v>0</v>
      </c>
      <c r="I304" s="2">
        <v>2</v>
      </c>
      <c r="J304" s="3">
        <f>VLOOKUP(C304,R301:Y305,6,FALSE)</f>
        <v>167.69503948800599</v>
      </c>
      <c r="K304" s="3">
        <f>VLOOKUP(C304,R301:Y305,7,FALSE)</f>
        <v>168.20503948800601</v>
      </c>
      <c r="L304" s="3">
        <f>VLOOKUP(C304,R301:Y305,8,FALSE)</f>
        <v>239.02831196</v>
      </c>
      <c r="M304" s="2">
        <v>2</v>
      </c>
      <c r="N304" s="3">
        <f>VLOOKUP(C304,AA301:AH305,6,FALSE)</f>
        <v>171.61503948800299</v>
      </c>
      <c r="O304" s="3">
        <f>VLOOKUP(C304,AA301:AH305,7,FALSE)</f>
        <v>173.545039488003</v>
      </c>
      <c r="P304" s="3">
        <f>VLOOKUP(C304,AA301:AH305,8,FALSE)</f>
        <v>178.72613031200001</v>
      </c>
      <c r="R304" t="s">
        <v>5</v>
      </c>
      <c r="S304">
        <v>3</v>
      </c>
      <c r="T304">
        <v>8.7389051594961007</v>
      </c>
      <c r="U304">
        <v>93.3</v>
      </c>
      <c r="V304">
        <v>0</v>
      </c>
      <c r="W304">
        <v>167.69503948800599</v>
      </c>
      <c r="X304">
        <v>168.20503948800601</v>
      </c>
      <c r="Y304">
        <v>239.02831196</v>
      </c>
      <c r="AA304" t="s">
        <v>5</v>
      </c>
      <c r="AB304">
        <v>3</v>
      </c>
      <c r="AC304">
        <v>8.7389051594961007</v>
      </c>
      <c r="AD304">
        <v>93.3</v>
      </c>
      <c r="AE304">
        <v>0</v>
      </c>
      <c r="AF304">
        <v>171.61503948800299</v>
      </c>
      <c r="AG304">
        <v>173.545039488003</v>
      </c>
      <c r="AH304">
        <v>178.72613031200001</v>
      </c>
    </row>
    <row r="305" spans="3:34" x14ac:dyDescent="0.25">
      <c r="C305" s="2" t="s">
        <v>6</v>
      </c>
      <c r="D305" s="2">
        <v>1</v>
      </c>
      <c r="E305" s="2">
        <v>3</v>
      </c>
      <c r="F305" s="3">
        <f>VLOOKUP(C305,R301:Y305,3,FALSE)</f>
        <v>0.37182809999999999</v>
      </c>
      <c r="G305" s="2">
        <f>VLOOKUP(C305,R301:Y305,4,FALSE)</f>
        <v>9.3000000000000007</v>
      </c>
      <c r="H305" s="2">
        <f>VLOOKUP(C305,R301:Y305,5,FALSE)</f>
        <v>0</v>
      </c>
      <c r="I305" s="2">
        <v>5</v>
      </c>
      <c r="J305" s="3">
        <f>VLOOKUP(C305,R301:Y305,6,FALSE)</f>
        <v>308.64086934496299</v>
      </c>
      <c r="K305" s="3">
        <f>VLOOKUP(C305,R301:Y305,7,FALSE)</f>
        <v>309.10086934496297</v>
      </c>
      <c r="L305" s="3">
        <f>VLOOKUP(C305,R301:Y305,8,FALSE)</f>
        <v>318.61277839399997</v>
      </c>
      <c r="M305" s="2">
        <v>5</v>
      </c>
      <c r="N305" s="3">
        <f>VLOOKUP(C305,AA301:AH305,6,FALSE)</f>
        <v>323.810869344992</v>
      </c>
      <c r="O305" s="3">
        <f>VLOOKUP(C305,AA301:AH305,7,FALSE)</f>
        <v>325.59086934499197</v>
      </c>
      <c r="P305" s="3">
        <f>VLOOKUP(C305,AA301:AH305,8,FALSE)</f>
        <v>335.10277839399998</v>
      </c>
      <c r="R305" t="s">
        <v>6</v>
      </c>
      <c r="S305">
        <v>1</v>
      </c>
      <c r="T305">
        <v>0.37182809999999999</v>
      </c>
      <c r="U305">
        <v>9.3000000000000007</v>
      </c>
      <c r="V305">
        <v>0</v>
      </c>
      <c r="W305">
        <v>308.64086934496299</v>
      </c>
      <c r="X305">
        <v>309.10086934496297</v>
      </c>
      <c r="Y305">
        <v>318.61277839399997</v>
      </c>
      <c r="AA305" t="s">
        <v>6</v>
      </c>
      <c r="AB305">
        <v>1</v>
      </c>
      <c r="AC305">
        <v>0.37182809999999999</v>
      </c>
      <c r="AD305">
        <v>9.3000000000000007</v>
      </c>
      <c r="AE305">
        <v>0</v>
      </c>
      <c r="AF305">
        <v>323.810869344992</v>
      </c>
      <c r="AG305">
        <v>325.59086934499197</v>
      </c>
      <c r="AH305">
        <v>335.10277839399998</v>
      </c>
    </row>
  </sheetData>
  <mergeCells count="84">
    <mergeCell ref="I70:L70"/>
    <mergeCell ref="M70:P70"/>
    <mergeCell ref="I44:L44"/>
    <mergeCell ref="M44:P44"/>
    <mergeCell ref="I146:L146"/>
    <mergeCell ref="M146:P146"/>
    <mergeCell ref="I116:L116"/>
    <mergeCell ref="M116:P116"/>
    <mergeCell ref="I136:L136"/>
    <mergeCell ref="M136:P136"/>
    <mergeCell ref="C78:P78"/>
    <mergeCell ref="C87:P87"/>
    <mergeCell ref="C96:P96"/>
    <mergeCell ref="C106:P106"/>
    <mergeCell ref="C115:P115"/>
    <mergeCell ref="I79:L79"/>
    <mergeCell ref="I97:L97"/>
    <mergeCell ref="M97:P97"/>
    <mergeCell ref="I127:L127"/>
    <mergeCell ref="M127:P127"/>
    <mergeCell ref="I198:L198"/>
    <mergeCell ref="M198:P198"/>
    <mergeCell ref="I179:L179"/>
    <mergeCell ref="M179:P179"/>
    <mergeCell ref="I170:L170"/>
    <mergeCell ref="M170:P170"/>
    <mergeCell ref="C126:P126"/>
    <mergeCell ref="C135:P135"/>
    <mergeCell ref="C269:P269"/>
    <mergeCell ref="C278:P278"/>
    <mergeCell ref="C289:P289"/>
    <mergeCell ref="C298:P298"/>
    <mergeCell ref="I261:L261"/>
    <mergeCell ref="M261:P261"/>
    <mergeCell ref="I299:L299"/>
    <mergeCell ref="M299:P299"/>
    <mergeCell ref="I270:L270"/>
    <mergeCell ref="M270:P270"/>
    <mergeCell ref="I279:L279"/>
    <mergeCell ref="M279:P279"/>
    <mergeCell ref="I290:L290"/>
    <mergeCell ref="M290:P290"/>
    <mergeCell ref="I216:L216"/>
    <mergeCell ref="M216:P216"/>
    <mergeCell ref="C145:P145"/>
    <mergeCell ref="C154:P154"/>
    <mergeCell ref="I155:L155"/>
    <mergeCell ref="M155:P155"/>
    <mergeCell ref="C169:P169"/>
    <mergeCell ref="C178:P178"/>
    <mergeCell ref="C197:P197"/>
    <mergeCell ref="C206:P206"/>
    <mergeCell ref="C215:P215"/>
    <mergeCell ref="I207:L207"/>
    <mergeCell ref="M207:P207"/>
    <mergeCell ref="M79:P79"/>
    <mergeCell ref="I107:L107"/>
    <mergeCell ref="M107:P107"/>
    <mergeCell ref="C23:P23"/>
    <mergeCell ref="C32:P32"/>
    <mergeCell ref="C43:P43"/>
    <mergeCell ref="C55:P55"/>
    <mergeCell ref="C69:P69"/>
    <mergeCell ref="I24:L24"/>
    <mergeCell ref="M24:P24"/>
    <mergeCell ref="I33:L33"/>
    <mergeCell ref="M33:P33"/>
    <mergeCell ref="I56:L56"/>
    <mergeCell ref="M56:P56"/>
    <mergeCell ref="I88:L88"/>
    <mergeCell ref="M88:P88"/>
    <mergeCell ref="I225:L225"/>
    <mergeCell ref="M225:P225"/>
    <mergeCell ref="I234:L234"/>
    <mergeCell ref="C224:P224"/>
    <mergeCell ref="C233:P233"/>
    <mergeCell ref="M234:P234"/>
    <mergeCell ref="C242:P242"/>
    <mergeCell ref="C251:P251"/>
    <mergeCell ref="C260:P260"/>
    <mergeCell ref="I252:L252"/>
    <mergeCell ref="M252:P252"/>
    <mergeCell ref="I243:L243"/>
    <mergeCell ref="M243:P24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298"/>
  <sheetViews>
    <sheetView tabSelected="1" zoomScale="90" zoomScaleNormal="90" workbookViewId="0">
      <selection activeCell="J18" sqref="J18"/>
    </sheetView>
  </sheetViews>
  <sheetFormatPr baseColWidth="10" defaultRowHeight="15" x14ac:dyDescent="0.25"/>
  <cols>
    <col min="2" max="2" width="7.5703125" bestFit="1" customWidth="1"/>
    <col min="3" max="4" width="5" bestFit="1" customWidth="1"/>
    <col min="5" max="5" width="10.5703125" bestFit="1" customWidth="1"/>
    <col min="6" max="6" width="19.7109375" bestFit="1" customWidth="1"/>
    <col min="7" max="7" width="13.42578125" bestFit="1" customWidth="1"/>
    <col min="8" max="8" width="6.7109375" bestFit="1" customWidth="1"/>
    <col min="9" max="9" width="15.42578125" bestFit="1" customWidth="1"/>
    <col min="10" max="10" width="21.28515625" bestFit="1" customWidth="1"/>
    <col min="11" max="11" width="18.140625" bestFit="1" customWidth="1"/>
    <col min="12" max="12" width="6.7109375" bestFit="1" customWidth="1"/>
    <col min="13" max="13" width="19.5703125" bestFit="1" customWidth="1"/>
    <col min="14" max="14" width="21.28515625" bestFit="1" customWidth="1"/>
    <col min="15" max="15" width="18.140625" bestFit="1" customWidth="1"/>
    <col min="16" max="16" width="8" bestFit="1" customWidth="1"/>
    <col min="17" max="18" width="6" bestFit="1" customWidth="1"/>
    <col min="19" max="19" width="13.28515625" bestFit="1" customWidth="1"/>
    <col min="20" max="20" width="6.7109375" bestFit="1" customWidth="1"/>
    <col min="21" max="21" width="6" bestFit="1" customWidth="1"/>
    <col min="22" max="22" width="13.28515625" bestFit="1" customWidth="1"/>
    <col min="23" max="23" width="19.5703125" bestFit="1" customWidth="1"/>
    <col min="24" max="24" width="13.28515625" bestFit="1" customWidth="1"/>
    <col min="25" max="26" width="7.42578125" bestFit="1" customWidth="1"/>
    <col min="27" max="27" width="6.42578125" bestFit="1" customWidth="1"/>
    <col min="28" max="28" width="13.28515625" bestFit="1" customWidth="1"/>
    <col min="29" max="29" width="6.7109375" bestFit="1" customWidth="1"/>
    <col min="30" max="30" width="5" bestFit="1" customWidth="1"/>
    <col min="31" max="33" width="13.28515625" bestFit="1" customWidth="1"/>
  </cols>
  <sheetData>
    <row r="1" spans="13:32" ht="15.75" thickBot="1" x14ac:dyDescent="0.3">
      <c r="M1" t="s">
        <v>17</v>
      </c>
      <c r="W1" t="s">
        <v>21</v>
      </c>
    </row>
    <row r="2" spans="13:32" ht="15.75" thickBot="1" x14ac:dyDescent="0.3">
      <c r="M2" s="5"/>
      <c r="N2" s="6" t="s">
        <v>18</v>
      </c>
      <c r="O2" s="6" t="s">
        <v>19</v>
      </c>
      <c r="P2" s="6" t="s">
        <v>20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W2" s="5"/>
      <c r="X2" s="6" t="s">
        <v>18</v>
      </c>
      <c r="Y2" s="6" t="s">
        <v>19</v>
      </c>
      <c r="Z2" s="6" t="s">
        <v>20</v>
      </c>
      <c r="AA2" s="6" t="s">
        <v>22</v>
      </c>
      <c r="AB2" s="6" t="s">
        <v>2</v>
      </c>
      <c r="AC2" s="6" t="s">
        <v>3</v>
      </c>
      <c r="AD2" s="6" t="s">
        <v>4</v>
      </c>
      <c r="AE2" s="6" t="s">
        <v>5</v>
      </c>
      <c r="AF2" s="6" t="s">
        <v>6</v>
      </c>
    </row>
    <row r="3" spans="13:32" ht="15.75" thickBot="1" x14ac:dyDescent="0.3">
      <c r="M3" s="7" t="s">
        <v>18</v>
      </c>
      <c r="N3" s="8">
        <v>0</v>
      </c>
      <c r="O3" s="8">
        <v>1666.67</v>
      </c>
      <c r="P3" s="8">
        <v>1666.67</v>
      </c>
      <c r="Q3" s="8">
        <v>29.19</v>
      </c>
      <c r="R3" s="8">
        <v>29.19</v>
      </c>
      <c r="S3" s="8">
        <v>29.19</v>
      </c>
      <c r="T3" s="8">
        <v>29.19</v>
      </c>
      <c r="U3" s="8">
        <v>29.19</v>
      </c>
      <c r="W3" s="7" t="s">
        <v>23</v>
      </c>
      <c r="X3" s="8">
        <v>0</v>
      </c>
      <c r="Y3" s="8">
        <v>0.64</v>
      </c>
      <c r="Z3" s="8">
        <v>0.61</v>
      </c>
      <c r="AA3" s="8">
        <v>2.91</v>
      </c>
      <c r="AB3" s="8">
        <v>2.42</v>
      </c>
      <c r="AC3" s="8">
        <v>2.42</v>
      </c>
      <c r="AD3" s="8">
        <v>2.42</v>
      </c>
      <c r="AE3" s="8">
        <v>2.42</v>
      </c>
      <c r="AF3" s="8">
        <v>2.42</v>
      </c>
    </row>
    <row r="4" spans="13:32" ht="15.75" thickBot="1" x14ac:dyDescent="0.3">
      <c r="M4" s="7" t="s">
        <v>19</v>
      </c>
      <c r="N4" s="8">
        <v>1666.67</v>
      </c>
      <c r="O4" s="8">
        <v>0</v>
      </c>
      <c r="P4" s="8">
        <v>1666.67</v>
      </c>
      <c r="Q4" s="8">
        <v>23.91</v>
      </c>
      <c r="R4" s="8">
        <v>23.91</v>
      </c>
      <c r="S4" s="8">
        <v>23.91</v>
      </c>
      <c r="T4" s="8">
        <v>23.91</v>
      </c>
      <c r="U4" s="8">
        <v>23.91</v>
      </c>
      <c r="W4" s="7" t="s">
        <v>19</v>
      </c>
      <c r="X4" s="8">
        <v>0.64</v>
      </c>
      <c r="Y4" s="8">
        <v>0</v>
      </c>
      <c r="Z4" s="8">
        <v>1.18</v>
      </c>
      <c r="AA4" s="8">
        <v>2.36</v>
      </c>
      <c r="AB4" s="8">
        <v>1.78</v>
      </c>
      <c r="AC4" s="8">
        <v>1.78</v>
      </c>
      <c r="AD4" s="8">
        <v>1.78</v>
      </c>
      <c r="AE4" s="8">
        <v>1.78</v>
      </c>
      <c r="AF4" s="8">
        <v>1.78</v>
      </c>
    </row>
    <row r="5" spans="13:32" ht="15.75" thickBot="1" x14ac:dyDescent="0.3">
      <c r="M5" s="7" t="s">
        <v>20</v>
      </c>
      <c r="N5" s="8">
        <v>1666.67</v>
      </c>
      <c r="O5" s="8">
        <v>1666.67</v>
      </c>
      <c r="P5" s="8">
        <v>0</v>
      </c>
      <c r="Q5" s="8">
        <v>36.64</v>
      </c>
      <c r="R5" s="8">
        <v>36.64</v>
      </c>
      <c r="S5" s="8">
        <v>36.64</v>
      </c>
      <c r="T5" s="8">
        <v>36.64</v>
      </c>
      <c r="U5" s="8">
        <v>36.64</v>
      </c>
      <c r="W5" s="7" t="s">
        <v>20</v>
      </c>
      <c r="X5" s="8">
        <v>0.61</v>
      </c>
      <c r="Y5" s="8">
        <v>1.18</v>
      </c>
      <c r="Z5" s="8">
        <v>0</v>
      </c>
      <c r="AA5" s="8">
        <v>3.51</v>
      </c>
      <c r="AB5" s="8">
        <v>2.89</v>
      </c>
      <c r="AC5" s="8">
        <v>2.89</v>
      </c>
      <c r="AD5" s="8">
        <v>2.89</v>
      </c>
      <c r="AE5" s="8">
        <v>2.89</v>
      </c>
      <c r="AF5" s="8">
        <v>2.89</v>
      </c>
    </row>
    <row r="6" spans="13:32" ht="15.75" thickBot="1" x14ac:dyDescent="0.3">
      <c r="M6" s="7" t="s">
        <v>2</v>
      </c>
      <c r="N6" s="8">
        <v>29.19</v>
      </c>
      <c r="O6" s="8">
        <v>23.91</v>
      </c>
      <c r="P6" s="8">
        <v>36.64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W6" s="7" t="s">
        <v>22</v>
      </c>
      <c r="X6" s="8">
        <v>2.91</v>
      </c>
      <c r="Y6" s="8">
        <v>2.36</v>
      </c>
      <c r="Z6" s="8">
        <v>3.51</v>
      </c>
      <c r="AA6" s="8">
        <v>0</v>
      </c>
      <c r="AB6" s="8">
        <v>1.53</v>
      </c>
      <c r="AC6" s="8">
        <v>1.53</v>
      </c>
      <c r="AD6" s="8">
        <v>1.53</v>
      </c>
      <c r="AE6" s="8">
        <v>1.53</v>
      </c>
      <c r="AF6" s="8">
        <v>1.53</v>
      </c>
    </row>
    <row r="7" spans="13:32" ht="15.75" thickBot="1" x14ac:dyDescent="0.3">
      <c r="M7" s="7" t="s">
        <v>3</v>
      </c>
      <c r="N7" s="8">
        <v>29.19</v>
      </c>
      <c r="O7" s="8">
        <v>23.91</v>
      </c>
      <c r="P7" s="8">
        <v>36.64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W7" s="7" t="s">
        <v>2</v>
      </c>
      <c r="X7" s="8">
        <v>2.42</v>
      </c>
      <c r="Y7" s="8">
        <v>1.78</v>
      </c>
      <c r="Z7" s="8">
        <v>2.89</v>
      </c>
      <c r="AA7" s="8">
        <v>1.53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3:32" ht="15.75" thickBot="1" x14ac:dyDescent="0.3">
      <c r="M8" s="7" t="s">
        <v>4</v>
      </c>
      <c r="N8" s="8">
        <v>29.19</v>
      </c>
      <c r="O8" s="8">
        <v>23.91</v>
      </c>
      <c r="P8" s="8">
        <v>36.64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W8" s="7" t="s">
        <v>3</v>
      </c>
      <c r="X8" s="8">
        <v>2.42</v>
      </c>
      <c r="Y8" s="8">
        <v>1.78</v>
      </c>
      <c r="Z8" s="8">
        <v>2.89</v>
      </c>
      <c r="AA8" s="8">
        <v>1.53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3:32" ht="15.75" thickBot="1" x14ac:dyDescent="0.3">
      <c r="M9" s="7" t="s">
        <v>5</v>
      </c>
      <c r="N9" s="8">
        <v>29.19</v>
      </c>
      <c r="O9" s="8">
        <v>23.91</v>
      </c>
      <c r="P9" s="8">
        <v>36.64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W9" s="7" t="s">
        <v>4</v>
      </c>
      <c r="X9" s="8">
        <v>2.42</v>
      </c>
      <c r="Y9" s="8">
        <v>1.78</v>
      </c>
      <c r="Z9" s="8">
        <v>2.89</v>
      </c>
      <c r="AA9" s="8">
        <v>1.53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13:32" ht="15.75" thickBot="1" x14ac:dyDescent="0.3">
      <c r="M10" s="7" t="s">
        <v>6</v>
      </c>
      <c r="N10" s="8">
        <v>29.19</v>
      </c>
      <c r="O10" s="8">
        <v>23.91</v>
      </c>
      <c r="P10" s="8">
        <v>36.64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W10" s="7" t="s">
        <v>5</v>
      </c>
      <c r="X10" s="8">
        <v>2.42</v>
      </c>
      <c r="Y10" s="8">
        <v>1.78</v>
      </c>
      <c r="Z10" s="8">
        <v>2.89</v>
      </c>
      <c r="AA10" s="8">
        <v>1.53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</row>
    <row r="11" spans="13:32" ht="15.75" thickBot="1" x14ac:dyDescent="0.3">
      <c r="W11" s="7" t="s">
        <v>6</v>
      </c>
      <c r="X11" s="8">
        <v>2.42</v>
      </c>
      <c r="Y11" s="8">
        <v>1.78</v>
      </c>
      <c r="Z11" s="8">
        <v>2.89</v>
      </c>
      <c r="AA11" s="8">
        <v>1.53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</row>
    <row r="22" spans="2:33" ht="15.75" thickBot="1" x14ac:dyDescent="0.3"/>
    <row r="23" spans="2:33" ht="15.75" thickBot="1" x14ac:dyDescent="0.3">
      <c r="B23" s="19" t="s">
        <v>24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</row>
    <row r="24" spans="2:33" x14ac:dyDescent="0.25">
      <c r="H24" s="33" t="s">
        <v>15</v>
      </c>
      <c r="I24" s="33"/>
      <c r="J24" s="33"/>
      <c r="K24" s="33"/>
      <c r="L24" s="33" t="s">
        <v>16</v>
      </c>
      <c r="M24" s="33"/>
      <c r="N24" s="33"/>
      <c r="O24" s="33"/>
    </row>
    <row r="25" spans="2:33" x14ac:dyDescent="0.25">
      <c r="B25" s="1" t="s">
        <v>0</v>
      </c>
      <c r="C25" s="1" t="s">
        <v>1</v>
      </c>
      <c r="D25" s="1" t="s">
        <v>12</v>
      </c>
      <c r="E25" s="1" t="s">
        <v>11</v>
      </c>
      <c r="F25" s="1" t="s">
        <v>7</v>
      </c>
      <c r="G25" s="1" t="s">
        <v>13</v>
      </c>
      <c r="H25" s="1" t="s">
        <v>10</v>
      </c>
      <c r="I25" s="1" t="s">
        <v>14</v>
      </c>
      <c r="J25" s="1" t="s">
        <v>8</v>
      </c>
      <c r="K25" s="1" t="s">
        <v>9</v>
      </c>
      <c r="L25" s="1" t="s">
        <v>10</v>
      </c>
      <c r="M25" s="1" t="s">
        <v>14</v>
      </c>
      <c r="N25" s="1" t="s">
        <v>8</v>
      </c>
      <c r="O25" s="1" t="s">
        <v>9</v>
      </c>
    </row>
    <row r="26" spans="2:33" x14ac:dyDescent="0.25">
      <c r="B26" s="2" t="s">
        <v>2</v>
      </c>
      <c r="C26" s="2">
        <v>3</v>
      </c>
      <c r="D26" s="2">
        <v>2</v>
      </c>
      <c r="E26" s="3">
        <f>VLOOKUP(B26,Q26:X30,3,FALSE)</f>
        <v>5.1049644145628204</v>
      </c>
      <c r="F26" s="2">
        <f>VLOOKUP(B26,Q26:X30,4,FALSE)</f>
        <v>62.14</v>
      </c>
      <c r="G26" s="2">
        <f>VLOOKUP(B26,Q26:X30,5,FALSE)</f>
        <v>0</v>
      </c>
      <c r="H26" s="2">
        <v>3</v>
      </c>
      <c r="I26" s="3">
        <f>VLOOKUP(B26,Q26:X30,6,FALSE)</f>
        <v>304.16128824002999</v>
      </c>
      <c r="J26" s="3">
        <f>VLOOKUP(B26,Q26:X30,7,FALSE)</f>
        <v>333.34661030003002</v>
      </c>
      <c r="K26" s="3">
        <f>VLOOKUP(B26,Q26:X30,8,FALSE)</f>
        <v>362.53193235999998</v>
      </c>
      <c r="L26" s="2">
        <v>1</v>
      </c>
      <c r="M26" s="3">
        <f>VLOOKUP(B26,Z26:AG30,6,FALSE)</f>
        <v>63.140000000030803</v>
      </c>
      <c r="N26" s="3">
        <f>VLOOKUP(B26,Z26:AG30,7,FALSE)</f>
        <v>92.3253220600308</v>
      </c>
      <c r="O26" s="3">
        <f>VLOOKUP(B26,Z26:AG30,8,FALSE)</f>
        <v>121.51064411999999</v>
      </c>
      <c r="Q26" t="s">
        <v>2</v>
      </c>
      <c r="R26">
        <v>3</v>
      </c>
      <c r="S26">
        <v>5.1049644145628204</v>
      </c>
      <c r="T26">
        <v>62.14</v>
      </c>
      <c r="U26">
        <v>0</v>
      </c>
      <c r="V26">
        <v>304.16128824002999</v>
      </c>
      <c r="W26">
        <v>333.34661030003002</v>
      </c>
      <c r="X26">
        <v>362.53193235999998</v>
      </c>
      <c r="Z26" t="s">
        <v>2</v>
      </c>
      <c r="AA26">
        <v>3</v>
      </c>
      <c r="AB26">
        <v>5.1049644145628204</v>
      </c>
      <c r="AC26">
        <v>62.14</v>
      </c>
      <c r="AD26">
        <v>0</v>
      </c>
      <c r="AE26">
        <v>63.140000000030803</v>
      </c>
      <c r="AF26">
        <v>92.3253220600308</v>
      </c>
      <c r="AG26">
        <v>121.51064411999999</v>
      </c>
    </row>
    <row r="27" spans="2:33" x14ac:dyDescent="0.25">
      <c r="B27" s="2" t="s">
        <v>3</v>
      </c>
      <c r="C27" s="2">
        <v>3</v>
      </c>
      <c r="D27" s="2">
        <v>2</v>
      </c>
      <c r="E27" s="3">
        <f>VLOOKUP(B27,Q26:X30,3,FALSE)</f>
        <v>5.1049644145628204</v>
      </c>
      <c r="F27" s="2">
        <f>VLOOKUP(B27,Q26:X30,4,FALSE)</f>
        <v>62.14</v>
      </c>
      <c r="G27" s="2">
        <f>VLOOKUP(B27,Q26:X30,5,FALSE)</f>
        <v>0</v>
      </c>
      <c r="H27" s="2">
        <v>4</v>
      </c>
      <c r="I27" s="3">
        <f>VLOOKUP(B27,Q26:X30,6,FALSE)</f>
        <v>424.67193236002998</v>
      </c>
      <c r="J27" s="3">
        <f>VLOOKUP(B27,Q26:X30,7,FALSE)</f>
        <v>453.85725442003002</v>
      </c>
      <c r="K27" s="3">
        <f>VLOOKUP(B27,Q26:X30,8,FALSE)</f>
        <v>483.04257647999998</v>
      </c>
      <c r="L27" s="2">
        <v>2</v>
      </c>
      <c r="M27" s="3">
        <f>VLOOKUP(B27,Z26:AG30,6,FALSE)</f>
        <v>183.65064412002999</v>
      </c>
      <c r="N27" s="3">
        <f>VLOOKUP(B27,Z26:AG30,7,FALSE)</f>
        <v>212.83596618003</v>
      </c>
      <c r="O27" s="3">
        <f>VLOOKUP(B27,Z26:AG30,8,FALSE)</f>
        <v>242.02128823999999</v>
      </c>
      <c r="Q27" t="s">
        <v>3</v>
      </c>
      <c r="R27">
        <v>3</v>
      </c>
      <c r="S27">
        <v>5.1049644145628204</v>
      </c>
      <c r="T27">
        <v>62.14</v>
      </c>
      <c r="U27">
        <v>0</v>
      </c>
      <c r="V27">
        <v>424.67193236002998</v>
      </c>
      <c r="W27">
        <v>453.85725442003002</v>
      </c>
      <c r="X27">
        <v>483.04257647999998</v>
      </c>
      <c r="Z27" t="s">
        <v>3</v>
      </c>
      <c r="AA27">
        <v>3</v>
      </c>
      <c r="AB27">
        <v>5.1049644145628204</v>
      </c>
      <c r="AC27">
        <v>62.14</v>
      </c>
      <c r="AD27">
        <v>0</v>
      </c>
      <c r="AE27">
        <v>183.65064412002999</v>
      </c>
      <c r="AF27">
        <v>212.83596618003</v>
      </c>
      <c r="AG27">
        <v>242.02128823999999</v>
      </c>
    </row>
    <row r="28" spans="2:33" x14ac:dyDescent="0.25">
      <c r="B28" s="2" t="s">
        <v>4</v>
      </c>
      <c r="C28" s="2">
        <v>3</v>
      </c>
      <c r="D28" s="2">
        <v>2</v>
      </c>
      <c r="E28" s="3">
        <f>VLOOKUP(B28,Q26:X30,3,FALSE)</f>
        <v>5.1049644145628204</v>
      </c>
      <c r="F28" s="2">
        <f>VLOOKUP(B28,Q26:X30,4,FALSE)</f>
        <v>62.14</v>
      </c>
      <c r="G28" s="2">
        <f>VLOOKUP(B28,Q26:X30,5,FALSE)</f>
        <v>0</v>
      </c>
      <c r="H28" s="2">
        <v>5</v>
      </c>
      <c r="I28" s="3">
        <f>VLOOKUP(B28,Q26:X30,6,FALSE)</f>
        <v>545.18257648002998</v>
      </c>
      <c r="J28" s="3">
        <f>VLOOKUP(B28,Q26:X30,7,FALSE)</f>
        <v>574.36789854002996</v>
      </c>
      <c r="K28" s="3">
        <f>VLOOKUP(B28,Q26:X30,8,FALSE)</f>
        <v>603.55322060000003</v>
      </c>
      <c r="L28" s="2">
        <v>4</v>
      </c>
      <c r="M28" s="3">
        <f>VLOOKUP(B28,Z26:AG30,6,FALSE)</f>
        <v>424.67193236002998</v>
      </c>
      <c r="N28" s="3">
        <f>VLOOKUP(B28,Z26:AG30,7,FALSE)</f>
        <v>453.85725442003002</v>
      </c>
      <c r="O28" s="3">
        <f>VLOOKUP(B28,Z26:AG30,8,FALSE)</f>
        <v>483.04257647999998</v>
      </c>
      <c r="Q28" t="s">
        <v>4</v>
      </c>
      <c r="R28">
        <v>3</v>
      </c>
      <c r="S28">
        <v>5.1049644145628204</v>
      </c>
      <c r="T28">
        <v>62.14</v>
      </c>
      <c r="U28">
        <v>0</v>
      </c>
      <c r="V28">
        <v>545.18257648002998</v>
      </c>
      <c r="W28">
        <v>574.36789854002996</v>
      </c>
      <c r="X28">
        <v>603.55322060000003</v>
      </c>
      <c r="Z28" t="s">
        <v>4</v>
      </c>
      <c r="AA28">
        <v>3</v>
      </c>
      <c r="AB28">
        <v>5.1049644145628204</v>
      </c>
      <c r="AC28">
        <v>62.14</v>
      </c>
      <c r="AD28">
        <v>0</v>
      </c>
      <c r="AE28">
        <v>424.67193236002998</v>
      </c>
      <c r="AF28">
        <v>453.85725442003002</v>
      </c>
      <c r="AG28">
        <v>483.04257647999998</v>
      </c>
    </row>
    <row r="29" spans="2:33" x14ac:dyDescent="0.25">
      <c r="B29" s="2" t="s">
        <v>5</v>
      </c>
      <c r="C29" s="2">
        <v>3</v>
      </c>
      <c r="D29" s="2">
        <v>2</v>
      </c>
      <c r="E29" s="3">
        <f>VLOOKUP(B29,Q26:X30,3,FALSE)</f>
        <v>5.1049644145628204</v>
      </c>
      <c r="F29" s="2">
        <f>VLOOKUP(B29,Q26:X30,4,FALSE)</f>
        <v>62.14</v>
      </c>
      <c r="G29" s="2">
        <f>VLOOKUP(B29,Q26:X30,5,FALSE)</f>
        <v>0</v>
      </c>
      <c r="H29" s="2">
        <v>1</v>
      </c>
      <c r="I29" s="3">
        <f>VLOOKUP(B29,Q26:X30,6,FALSE)</f>
        <v>63.140000000030803</v>
      </c>
      <c r="J29" s="3">
        <f>VLOOKUP(B29,Q26:X30,7,FALSE)</f>
        <v>92.3253220600308</v>
      </c>
      <c r="K29" s="3">
        <f>VLOOKUP(B29,Q26:X30,8,FALSE)</f>
        <v>121.51064411999999</v>
      </c>
      <c r="L29" s="2">
        <v>5</v>
      </c>
      <c r="M29" s="3">
        <f>VLOOKUP(B29,Z26:AG30,6,FALSE)</f>
        <v>545.18257648002998</v>
      </c>
      <c r="N29" s="3">
        <f>VLOOKUP(B29,Z26:AG30,7,FALSE)</f>
        <v>574.36789854002996</v>
      </c>
      <c r="O29" s="3">
        <f>VLOOKUP(B29,Z26:AG30,8,FALSE)</f>
        <v>603.55322060000003</v>
      </c>
      <c r="Q29" t="s">
        <v>5</v>
      </c>
      <c r="R29">
        <v>3</v>
      </c>
      <c r="S29">
        <v>5.1049644145628204</v>
      </c>
      <c r="T29">
        <v>62.14</v>
      </c>
      <c r="U29">
        <v>0</v>
      </c>
      <c r="V29">
        <v>63.140000000030803</v>
      </c>
      <c r="W29">
        <v>92.3253220600308</v>
      </c>
      <c r="X29">
        <v>121.51064411999999</v>
      </c>
      <c r="Z29" t="s">
        <v>5</v>
      </c>
      <c r="AA29">
        <v>3</v>
      </c>
      <c r="AB29">
        <v>5.1049644145628204</v>
      </c>
      <c r="AC29">
        <v>62.14</v>
      </c>
      <c r="AD29">
        <v>0</v>
      </c>
      <c r="AE29">
        <v>545.18257648002998</v>
      </c>
      <c r="AF29">
        <v>574.36789854002996</v>
      </c>
      <c r="AG29">
        <v>603.55322060000003</v>
      </c>
    </row>
    <row r="30" spans="2:33" x14ac:dyDescent="0.25">
      <c r="B30" s="2" t="s">
        <v>6</v>
      </c>
      <c r="C30" s="2">
        <v>3</v>
      </c>
      <c r="D30" s="2">
        <v>2</v>
      </c>
      <c r="E30" s="3">
        <f>VLOOKUP(B30,Q26:X30,3,FALSE)</f>
        <v>5.1049644145628204</v>
      </c>
      <c r="F30" s="2">
        <f>VLOOKUP(B30,Q26:X30,4,FALSE)</f>
        <v>62.14</v>
      </c>
      <c r="G30" s="2">
        <f>VLOOKUP(B30,Q26:X30,5,FALSE)</f>
        <v>0</v>
      </c>
      <c r="H30" s="2">
        <v>2</v>
      </c>
      <c r="I30" s="3">
        <f>VLOOKUP(B30,Q26:X30,6,FALSE)</f>
        <v>183.65064412002999</v>
      </c>
      <c r="J30" s="3">
        <f>VLOOKUP(B30,Q26:X30,7,FALSE)</f>
        <v>212.83596618003</v>
      </c>
      <c r="K30" s="3">
        <f>VLOOKUP(B30,Q26:X30,8,FALSE)</f>
        <v>242.02128823999999</v>
      </c>
      <c r="L30" s="2">
        <v>3</v>
      </c>
      <c r="M30" s="3">
        <f>VLOOKUP(B30,Z26:AG30,6,FALSE)</f>
        <v>304.16128824002999</v>
      </c>
      <c r="N30" s="3">
        <f>VLOOKUP(B30,Z26:AG30,7,FALSE)</f>
        <v>333.34661030003002</v>
      </c>
      <c r="O30" s="3">
        <f>VLOOKUP(B30,Z26:AG30,8,FALSE)</f>
        <v>362.53193235999998</v>
      </c>
      <c r="Q30" t="s">
        <v>6</v>
      </c>
      <c r="R30">
        <v>3</v>
      </c>
      <c r="S30">
        <v>5.1049644145628204</v>
      </c>
      <c r="T30">
        <v>62.14</v>
      </c>
      <c r="U30">
        <v>0</v>
      </c>
      <c r="V30">
        <v>183.65064412002999</v>
      </c>
      <c r="W30">
        <v>212.83596618003</v>
      </c>
      <c r="X30">
        <v>242.02128823999999</v>
      </c>
      <c r="Z30" t="s">
        <v>6</v>
      </c>
      <c r="AA30">
        <v>3</v>
      </c>
      <c r="AB30">
        <v>5.1049644145628204</v>
      </c>
      <c r="AC30">
        <v>62.14</v>
      </c>
      <c r="AD30">
        <v>0</v>
      </c>
      <c r="AE30">
        <v>304.16128824002999</v>
      </c>
      <c r="AF30">
        <v>333.34661030003002</v>
      </c>
      <c r="AG30">
        <v>362.53193235999998</v>
      </c>
    </row>
    <row r="31" spans="2:33" ht="15.75" thickBot="1" x14ac:dyDescent="0.3"/>
    <row r="32" spans="2:33" ht="15.75" thickBot="1" x14ac:dyDescent="0.3">
      <c r="B32" s="19" t="s">
        <v>25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</row>
    <row r="33" spans="2:33" x14ac:dyDescent="0.25">
      <c r="H33" s="25" t="s">
        <v>15</v>
      </c>
      <c r="I33" s="25"/>
      <c r="J33" s="25"/>
      <c r="K33" s="25"/>
      <c r="L33" s="25" t="s">
        <v>16</v>
      </c>
      <c r="M33" s="25"/>
      <c r="N33" s="25"/>
      <c r="O33" s="25"/>
    </row>
    <row r="34" spans="2:33" x14ac:dyDescent="0.25">
      <c r="B34" s="1" t="s">
        <v>0</v>
      </c>
      <c r="C34" s="1" t="s">
        <v>1</v>
      </c>
      <c r="D34" s="1" t="s">
        <v>12</v>
      </c>
      <c r="E34" s="1" t="s">
        <v>11</v>
      </c>
      <c r="F34" s="1" t="s">
        <v>7</v>
      </c>
      <c r="G34" s="1" t="s">
        <v>13</v>
      </c>
      <c r="H34" s="1" t="s">
        <v>10</v>
      </c>
      <c r="I34" s="1" t="s">
        <v>14</v>
      </c>
      <c r="J34" s="1" t="s">
        <v>8</v>
      </c>
      <c r="K34" s="1" t="s">
        <v>9</v>
      </c>
      <c r="L34" s="1" t="s">
        <v>10</v>
      </c>
      <c r="M34" s="1" t="s">
        <v>14</v>
      </c>
      <c r="N34" s="1" t="s">
        <v>8</v>
      </c>
      <c r="O34" s="1" t="s">
        <v>9</v>
      </c>
    </row>
    <row r="35" spans="2:33" x14ac:dyDescent="0.25">
      <c r="B35" s="2" t="s">
        <v>2</v>
      </c>
      <c r="C35" s="2">
        <v>3</v>
      </c>
      <c r="D35" s="2">
        <v>2</v>
      </c>
      <c r="E35" s="3">
        <f>VLOOKUP(B35,Q35:X39,3,FALSE)</f>
        <v>5.1049644145628204</v>
      </c>
      <c r="F35" s="2">
        <f>VLOOKUP(B35,Q35:X39,4,FALSE)</f>
        <v>62.14</v>
      </c>
      <c r="G35" s="2">
        <f>VLOOKUP(B35,Q35:X39,5,FALSE)</f>
        <v>0</v>
      </c>
      <c r="H35" s="2">
        <v>1</v>
      </c>
      <c r="I35" s="3">
        <f>VLOOKUP(B35,Q35:X39,6,FALSE)</f>
        <v>68.751974331999605</v>
      </c>
      <c r="J35" s="3">
        <f>VLOOKUP(B35,Q35:X39,7,FALSE)</f>
        <v>70.281974331999606</v>
      </c>
      <c r="K35" s="3">
        <f>VLOOKUP(B35,Q35:X39,8,FALSE)</f>
        <v>206.34831195999999</v>
      </c>
      <c r="L35" s="2">
        <v>1</v>
      </c>
      <c r="M35" s="3">
        <f>VLOOKUP(B35,Z35:AG39,6,FALSE)</f>
        <v>68.751974331999605</v>
      </c>
      <c r="N35" s="3">
        <f>VLOOKUP(B35,Z35:AG39,7,FALSE)</f>
        <v>70.281974331999606</v>
      </c>
      <c r="O35" s="3">
        <f>VLOOKUP(B35,Z35:AG39,8,FALSE)</f>
        <v>75.063948663999994</v>
      </c>
      <c r="Q35" t="s">
        <v>2</v>
      </c>
      <c r="R35">
        <v>3</v>
      </c>
      <c r="S35">
        <v>5.1049644145628204</v>
      </c>
      <c r="T35">
        <v>62.14</v>
      </c>
      <c r="U35">
        <v>0</v>
      </c>
      <c r="V35">
        <v>68.751974331999605</v>
      </c>
      <c r="W35">
        <v>70.281974331999606</v>
      </c>
      <c r="X35">
        <v>206.34831195999999</v>
      </c>
      <c r="Z35" t="s">
        <v>2</v>
      </c>
      <c r="AA35">
        <v>3</v>
      </c>
      <c r="AB35">
        <v>5.1049644145628204</v>
      </c>
      <c r="AC35">
        <v>62.14</v>
      </c>
      <c r="AD35">
        <v>0</v>
      </c>
      <c r="AE35">
        <v>68.751974331999605</v>
      </c>
      <c r="AF35">
        <v>70.281974331999606</v>
      </c>
      <c r="AG35">
        <v>75.063948663999994</v>
      </c>
    </row>
    <row r="36" spans="2:33" x14ac:dyDescent="0.25">
      <c r="B36" s="2" t="s">
        <v>3</v>
      </c>
      <c r="C36" s="2">
        <v>3</v>
      </c>
      <c r="D36" s="2">
        <v>2</v>
      </c>
      <c r="E36" s="3">
        <f>VLOOKUP(B36,Q35:X39,3,FALSE)</f>
        <v>5.1049644145628204</v>
      </c>
      <c r="F36" s="2">
        <f>VLOOKUP(B36,Q35:X39,4,FALSE)</f>
        <v>62.14</v>
      </c>
      <c r="G36" s="2">
        <f>VLOOKUP(B36,Q35:X39,5,FALSE)</f>
        <v>0</v>
      </c>
      <c r="H36" s="2">
        <v>2</v>
      </c>
      <c r="I36" s="3">
        <f>VLOOKUP(B36,Q35:X39,6,FALSE)</f>
        <v>273.47863612799802</v>
      </c>
      <c r="J36" s="3">
        <f>VLOOKUP(B36,Q35:X39,7,FALSE)</f>
        <v>275.89863612799797</v>
      </c>
      <c r="K36" s="3">
        <f>VLOOKUP(B36,Q35:X39,8,FALSE)</f>
        <v>357.91277839399999</v>
      </c>
      <c r="L36" s="2">
        <v>4</v>
      </c>
      <c r="M36" s="3">
        <f>VLOOKUP(B36,Z35:AG39,6,FALSE)</f>
        <v>289.15863612799802</v>
      </c>
      <c r="N36" s="3">
        <f>VLOOKUP(B36,Z35:AG39,7,FALSE)</f>
        <v>291.57863612799798</v>
      </c>
      <c r="O36" s="3">
        <f>VLOOKUP(B36,Z35:AG39,8,FALSE)</f>
        <v>298.98896029600002</v>
      </c>
      <c r="Q36" t="s">
        <v>3</v>
      </c>
      <c r="R36">
        <v>3</v>
      </c>
      <c r="S36">
        <v>5.1049644145628204</v>
      </c>
      <c r="T36">
        <v>62.14</v>
      </c>
      <c r="U36">
        <v>0</v>
      </c>
      <c r="V36">
        <v>273.47863612799802</v>
      </c>
      <c r="W36">
        <v>275.89863612799797</v>
      </c>
      <c r="X36">
        <v>357.91277839399999</v>
      </c>
      <c r="Z36" t="s">
        <v>3</v>
      </c>
      <c r="AA36">
        <v>3</v>
      </c>
      <c r="AB36">
        <v>5.1049644145628204</v>
      </c>
      <c r="AC36">
        <v>62.14</v>
      </c>
      <c r="AD36">
        <v>0</v>
      </c>
      <c r="AE36">
        <v>289.15863612799802</v>
      </c>
      <c r="AF36">
        <v>291.57863612799798</v>
      </c>
      <c r="AG36">
        <v>298.98896029600002</v>
      </c>
    </row>
    <row r="37" spans="2:33" x14ac:dyDescent="0.25">
      <c r="B37" s="2" t="s">
        <v>4</v>
      </c>
      <c r="C37" s="2">
        <v>3</v>
      </c>
      <c r="D37" s="2">
        <v>2</v>
      </c>
      <c r="E37" s="3">
        <f>VLOOKUP(B37,Q35:X39,3,FALSE)</f>
        <v>5.1049644145628204</v>
      </c>
      <c r="F37" s="2">
        <f>VLOOKUP(B37,Q35:X39,4,FALSE)</f>
        <v>62.14</v>
      </c>
      <c r="G37" s="2">
        <f>VLOOKUP(B37,Q35:X39,5,FALSE)</f>
        <v>0</v>
      </c>
      <c r="H37" s="2">
        <v>1</v>
      </c>
      <c r="I37" s="3">
        <f>VLOOKUP(B37,Q35:X39,6,FALSE)</f>
        <v>135.035039487993</v>
      </c>
      <c r="J37" s="3">
        <f>VLOOKUP(B37,Q35:X39,7,FALSE)</f>
        <v>135.035039487993</v>
      </c>
      <c r="K37" s="3">
        <f>VLOOKUP(B37,Q35:X39,8,FALSE)</f>
        <v>206.34831195999999</v>
      </c>
      <c r="L37" s="2">
        <v>2</v>
      </c>
      <c r="M37" s="3">
        <f>VLOOKUP(B37,Z35:AG39,6,FALSE)</f>
        <v>140.45503948796099</v>
      </c>
      <c r="N37" s="3">
        <f>VLOOKUP(B37,Z35:AG39,7,FALSE)</f>
        <v>142.875039487961</v>
      </c>
      <c r="O37" s="3">
        <f>VLOOKUP(B37,Z35:AG39,8,FALSE)</f>
        <v>148.546130312</v>
      </c>
      <c r="Q37" t="s">
        <v>4</v>
      </c>
      <c r="R37">
        <v>3</v>
      </c>
      <c r="S37">
        <v>5.1049644145628204</v>
      </c>
      <c r="T37">
        <v>62.14</v>
      </c>
      <c r="U37">
        <v>0</v>
      </c>
      <c r="V37">
        <v>135.035039487993</v>
      </c>
      <c r="W37">
        <v>135.035039487993</v>
      </c>
      <c r="X37">
        <v>206.34831195999999</v>
      </c>
      <c r="Z37" t="s">
        <v>4</v>
      </c>
      <c r="AA37">
        <v>3</v>
      </c>
      <c r="AB37">
        <v>5.1049644145628204</v>
      </c>
      <c r="AC37">
        <v>62.14</v>
      </c>
      <c r="AD37">
        <v>0</v>
      </c>
      <c r="AE37">
        <v>140.45503948796099</v>
      </c>
      <c r="AF37">
        <v>142.875039487961</v>
      </c>
      <c r="AG37">
        <v>148.546130312</v>
      </c>
    </row>
    <row r="38" spans="2:33" x14ac:dyDescent="0.25">
      <c r="B38" s="2" t="s">
        <v>5</v>
      </c>
      <c r="C38" s="2">
        <v>3</v>
      </c>
      <c r="D38" s="2">
        <v>2</v>
      </c>
      <c r="E38" s="3">
        <f>VLOOKUP(B38,Q35:X39,3,FALSE)</f>
        <v>5.1049644145628204</v>
      </c>
      <c r="F38" s="2">
        <f>VLOOKUP(B38,Q35:X39,4,FALSE)</f>
        <v>62.14</v>
      </c>
      <c r="G38" s="2">
        <f>VLOOKUP(B38,Q35:X39,5,FALSE)</f>
        <v>0</v>
      </c>
      <c r="H38" s="2">
        <v>1</v>
      </c>
      <c r="I38" s="3">
        <f>VLOOKUP(B38,Q35:X39,6,FALSE)</f>
        <v>200.67722113599299</v>
      </c>
      <c r="J38" s="3">
        <f>VLOOKUP(B38,Q35:X39,7,FALSE)</f>
        <v>200.67722113599299</v>
      </c>
      <c r="K38" s="3">
        <f>VLOOKUP(B38,Q35:X39,8,FALSE)</f>
        <v>206.34831195999999</v>
      </c>
      <c r="L38" s="2">
        <v>3</v>
      </c>
      <c r="M38" s="3">
        <f>VLOOKUP(B38,Z35:AG39,6,FALSE)</f>
        <v>213.93722113596101</v>
      </c>
      <c r="N38" s="3">
        <f>VLOOKUP(B38,Z35:AG39,7,FALSE)</f>
        <v>216.357221135961</v>
      </c>
      <c r="O38" s="3">
        <f>VLOOKUP(B38,Z35:AG39,8,FALSE)</f>
        <v>222.02831196</v>
      </c>
      <c r="Q38" t="s">
        <v>5</v>
      </c>
      <c r="R38">
        <v>3</v>
      </c>
      <c r="S38">
        <v>5.1049644145628204</v>
      </c>
      <c r="T38">
        <v>62.14</v>
      </c>
      <c r="U38">
        <v>0</v>
      </c>
      <c r="V38">
        <v>200.67722113599299</v>
      </c>
      <c r="W38">
        <v>200.67722113599299</v>
      </c>
      <c r="X38">
        <v>206.34831195999999</v>
      </c>
      <c r="Z38" t="s">
        <v>5</v>
      </c>
      <c r="AA38">
        <v>3</v>
      </c>
      <c r="AB38">
        <v>5.1049644145628204</v>
      </c>
      <c r="AC38">
        <v>62.14</v>
      </c>
      <c r="AD38">
        <v>0</v>
      </c>
      <c r="AE38">
        <v>213.93722113596101</v>
      </c>
      <c r="AF38">
        <v>216.357221135961</v>
      </c>
      <c r="AG38">
        <v>222.02831196</v>
      </c>
    </row>
    <row r="39" spans="2:33" x14ac:dyDescent="0.25">
      <c r="B39" s="2" t="s">
        <v>6</v>
      </c>
      <c r="C39" s="2">
        <v>3</v>
      </c>
      <c r="D39" s="2">
        <v>2</v>
      </c>
      <c r="E39" s="3">
        <f>VLOOKUP(B39,Q35:X39,3,FALSE)</f>
        <v>5.1049644145628204</v>
      </c>
      <c r="F39" s="2">
        <f>VLOOKUP(B39,Q35:X39,4,FALSE)</f>
        <v>62.14</v>
      </c>
      <c r="G39" s="2">
        <f>VLOOKUP(B39,Q35:X39,5,FALSE)</f>
        <v>0</v>
      </c>
      <c r="H39" s="2">
        <v>2</v>
      </c>
      <c r="I39" s="3">
        <f>VLOOKUP(B39,Q35:X39,6,FALSE)</f>
        <v>347.76086934498801</v>
      </c>
      <c r="J39" s="3">
        <f>VLOOKUP(B39,Q35:X39,7,FALSE)</f>
        <v>347.76086934498801</v>
      </c>
      <c r="K39" s="3">
        <f>VLOOKUP(B39,Q35:X39,8,FALSE)</f>
        <v>357.91277839399999</v>
      </c>
      <c r="L39" s="2">
        <v>5</v>
      </c>
      <c r="M39" s="3">
        <f>VLOOKUP(B39,Z35:AG39,6,FALSE)</f>
        <v>368.86086934503197</v>
      </c>
      <c r="N39" s="3">
        <f>VLOOKUP(B39,Z35:AG39,7,FALSE)</f>
        <v>371.28086934503199</v>
      </c>
      <c r="O39" s="3">
        <f>VLOOKUP(B39,Z35:AG39,8,FALSE)</f>
        <v>381.43277839000001</v>
      </c>
      <c r="Q39" t="s">
        <v>6</v>
      </c>
      <c r="R39">
        <v>3</v>
      </c>
      <c r="S39">
        <v>5.1049644145628204</v>
      </c>
      <c r="T39">
        <v>62.14</v>
      </c>
      <c r="U39">
        <v>0</v>
      </c>
      <c r="V39">
        <v>347.76086934498801</v>
      </c>
      <c r="W39">
        <v>347.76086934498801</v>
      </c>
      <c r="X39">
        <v>357.91277839399999</v>
      </c>
      <c r="Z39" t="s">
        <v>6</v>
      </c>
      <c r="AA39">
        <v>3</v>
      </c>
      <c r="AB39">
        <v>5.1049644145628204</v>
      </c>
      <c r="AC39">
        <v>62.14</v>
      </c>
      <c r="AD39">
        <v>0</v>
      </c>
      <c r="AE39">
        <v>368.86086934503197</v>
      </c>
      <c r="AF39">
        <v>371.28086934503199</v>
      </c>
      <c r="AG39">
        <v>381.43277839000001</v>
      </c>
    </row>
    <row r="42" spans="2:33" ht="15.75" thickBot="1" x14ac:dyDescent="0.3"/>
    <row r="43" spans="2:33" ht="15.75" thickBot="1" x14ac:dyDescent="0.3">
      <c r="B43" s="19" t="s">
        <v>26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1"/>
    </row>
    <row r="44" spans="2:33" x14ac:dyDescent="0.25">
      <c r="H44" s="25" t="s">
        <v>15</v>
      </c>
      <c r="I44" s="25"/>
      <c r="J44" s="25"/>
      <c r="K44" s="25"/>
      <c r="L44" s="25" t="s">
        <v>16</v>
      </c>
      <c r="M44" s="25"/>
      <c r="N44" s="25"/>
      <c r="O44" s="25"/>
    </row>
    <row r="45" spans="2:33" x14ac:dyDescent="0.25">
      <c r="B45" s="1" t="s">
        <v>0</v>
      </c>
      <c r="C45" s="1" t="s">
        <v>1</v>
      </c>
      <c r="D45" s="1" t="s">
        <v>12</v>
      </c>
      <c r="E45" s="1" t="s">
        <v>11</v>
      </c>
      <c r="F45" s="1" t="s">
        <v>7</v>
      </c>
      <c r="G45" s="1" t="s">
        <v>13</v>
      </c>
      <c r="H45" s="1" t="s">
        <v>10</v>
      </c>
      <c r="I45" s="1" t="s">
        <v>14</v>
      </c>
      <c r="J45" s="1" t="s">
        <v>8</v>
      </c>
      <c r="K45" s="1" t="s">
        <v>9</v>
      </c>
      <c r="L45" s="1" t="s">
        <v>10</v>
      </c>
      <c r="M45" s="1" t="s">
        <v>14</v>
      </c>
      <c r="N45" s="1" t="s">
        <v>8</v>
      </c>
      <c r="O45" s="1" t="s">
        <v>9</v>
      </c>
    </row>
    <row r="46" spans="2:33" x14ac:dyDescent="0.25">
      <c r="B46" s="2" t="s">
        <v>2</v>
      </c>
      <c r="C46" s="2">
        <v>3</v>
      </c>
      <c r="D46" s="2">
        <v>2</v>
      </c>
      <c r="E46" s="3">
        <f>VLOOKUP(B46,Q46:X50,3,FALSE)</f>
        <v>6.7950331443334502</v>
      </c>
      <c r="F46" s="2">
        <f>VLOOKUP(B46,Q46:X50,4,FALSE)</f>
        <v>62.14</v>
      </c>
      <c r="G46" s="2">
        <f>VLOOKUP(B46,Q46:X50,5,FALSE)</f>
        <v>200</v>
      </c>
      <c r="H46" s="2">
        <v>1</v>
      </c>
      <c r="I46" s="3">
        <f>VLOOKUP(B46,Q46:X50,6,FALSE)</f>
        <v>63.140000000030803</v>
      </c>
      <c r="J46" s="3">
        <f>VLOOKUP(B46,Q46:X50,7,FALSE)</f>
        <v>92.3253220600308</v>
      </c>
      <c r="K46" s="3">
        <f>VLOOKUP(B46,Q46:X50,8,FALSE)</f>
        <v>121.51064411999999</v>
      </c>
      <c r="L46" s="2">
        <v>1</v>
      </c>
      <c r="M46" s="3">
        <f>VLOOKUP(B46,Z46:AG50,6,FALSE)</f>
        <v>63.140000000030803</v>
      </c>
      <c r="N46" s="3">
        <f>VLOOKUP(B46,Z46:AG50,7,FALSE)</f>
        <v>92.3253220600308</v>
      </c>
      <c r="O46" s="3">
        <f>VLOOKUP(B46,Z46:AG50,8,FALSE)</f>
        <v>121.51064411999999</v>
      </c>
      <c r="Q46" t="s">
        <v>2</v>
      </c>
      <c r="R46">
        <v>3</v>
      </c>
      <c r="S46">
        <v>6.7950331443334502</v>
      </c>
      <c r="T46">
        <v>62.14</v>
      </c>
      <c r="U46">
        <v>200</v>
      </c>
      <c r="V46">
        <v>63.140000000030803</v>
      </c>
      <c r="W46">
        <v>92.3253220600308</v>
      </c>
      <c r="X46">
        <v>121.51064411999999</v>
      </c>
      <c r="Z46" t="s">
        <v>2</v>
      </c>
      <c r="AA46">
        <v>3</v>
      </c>
      <c r="AB46">
        <v>6.7950331443334502</v>
      </c>
      <c r="AC46">
        <v>62.14</v>
      </c>
      <c r="AD46">
        <v>200</v>
      </c>
      <c r="AE46">
        <v>63.140000000030803</v>
      </c>
      <c r="AF46">
        <v>92.3253220600308</v>
      </c>
      <c r="AG46">
        <v>121.51064411999999</v>
      </c>
    </row>
    <row r="47" spans="2:33" x14ac:dyDescent="0.25">
      <c r="B47" s="2" t="s">
        <v>3</v>
      </c>
      <c r="C47" s="2">
        <v>3</v>
      </c>
      <c r="D47" s="2">
        <v>2</v>
      </c>
      <c r="E47" s="3">
        <f>VLOOKUP(B47,Q46:X50,3,FALSE)</f>
        <v>5.1049644145628204</v>
      </c>
      <c r="F47" s="2">
        <f>VLOOKUP(B47,Q46:X50,4,FALSE)</f>
        <v>62.14</v>
      </c>
      <c r="G47" s="2">
        <f>VLOOKUP(B47,Q46:X50,5,FALSE)</f>
        <v>0</v>
      </c>
      <c r="H47" s="2">
        <v>4</v>
      </c>
      <c r="I47" s="3">
        <f>VLOOKUP(B47,Q46:X50,6,FALSE)</f>
        <v>424.67193236002998</v>
      </c>
      <c r="J47" s="3">
        <f>VLOOKUP(B47,Q46:X50,7,FALSE)</f>
        <v>453.85725442003002</v>
      </c>
      <c r="K47" s="3">
        <f>VLOOKUP(B47,Q46:X50,8,FALSE)</f>
        <v>483.04257647999998</v>
      </c>
      <c r="L47" s="2">
        <v>5</v>
      </c>
      <c r="M47" s="3">
        <f>VLOOKUP(B47,Z46:AG50,6,FALSE)</f>
        <v>545.18257648002998</v>
      </c>
      <c r="N47" s="3">
        <f>VLOOKUP(B47,Z46:AG50,7,FALSE)</f>
        <v>574.36789854002996</v>
      </c>
      <c r="O47" s="3">
        <f>VLOOKUP(B47,Z46:AG50,8,FALSE)</f>
        <v>603.55322060000003</v>
      </c>
      <c r="Q47" t="s">
        <v>3</v>
      </c>
      <c r="R47">
        <v>3</v>
      </c>
      <c r="S47">
        <v>5.1049644145628204</v>
      </c>
      <c r="T47">
        <v>62.14</v>
      </c>
      <c r="U47">
        <v>0</v>
      </c>
      <c r="V47">
        <v>424.67193236002998</v>
      </c>
      <c r="W47">
        <v>453.85725442003002</v>
      </c>
      <c r="X47">
        <v>483.04257647999998</v>
      </c>
      <c r="Z47" t="s">
        <v>3</v>
      </c>
      <c r="AA47">
        <v>3</v>
      </c>
      <c r="AB47">
        <v>5.1049644145628204</v>
      </c>
      <c r="AC47">
        <v>62.14</v>
      </c>
      <c r="AD47">
        <v>0</v>
      </c>
      <c r="AE47">
        <v>545.18257648002998</v>
      </c>
      <c r="AF47">
        <v>574.36789854002996</v>
      </c>
      <c r="AG47">
        <v>603.55322060000003</v>
      </c>
    </row>
    <row r="48" spans="2:33" x14ac:dyDescent="0.25">
      <c r="B48" s="2" t="s">
        <v>4</v>
      </c>
      <c r="C48" s="2">
        <v>3</v>
      </c>
      <c r="D48" s="2">
        <v>2</v>
      </c>
      <c r="E48" s="3">
        <f>VLOOKUP(B48,Q46:X50,3,FALSE)</f>
        <v>5.34429576792592</v>
      </c>
      <c r="F48" s="2">
        <f>VLOOKUP(B48,Q46:X50,4,FALSE)</f>
        <v>62.14</v>
      </c>
      <c r="G48" s="2">
        <f>VLOOKUP(B48,Q46:X50,5,FALSE)</f>
        <v>50</v>
      </c>
      <c r="H48" s="2">
        <v>3</v>
      </c>
      <c r="I48" s="3">
        <f>VLOOKUP(B48,Q46:X50,6,FALSE)</f>
        <v>304.16128824002999</v>
      </c>
      <c r="J48" s="3">
        <f>VLOOKUP(B48,Q46:X50,7,FALSE)</f>
        <v>333.34661030003002</v>
      </c>
      <c r="K48" s="3">
        <f>VLOOKUP(B48,Q46:X50,8,FALSE)</f>
        <v>362.53193235999998</v>
      </c>
      <c r="L48" s="2">
        <v>3</v>
      </c>
      <c r="M48" s="3">
        <f>VLOOKUP(B48,Z46:AG50,6,FALSE)</f>
        <v>304.16128824002999</v>
      </c>
      <c r="N48" s="3">
        <f>VLOOKUP(B48,Z46:AG50,7,FALSE)</f>
        <v>333.34661030003002</v>
      </c>
      <c r="O48" s="3">
        <f>VLOOKUP(B48,Z46:AG50,8,FALSE)</f>
        <v>362.53193235999998</v>
      </c>
      <c r="Q48" t="s">
        <v>4</v>
      </c>
      <c r="R48">
        <v>3</v>
      </c>
      <c r="S48">
        <v>5.34429576792592</v>
      </c>
      <c r="T48">
        <v>62.14</v>
      </c>
      <c r="U48">
        <v>50</v>
      </c>
      <c r="V48">
        <v>304.16128824002999</v>
      </c>
      <c r="W48">
        <v>333.34661030003002</v>
      </c>
      <c r="X48">
        <v>362.53193235999998</v>
      </c>
      <c r="Z48" t="s">
        <v>4</v>
      </c>
      <c r="AA48">
        <v>3</v>
      </c>
      <c r="AB48">
        <v>5.34429576792592</v>
      </c>
      <c r="AC48">
        <v>62.14</v>
      </c>
      <c r="AD48">
        <v>50</v>
      </c>
      <c r="AE48">
        <v>304.16128824002999</v>
      </c>
      <c r="AF48">
        <v>333.34661030003002</v>
      </c>
      <c r="AG48">
        <v>362.53193235999998</v>
      </c>
    </row>
    <row r="49" spans="2:33" x14ac:dyDescent="0.25">
      <c r="B49" s="2" t="s">
        <v>5</v>
      </c>
      <c r="C49" s="2">
        <v>3</v>
      </c>
      <c r="D49" s="2">
        <v>2</v>
      </c>
      <c r="E49" s="3">
        <f>VLOOKUP(B49,Q46:X50,3,FALSE)</f>
        <v>5.1049644145628204</v>
      </c>
      <c r="F49" s="2">
        <f>VLOOKUP(B49,Q46:X50,4,FALSE)</f>
        <v>62.14</v>
      </c>
      <c r="G49" s="2">
        <f>VLOOKUP(B49,Q46:X50,5,FALSE)</f>
        <v>0</v>
      </c>
      <c r="H49" s="2">
        <v>5</v>
      </c>
      <c r="I49" s="3">
        <f>VLOOKUP(B49,Q46:X50,6,FALSE)</f>
        <v>545.18257648002998</v>
      </c>
      <c r="J49" s="3">
        <f>VLOOKUP(B49,Q46:X50,7,FALSE)</f>
        <v>574.36789854002996</v>
      </c>
      <c r="K49" s="3">
        <f>VLOOKUP(B49,Q46:X50,8,FALSE)</f>
        <v>603.55322060000003</v>
      </c>
      <c r="L49" s="2">
        <v>4</v>
      </c>
      <c r="M49" s="3">
        <f>VLOOKUP(B49,Z46:AG50,6,FALSE)</f>
        <v>424.67193236002998</v>
      </c>
      <c r="N49" s="3">
        <f>VLOOKUP(B49,Z46:AG50,7,FALSE)</f>
        <v>453.85725442003002</v>
      </c>
      <c r="O49" s="3">
        <f>VLOOKUP(B49,Z46:AG50,8,FALSE)</f>
        <v>483.04257647999998</v>
      </c>
      <c r="Q49" t="s">
        <v>5</v>
      </c>
      <c r="R49">
        <v>3</v>
      </c>
      <c r="S49">
        <v>5.1049644145628204</v>
      </c>
      <c r="T49">
        <v>62.14</v>
      </c>
      <c r="U49">
        <v>0</v>
      </c>
      <c r="V49">
        <v>545.18257648002998</v>
      </c>
      <c r="W49">
        <v>574.36789854002996</v>
      </c>
      <c r="X49">
        <v>603.55322060000003</v>
      </c>
      <c r="Z49" t="s">
        <v>5</v>
      </c>
      <c r="AA49">
        <v>3</v>
      </c>
      <c r="AB49">
        <v>5.1049644145628204</v>
      </c>
      <c r="AC49">
        <v>62.14</v>
      </c>
      <c r="AD49">
        <v>0</v>
      </c>
      <c r="AE49">
        <v>424.67193236002998</v>
      </c>
      <c r="AF49">
        <v>453.85725442003002</v>
      </c>
      <c r="AG49">
        <v>483.04257647999998</v>
      </c>
    </row>
    <row r="50" spans="2:33" x14ac:dyDescent="0.25">
      <c r="B50" s="2" t="s">
        <v>6</v>
      </c>
      <c r="C50" s="2">
        <v>3</v>
      </c>
      <c r="D50" s="2">
        <v>2</v>
      </c>
      <c r="E50" s="3">
        <f>VLOOKUP(B50,Q46:X50,3,FALSE)</f>
        <v>5.6783095444593297</v>
      </c>
      <c r="F50" s="2">
        <f>VLOOKUP(B50,Q46:X50,4,FALSE)</f>
        <v>62.14</v>
      </c>
      <c r="G50" s="2">
        <f>VLOOKUP(B50,Q46:X50,5,FALSE)</f>
        <v>100</v>
      </c>
      <c r="H50" s="2">
        <v>2</v>
      </c>
      <c r="I50" s="3">
        <f>VLOOKUP(B50,Q46:X50,6,FALSE)</f>
        <v>183.65064412002999</v>
      </c>
      <c r="J50" s="3">
        <f>VLOOKUP(B50,Q46:X50,7,FALSE)</f>
        <v>212.83596618003</v>
      </c>
      <c r="K50" s="3">
        <f>VLOOKUP(B50,Q46:X50,8,FALSE)</f>
        <v>242.02128819999999</v>
      </c>
      <c r="L50" s="2">
        <v>2</v>
      </c>
      <c r="M50" s="3">
        <f>VLOOKUP(B50,Z46:AG50,6,FALSE)</f>
        <v>183.65064412002999</v>
      </c>
      <c r="N50" s="3">
        <f>VLOOKUP(B50,Z46:AG50,7,FALSE)</f>
        <v>212.83596618003</v>
      </c>
      <c r="O50" s="3">
        <f>VLOOKUP(B50,Z46:AG50,8,FALSE)</f>
        <v>242.02128819999999</v>
      </c>
      <c r="Q50" t="s">
        <v>6</v>
      </c>
      <c r="R50">
        <v>3</v>
      </c>
      <c r="S50">
        <v>5.6783095444593297</v>
      </c>
      <c r="T50">
        <v>62.14</v>
      </c>
      <c r="U50">
        <v>100</v>
      </c>
      <c r="V50">
        <v>183.65064412002999</v>
      </c>
      <c r="W50">
        <v>212.83596618003</v>
      </c>
      <c r="X50">
        <v>242.02128819999999</v>
      </c>
      <c r="Z50" t="s">
        <v>6</v>
      </c>
      <c r="AA50">
        <v>3</v>
      </c>
      <c r="AB50">
        <v>5.6783095444593297</v>
      </c>
      <c r="AC50">
        <v>62.14</v>
      </c>
      <c r="AD50">
        <v>100</v>
      </c>
      <c r="AE50">
        <v>183.65064412002999</v>
      </c>
      <c r="AF50">
        <v>212.83596618003</v>
      </c>
      <c r="AG50">
        <v>242.02128819999999</v>
      </c>
    </row>
    <row r="51" spans="2:33" ht="15.75" thickBot="1" x14ac:dyDescent="0.3"/>
    <row r="52" spans="2:33" ht="15.75" thickBot="1" x14ac:dyDescent="0.3">
      <c r="B52" s="19" t="s">
        <v>27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</row>
    <row r="53" spans="2:33" x14ac:dyDescent="0.25">
      <c r="H53" s="25" t="s">
        <v>15</v>
      </c>
      <c r="I53" s="25"/>
      <c r="J53" s="25"/>
      <c r="K53" s="25"/>
      <c r="L53" s="25" t="s">
        <v>16</v>
      </c>
      <c r="M53" s="25"/>
      <c r="N53" s="25"/>
      <c r="O53" s="25"/>
    </row>
    <row r="54" spans="2:33" x14ac:dyDescent="0.25">
      <c r="B54" s="1" t="s">
        <v>0</v>
      </c>
      <c r="C54" s="1" t="s">
        <v>1</v>
      </c>
      <c r="D54" s="1" t="s">
        <v>12</v>
      </c>
      <c r="E54" s="1" t="s">
        <v>11</v>
      </c>
      <c r="F54" s="1" t="s">
        <v>7</v>
      </c>
      <c r="G54" s="1" t="s">
        <v>13</v>
      </c>
      <c r="H54" s="1" t="s">
        <v>10</v>
      </c>
      <c r="I54" s="1" t="s">
        <v>14</v>
      </c>
      <c r="J54" s="1" t="s">
        <v>8</v>
      </c>
      <c r="K54" s="1" t="s">
        <v>9</v>
      </c>
      <c r="L54" s="1" t="s">
        <v>10</v>
      </c>
      <c r="M54" s="1" t="s">
        <v>14</v>
      </c>
      <c r="N54" s="1" t="s">
        <v>8</v>
      </c>
      <c r="O54" s="1" t="s">
        <v>9</v>
      </c>
    </row>
    <row r="55" spans="2:33" x14ac:dyDescent="0.25">
      <c r="B55" s="2" t="s">
        <v>2</v>
      </c>
      <c r="C55" s="2">
        <v>3</v>
      </c>
      <c r="D55" s="2">
        <v>2</v>
      </c>
      <c r="E55" s="3">
        <f>VLOOKUP(B55,Q55:X59,3,FALSE)</f>
        <v>6.7950331443334502</v>
      </c>
      <c r="F55" s="2">
        <f>VLOOKUP(B55,Q55:X59,4,FALSE)</f>
        <v>62.14</v>
      </c>
      <c r="G55" s="2">
        <f>VLOOKUP(B55,Q55:X59,5,FALSE)</f>
        <v>200</v>
      </c>
      <c r="H55" s="2">
        <v>1</v>
      </c>
      <c r="I55" s="3">
        <f>VLOOKUP(B55,Q55:X59,6,FALSE)</f>
        <v>68.751974331999605</v>
      </c>
      <c r="J55" s="3">
        <f>VLOOKUP(B55,Q55:X59,7,FALSE)</f>
        <v>70.281974331999606</v>
      </c>
      <c r="K55" s="3">
        <f>VLOOKUP(B55,Q55:X59,8,FALSE)</f>
        <v>206.34831195999999</v>
      </c>
      <c r="L55" s="2">
        <v>1</v>
      </c>
      <c r="M55" s="3">
        <f>VLOOKUP(B55,Z55:AG59,6,FALSE)</f>
        <v>68.751974331999605</v>
      </c>
      <c r="N55" s="3">
        <f>VLOOKUP(B55,Z55:AG59,7,FALSE)</f>
        <v>70.281974331999606</v>
      </c>
      <c r="O55" s="3">
        <f>VLOOKUP(B55,Z55:AG59,8,FALSE)</f>
        <v>75.063948663999994</v>
      </c>
      <c r="Q55" t="s">
        <v>2</v>
      </c>
      <c r="R55">
        <v>3</v>
      </c>
      <c r="S55">
        <v>6.7950331443334502</v>
      </c>
      <c r="T55">
        <v>62.14</v>
      </c>
      <c r="U55">
        <v>200</v>
      </c>
      <c r="V55">
        <v>68.751974331999605</v>
      </c>
      <c r="W55">
        <v>70.281974331999606</v>
      </c>
      <c r="X55">
        <v>206.34831195999999</v>
      </c>
      <c r="Z55" t="s">
        <v>2</v>
      </c>
      <c r="AA55">
        <v>3</v>
      </c>
      <c r="AB55">
        <v>6.7950331443334502</v>
      </c>
      <c r="AC55">
        <v>62.14</v>
      </c>
      <c r="AD55">
        <v>200</v>
      </c>
      <c r="AE55">
        <v>68.751974331999605</v>
      </c>
      <c r="AF55">
        <v>70.281974331999606</v>
      </c>
      <c r="AG55">
        <v>75.063948663999994</v>
      </c>
    </row>
    <row r="56" spans="2:33" x14ac:dyDescent="0.25">
      <c r="B56" s="2" t="s">
        <v>3</v>
      </c>
      <c r="C56" s="2">
        <v>3</v>
      </c>
      <c r="D56" s="2">
        <v>2</v>
      </c>
      <c r="E56" s="3">
        <f>VLOOKUP(B56,Q55:X59,3,FALSE)</f>
        <v>5.1049644145628204</v>
      </c>
      <c r="F56" s="2">
        <f>VLOOKUP(B56,Q55:X59,4,FALSE)</f>
        <v>62.14</v>
      </c>
      <c r="G56" s="2">
        <f>VLOOKUP(B56,Q55:X59,5,FALSE)</f>
        <v>0</v>
      </c>
      <c r="H56" s="2">
        <v>2</v>
      </c>
      <c r="I56" s="3">
        <f>VLOOKUP(B56,Q55:X59,6,FALSE)</f>
        <v>350.502454226022</v>
      </c>
      <c r="J56" s="3">
        <f>VLOOKUP(B56,Q55:X59,7,FALSE)</f>
        <v>350.502454226022</v>
      </c>
      <c r="K56" s="3">
        <f>VLOOKUP(B56,Q55:X59,8,FALSE)</f>
        <v>357.91277839399999</v>
      </c>
      <c r="L56" s="2">
        <v>5</v>
      </c>
      <c r="M56" s="3">
        <f>VLOOKUP(B56,Z55:AG59,6,FALSE)</f>
        <v>371.60245422599797</v>
      </c>
      <c r="N56" s="3">
        <f>VLOOKUP(B56,Z55:AG59,7,FALSE)</f>
        <v>374.02245422599799</v>
      </c>
      <c r="O56" s="3">
        <f>VLOOKUP(B56,Z55:AG59,8,FALSE)</f>
        <v>381.43277839400002</v>
      </c>
      <c r="Q56" t="s">
        <v>3</v>
      </c>
      <c r="R56">
        <v>3</v>
      </c>
      <c r="S56">
        <v>5.1049644145628204</v>
      </c>
      <c r="T56">
        <v>62.14</v>
      </c>
      <c r="U56">
        <v>0</v>
      </c>
      <c r="V56">
        <v>350.502454226022</v>
      </c>
      <c r="W56">
        <v>350.502454226022</v>
      </c>
      <c r="X56">
        <v>357.91277839399999</v>
      </c>
      <c r="Z56" t="s">
        <v>3</v>
      </c>
      <c r="AA56">
        <v>3</v>
      </c>
      <c r="AB56">
        <v>5.1049644145628204</v>
      </c>
      <c r="AC56">
        <v>62.14</v>
      </c>
      <c r="AD56">
        <v>0</v>
      </c>
      <c r="AE56">
        <v>371.60245422599797</v>
      </c>
      <c r="AF56">
        <v>374.02245422599799</v>
      </c>
      <c r="AG56">
        <v>381.43277839400002</v>
      </c>
    </row>
    <row r="57" spans="2:33" x14ac:dyDescent="0.25">
      <c r="B57" s="2" t="s">
        <v>4</v>
      </c>
      <c r="C57" s="2">
        <v>3</v>
      </c>
      <c r="D57" s="2">
        <v>2</v>
      </c>
      <c r="E57" s="3">
        <f>VLOOKUP(B57,Q55:X59,3,FALSE)</f>
        <v>5.34429576792592</v>
      </c>
      <c r="F57" s="2">
        <f>VLOOKUP(B57,Q55:X59,4,FALSE)</f>
        <v>62.14</v>
      </c>
      <c r="G57" s="2">
        <f>VLOOKUP(B57,Q55:X59,5,FALSE)</f>
        <v>50</v>
      </c>
      <c r="H57" s="2">
        <v>1</v>
      </c>
      <c r="I57" s="3">
        <f>VLOOKUP(B57,Q55:X59,6,FALSE)</f>
        <v>135.035039487993</v>
      </c>
      <c r="J57" s="3">
        <f>VLOOKUP(B57,Q55:X59,7,FALSE)</f>
        <v>135.035039487993</v>
      </c>
      <c r="K57" s="3">
        <f>VLOOKUP(B57,Q55:X59,8,FALSE)</f>
        <v>206.34831195999999</v>
      </c>
      <c r="L57" s="2">
        <v>2</v>
      </c>
      <c r="M57" s="3">
        <f>VLOOKUP(B57,Z55:AG59,6,FALSE)</f>
        <v>140.45503948796099</v>
      </c>
      <c r="N57" s="3">
        <f>VLOOKUP(B57,Z55:AG59,7,FALSE)</f>
        <v>142.875039487961</v>
      </c>
      <c r="O57" s="3">
        <f>VLOOKUP(B57,Z55:AG59,8,FALSE)</f>
        <v>148.546130312</v>
      </c>
      <c r="Q57" t="s">
        <v>4</v>
      </c>
      <c r="R57">
        <v>3</v>
      </c>
      <c r="S57">
        <v>5.34429576792592</v>
      </c>
      <c r="T57">
        <v>62.14</v>
      </c>
      <c r="U57">
        <v>50</v>
      </c>
      <c r="V57">
        <v>135.035039487993</v>
      </c>
      <c r="W57">
        <v>135.035039487993</v>
      </c>
      <c r="X57">
        <v>206.34831195999999</v>
      </c>
      <c r="Z57" t="s">
        <v>4</v>
      </c>
      <c r="AA57">
        <v>3</v>
      </c>
      <c r="AB57">
        <v>5.34429576792592</v>
      </c>
      <c r="AC57">
        <v>62.14</v>
      </c>
      <c r="AD57">
        <v>50</v>
      </c>
      <c r="AE57">
        <v>140.45503948796099</v>
      </c>
      <c r="AF57">
        <v>142.875039487961</v>
      </c>
      <c r="AG57">
        <v>148.546130312</v>
      </c>
    </row>
    <row r="58" spans="2:33" x14ac:dyDescent="0.25">
      <c r="B58" s="2" t="s">
        <v>5</v>
      </c>
      <c r="C58" s="2">
        <v>3</v>
      </c>
      <c r="D58" s="2">
        <v>2</v>
      </c>
      <c r="E58" s="3">
        <f>VLOOKUP(B58,Q55:X59,3,FALSE)</f>
        <v>5.1049644145628204</v>
      </c>
      <c r="F58" s="2">
        <f>VLOOKUP(B58,Q55:X59,4,FALSE)</f>
        <v>62.14</v>
      </c>
      <c r="G58" s="2">
        <f>VLOOKUP(B58,Q55:X59,5,FALSE)</f>
        <v>0</v>
      </c>
      <c r="H58" s="2">
        <v>1</v>
      </c>
      <c r="I58" s="3">
        <f>VLOOKUP(B58,Q55:X59,6,FALSE)</f>
        <v>200.67722113599299</v>
      </c>
      <c r="J58" s="3">
        <f>VLOOKUP(B58,Q55:X59,7,FALSE)</f>
        <v>200.67722113599299</v>
      </c>
      <c r="K58" s="3">
        <f>VLOOKUP(B58,Q55:X59,8,FALSE)</f>
        <v>206.34831195999999</v>
      </c>
      <c r="L58" s="2">
        <v>3</v>
      </c>
      <c r="M58" s="3">
        <f>VLOOKUP(B58,Z55:AG59,6,FALSE)</f>
        <v>213.93722113596101</v>
      </c>
      <c r="N58" s="3">
        <f>VLOOKUP(B58,Z55:AG59,7,FALSE)</f>
        <v>216.357221135961</v>
      </c>
      <c r="O58" s="3">
        <f>VLOOKUP(B58,Z55:AG59,8,FALSE)</f>
        <v>222.02831196</v>
      </c>
      <c r="Q58" t="s">
        <v>5</v>
      </c>
      <c r="R58">
        <v>3</v>
      </c>
      <c r="S58">
        <v>5.1049644145628204</v>
      </c>
      <c r="T58">
        <v>62.14</v>
      </c>
      <c r="U58">
        <v>0</v>
      </c>
      <c r="V58">
        <v>200.67722113599299</v>
      </c>
      <c r="W58">
        <v>200.67722113599299</v>
      </c>
      <c r="X58">
        <v>206.34831195999999</v>
      </c>
      <c r="Z58" t="s">
        <v>5</v>
      </c>
      <c r="AA58">
        <v>3</v>
      </c>
      <c r="AB58">
        <v>5.1049644145628204</v>
      </c>
      <c r="AC58">
        <v>62.14</v>
      </c>
      <c r="AD58">
        <v>0</v>
      </c>
      <c r="AE58">
        <v>213.93722113596101</v>
      </c>
      <c r="AF58">
        <v>216.357221135961</v>
      </c>
      <c r="AG58">
        <v>222.02831196</v>
      </c>
    </row>
    <row r="59" spans="2:33" x14ac:dyDescent="0.25">
      <c r="B59" s="2" t="s">
        <v>6</v>
      </c>
      <c r="C59" s="2">
        <v>3</v>
      </c>
      <c r="D59" s="2">
        <v>2</v>
      </c>
      <c r="E59" s="3">
        <f>VLOOKUP(B59,Q55:X59,3,FALSE)</f>
        <v>5.6783095444593297</v>
      </c>
      <c r="F59" s="2">
        <f>VLOOKUP(B59,Q55:X59,4,FALSE)</f>
        <v>62.14</v>
      </c>
      <c r="G59" s="2">
        <f>VLOOKUP(B59,Q55:X59,5,FALSE)</f>
        <v>100</v>
      </c>
      <c r="H59" s="2">
        <v>2</v>
      </c>
      <c r="I59" s="3">
        <f>VLOOKUP(B59,Q55:X59,6,FALSE)</f>
        <v>276.220221009032</v>
      </c>
      <c r="J59" s="3">
        <f>VLOOKUP(B59,Q55:X59,7,FALSE)</f>
        <v>278.64022100903202</v>
      </c>
      <c r="K59" s="3">
        <f>VLOOKUP(B59,Q55:X59,8,FALSE)</f>
        <v>357.91277839399999</v>
      </c>
      <c r="L59" s="2">
        <v>4</v>
      </c>
      <c r="M59" s="3">
        <f>VLOOKUP(B59,Z55:AG59,6,FALSE)</f>
        <v>291.90022100903201</v>
      </c>
      <c r="N59" s="3">
        <f>VLOOKUP(B59,Z55:AG59,7,FALSE)</f>
        <v>294.32022100903202</v>
      </c>
      <c r="O59" s="3">
        <f>VLOOKUP(B59,Z55:AG59,8,FALSE)</f>
        <v>304.47212999999999</v>
      </c>
      <c r="Q59" t="s">
        <v>6</v>
      </c>
      <c r="R59">
        <v>3</v>
      </c>
      <c r="S59">
        <v>5.6783095444593297</v>
      </c>
      <c r="T59">
        <v>62.14</v>
      </c>
      <c r="U59">
        <v>100</v>
      </c>
      <c r="V59">
        <v>276.220221009032</v>
      </c>
      <c r="W59">
        <v>278.64022100903202</v>
      </c>
      <c r="X59">
        <v>357.91277839399999</v>
      </c>
      <c r="Z59" t="s">
        <v>6</v>
      </c>
      <c r="AA59">
        <v>3</v>
      </c>
      <c r="AB59">
        <v>5.6783095444593297</v>
      </c>
      <c r="AC59">
        <v>62.14</v>
      </c>
      <c r="AD59">
        <v>100</v>
      </c>
      <c r="AE59">
        <v>291.90022100903201</v>
      </c>
      <c r="AF59">
        <v>294.32022100903202</v>
      </c>
      <c r="AG59">
        <v>304.47212999999999</v>
      </c>
    </row>
    <row r="65" spans="2:33" ht="15.75" thickBot="1" x14ac:dyDescent="0.3"/>
    <row r="66" spans="2:33" ht="15.75" thickBot="1" x14ac:dyDescent="0.3">
      <c r="B66" s="19" t="s">
        <v>28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1"/>
    </row>
    <row r="67" spans="2:33" x14ac:dyDescent="0.25">
      <c r="H67" s="25" t="s">
        <v>15</v>
      </c>
      <c r="I67" s="25"/>
      <c r="J67" s="25"/>
      <c r="K67" s="25"/>
      <c r="L67" s="25" t="s">
        <v>16</v>
      </c>
      <c r="M67" s="25"/>
      <c r="N67" s="25"/>
      <c r="O67" s="25"/>
    </row>
    <row r="68" spans="2:33" x14ac:dyDescent="0.25">
      <c r="B68" s="1" t="s">
        <v>0</v>
      </c>
      <c r="C68" s="1" t="s">
        <v>1</v>
      </c>
      <c r="D68" s="1" t="s">
        <v>12</v>
      </c>
      <c r="E68" s="1" t="s">
        <v>11</v>
      </c>
      <c r="F68" s="1" t="s">
        <v>7</v>
      </c>
      <c r="G68" s="1" t="s">
        <v>13</v>
      </c>
      <c r="H68" s="1" t="s">
        <v>10</v>
      </c>
      <c r="I68" s="1" t="s">
        <v>14</v>
      </c>
      <c r="J68" s="1" t="s">
        <v>8</v>
      </c>
      <c r="K68" s="1" t="s">
        <v>9</v>
      </c>
      <c r="L68" s="1" t="s">
        <v>10</v>
      </c>
      <c r="M68" s="1" t="s">
        <v>14</v>
      </c>
      <c r="N68" s="1" t="s">
        <v>8</v>
      </c>
      <c r="O68" s="1" t="s">
        <v>9</v>
      </c>
    </row>
    <row r="69" spans="2:33" x14ac:dyDescent="0.25">
      <c r="B69" s="2" t="s">
        <v>2</v>
      </c>
      <c r="C69" s="2">
        <v>3</v>
      </c>
      <c r="D69" s="2">
        <v>2</v>
      </c>
      <c r="E69" s="3">
        <f>VLOOKUP(B69,Q69:X73,3,FALSE)</f>
        <v>5.1049644145628204</v>
      </c>
      <c r="F69" s="2">
        <f>VLOOKUP(B69,Q69:X73,4,FALSE)</f>
        <v>62.14</v>
      </c>
      <c r="G69" s="2">
        <f>VLOOKUP(B69,Q69:X73,5,FALSE)</f>
        <v>0</v>
      </c>
      <c r="H69" s="2">
        <v>1</v>
      </c>
      <c r="I69" s="3">
        <f>VLOOKUP(B69,Q69:X73,6,FALSE)</f>
        <v>63.140000000030803</v>
      </c>
      <c r="J69" s="3">
        <f>VLOOKUP(B69,Q69:X73,7,FALSE)</f>
        <v>92.3253220600308</v>
      </c>
      <c r="K69" s="3">
        <f>VLOOKUP(B69,Q69:X73,8,FALSE)</f>
        <v>121.51064411999999</v>
      </c>
      <c r="L69" s="2">
        <v>2</v>
      </c>
      <c r="M69" s="3">
        <f>VLOOKUP(B69,Z69:AG73,6,FALSE)</f>
        <v>183.65064412002999</v>
      </c>
      <c r="N69" s="3">
        <f>VLOOKUP(B69,Z69:AG73,7,FALSE)</f>
        <v>212.83596618003</v>
      </c>
      <c r="O69" s="3">
        <f>VLOOKUP(B69,Z69:AG73,8,FALSE)</f>
        <v>242.02128823999999</v>
      </c>
      <c r="Q69" t="s">
        <v>2</v>
      </c>
      <c r="R69">
        <v>3</v>
      </c>
      <c r="S69">
        <v>5.1049644145628204</v>
      </c>
      <c r="T69">
        <v>62.14</v>
      </c>
      <c r="U69">
        <v>0</v>
      </c>
      <c r="V69">
        <v>63.140000000030803</v>
      </c>
      <c r="W69">
        <v>92.3253220600308</v>
      </c>
      <c r="X69">
        <v>121.51064411999999</v>
      </c>
      <c r="Z69" t="s">
        <v>2</v>
      </c>
      <c r="AA69">
        <v>3</v>
      </c>
      <c r="AB69">
        <v>5.1049644145628204</v>
      </c>
      <c r="AC69">
        <v>62.14</v>
      </c>
      <c r="AD69">
        <v>0</v>
      </c>
      <c r="AE69">
        <v>183.65064412002999</v>
      </c>
      <c r="AF69">
        <v>212.83596618003</v>
      </c>
      <c r="AG69">
        <v>242.02128823999999</v>
      </c>
    </row>
    <row r="70" spans="2:33" x14ac:dyDescent="0.25">
      <c r="B70" s="2" t="s">
        <v>3</v>
      </c>
      <c r="C70" s="2">
        <v>3</v>
      </c>
      <c r="D70" s="2">
        <v>1</v>
      </c>
      <c r="E70" s="3">
        <f>VLOOKUP(B70,Q69:X73,3,FALSE)</f>
        <v>5.1049644145628204</v>
      </c>
      <c r="F70" s="2">
        <f>VLOOKUP(B70,Q69:X73,4,FALSE)</f>
        <v>93.3</v>
      </c>
      <c r="G70" s="2">
        <f>VLOOKUP(B70,Q69:X73,5,FALSE)</f>
        <v>0</v>
      </c>
      <c r="H70" s="2">
        <v>4</v>
      </c>
      <c r="I70" s="3">
        <f>VLOOKUP(B70,Q69:X73,6,FALSE)</f>
        <v>458.69193236000501</v>
      </c>
      <c r="J70" s="3">
        <f>VLOOKUP(B70,Q69:X73,7,FALSE)</f>
        <v>487.87725442000499</v>
      </c>
      <c r="K70" s="3">
        <f>VLOOKUP(B70,Q69:X73,8,FALSE)</f>
        <v>517.06257647999996</v>
      </c>
      <c r="L70" s="2">
        <v>5</v>
      </c>
      <c r="M70" s="3">
        <f>VLOOKUP(B70,Z69:AG73,6,FALSE)</f>
        <v>610.36257648000503</v>
      </c>
      <c r="N70" s="3">
        <f>VLOOKUP(B70,Z69:AG73,7,FALSE)</f>
        <v>639.54789854000501</v>
      </c>
      <c r="O70" s="3">
        <f>VLOOKUP(B70,Z69:AG73,8,FALSE)</f>
        <v>668.73322059999998</v>
      </c>
      <c r="Q70" t="s">
        <v>3</v>
      </c>
      <c r="R70">
        <v>3</v>
      </c>
      <c r="S70">
        <v>5.1049644145628204</v>
      </c>
      <c r="T70">
        <v>93.3</v>
      </c>
      <c r="U70">
        <v>0</v>
      </c>
      <c r="V70">
        <v>458.69193236000501</v>
      </c>
      <c r="W70">
        <v>487.87725442000499</v>
      </c>
      <c r="X70">
        <v>517.06257647999996</v>
      </c>
      <c r="Z70" t="s">
        <v>3</v>
      </c>
      <c r="AA70">
        <v>3</v>
      </c>
      <c r="AB70">
        <v>5.1049644145628204</v>
      </c>
      <c r="AC70">
        <v>93.3</v>
      </c>
      <c r="AD70">
        <v>0</v>
      </c>
      <c r="AE70">
        <v>610.36257648000503</v>
      </c>
      <c r="AF70">
        <v>639.54789854000501</v>
      </c>
      <c r="AG70">
        <v>668.73322059999998</v>
      </c>
    </row>
    <row r="71" spans="2:33" x14ac:dyDescent="0.25">
      <c r="B71" s="2" t="s">
        <v>4</v>
      </c>
      <c r="C71" s="2">
        <v>3</v>
      </c>
      <c r="D71" s="2">
        <v>1</v>
      </c>
      <c r="E71" s="3">
        <f>VLOOKUP(B71,Q69:X73,3,FALSE)</f>
        <v>5.1049644145628204</v>
      </c>
      <c r="F71" s="2">
        <f>VLOOKUP(B71,Q69:X73,4,FALSE)</f>
        <v>93.3</v>
      </c>
      <c r="G71" s="2">
        <f>VLOOKUP(B71,Q69:X73,5,FALSE)</f>
        <v>0</v>
      </c>
      <c r="H71" s="2">
        <v>5</v>
      </c>
      <c r="I71" s="3">
        <f>VLOOKUP(B71,Q69:X73,6,FALSE)</f>
        <v>610.36257648000503</v>
      </c>
      <c r="J71" s="3">
        <f>VLOOKUP(B71,Q69:X73,7,FALSE)</f>
        <v>639.54789854000501</v>
      </c>
      <c r="K71" s="3">
        <f>VLOOKUP(B71,Q69:X73,8,FALSE)</f>
        <v>668.73322059999998</v>
      </c>
      <c r="L71" s="2">
        <v>4</v>
      </c>
      <c r="M71" s="3">
        <f>VLOOKUP(B71,Z69:AG73,6,FALSE)</f>
        <v>458.69193236000501</v>
      </c>
      <c r="N71" s="3">
        <f>VLOOKUP(B71,Z69:AG73,7,FALSE)</f>
        <v>487.87725442000499</v>
      </c>
      <c r="O71" s="3">
        <f>VLOOKUP(B71,Z69:AG73,8,FALSE)</f>
        <v>517.06257647999996</v>
      </c>
      <c r="Q71" t="s">
        <v>4</v>
      </c>
      <c r="R71">
        <v>3</v>
      </c>
      <c r="S71">
        <v>5.1049644145628204</v>
      </c>
      <c r="T71">
        <v>93.3</v>
      </c>
      <c r="U71">
        <v>0</v>
      </c>
      <c r="V71">
        <v>610.36257648000503</v>
      </c>
      <c r="W71">
        <v>639.54789854000501</v>
      </c>
      <c r="X71">
        <v>668.73322059999998</v>
      </c>
      <c r="Z71" t="s">
        <v>4</v>
      </c>
      <c r="AA71">
        <v>3</v>
      </c>
      <c r="AB71">
        <v>5.1049644145628204</v>
      </c>
      <c r="AC71">
        <v>93.3</v>
      </c>
      <c r="AD71">
        <v>0</v>
      </c>
      <c r="AE71">
        <v>458.69193236000501</v>
      </c>
      <c r="AF71">
        <v>487.87725442000499</v>
      </c>
      <c r="AG71">
        <v>517.06257647999996</v>
      </c>
    </row>
    <row r="72" spans="2:33" x14ac:dyDescent="0.25">
      <c r="B72" s="2" t="s">
        <v>5</v>
      </c>
      <c r="C72" s="2">
        <v>3</v>
      </c>
      <c r="D72" s="2">
        <v>2</v>
      </c>
      <c r="E72" s="3">
        <f>VLOOKUP(B72,Q69:X73,3,FALSE)</f>
        <v>5.1049644145628204</v>
      </c>
      <c r="F72" s="2">
        <f>VLOOKUP(B72,Q69:X73,4,FALSE)</f>
        <v>62.14</v>
      </c>
      <c r="G72" s="2">
        <f>VLOOKUP(B72,Q69:X73,5,FALSE)</f>
        <v>0</v>
      </c>
      <c r="H72" s="2">
        <v>2</v>
      </c>
      <c r="I72" s="3">
        <f>VLOOKUP(B72,Q69:X73,6,FALSE)</f>
        <v>183.65064412002999</v>
      </c>
      <c r="J72" s="3">
        <f>VLOOKUP(B72,Q69:X73,7,FALSE)</f>
        <v>212.83596618003</v>
      </c>
      <c r="K72" s="3">
        <f>VLOOKUP(B72,Q69:X73,8,FALSE)</f>
        <v>242.02128823999999</v>
      </c>
      <c r="L72" s="2">
        <v>1</v>
      </c>
      <c r="M72" s="3">
        <f>VLOOKUP(B72,Z69:AG73,6,FALSE)</f>
        <v>63.140000000030803</v>
      </c>
      <c r="N72" s="3">
        <f>VLOOKUP(B72,Z69:AG73,7,FALSE)</f>
        <v>92.3253220600308</v>
      </c>
      <c r="O72" s="3">
        <f>VLOOKUP(B72,Z69:AG73,8,FALSE)</f>
        <v>121.51064411999999</v>
      </c>
      <c r="Q72" t="s">
        <v>5</v>
      </c>
      <c r="R72">
        <v>3</v>
      </c>
      <c r="S72">
        <v>5.1049644145628204</v>
      </c>
      <c r="T72">
        <v>62.14</v>
      </c>
      <c r="U72">
        <v>0</v>
      </c>
      <c r="V72">
        <v>183.65064412002999</v>
      </c>
      <c r="W72">
        <v>212.83596618003</v>
      </c>
      <c r="X72">
        <v>242.02128823999999</v>
      </c>
      <c r="Z72" t="s">
        <v>5</v>
      </c>
      <c r="AA72">
        <v>3</v>
      </c>
      <c r="AB72">
        <v>5.1049644145628204</v>
      </c>
      <c r="AC72">
        <v>62.14</v>
      </c>
      <c r="AD72">
        <v>0</v>
      </c>
      <c r="AE72">
        <v>63.140000000030803</v>
      </c>
      <c r="AF72">
        <v>92.3253220600308</v>
      </c>
      <c r="AG72">
        <v>121.51064411999999</v>
      </c>
    </row>
    <row r="73" spans="2:33" x14ac:dyDescent="0.25">
      <c r="B73" s="2" t="s">
        <v>6</v>
      </c>
      <c r="C73" s="2">
        <v>3</v>
      </c>
      <c r="D73" s="2">
        <v>3</v>
      </c>
      <c r="E73" s="3">
        <f>VLOOKUP(B73,Q69:X73,3,FALSE)</f>
        <v>5.1049644145628204</v>
      </c>
      <c r="F73" s="2">
        <f>VLOOKUP(B73,Q69:X73,4,FALSE)</f>
        <v>65</v>
      </c>
      <c r="G73" s="2">
        <f>VLOOKUP(B73,Q69:X73,5,FALSE)</f>
        <v>0</v>
      </c>
      <c r="H73" s="2">
        <v>3</v>
      </c>
      <c r="I73" s="3">
        <f>VLOOKUP(B73,Q69:X73,6,FALSE)</f>
        <v>307.02128824001602</v>
      </c>
      <c r="J73" s="3">
        <f>VLOOKUP(B73,Q69:X73,7,FALSE)</f>
        <v>336.206610300016</v>
      </c>
      <c r="K73" s="3">
        <f>VLOOKUP(B73,Q69:X73,8,FALSE)</f>
        <v>365.39193236</v>
      </c>
      <c r="L73" s="2">
        <v>3</v>
      </c>
      <c r="M73" s="3">
        <f>VLOOKUP(B73,Z69:AG73,6,FALSE)</f>
        <v>307.02128824001602</v>
      </c>
      <c r="N73" s="3">
        <f>VLOOKUP(B73,Z69:AG73,7,FALSE)</f>
        <v>336.206610300016</v>
      </c>
      <c r="O73" s="3">
        <f>VLOOKUP(B73,Z69:AG73,8,FALSE)</f>
        <v>365.39193236</v>
      </c>
      <c r="Q73" t="s">
        <v>6</v>
      </c>
      <c r="R73">
        <v>3</v>
      </c>
      <c r="S73">
        <v>5.1049644145628204</v>
      </c>
      <c r="T73">
        <v>65</v>
      </c>
      <c r="U73">
        <v>0</v>
      </c>
      <c r="V73">
        <v>307.02128824001602</v>
      </c>
      <c r="W73">
        <v>336.206610300016</v>
      </c>
      <c r="X73">
        <v>365.39193236</v>
      </c>
      <c r="Z73" t="s">
        <v>6</v>
      </c>
      <c r="AA73">
        <v>3</v>
      </c>
      <c r="AB73">
        <v>5.1049644145628204</v>
      </c>
      <c r="AC73">
        <v>65</v>
      </c>
      <c r="AD73">
        <v>0</v>
      </c>
      <c r="AE73">
        <v>307.02128824001602</v>
      </c>
      <c r="AF73">
        <v>336.206610300016</v>
      </c>
      <c r="AG73">
        <v>365.39193236</v>
      </c>
    </row>
    <row r="74" spans="2:33" ht="15.75" thickBot="1" x14ac:dyDescent="0.3"/>
    <row r="75" spans="2:33" ht="15.75" thickBot="1" x14ac:dyDescent="0.3">
      <c r="B75" s="19" t="s">
        <v>29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1"/>
    </row>
    <row r="76" spans="2:33" x14ac:dyDescent="0.25">
      <c r="H76" s="25" t="s">
        <v>15</v>
      </c>
      <c r="I76" s="25"/>
      <c r="J76" s="25"/>
      <c r="K76" s="25"/>
      <c r="L76" s="25" t="s">
        <v>16</v>
      </c>
      <c r="M76" s="25"/>
      <c r="N76" s="25"/>
      <c r="O76" s="25"/>
    </row>
    <row r="77" spans="2:33" x14ac:dyDescent="0.25">
      <c r="B77" s="1" t="s">
        <v>0</v>
      </c>
      <c r="C77" s="1" t="s">
        <v>1</v>
      </c>
      <c r="D77" s="1" t="s">
        <v>12</v>
      </c>
      <c r="E77" s="1" t="s">
        <v>11</v>
      </c>
      <c r="F77" s="1" t="s">
        <v>7</v>
      </c>
      <c r="G77" s="1" t="s">
        <v>13</v>
      </c>
      <c r="H77" s="1" t="s">
        <v>10</v>
      </c>
      <c r="I77" s="1" t="s">
        <v>14</v>
      </c>
      <c r="J77" s="1" t="s">
        <v>8</v>
      </c>
      <c r="K77" s="1" t="s">
        <v>9</v>
      </c>
      <c r="L77" s="1" t="s">
        <v>10</v>
      </c>
      <c r="M77" s="1" t="s">
        <v>14</v>
      </c>
      <c r="N77" s="1" t="s">
        <v>8</v>
      </c>
      <c r="O77" s="1" t="s">
        <v>9</v>
      </c>
    </row>
    <row r="78" spans="2:33" x14ac:dyDescent="0.25">
      <c r="B78" s="2" t="s">
        <v>2</v>
      </c>
      <c r="C78" s="2">
        <v>3</v>
      </c>
      <c r="D78" s="2">
        <v>2</v>
      </c>
      <c r="E78" s="3">
        <f>VLOOKUP(B78,Q78:X82,3,FALSE)</f>
        <v>5.1049644145628204</v>
      </c>
      <c r="F78" s="2">
        <f>VLOOKUP(B78,Q78:X82,4,FALSE)</f>
        <v>62.14</v>
      </c>
      <c r="G78" s="2">
        <f>VLOOKUP(B78,Q78:X82,5,FALSE)</f>
        <v>0</v>
      </c>
      <c r="H78" s="2">
        <v>1</v>
      </c>
      <c r="I78" s="3">
        <f>VLOOKUP(B78,Q78:X82,6,FALSE)</f>
        <v>68.751974331999605</v>
      </c>
      <c r="J78" s="3">
        <f>VLOOKUP(B78,Q78:X82,7,FALSE)</f>
        <v>70.281974331999606</v>
      </c>
      <c r="K78" s="3">
        <f>VLOOKUP(B78,Q78:X82,8,FALSE)</f>
        <v>218.16994840999999</v>
      </c>
      <c r="L78" s="2">
        <v>1</v>
      </c>
      <c r="M78" s="3">
        <f>VLOOKUP(B78,Z78:AG82,6,FALSE)</f>
        <v>68.751974331999605</v>
      </c>
      <c r="N78" s="3">
        <f>VLOOKUP(B78,Z78:AG82,7,FALSE)</f>
        <v>70.281974331999606</v>
      </c>
      <c r="O78" s="3">
        <f>VLOOKUP(B78,Z78:AG82,8,FALSE)</f>
        <v>75.063948663999994</v>
      </c>
      <c r="Q78" t="s">
        <v>2</v>
      </c>
      <c r="R78">
        <v>3</v>
      </c>
      <c r="S78">
        <v>5.1049644145628204</v>
      </c>
      <c r="T78">
        <v>62.14</v>
      </c>
      <c r="U78">
        <v>0</v>
      </c>
      <c r="V78">
        <v>68.751974331999605</v>
      </c>
      <c r="W78">
        <v>70.281974331999606</v>
      </c>
      <c r="X78">
        <v>218.16994840999999</v>
      </c>
      <c r="Z78" t="s">
        <v>2</v>
      </c>
      <c r="AA78">
        <v>3</v>
      </c>
      <c r="AB78">
        <v>5.1049644145628204</v>
      </c>
      <c r="AC78">
        <v>62.14</v>
      </c>
      <c r="AD78">
        <v>0</v>
      </c>
      <c r="AE78">
        <v>68.751974331999605</v>
      </c>
      <c r="AF78">
        <v>70.281974331999606</v>
      </c>
      <c r="AG78">
        <v>75.063948663999994</v>
      </c>
    </row>
    <row r="79" spans="2:33" x14ac:dyDescent="0.25">
      <c r="B79" s="2" t="s">
        <v>3</v>
      </c>
      <c r="C79" s="2">
        <v>3</v>
      </c>
      <c r="D79" s="2">
        <v>1</v>
      </c>
      <c r="E79" s="3">
        <f>VLOOKUP(B79,Q78:X82,3,FALSE)</f>
        <v>5.1049644145628204</v>
      </c>
      <c r="F79" s="2">
        <f>VLOOKUP(B79,Q78:X82,4,FALSE)</f>
        <v>93.3</v>
      </c>
      <c r="G79" s="2">
        <f>VLOOKUP(B79,Q78:X82,5,FALSE)</f>
        <v>0</v>
      </c>
      <c r="H79" s="2">
        <v>2</v>
      </c>
      <c r="I79" s="3">
        <f>VLOOKUP(B79,Q78:X82,6,FALSE)</f>
        <v>415.68245422600398</v>
      </c>
      <c r="J79" s="3">
        <f>VLOOKUP(B79,Q78:X82,7,FALSE)</f>
        <v>415.68245422600398</v>
      </c>
      <c r="K79" s="3">
        <f>VLOOKUP(B79,Q78:X82,8,FALSE)</f>
        <v>423.09277839399999</v>
      </c>
      <c r="L79" s="2">
        <v>5</v>
      </c>
      <c r="M79" s="3">
        <f>VLOOKUP(B79,Z78:AG82,6,FALSE)</f>
        <v>436.782454225972</v>
      </c>
      <c r="N79" s="3">
        <f>VLOOKUP(B79,Z78:AG82,7,FALSE)</f>
        <v>439.20245422597202</v>
      </c>
      <c r="O79" s="3">
        <f>VLOOKUP(B79,Z78:AG82,8,FALSE)</f>
        <v>446.61277839399997</v>
      </c>
      <c r="Q79" t="s">
        <v>3</v>
      </c>
      <c r="R79">
        <v>3</v>
      </c>
      <c r="S79">
        <v>5.1049644145628204</v>
      </c>
      <c r="T79">
        <v>93.3</v>
      </c>
      <c r="U79">
        <v>0</v>
      </c>
      <c r="V79">
        <v>415.68245422600398</v>
      </c>
      <c r="W79">
        <v>415.68245422600398</v>
      </c>
      <c r="X79">
        <v>423.09277839399999</v>
      </c>
      <c r="Z79" t="s">
        <v>3</v>
      </c>
      <c r="AA79">
        <v>3</v>
      </c>
      <c r="AB79">
        <v>5.1049644145628204</v>
      </c>
      <c r="AC79">
        <v>93.3</v>
      </c>
      <c r="AD79">
        <v>0</v>
      </c>
      <c r="AE79">
        <v>436.782454225972</v>
      </c>
      <c r="AF79">
        <v>439.20245422597202</v>
      </c>
      <c r="AG79">
        <v>446.61277839399997</v>
      </c>
    </row>
    <row r="80" spans="2:33" x14ac:dyDescent="0.25">
      <c r="B80" s="2" t="s">
        <v>4</v>
      </c>
      <c r="C80" s="2">
        <v>3</v>
      </c>
      <c r="D80" s="2">
        <v>1</v>
      </c>
      <c r="E80" s="3">
        <f>VLOOKUP(B80,Q78:X82,3,FALSE)</f>
        <v>5.1049644145628204</v>
      </c>
      <c r="F80" s="2">
        <f>VLOOKUP(B80,Q78:X82,4,FALSE)</f>
        <v>93.3</v>
      </c>
      <c r="G80" s="2">
        <f>VLOOKUP(B80,Q78:X82,5,FALSE)</f>
        <v>0</v>
      </c>
      <c r="H80" s="2">
        <v>2</v>
      </c>
      <c r="I80" s="3">
        <f>VLOOKUP(B80,Q78:X82,6,FALSE)</f>
        <v>314.72103923399402</v>
      </c>
      <c r="J80" s="3">
        <f>VLOOKUP(B80,Q78:X82,7,FALSE)</f>
        <v>317.14103923399398</v>
      </c>
      <c r="K80" s="3">
        <f>VLOOKUP(B80,Q78:X82,8,FALSE)</f>
        <v>423.09277839399999</v>
      </c>
      <c r="L80" s="2">
        <v>4</v>
      </c>
      <c r="M80" s="3">
        <f>VLOOKUP(B80,Z78:AG82,6,FALSE)</f>
        <v>330.40103923399403</v>
      </c>
      <c r="N80" s="3">
        <f>VLOOKUP(B80,Z78:AG82,7,FALSE)</f>
        <v>332.82103923399399</v>
      </c>
      <c r="O80" s="3">
        <f>VLOOKUP(B80,Z78:AG82,8,FALSE)</f>
        <v>338.49213005799999</v>
      </c>
      <c r="Q80" t="s">
        <v>4</v>
      </c>
      <c r="R80">
        <v>3</v>
      </c>
      <c r="S80">
        <v>5.1049644145628204</v>
      </c>
      <c r="T80">
        <v>93.3</v>
      </c>
      <c r="U80">
        <v>0</v>
      </c>
      <c r="V80">
        <v>314.72103923399402</v>
      </c>
      <c r="W80">
        <v>317.14103923399398</v>
      </c>
      <c r="X80">
        <v>423.09277839399999</v>
      </c>
      <c r="Z80" t="s">
        <v>4</v>
      </c>
      <c r="AA80">
        <v>3</v>
      </c>
      <c r="AB80">
        <v>5.1049644145628204</v>
      </c>
      <c r="AC80">
        <v>93.3</v>
      </c>
      <c r="AD80">
        <v>0</v>
      </c>
      <c r="AE80">
        <v>330.40103923399403</v>
      </c>
      <c r="AF80">
        <v>332.82103923399399</v>
      </c>
      <c r="AG80">
        <v>338.49213005799999</v>
      </c>
    </row>
    <row r="81" spans="2:33" x14ac:dyDescent="0.25">
      <c r="B81" s="2" t="s">
        <v>5</v>
      </c>
      <c r="C81" s="2">
        <v>3</v>
      </c>
      <c r="D81" s="2">
        <v>2</v>
      </c>
      <c r="E81" s="3">
        <f>VLOOKUP(B81,Q78:X82,3,FALSE)</f>
        <v>5.1049644145628204</v>
      </c>
      <c r="F81" s="2">
        <f>VLOOKUP(B81,Q78:X82,4,FALSE)</f>
        <v>62.14</v>
      </c>
      <c r="G81" s="2">
        <f>VLOOKUP(B81,Q78:X82,5,FALSE)</f>
        <v>0</v>
      </c>
      <c r="H81" s="2">
        <v>1</v>
      </c>
      <c r="I81" s="3">
        <f>VLOOKUP(B81,Q78:X82,6,FALSE)</f>
        <v>135.035039487993</v>
      </c>
      <c r="J81" s="3">
        <f>VLOOKUP(B81,Q78:X82,7,FALSE)</f>
        <v>135.035039487993</v>
      </c>
      <c r="K81" s="3">
        <f>VLOOKUP(B81,Q78:X82,8,FALSE)</f>
        <v>218.16994840999999</v>
      </c>
      <c r="L81" s="2">
        <v>2</v>
      </c>
      <c r="M81" s="3">
        <f>VLOOKUP(B81,Z78:AG82,6,FALSE)</f>
        <v>140.45503948796099</v>
      </c>
      <c r="N81" s="3">
        <f>VLOOKUP(B81,Z78:AG82,7,FALSE)</f>
        <v>142.875039487961</v>
      </c>
      <c r="O81" s="3">
        <f>VLOOKUP(B81,Z78:AG82,8,FALSE)</f>
        <v>148.546130312</v>
      </c>
      <c r="Q81" t="s">
        <v>5</v>
      </c>
      <c r="R81">
        <v>3</v>
      </c>
      <c r="S81">
        <v>5.1049644145628204</v>
      </c>
      <c r="T81">
        <v>62.14</v>
      </c>
      <c r="U81">
        <v>0</v>
      </c>
      <c r="V81">
        <v>135.035039487993</v>
      </c>
      <c r="W81">
        <v>135.035039487993</v>
      </c>
      <c r="X81">
        <v>218.16994840999999</v>
      </c>
      <c r="Z81" t="s">
        <v>5</v>
      </c>
      <c r="AA81">
        <v>3</v>
      </c>
      <c r="AB81">
        <v>5.1049644145628204</v>
      </c>
      <c r="AC81">
        <v>62.14</v>
      </c>
      <c r="AD81">
        <v>0</v>
      </c>
      <c r="AE81">
        <v>140.45503948796099</v>
      </c>
      <c r="AF81">
        <v>142.875039487961</v>
      </c>
      <c r="AG81">
        <v>148.546130312</v>
      </c>
    </row>
    <row r="82" spans="2:33" x14ac:dyDescent="0.25">
      <c r="B82" s="2" t="s">
        <v>6</v>
      </c>
      <c r="C82" s="2">
        <v>3</v>
      </c>
      <c r="D82" s="2">
        <v>3</v>
      </c>
      <c r="E82" s="3">
        <f>VLOOKUP(B82,Q78:X82,3,FALSE)</f>
        <v>5.1049644145628204</v>
      </c>
      <c r="F82" s="2">
        <f>VLOOKUP(B82,Q78:X82,4,FALSE)</f>
        <v>65</v>
      </c>
      <c r="G82" s="2">
        <f>VLOOKUP(B82,Q78:X82,5,FALSE)</f>
        <v>0</v>
      </c>
      <c r="H82" s="2">
        <v>1</v>
      </c>
      <c r="I82" s="3">
        <f>VLOOKUP(B82,Q78:X82,6,FALSE)</f>
        <v>208.018039360991</v>
      </c>
      <c r="J82" s="3">
        <f>VLOOKUP(B82,Q78:X82,7,FALSE)</f>
        <v>208.018039360991</v>
      </c>
      <c r="K82" s="3">
        <f>VLOOKUP(B82,Q78:X82,8,FALSE)</f>
        <v>218.16994840999999</v>
      </c>
      <c r="L82" s="2">
        <v>3</v>
      </c>
      <c r="M82" s="3">
        <f>VLOOKUP(B82,Z78:AG82,6,FALSE)</f>
        <v>221.27803936101799</v>
      </c>
      <c r="N82" s="3">
        <f>VLOOKUP(B82,Z78:AG82,7,FALSE)</f>
        <v>223.698039361018</v>
      </c>
      <c r="O82" s="3">
        <f>VLOOKUP(B82,Z78:AG82,8,FALSE)</f>
        <v>233.84994841</v>
      </c>
      <c r="Q82" t="s">
        <v>6</v>
      </c>
      <c r="R82">
        <v>3</v>
      </c>
      <c r="S82">
        <v>5.1049644145628204</v>
      </c>
      <c r="T82">
        <v>65</v>
      </c>
      <c r="U82">
        <v>0</v>
      </c>
      <c r="V82">
        <v>208.018039360991</v>
      </c>
      <c r="W82">
        <v>208.018039360991</v>
      </c>
      <c r="X82">
        <v>218.16994840999999</v>
      </c>
      <c r="Z82" t="s">
        <v>6</v>
      </c>
      <c r="AA82">
        <v>3</v>
      </c>
      <c r="AB82">
        <v>5.1049644145628204</v>
      </c>
      <c r="AC82">
        <v>65</v>
      </c>
      <c r="AD82">
        <v>0</v>
      </c>
      <c r="AE82">
        <v>221.27803936101799</v>
      </c>
      <c r="AF82">
        <v>223.698039361018</v>
      </c>
      <c r="AG82">
        <v>233.84994841</v>
      </c>
    </row>
    <row r="83" spans="2:33" ht="15.75" thickBot="1" x14ac:dyDescent="0.3"/>
    <row r="84" spans="2:33" ht="15.75" thickBot="1" x14ac:dyDescent="0.3">
      <c r="B84" s="19" t="s">
        <v>30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1"/>
    </row>
    <row r="85" spans="2:33" x14ac:dyDescent="0.25">
      <c r="H85" s="25" t="s">
        <v>15</v>
      </c>
      <c r="I85" s="25"/>
      <c r="J85" s="25"/>
      <c r="K85" s="25"/>
      <c r="L85" s="25" t="s">
        <v>16</v>
      </c>
      <c r="M85" s="25"/>
      <c r="N85" s="25"/>
      <c r="O85" s="25"/>
    </row>
    <row r="86" spans="2:33" x14ac:dyDescent="0.25">
      <c r="B86" s="1" t="s">
        <v>0</v>
      </c>
      <c r="C86" s="1" t="s">
        <v>1</v>
      </c>
      <c r="D86" s="1" t="s">
        <v>12</v>
      </c>
      <c r="E86" s="1" t="s">
        <v>11</v>
      </c>
      <c r="F86" s="1" t="s">
        <v>7</v>
      </c>
      <c r="G86" s="1" t="s">
        <v>13</v>
      </c>
      <c r="H86" s="1" t="s">
        <v>10</v>
      </c>
      <c r="I86" s="1" t="s">
        <v>14</v>
      </c>
      <c r="J86" s="1" t="s">
        <v>8</v>
      </c>
      <c r="K86" s="1" t="s">
        <v>9</v>
      </c>
      <c r="L86" s="1" t="s">
        <v>10</v>
      </c>
      <c r="M86" s="1" t="s">
        <v>14</v>
      </c>
      <c r="N86" s="1" t="s">
        <v>8</v>
      </c>
      <c r="O86" s="1" t="s">
        <v>9</v>
      </c>
    </row>
    <row r="87" spans="2:33" x14ac:dyDescent="0.25">
      <c r="B87" s="2" t="s">
        <v>2</v>
      </c>
      <c r="C87" s="2">
        <v>3</v>
      </c>
      <c r="D87" s="2">
        <v>2</v>
      </c>
      <c r="E87" s="3">
        <f>VLOOKUP(B87,Q87:X91,3,FALSE)</f>
        <v>5.1049644145628204</v>
      </c>
      <c r="F87" s="2">
        <f>VLOOKUP(B87,Q87:X91,4,FALSE)</f>
        <v>62.14</v>
      </c>
      <c r="G87" s="2">
        <f>VLOOKUP(B87,Q87:X91,5,FALSE)</f>
        <v>0</v>
      </c>
      <c r="H87" s="2">
        <v>4</v>
      </c>
      <c r="I87" s="3">
        <f>VLOOKUP(B87,Q87:X91,6,FALSE)</f>
        <v>486.99193236002998</v>
      </c>
      <c r="J87" s="3">
        <f>VLOOKUP(B87,Q87:X91,7,FALSE)</f>
        <v>516.17725442002995</v>
      </c>
      <c r="K87" s="3">
        <f>VLOOKUP(B87,Q87:X91,8,FALSE)</f>
        <v>545.36257647999901</v>
      </c>
      <c r="L87" s="2">
        <v>4</v>
      </c>
      <c r="M87" s="3">
        <f>VLOOKUP(B87,Z87:AG91,6,FALSE)</f>
        <v>486.99193236002998</v>
      </c>
      <c r="N87" s="3">
        <f>VLOOKUP(B87,Z87:AG91,7,FALSE)</f>
        <v>516.17725442002995</v>
      </c>
      <c r="O87" s="3">
        <f>VLOOKUP(B87,Z87:AG91,8,FALSE)</f>
        <v>545.36257647999901</v>
      </c>
      <c r="Q87" t="s">
        <v>2</v>
      </c>
      <c r="R87">
        <v>3</v>
      </c>
      <c r="S87">
        <v>5.1049644145628204</v>
      </c>
      <c r="T87">
        <v>62.14</v>
      </c>
      <c r="U87">
        <v>0</v>
      </c>
      <c r="V87">
        <v>486.99193236002998</v>
      </c>
      <c r="W87">
        <v>516.17725442002995</v>
      </c>
      <c r="X87">
        <v>545.36257647999901</v>
      </c>
      <c r="Z87" t="s">
        <v>2</v>
      </c>
      <c r="AA87">
        <v>3</v>
      </c>
      <c r="AB87">
        <v>5.1049644145628204</v>
      </c>
      <c r="AC87">
        <v>62.14</v>
      </c>
      <c r="AD87">
        <v>0</v>
      </c>
      <c r="AE87">
        <v>486.99193236002998</v>
      </c>
      <c r="AF87">
        <v>516.17725442002995</v>
      </c>
      <c r="AG87">
        <v>545.36257647999901</v>
      </c>
    </row>
    <row r="88" spans="2:33" x14ac:dyDescent="0.25">
      <c r="B88" s="2" t="s">
        <v>3</v>
      </c>
      <c r="C88" s="2">
        <v>3</v>
      </c>
      <c r="D88" s="2">
        <v>1</v>
      </c>
      <c r="E88" s="3">
        <f>VLOOKUP(B88,Q87:X91,3,FALSE)</f>
        <v>8.7389051594961007</v>
      </c>
      <c r="F88" s="2">
        <f>VLOOKUP(B88,Q87:X91,4,FALSE)</f>
        <v>93.3</v>
      </c>
      <c r="G88" s="2">
        <f>VLOOKUP(B88,Q87:X91,5,FALSE)</f>
        <v>0</v>
      </c>
      <c r="H88" s="2">
        <v>2</v>
      </c>
      <c r="I88" s="3">
        <f>VLOOKUP(B88,Q87:X91,6,FALSE)</f>
        <v>245.97064412000501</v>
      </c>
      <c r="J88" s="3">
        <f>VLOOKUP(B88,Q87:X91,7,FALSE)</f>
        <v>275.15596618000501</v>
      </c>
      <c r="K88" s="3">
        <f>VLOOKUP(B88,Q87:X91,8,FALSE)</f>
        <v>304.34128823999998</v>
      </c>
      <c r="L88" s="2">
        <v>2</v>
      </c>
      <c r="M88" s="3">
        <f>VLOOKUP(B88,Z87:AG91,6,FALSE)</f>
        <v>245.838779532985</v>
      </c>
      <c r="N88" s="3">
        <f>VLOOKUP(B88,Z87:AG91,7,FALSE)</f>
        <v>275.02410159298501</v>
      </c>
      <c r="O88" s="3">
        <f>VLOOKUP(B88,Z87:AG91,8,FALSE)</f>
        <v>304.20942365297998</v>
      </c>
      <c r="Q88" t="s">
        <v>3</v>
      </c>
      <c r="R88">
        <v>3</v>
      </c>
      <c r="S88">
        <v>8.7389051594961007</v>
      </c>
      <c r="T88">
        <v>93.3</v>
      </c>
      <c r="U88">
        <v>0</v>
      </c>
      <c r="V88">
        <v>245.97064412000501</v>
      </c>
      <c r="W88">
        <v>275.15596618000501</v>
      </c>
      <c r="X88">
        <v>304.34128823999998</v>
      </c>
      <c r="Z88" t="s">
        <v>3</v>
      </c>
      <c r="AA88">
        <v>3</v>
      </c>
      <c r="AB88">
        <v>8.7389051594961007</v>
      </c>
      <c r="AC88">
        <v>93.3</v>
      </c>
      <c r="AD88">
        <v>0</v>
      </c>
      <c r="AE88">
        <v>245.838779532985</v>
      </c>
      <c r="AF88">
        <v>275.02410159298501</v>
      </c>
      <c r="AG88">
        <v>304.20942365297998</v>
      </c>
    </row>
    <row r="89" spans="2:33" x14ac:dyDescent="0.25">
      <c r="B89" s="2" t="s">
        <v>4</v>
      </c>
      <c r="C89" s="2">
        <v>3</v>
      </c>
      <c r="D89" s="2">
        <v>1</v>
      </c>
      <c r="E89" s="3">
        <f>VLOOKUP(B89,Q87:X91,3,FALSE)</f>
        <v>8.7389051594961007</v>
      </c>
      <c r="F89" s="2">
        <f>VLOOKUP(B89,Q87:X91,4,FALSE)</f>
        <v>93.3</v>
      </c>
      <c r="G89" s="2">
        <f>VLOOKUP(B89,Q87:X91,5,FALSE)</f>
        <v>0</v>
      </c>
      <c r="H89" s="2">
        <v>1</v>
      </c>
      <c r="I89" s="3">
        <f>VLOOKUP(B89,Q87:X91,6,FALSE)</f>
        <v>94.300000000005198</v>
      </c>
      <c r="J89" s="3">
        <f>VLOOKUP(B89,Q87:X91,7,FALSE)</f>
        <v>123.485322060005</v>
      </c>
      <c r="K89" s="3">
        <f>VLOOKUP(B89,Q87:X91,8,FALSE)</f>
        <v>152.67064411999999</v>
      </c>
      <c r="L89" s="2">
        <v>1</v>
      </c>
      <c r="M89" s="3">
        <f>VLOOKUP(B89,Z87:AG91,6,FALSE)</f>
        <v>94.036270826024094</v>
      </c>
      <c r="N89" s="3">
        <f>VLOOKUP(B89,Z87:AG91,7,FALSE)</f>
        <v>123.221592886024</v>
      </c>
      <c r="O89" s="3">
        <f>VLOOKUP(B89,Z87:AG91,8,FALSE)</f>
        <v>152.53877953300901</v>
      </c>
      <c r="Q89" t="s">
        <v>4</v>
      </c>
      <c r="R89">
        <v>3</v>
      </c>
      <c r="S89">
        <v>8.7389051594961007</v>
      </c>
      <c r="T89">
        <v>93.3</v>
      </c>
      <c r="U89">
        <v>0</v>
      </c>
      <c r="V89">
        <v>94.300000000005198</v>
      </c>
      <c r="W89">
        <v>123.485322060005</v>
      </c>
      <c r="X89">
        <v>152.67064411999999</v>
      </c>
      <c r="Z89" t="s">
        <v>4</v>
      </c>
      <c r="AA89">
        <v>3</v>
      </c>
      <c r="AB89">
        <v>8.7389051594961007</v>
      </c>
      <c r="AC89">
        <v>93.3</v>
      </c>
      <c r="AD89">
        <v>0</v>
      </c>
      <c r="AE89">
        <v>94.036270826024094</v>
      </c>
      <c r="AF89">
        <v>123.221592886024</v>
      </c>
      <c r="AG89">
        <v>152.53877953300901</v>
      </c>
    </row>
    <row r="90" spans="2:33" x14ac:dyDescent="0.25">
      <c r="B90" s="2" t="s">
        <v>5</v>
      </c>
      <c r="C90" s="2">
        <v>3</v>
      </c>
      <c r="D90" s="2">
        <v>2</v>
      </c>
      <c r="E90" s="3">
        <f>VLOOKUP(B90,Q87:X91,3,FALSE)</f>
        <v>5.1049644145628204</v>
      </c>
      <c r="F90" s="2">
        <f>VLOOKUP(B90,Q87:X91,4,FALSE)</f>
        <v>62.14</v>
      </c>
      <c r="G90" s="2">
        <f>VLOOKUP(B90,Q87:X91,5,FALSE)</f>
        <v>0</v>
      </c>
      <c r="H90" s="2">
        <v>3</v>
      </c>
      <c r="I90" s="3">
        <f>VLOOKUP(B90,Q87:X91,6,FALSE)</f>
        <v>366.48128824002998</v>
      </c>
      <c r="J90" s="3">
        <f>VLOOKUP(B90,Q87:X91,7,FALSE)</f>
        <v>395.66661030003002</v>
      </c>
      <c r="K90" s="3">
        <f>VLOOKUP(B90,Q87:X91,8,FALSE)</f>
        <v>424.85193235999998</v>
      </c>
      <c r="L90" s="2">
        <v>3</v>
      </c>
      <c r="M90" s="3">
        <f>VLOOKUP(B90,Z87:AG91,6,FALSE)</f>
        <v>366.48128824002998</v>
      </c>
      <c r="N90" s="3">
        <f>VLOOKUP(B90,Z87:AG91,7,FALSE)</f>
        <v>395.66661030003002</v>
      </c>
      <c r="O90" s="3">
        <f>VLOOKUP(B90,Z87:AG91,8,FALSE)</f>
        <v>424.85193235999901</v>
      </c>
      <c r="Q90" t="s">
        <v>5</v>
      </c>
      <c r="R90">
        <v>3</v>
      </c>
      <c r="S90">
        <v>5.1049644145628204</v>
      </c>
      <c r="T90">
        <v>62.14</v>
      </c>
      <c r="U90">
        <v>0</v>
      </c>
      <c r="V90">
        <v>366.48128824002998</v>
      </c>
      <c r="W90">
        <v>395.66661030003002</v>
      </c>
      <c r="X90">
        <v>424.85193235999998</v>
      </c>
      <c r="Z90" t="s">
        <v>5</v>
      </c>
      <c r="AA90">
        <v>3</v>
      </c>
      <c r="AB90">
        <v>5.1049644145628204</v>
      </c>
      <c r="AC90">
        <v>62.14</v>
      </c>
      <c r="AD90">
        <v>0</v>
      </c>
      <c r="AE90">
        <v>366.48128824002998</v>
      </c>
      <c r="AF90">
        <v>395.66661030003002</v>
      </c>
      <c r="AG90">
        <v>424.85193235999901</v>
      </c>
    </row>
    <row r="91" spans="2:33" x14ac:dyDescent="0.25">
      <c r="B91" s="2" t="s">
        <v>6</v>
      </c>
      <c r="C91" s="2">
        <v>3</v>
      </c>
      <c r="D91" s="2">
        <v>3</v>
      </c>
      <c r="E91" s="3">
        <f>VLOOKUP(B91,Q87:X91,3,FALSE)</f>
        <v>5.1049644145628204</v>
      </c>
      <c r="F91" s="2">
        <f>VLOOKUP(B91,Q87:X91,4,FALSE)</f>
        <v>65</v>
      </c>
      <c r="G91" s="2">
        <f>VLOOKUP(B91,Q87:X91,5,FALSE)</f>
        <v>0</v>
      </c>
      <c r="H91" s="2">
        <v>5</v>
      </c>
      <c r="I91" s="3">
        <f>VLOOKUP(B91,Q87:X91,6,FALSE)</f>
        <v>610.36257648001595</v>
      </c>
      <c r="J91" s="3">
        <f>VLOOKUP(B91,Q87:X91,7,FALSE)</f>
        <v>639.54789854001604</v>
      </c>
      <c r="K91" s="3">
        <f>VLOOKUP(B91,Q87:X91,8,FALSE)</f>
        <v>668.73322059999896</v>
      </c>
      <c r="L91" s="2">
        <v>5</v>
      </c>
      <c r="M91" s="3">
        <f>VLOOKUP(B91,Z87:AG91,6,FALSE)</f>
        <v>610.36257648001595</v>
      </c>
      <c r="N91" s="3">
        <f>VLOOKUP(B91,Z87:AG91,7,FALSE)</f>
        <v>639.54789854001604</v>
      </c>
      <c r="O91" s="3">
        <f>VLOOKUP(B91,Z87:AG91,8,FALSE)</f>
        <v>668.73322059899999</v>
      </c>
      <c r="Q91" t="s">
        <v>6</v>
      </c>
      <c r="R91">
        <v>3</v>
      </c>
      <c r="S91">
        <v>5.1049644145628204</v>
      </c>
      <c r="T91">
        <v>65</v>
      </c>
      <c r="U91">
        <v>0</v>
      </c>
      <c r="V91">
        <v>610.36257648001595</v>
      </c>
      <c r="W91">
        <v>639.54789854001604</v>
      </c>
      <c r="X91">
        <v>668.73322059999896</v>
      </c>
      <c r="Z91" t="s">
        <v>6</v>
      </c>
      <c r="AA91">
        <v>3</v>
      </c>
      <c r="AB91">
        <v>5.1049644145628204</v>
      </c>
      <c r="AC91">
        <v>65</v>
      </c>
      <c r="AD91">
        <v>0</v>
      </c>
      <c r="AE91">
        <v>610.36257648001595</v>
      </c>
      <c r="AF91">
        <v>639.54789854001604</v>
      </c>
      <c r="AG91">
        <v>668.73322059899999</v>
      </c>
    </row>
    <row r="92" spans="2:33" ht="15.75" thickBot="1" x14ac:dyDescent="0.3"/>
    <row r="93" spans="2:33" ht="15.75" thickBot="1" x14ac:dyDescent="0.3">
      <c r="B93" s="19" t="s">
        <v>31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1"/>
    </row>
    <row r="94" spans="2:33" x14ac:dyDescent="0.25">
      <c r="H94" s="25" t="s">
        <v>15</v>
      </c>
      <c r="I94" s="25"/>
      <c r="J94" s="25"/>
      <c r="K94" s="25"/>
      <c r="L94" s="25" t="s">
        <v>16</v>
      </c>
      <c r="M94" s="25"/>
      <c r="N94" s="25"/>
      <c r="O94" s="25"/>
    </row>
    <row r="95" spans="2:33" x14ac:dyDescent="0.25">
      <c r="B95" s="1" t="s">
        <v>0</v>
      </c>
      <c r="C95" s="1" t="s">
        <v>1</v>
      </c>
      <c r="D95" s="1" t="s">
        <v>12</v>
      </c>
      <c r="E95" s="1" t="s">
        <v>11</v>
      </c>
      <c r="F95" s="1" t="s">
        <v>7</v>
      </c>
      <c r="G95" s="1" t="s">
        <v>13</v>
      </c>
      <c r="H95" s="1" t="s">
        <v>10</v>
      </c>
      <c r="I95" s="1" t="s">
        <v>14</v>
      </c>
      <c r="J95" s="1" t="s">
        <v>8</v>
      </c>
      <c r="K95" s="1" t="s">
        <v>9</v>
      </c>
      <c r="L95" s="1" t="s">
        <v>10</v>
      </c>
      <c r="M95" s="1" t="s">
        <v>14</v>
      </c>
      <c r="N95" s="1" t="s">
        <v>8</v>
      </c>
      <c r="O95" s="1" t="s">
        <v>9</v>
      </c>
    </row>
    <row r="96" spans="2:33" x14ac:dyDescent="0.25">
      <c r="B96" s="2" t="s">
        <v>2</v>
      </c>
      <c r="C96" s="2">
        <v>3</v>
      </c>
      <c r="D96" s="2">
        <v>2</v>
      </c>
      <c r="E96" s="3">
        <f>VLOOKUP(B96,Q96:X100,3,FALSE)</f>
        <v>5.1049644145628204</v>
      </c>
      <c r="F96" s="2">
        <f>VLOOKUP(B96,Q96:X100,4,FALSE)</f>
        <v>62.14</v>
      </c>
      <c r="G96" s="2">
        <f>VLOOKUP(B96,Q96:X100,5,FALSE)</f>
        <v>0</v>
      </c>
      <c r="H96" s="2">
        <v>1</v>
      </c>
      <c r="I96" s="3">
        <f>VLOOKUP(B96,Q96:X100,6,FALSE)</f>
        <v>267.36480431599102</v>
      </c>
      <c r="J96" s="3">
        <f>VLOOKUP(B96,Q96:X100,7,FALSE)</f>
        <v>267.36480431599102</v>
      </c>
      <c r="K96" s="3">
        <f>VLOOKUP(B96,Q96:X100,8,FALSE)</f>
        <v>272.14677864800001</v>
      </c>
      <c r="L96" s="2">
        <v>3</v>
      </c>
      <c r="M96" s="3">
        <f>VLOOKUP(B96,Z96:AG100,6,FALSE)</f>
        <v>280.62480431601301</v>
      </c>
      <c r="N96" s="3">
        <f>VLOOKUP(B96,Z96:AG100,7,FALSE)</f>
        <v>283.04480431601303</v>
      </c>
      <c r="O96" s="3">
        <f>VLOOKUP(B96,Z96:AG100,8,FALSE)</f>
        <v>287.82677864800002</v>
      </c>
      <c r="Q96" t="s">
        <v>2</v>
      </c>
      <c r="R96">
        <v>3</v>
      </c>
      <c r="S96">
        <v>5.1049644145628204</v>
      </c>
      <c r="T96">
        <v>62.14</v>
      </c>
      <c r="U96">
        <v>0</v>
      </c>
      <c r="V96">
        <v>267.36480431599102</v>
      </c>
      <c r="W96">
        <v>267.36480431599102</v>
      </c>
      <c r="X96">
        <v>272.14677864800001</v>
      </c>
      <c r="Z96" t="s">
        <v>2</v>
      </c>
      <c r="AA96">
        <v>3</v>
      </c>
      <c r="AB96">
        <v>5.1049644145628204</v>
      </c>
      <c r="AC96">
        <v>62.14</v>
      </c>
      <c r="AD96">
        <v>0</v>
      </c>
      <c r="AE96">
        <v>280.62480431601301</v>
      </c>
      <c r="AF96">
        <v>283.04480431601303</v>
      </c>
      <c r="AG96">
        <v>287.82677864800002</v>
      </c>
    </row>
    <row r="97" spans="2:33" x14ac:dyDescent="0.25">
      <c r="B97" s="2" t="s">
        <v>3</v>
      </c>
      <c r="C97" s="2">
        <v>3</v>
      </c>
      <c r="D97" s="2">
        <v>1</v>
      </c>
      <c r="E97" s="3">
        <f>VLOOKUP(B97,Q96:X100,3,FALSE)</f>
        <v>8.7389051594961007</v>
      </c>
      <c r="F97" s="2">
        <f>VLOOKUP(B97,Q96:X100,4,FALSE)</f>
        <v>93.3</v>
      </c>
      <c r="G97" s="2">
        <f>VLOOKUP(B97,Q96:X100,5,FALSE)</f>
        <v>0</v>
      </c>
      <c r="H97" s="2">
        <v>1</v>
      </c>
      <c r="I97" s="3">
        <f>VLOOKUP(B97,Q96:X100,6,FALSE)</f>
        <v>200.87250581599</v>
      </c>
      <c r="J97" s="3">
        <f>VLOOKUP(B97,Q96:X100,7,FALSE)</f>
        <v>200.87250581599</v>
      </c>
      <c r="K97" s="3">
        <f>VLOOKUP(B97,Q96:X100,8,FALSE)</f>
        <v>272.14677864800001</v>
      </c>
      <c r="L97" s="2">
        <v>2</v>
      </c>
      <c r="M97" s="3">
        <f>VLOOKUP(B97,Z96:AG100,6,FALSE)</f>
        <v>206.29250581597199</v>
      </c>
      <c r="N97" s="3">
        <f>VLOOKUP(B97,Z96:AG100,7,FALSE)</f>
        <v>208.71250581597201</v>
      </c>
      <c r="O97" s="3">
        <f>VLOOKUP(B97,Z96:AG100,8,FALSE)</f>
        <v>216.12282998399999</v>
      </c>
      <c r="Q97" t="s">
        <v>3</v>
      </c>
      <c r="R97">
        <v>3</v>
      </c>
      <c r="S97">
        <v>8.7389051594961007</v>
      </c>
      <c r="T97">
        <v>93.3</v>
      </c>
      <c r="U97">
        <v>0</v>
      </c>
      <c r="V97">
        <v>200.87250581599</v>
      </c>
      <c r="W97">
        <v>200.87250581599</v>
      </c>
      <c r="X97">
        <v>272.14677864800001</v>
      </c>
      <c r="Z97" t="s">
        <v>3</v>
      </c>
      <c r="AA97">
        <v>3</v>
      </c>
      <c r="AB97">
        <v>8.7389051594961007</v>
      </c>
      <c r="AC97">
        <v>93.3</v>
      </c>
      <c r="AD97">
        <v>0</v>
      </c>
      <c r="AE97">
        <v>206.29250581597199</v>
      </c>
      <c r="AF97">
        <v>208.71250581597201</v>
      </c>
      <c r="AG97">
        <v>216.12282998399999</v>
      </c>
    </row>
    <row r="98" spans="2:33" x14ac:dyDescent="0.25">
      <c r="B98" s="2" t="s">
        <v>4</v>
      </c>
      <c r="C98" s="2">
        <v>3</v>
      </c>
      <c r="D98" s="2">
        <v>1</v>
      </c>
      <c r="E98" s="3">
        <f>VLOOKUP(B98,Q96:X100,3,FALSE)</f>
        <v>8.7389051594961007</v>
      </c>
      <c r="F98" s="2">
        <f>VLOOKUP(B98,Q96:X100,4,FALSE)</f>
        <v>93.3</v>
      </c>
      <c r="G98" s="2">
        <f>VLOOKUP(B98,Q96:X100,5,FALSE)</f>
        <v>0</v>
      </c>
      <c r="H98" s="2">
        <v>1</v>
      </c>
      <c r="I98" s="3">
        <f>VLOOKUP(B98,Q96:X100,6,FALSE)</f>
        <v>100.80109082398</v>
      </c>
      <c r="J98" s="3">
        <f>VLOOKUP(B98,Q96:X100,7,FALSE)</f>
        <v>102.33109082398001</v>
      </c>
      <c r="K98" s="3">
        <f>VLOOKUP(B98,Q96:X100,8,FALSE)</f>
        <v>272.14677864800001</v>
      </c>
      <c r="L98" s="2">
        <v>1</v>
      </c>
      <c r="M98" s="3">
        <f>VLOOKUP(B98,Z96:AG100,6,FALSE)</f>
        <v>100.80109082398</v>
      </c>
      <c r="N98" s="3">
        <f>VLOOKUP(B98,Z96:AG100,7,FALSE)</f>
        <v>102.33109082398001</v>
      </c>
      <c r="O98" s="3">
        <f>VLOOKUP(B98,Z96:AG100,8,FALSE)</f>
        <v>108.002181648</v>
      </c>
      <c r="Q98" t="s">
        <v>4</v>
      </c>
      <c r="R98">
        <v>3</v>
      </c>
      <c r="S98">
        <v>8.7389051594961007</v>
      </c>
      <c r="T98">
        <v>93.3</v>
      </c>
      <c r="U98">
        <v>0</v>
      </c>
      <c r="V98">
        <v>100.80109082398</v>
      </c>
      <c r="W98">
        <v>102.33109082398001</v>
      </c>
      <c r="X98">
        <v>272.14677864800001</v>
      </c>
      <c r="Z98" t="s">
        <v>4</v>
      </c>
      <c r="AA98">
        <v>3</v>
      </c>
      <c r="AB98">
        <v>8.7389051594961007</v>
      </c>
      <c r="AC98">
        <v>93.3</v>
      </c>
      <c r="AD98">
        <v>0</v>
      </c>
      <c r="AE98">
        <v>100.80109082398</v>
      </c>
      <c r="AF98">
        <v>102.33109082398001</v>
      </c>
      <c r="AG98">
        <v>108.002181648</v>
      </c>
    </row>
    <row r="99" spans="2:33" x14ac:dyDescent="0.25">
      <c r="B99" s="2" t="s">
        <v>5</v>
      </c>
      <c r="C99" s="2">
        <v>3</v>
      </c>
      <c r="D99" s="2">
        <v>2</v>
      </c>
      <c r="E99" s="3">
        <f>VLOOKUP(B99,Q96:X100,3,FALSE)</f>
        <v>5.1049644145628204</v>
      </c>
      <c r="F99" s="2">
        <f>VLOOKUP(B99,Q96:X100,4,FALSE)</f>
        <v>62.14</v>
      </c>
      <c r="G99" s="2">
        <f>VLOOKUP(B99,Q96:X100,5,FALSE)</f>
        <v>0</v>
      </c>
      <c r="H99" s="2">
        <v>2</v>
      </c>
      <c r="I99" s="3">
        <f>VLOOKUP(B99,Q96:X100,6,FALSE)</f>
        <v>337.53786947196102</v>
      </c>
      <c r="J99" s="3">
        <f>VLOOKUP(B99,Q96:X100,7,FALSE)</f>
        <v>339.95786947196098</v>
      </c>
      <c r="K99" s="3">
        <f>VLOOKUP(B99,Q96:X100,8,FALSE)</f>
        <v>423.09277839399999</v>
      </c>
      <c r="L99" s="2">
        <v>4</v>
      </c>
      <c r="M99" s="3">
        <f>VLOOKUP(B99,Z96:AG100,6,FALSE)</f>
        <v>353.21786947196102</v>
      </c>
      <c r="N99" s="3">
        <f>VLOOKUP(B99,Z96:AG100,7,FALSE)</f>
        <v>355.63786947196098</v>
      </c>
      <c r="O99" s="3">
        <f>VLOOKUP(B99,Z96:AG100,8,FALSE)</f>
        <v>361.30896029600001</v>
      </c>
      <c r="Q99" t="s">
        <v>5</v>
      </c>
      <c r="R99">
        <v>3</v>
      </c>
      <c r="S99">
        <v>5.1049644145628204</v>
      </c>
      <c r="T99">
        <v>62.14</v>
      </c>
      <c r="U99">
        <v>0</v>
      </c>
      <c r="V99">
        <v>337.53786947196102</v>
      </c>
      <c r="W99">
        <v>339.95786947196098</v>
      </c>
      <c r="X99">
        <v>423.09277839399999</v>
      </c>
      <c r="Z99" t="s">
        <v>5</v>
      </c>
      <c r="AA99">
        <v>3</v>
      </c>
      <c r="AB99">
        <v>5.1049644145628204</v>
      </c>
      <c r="AC99">
        <v>62.14</v>
      </c>
      <c r="AD99">
        <v>0</v>
      </c>
      <c r="AE99">
        <v>353.21786947196102</v>
      </c>
      <c r="AF99">
        <v>355.63786947196098</v>
      </c>
      <c r="AG99">
        <v>361.30896029600001</v>
      </c>
    </row>
    <row r="100" spans="2:33" x14ac:dyDescent="0.25">
      <c r="B100" s="2" t="s">
        <v>6</v>
      </c>
      <c r="C100" s="2">
        <v>3</v>
      </c>
      <c r="D100" s="2">
        <v>3</v>
      </c>
      <c r="E100" s="3">
        <f>VLOOKUP(B100,Q96:X100,3,FALSE)</f>
        <v>5.1049644145628204</v>
      </c>
      <c r="F100" s="2">
        <f>VLOOKUP(B100,Q96:X100,4,FALSE)</f>
        <v>65</v>
      </c>
      <c r="G100" s="2">
        <f>VLOOKUP(B100,Q96:X100,5,FALSE)</f>
        <v>0</v>
      </c>
      <c r="H100" s="2">
        <v>2</v>
      </c>
      <c r="I100" s="3">
        <f>VLOOKUP(B100,Q96:X100,6,FALSE)</f>
        <v>412.94086934495903</v>
      </c>
      <c r="J100" s="3">
        <f>VLOOKUP(B100,Q96:X100,7,FALSE)</f>
        <v>412.94086934495903</v>
      </c>
      <c r="K100" s="3">
        <f>VLOOKUP(B100,Q96:X100,8,FALSE)</f>
        <v>423.09277838999998</v>
      </c>
      <c r="L100" s="2">
        <v>5</v>
      </c>
      <c r="M100" s="3">
        <f>VLOOKUP(B100,Z96:AG100,6,FALSE)</f>
        <v>434.040869345018</v>
      </c>
      <c r="N100" s="3">
        <f>VLOOKUP(B100,Z96:AG100,7,FALSE)</f>
        <v>436.46086934501801</v>
      </c>
      <c r="O100" s="3">
        <f>VLOOKUP(B100,Z96:AG100,8,FALSE)</f>
        <v>446.61277839000002</v>
      </c>
      <c r="Q100" t="s">
        <v>6</v>
      </c>
      <c r="R100">
        <v>3</v>
      </c>
      <c r="S100">
        <v>5.1049644145628204</v>
      </c>
      <c r="T100">
        <v>65</v>
      </c>
      <c r="U100">
        <v>0</v>
      </c>
      <c r="V100">
        <v>412.94086934495903</v>
      </c>
      <c r="W100">
        <v>412.94086934495903</v>
      </c>
      <c r="X100">
        <v>423.09277838999998</v>
      </c>
      <c r="Z100" t="s">
        <v>6</v>
      </c>
      <c r="AA100">
        <v>3</v>
      </c>
      <c r="AB100">
        <v>5.1049644145628204</v>
      </c>
      <c r="AC100">
        <v>65</v>
      </c>
      <c r="AD100">
        <v>0</v>
      </c>
      <c r="AE100">
        <v>434.040869345018</v>
      </c>
      <c r="AF100">
        <v>436.46086934501801</v>
      </c>
      <c r="AG100">
        <v>446.61277839000002</v>
      </c>
    </row>
    <row r="102" spans="2:33" ht="15.75" thickBot="1" x14ac:dyDescent="0.3"/>
    <row r="103" spans="2:33" ht="15.75" thickBot="1" x14ac:dyDescent="0.3">
      <c r="B103" s="19" t="s">
        <v>32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1"/>
    </row>
    <row r="104" spans="2:33" x14ac:dyDescent="0.25">
      <c r="H104" s="22" t="s">
        <v>15</v>
      </c>
      <c r="I104" s="23"/>
      <c r="J104" s="23"/>
      <c r="K104" s="24"/>
      <c r="L104" s="22" t="s">
        <v>16</v>
      </c>
      <c r="M104" s="23"/>
      <c r="N104" s="23"/>
      <c r="O104" s="24"/>
    </row>
    <row r="105" spans="2:33" x14ac:dyDescent="0.25">
      <c r="B105" s="1" t="s">
        <v>0</v>
      </c>
      <c r="C105" s="1" t="s">
        <v>1</v>
      </c>
      <c r="D105" s="1" t="s">
        <v>12</v>
      </c>
      <c r="E105" s="1" t="s">
        <v>11</v>
      </c>
      <c r="F105" s="1" t="s">
        <v>7</v>
      </c>
      <c r="G105" s="1" t="s">
        <v>13</v>
      </c>
      <c r="H105" s="1" t="s">
        <v>10</v>
      </c>
      <c r="I105" s="1" t="s">
        <v>14</v>
      </c>
      <c r="J105" s="1" t="s">
        <v>8</v>
      </c>
      <c r="K105" s="1" t="s">
        <v>9</v>
      </c>
      <c r="L105" s="1" t="s">
        <v>10</v>
      </c>
      <c r="M105" s="1" t="s">
        <v>14</v>
      </c>
      <c r="N105" s="1" t="s">
        <v>8</v>
      </c>
      <c r="O105" s="1" t="s">
        <v>9</v>
      </c>
    </row>
    <row r="106" spans="2:33" x14ac:dyDescent="0.25">
      <c r="B106" s="2" t="s">
        <v>2</v>
      </c>
      <c r="C106" s="2">
        <v>3</v>
      </c>
      <c r="D106" s="2">
        <v>2</v>
      </c>
      <c r="E106" s="3">
        <f>VLOOKUP(B106,Q106:X110,3,FALSE)</f>
        <v>6.7950331443334502</v>
      </c>
      <c r="F106" s="2">
        <f>VLOOKUP(B106,Q106:X110,4,FALSE)</f>
        <v>62.14</v>
      </c>
      <c r="G106" s="2">
        <f>VLOOKUP(B106,Q106:X110,5,FALSE)</f>
        <v>200</v>
      </c>
      <c r="H106" s="2">
        <v>1</v>
      </c>
      <c r="I106" s="3">
        <f>VLOOKUP(B106,Q106:X110,6,FALSE)</f>
        <v>63.140000000030803</v>
      </c>
      <c r="J106" s="3">
        <f>VLOOKUP(B106,Q106:X110,7,FALSE)</f>
        <v>92.3253220600308</v>
      </c>
      <c r="K106" s="3">
        <f>VLOOKUP(B106,Q106:X110,8,FALSE)</f>
        <v>121.51064411999999</v>
      </c>
      <c r="L106" s="2">
        <v>1</v>
      </c>
      <c r="M106" s="3">
        <f>VLOOKUP(B106,Z106:AG110,6,FALSE)</f>
        <v>63.140000000030803</v>
      </c>
      <c r="N106" s="3">
        <f>VLOOKUP(B106,Z106:AG110,7,FALSE)</f>
        <v>92.3253220600308</v>
      </c>
      <c r="O106" s="3">
        <f>VLOOKUP(B106,Z106:AG110,8,FALSE)</f>
        <v>121.51064411999999</v>
      </c>
      <c r="Q106" t="s">
        <v>2</v>
      </c>
      <c r="R106">
        <v>3</v>
      </c>
      <c r="S106">
        <v>6.7950331443334502</v>
      </c>
      <c r="T106">
        <v>62.14</v>
      </c>
      <c r="U106">
        <v>200</v>
      </c>
      <c r="V106">
        <v>63.140000000030803</v>
      </c>
      <c r="W106">
        <v>92.3253220600308</v>
      </c>
      <c r="X106">
        <v>121.51064411999999</v>
      </c>
      <c r="Z106" t="s">
        <v>2</v>
      </c>
      <c r="AA106">
        <v>3</v>
      </c>
      <c r="AB106">
        <v>6.7950331443334502</v>
      </c>
      <c r="AC106">
        <v>62.14</v>
      </c>
      <c r="AD106">
        <v>200</v>
      </c>
      <c r="AE106">
        <v>63.140000000030803</v>
      </c>
      <c r="AF106">
        <v>92.3253220600308</v>
      </c>
      <c r="AG106">
        <v>121.51064411999999</v>
      </c>
    </row>
    <row r="107" spans="2:33" x14ac:dyDescent="0.25">
      <c r="B107" s="2" t="s">
        <v>3</v>
      </c>
      <c r="C107" s="2">
        <v>3</v>
      </c>
      <c r="D107" s="2">
        <v>1</v>
      </c>
      <c r="E107" s="3">
        <f>VLOOKUP(B107,Q106:X110,3,FALSE)</f>
        <v>5.1049644145628204</v>
      </c>
      <c r="F107" s="2">
        <f>VLOOKUP(B107,Q106:X110,4,FALSE)</f>
        <v>93.3</v>
      </c>
      <c r="G107" s="2">
        <f>VLOOKUP(B107,Q106:X110,5,FALSE)</f>
        <v>0</v>
      </c>
      <c r="H107" s="2">
        <v>5</v>
      </c>
      <c r="I107" s="3">
        <f>VLOOKUP(B107,Q106:X110,6,FALSE)</f>
        <v>610.36257648000503</v>
      </c>
      <c r="J107" s="3">
        <f>VLOOKUP(B107,Q106:X110,7,FALSE)</f>
        <v>639.54789854000501</v>
      </c>
      <c r="K107" s="3">
        <f>VLOOKUP(B107,Q106:X110,8,FALSE)</f>
        <v>668.73322059999998</v>
      </c>
      <c r="L107" s="2">
        <v>5</v>
      </c>
      <c r="M107" s="3">
        <f>VLOOKUP(B107,Z106:AG110,6,FALSE)</f>
        <v>610.36257648000503</v>
      </c>
      <c r="N107" s="3">
        <f>VLOOKUP(B107,Z106:AG110,7,FALSE)</f>
        <v>639.54789854000501</v>
      </c>
      <c r="O107" s="3">
        <f>VLOOKUP(B107,Z106:AG110,8,FALSE)</f>
        <v>668.73322059999998</v>
      </c>
      <c r="Q107" t="s">
        <v>3</v>
      </c>
      <c r="R107">
        <v>3</v>
      </c>
      <c r="S107">
        <v>5.1049644145628204</v>
      </c>
      <c r="T107">
        <v>93.3</v>
      </c>
      <c r="U107">
        <v>0</v>
      </c>
      <c r="V107">
        <v>610.36257648000503</v>
      </c>
      <c r="W107">
        <v>639.54789854000501</v>
      </c>
      <c r="X107">
        <v>668.73322059999998</v>
      </c>
      <c r="Z107" t="s">
        <v>3</v>
      </c>
      <c r="AA107">
        <v>3</v>
      </c>
      <c r="AB107">
        <v>5.1049644145628204</v>
      </c>
      <c r="AC107">
        <v>93.3</v>
      </c>
      <c r="AD107">
        <v>0</v>
      </c>
      <c r="AE107">
        <v>610.36257648000503</v>
      </c>
      <c r="AF107">
        <v>639.54789854000501</v>
      </c>
      <c r="AG107">
        <v>668.73322059999998</v>
      </c>
    </row>
    <row r="108" spans="2:33" x14ac:dyDescent="0.25">
      <c r="B108" s="2" t="s">
        <v>4</v>
      </c>
      <c r="C108" s="2">
        <v>3</v>
      </c>
      <c r="D108" s="2">
        <v>1</v>
      </c>
      <c r="E108" s="3">
        <f>VLOOKUP(B108,Q106:X110,3,FALSE)</f>
        <v>5.34429576792592</v>
      </c>
      <c r="F108" s="2">
        <f>VLOOKUP(B108,Q106:X110,4,FALSE)</f>
        <v>93.3</v>
      </c>
      <c r="G108" s="2">
        <f>VLOOKUP(B108,Q106:X110,5,FALSE)</f>
        <v>50</v>
      </c>
      <c r="H108" s="2">
        <v>4</v>
      </c>
      <c r="I108" s="3">
        <f>VLOOKUP(B108,Q106:X110,6,FALSE)</f>
        <v>458.69193236000501</v>
      </c>
      <c r="J108" s="3">
        <f>VLOOKUP(B108,Q106:X110,7,FALSE)</f>
        <v>487.87725442000499</v>
      </c>
      <c r="K108" s="3">
        <f>VLOOKUP(B108,Q106:X110,8,FALSE)</f>
        <v>517.06257647999996</v>
      </c>
      <c r="L108" s="2">
        <v>4</v>
      </c>
      <c r="M108" s="3">
        <f>VLOOKUP(B108,Z106:AG110,6,FALSE)</f>
        <v>458.69193236000501</v>
      </c>
      <c r="N108" s="3">
        <f>VLOOKUP(B108,Z106:AG110,7,FALSE)</f>
        <v>487.87725442000499</v>
      </c>
      <c r="O108" s="3">
        <f>VLOOKUP(B108,Z106:AG110,8,FALSE)</f>
        <v>517.06257647999996</v>
      </c>
      <c r="Q108" t="s">
        <v>4</v>
      </c>
      <c r="R108">
        <v>3</v>
      </c>
      <c r="S108">
        <v>5.34429576792592</v>
      </c>
      <c r="T108">
        <v>93.3</v>
      </c>
      <c r="U108">
        <v>50</v>
      </c>
      <c r="V108">
        <v>458.69193236000501</v>
      </c>
      <c r="W108">
        <v>487.87725442000499</v>
      </c>
      <c r="X108">
        <v>517.06257647999996</v>
      </c>
      <c r="Z108" t="s">
        <v>4</v>
      </c>
      <c r="AA108">
        <v>3</v>
      </c>
      <c r="AB108">
        <v>5.34429576792592</v>
      </c>
      <c r="AC108">
        <v>93.3</v>
      </c>
      <c r="AD108">
        <v>50</v>
      </c>
      <c r="AE108">
        <v>458.69193236000501</v>
      </c>
      <c r="AF108">
        <v>487.87725442000499</v>
      </c>
      <c r="AG108">
        <v>517.06257647999996</v>
      </c>
    </row>
    <row r="109" spans="2:33" x14ac:dyDescent="0.25">
      <c r="B109" s="2" t="s">
        <v>5</v>
      </c>
      <c r="C109" s="2">
        <v>3</v>
      </c>
      <c r="D109" s="2">
        <v>2</v>
      </c>
      <c r="E109" s="3">
        <f>VLOOKUP(B109,Q106:X110,3,FALSE)</f>
        <v>5.1049644145628204</v>
      </c>
      <c r="F109" s="2">
        <f>VLOOKUP(B109,Q106:X110,4,FALSE)</f>
        <v>62.14</v>
      </c>
      <c r="G109" s="2">
        <f>VLOOKUP(B109,Q106:X110,5,FALSE)</f>
        <v>0</v>
      </c>
      <c r="H109" s="2">
        <v>3</v>
      </c>
      <c r="I109" s="3">
        <f>VLOOKUP(B109,Q106:X110,6,FALSE)</f>
        <v>307.02128824003</v>
      </c>
      <c r="J109" s="3">
        <f>VLOOKUP(B109,Q106:X110,7,FALSE)</f>
        <v>336.20661030002998</v>
      </c>
      <c r="K109" s="3">
        <f>VLOOKUP(B109,Q106:X110,8,FALSE)</f>
        <v>365.39193236</v>
      </c>
      <c r="L109" s="2">
        <v>3</v>
      </c>
      <c r="M109" s="3">
        <f>VLOOKUP(B109,Z106:AG110,6,FALSE)</f>
        <v>307.02128824003</v>
      </c>
      <c r="N109" s="3">
        <f>VLOOKUP(B109,Z106:AG110,7,FALSE)</f>
        <v>336.20661030002998</v>
      </c>
      <c r="O109" s="3">
        <f>VLOOKUP(B109,Z106:AG110,8,FALSE)</f>
        <v>365.39193236</v>
      </c>
      <c r="Q109" t="s">
        <v>5</v>
      </c>
      <c r="R109">
        <v>3</v>
      </c>
      <c r="S109">
        <v>5.1049644145628204</v>
      </c>
      <c r="T109">
        <v>62.14</v>
      </c>
      <c r="U109">
        <v>0</v>
      </c>
      <c r="V109">
        <v>307.02128824003</v>
      </c>
      <c r="W109">
        <v>336.20661030002998</v>
      </c>
      <c r="X109">
        <v>365.39193236</v>
      </c>
      <c r="Z109" t="s">
        <v>5</v>
      </c>
      <c r="AA109">
        <v>3</v>
      </c>
      <c r="AB109">
        <v>5.1049644145628204</v>
      </c>
      <c r="AC109">
        <v>62.14</v>
      </c>
      <c r="AD109">
        <v>0</v>
      </c>
      <c r="AE109">
        <v>307.02128824003</v>
      </c>
      <c r="AF109">
        <v>336.20661030002998</v>
      </c>
      <c r="AG109">
        <v>365.39193236</v>
      </c>
    </row>
    <row r="110" spans="2:33" x14ac:dyDescent="0.25">
      <c r="B110" s="2" t="s">
        <v>6</v>
      </c>
      <c r="C110" s="2">
        <v>3</v>
      </c>
      <c r="D110" s="2">
        <v>3</v>
      </c>
      <c r="E110" s="3">
        <f>VLOOKUP(B110,Q106:X110,3,FALSE)</f>
        <v>5.6783095444593297</v>
      </c>
      <c r="F110" s="2">
        <f>VLOOKUP(B110,Q106:X110,4,FALSE)</f>
        <v>65</v>
      </c>
      <c r="G110" s="2">
        <f>VLOOKUP(B110,Q106:X110,5,FALSE)</f>
        <v>100</v>
      </c>
      <c r="H110" s="2">
        <v>2</v>
      </c>
      <c r="I110" s="3">
        <f>VLOOKUP(B110,Q106:X110,6,FALSE)</f>
        <v>186.510644120016</v>
      </c>
      <c r="J110" s="3">
        <f>VLOOKUP(B110,Q106:X110,7,FALSE)</f>
        <v>215.695966180016</v>
      </c>
      <c r="K110" s="3">
        <f>VLOOKUP(B110,Q106:X110,8,FALSE)</f>
        <v>244.88128824</v>
      </c>
      <c r="L110" s="2">
        <v>2</v>
      </c>
      <c r="M110" s="3">
        <f>VLOOKUP(B110,Z106:AG110,6,FALSE)</f>
        <v>186.510644120016</v>
      </c>
      <c r="N110" s="3">
        <f>VLOOKUP(B110,Z106:AG110,7,FALSE)</f>
        <v>215.695966180016</v>
      </c>
      <c r="O110" s="3">
        <f>VLOOKUP(B110,Z106:AG110,8,FALSE)</f>
        <v>244.88128824</v>
      </c>
      <c r="Q110" t="s">
        <v>6</v>
      </c>
      <c r="R110">
        <v>3</v>
      </c>
      <c r="S110">
        <v>5.6783095444593297</v>
      </c>
      <c r="T110">
        <v>65</v>
      </c>
      <c r="U110">
        <v>100</v>
      </c>
      <c r="V110">
        <v>186.510644120016</v>
      </c>
      <c r="W110">
        <v>215.695966180016</v>
      </c>
      <c r="X110">
        <v>244.88128824</v>
      </c>
      <c r="Z110" t="s">
        <v>6</v>
      </c>
      <c r="AA110">
        <v>3</v>
      </c>
      <c r="AB110">
        <v>5.6783095444593297</v>
      </c>
      <c r="AC110">
        <v>65</v>
      </c>
      <c r="AD110">
        <v>100</v>
      </c>
      <c r="AE110">
        <v>186.510644120016</v>
      </c>
      <c r="AF110">
        <v>215.695966180016</v>
      </c>
      <c r="AG110">
        <v>244.88128824</v>
      </c>
    </row>
    <row r="111" spans="2:33" ht="15.75" thickBot="1" x14ac:dyDescent="0.3"/>
    <row r="112" spans="2:33" ht="15.75" thickBot="1" x14ac:dyDescent="0.3">
      <c r="B112" s="19" t="s">
        <v>34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1"/>
    </row>
    <row r="113" spans="2:33" x14ac:dyDescent="0.25">
      <c r="H113" s="25" t="s">
        <v>15</v>
      </c>
      <c r="I113" s="25"/>
      <c r="J113" s="25"/>
      <c r="K113" s="25"/>
      <c r="L113" s="25" t="s">
        <v>16</v>
      </c>
      <c r="M113" s="25"/>
      <c r="N113" s="25"/>
      <c r="O113" s="25"/>
    </row>
    <row r="114" spans="2:33" x14ac:dyDescent="0.25">
      <c r="B114" s="1" t="s">
        <v>0</v>
      </c>
      <c r="C114" s="1" t="s">
        <v>1</v>
      </c>
      <c r="D114" s="1" t="s">
        <v>12</v>
      </c>
      <c r="E114" s="1" t="s">
        <v>11</v>
      </c>
      <c r="F114" s="1" t="s">
        <v>7</v>
      </c>
      <c r="G114" s="1" t="s">
        <v>13</v>
      </c>
      <c r="H114" s="1" t="s">
        <v>10</v>
      </c>
      <c r="I114" s="1" t="s">
        <v>14</v>
      </c>
      <c r="J114" s="1" t="s">
        <v>8</v>
      </c>
      <c r="K114" s="1" t="s">
        <v>9</v>
      </c>
      <c r="L114" s="1" t="s">
        <v>10</v>
      </c>
      <c r="M114" s="1" t="s">
        <v>14</v>
      </c>
      <c r="N114" s="1" t="s">
        <v>8</v>
      </c>
      <c r="O114" s="1" t="s">
        <v>9</v>
      </c>
    </row>
    <row r="115" spans="2:33" x14ac:dyDescent="0.25">
      <c r="B115" s="2" t="s">
        <v>2</v>
      </c>
      <c r="C115" s="2">
        <v>3</v>
      </c>
      <c r="D115" s="2">
        <v>2</v>
      </c>
      <c r="E115" s="3">
        <f>VLOOKUP(B115,Q115:X119,3,FALSE)</f>
        <v>6.7950331443334502</v>
      </c>
      <c r="F115" s="2">
        <f>VLOOKUP(B115,Q115:X119,4,FALSE)</f>
        <v>62.14</v>
      </c>
      <c r="G115" s="2">
        <f>VLOOKUP(B115,Q115:X119,5,FALSE)</f>
        <v>200</v>
      </c>
      <c r="H115" s="2">
        <v>1</v>
      </c>
      <c r="I115" s="3">
        <f>VLOOKUP(B115,Q115:X119,6,FALSE)</f>
        <v>68.751974331999605</v>
      </c>
      <c r="J115" s="3">
        <f>VLOOKUP(B115,Q115:X119,7,FALSE)</f>
        <v>70.281974331999606</v>
      </c>
      <c r="K115" s="3">
        <f>VLOOKUP(B115,Q115:X119,8,FALSE)</f>
        <v>218.16994840999999</v>
      </c>
      <c r="L115" s="2">
        <v>1</v>
      </c>
      <c r="M115" s="3">
        <f>VLOOKUP(B115,Z115:AG119,6,FALSE)</f>
        <v>68.751974331999605</v>
      </c>
      <c r="N115" s="3">
        <f>VLOOKUP(B115,Z115:AG119,7,FALSE)</f>
        <v>70.281974331999606</v>
      </c>
      <c r="O115" s="3">
        <f>VLOOKUP(B115,Z115:AG119,8,FALSE)</f>
        <v>75.063948663999994</v>
      </c>
      <c r="Q115" t="s">
        <v>2</v>
      </c>
      <c r="R115">
        <v>3</v>
      </c>
      <c r="S115">
        <v>6.7950331443334502</v>
      </c>
      <c r="T115">
        <v>62.14</v>
      </c>
      <c r="U115">
        <v>200</v>
      </c>
      <c r="V115">
        <v>68.751974331999605</v>
      </c>
      <c r="W115">
        <v>70.281974331999606</v>
      </c>
      <c r="X115">
        <v>218.16994840999999</v>
      </c>
      <c r="Z115" t="s">
        <v>2</v>
      </c>
      <c r="AA115">
        <v>3</v>
      </c>
      <c r="AB115">
        <v>6.7950331443334502</v>
      </c>
      <c r="AC115">
        <v>62.14</v>
      </c>
      <c r="AD115">
        <v>200</v>
      </c>
      <c r="AE115">
        <v>68.751974331999605</v>
      </c>
      <c r="AF115">
        <v>70.281974331999606</v>
      </c>
      <c r="AG115">
        <v>75.063948663999994</v>
      </c>
    </row>
    <row r="116" spans="2:33" x14ac:dyDescent="0.25">
      <c r="B116" s="2" t="s">
        <v>3</v>
      </c>
      <c r="C116" s="2">
        <v>3</v>
      </c>
      <c r="D116" s="2">
        <v>1</v>
      </c>
      <c r="E116" s="3">
        <f>VLOOKUP(B116,Q115:X119,3,FALSE)</f>
        <v>5.1049644145628204</v>
      </c>
      <c r="F116" s="2">
        <f>VLOOKUP(B116,Q115:X119,4,FALSE)</f>
        <v>93.3</v>
      </c>
      <c r="G116" s="2">
        <f>VLOOKUP(B116,Q115:X119,5,FALSE)</f>
        <v>0</v>
      </c>
      <c r="H116" s="2">
        <v>2</v>
      </c>
      <c r="I116" s="3">
        <f>VLOOKUP(B116,Q115:X119,6,FALSE)</f>
        <v>415.68245422600398</v>
      </c>
      <c r="J116" s="3">
        <f>VLOOKUP(B116,Q115:X119,7,FALSE)</f>
        <v>415.68245422600398</v>
      </c>
      <c r="K116" s="3">
        <f>VLOOKUP(B116,Q115:X119,8,FALSE)</f>
        <v>423.09277839399999</v>
      </c>
      <c r="L116" s="2">
        <v>5</v>
      </c>
      <c r="M116" s="3">
        <f>VLOOKUP(B116,Z115:AG119,6,FALSE)</f>
        <v>436.782454225972</v>
      </c>
      <c r="N116" s="3">
        <f>VLOOKUP(B116,Z115:AG119,7,FALSE)</f>
        <v>439.20245422597202</v>
      </c>
      <c r="O116" s="3">
        <f>VLOOKUP(B116,Z115:AG119,8,FALSE)</f>
        <v>446.61277839399997</v>
      </c>
      <c r="Q116" t="s">
        <v>3</v>
      </c>
      <c r="R116">
        <v>3</v>
      </c>
      <c r="S116">
        <v>5.1049644145628204</v>
      </c>
      <c r="T116">
        <v>93.3</v>
      </c>
      <c r="U116">
        <v>0</v>
      </c>
      <c r="V116">
        <v>415.68245422600398</v>
      </c>
      <c r="W116">
        <v>415.68245422600398</v>
      </c>
      <c r="X116">
        <v>423.09277839399999</v>
      </c>
      <c r="Z116" t="s">
        <v>3</v>
      </c>
      <c r="AA116">
        <v>3</v>
      </c>
      <c r="AB116">
        <v>5.1049644145628204</v>
      </c>
      <c r="AC116">
        <v>93.3</v>
      </c>
      <c r="AD116">
        <v>0</v>
      </c>
      <c r="AE116">
        <v>436.782454225972</v>
      </c>
      <c r="AF116">
        <v>439.20245422597202</v>
      </c>
      <c r="AG116">
        <v>446.61277839399997</v>
      </c>
    </row>
    <row r="117" spans="2:33" x14ac:dyDescent="0.25">
      <c r="B117" s="2" t="s">
        <v>4</v>
      </c>
      <c r="C117" s="2">
        <v>3</v>
      </c>
      <c r="D117" s="2">
        <v>1</v>
      </c>
      <c r="E117" s="3">
        <f>VLOOKUP(B117,Q115:X119,3,FALSE)</f>
        <v>5.34429576792592</v>
      </c>
      <c r="F117" s="2">
        <f>VLOOKUP(B117,Q115:X119,4,FALSE)</f>
        <v>93.3</v>
      </c>
      <c r="G117" s="2">
        <f>VLOOKUP(B117,Q115:X119,5,FALSE)</f>
        <v>50</v>
      </c>
      <c r="H117" s="2">
        <v>2</v>
      </c>
      <c r="I117" s="3">
        <f>VLOOKUP(B117,Q115:X119,6,FALSE)</f>
        <v>314.72103923399402</v>
      </c>
      <c r="J117" s="3">
        <f>VLOOKUP(B117,Q115:X119,7,FALSE)</f>
        <v>317.14103923399398</v>
      </c>
      <c r="K117" s="3">
        <f>VLOOKUP(B117,Q115:X119,8,FALSE)</f>
        <v>423.09277839399999</v>
      </c>
      <c r="L117" s="2">
        <v>4</v>
      </c>
      <c r="M117" s="3">
        <f>VLOOKUP(B117,Z115:AG119,6,FALSE)</f>
        <v>330.40103923399403</v>
      </c>
      <c r="N117" s="3">
        <f>VLOOKUP(B117,Z115:AG119,7,FALSE)</f>
        <v>332.82103923399399</v>
      </c>
      <c r="O117" s="3">
        <f>VLOOKUP(B117,Z115:AG119,8,FALSE)</f>
        <v>338.49213005799999</v>
      </c>
      <c r="Q117" t="s">
        <v>4</v>
      </c>
      <c r="R117">
        <v>3</v>
      </c>
      <c r="S117">
        <v>5.34429576792592</v>
      </c>
      <c r="T117">
        <v>93.3</v>
      </c>
      <c r="U117">
        <v>50</v>
      </c>
      <c r="V117">
        <v>314.72103923399402</v>
      </c>
      <c r="W117">
        <v>317.14103923399398</v>
      </c>
      <c r="X117">
        <v>423.09277839399999</v>
      </c>
      <c r="Z117" t="s">
        <v>4</v>
      </c>
      <c r="AA117">
        <v>3</v>
      </c>
      <c r="AB117">
        <v>5.34429576792592</v>
      </c>
      <c r="AC117">
        <v>93.3</v>
      </c>
      <c r="AD117">
        <v>50</v>
      </c>
      <c r="AE117">
        <v>330.40103923399403</v>
      </c>
      <c r="AF117">
        <v>332.82103923399399</v>
      </c>
      <c r="AG117">
        <v>338.49213005799999</v>
      </c>
    </row>
    <row r="118" spans="2:33" x14ac:dyDescent="0.25">
      <c r="B118" s="2" t="s">
        <v>5</v>
      </c>
      <c r="C118" s="2">
        <v>3</v>
      </c>
      <c r="D118" s="2">
        <v>2</v>
      </c>
      <c r="E118" s="3">
        <f>VLOOKUP(B118,Q115:X119,3,FALSE)</f>
        <v>5.1049644145628204</v>
      </c>
      <c r="F118" s="2">
        <f>VLOOKUP(B118,Q115:X119,4,FALSE)</f>
        <v>62.14</v>
      </c>
      <c r="G118" s="2">
        <f>VLOOKUP(B118,Q115:X119,5,FALSE)</f>
        <v>0</v>
      </c>
      <c r="H118" s="2">
        <v>1</v>
      </c>
      <c r="I118" s="3">
        <f>VLOOKUP(B118,Q115:X119,6,FALSE)</f>
        <v>135.035039487993</v>
      </c>
      <c r="J118" s="3">
        <f>VLOOKUP(B118,Q115:X119,7,FALSE)</f>
        <v>135.035039487993</v>
      </c>
      <c r="K118" s="3">
        <f>VLOOKUP(B118,Q115:X119,8,FALSE)</f>
        <v>218.16994840999999</v>
      </c>
      <c r="L118" s="2">
        <v>2</v>
      </c>
      <c r="M118" s="3">
        <f>VLOOKUP(B118,Z115:AG119,6,FALSE)</f>
        <v>140.45503948796099</v>
      </c>
      <c r="N118" s="3">
        <f>VLOOKUP(B118,Z115:AG119,7,FALSE)</f>
        <v>142.875039487961</v>
      </c>
      <c r="O118" s="3">
        <f>VLOOKUP(B118,Z115:AG119,8,FALSE)</f>
        <v>148.546130312</v>
      </c>
      <c r="Q118" t="s">
        <v>5</v>
      </c>
      <c r="R118">
        <v>3</v>
      </c>
      <c r="S118">
        <v>5.1049644145628204</v>
      </c>
      <c r="T118">
        <v>62.14</v>
      </c>
      <c r="U118">
        <v>0</v>
      </c>
      <c r="V118">
        <v>135.035039487993</v>
      </c>
      <c r="W118">
        <v>135.035039487993</v>
      </c>
      <c r="X118">
        <v>218.16994840999999</v>
      </c>
      <c r="Z118" t="s">
        <v>5</v>
      </c>
      <c r="AA118">
        <v>3</v>
      </c>
      <c r="AB118">
        <v>5.1049644145628204</v>
      </c>
      <c r="AC118">
        <v>62.14</v>
      </c>
      <c r="AD118">
        <v>0</v>
      </c>
      <c r="AE118">
        <v>140.45503948796099</v>
      </c>
      <c r="AF118">
        <v>142.875039487961</v>
      </c>
      <c r="AG118">
        <v>148.546130312</v>
      </c>
    </row>
    <row r="119" spans="2:33" x14ac:dyDescent="0.25">
      <c r="B119" s="2" t="s">
        <v>6</v>
      </c>
      <c r="C119" s="2">
        <v>3</v>
      </c>
      <c r="D119" s="2">
        <v>3</v>
      </c>
      <c r="E119" s="3">
        <f>VLOOKUP(B119,Q115:X119,3,FALSE)</f>
        <v>5.6783095444593297</v>
      </c>
      <c r="F119" s="2">
        <f>VLOOKUP(B119,Q115:X119,4,FALSE)</f>
        <v>65</v>
      </c>
      <c r="G119" s="2">
        <f>VLOOKUP(B119,Q115:X119,5,FALSE)</f>
        <v>100</v>
      </c>
      <c r="H119" s="2">
        <v>1</v>
      </c>
      <c r="I119" s="3">
        <f>VLOOKUP(B119,Q115:X119,6,FALSE)</f>
        <v>208.018039360991</v>
      </c>
      <c r="J119" s="3">
        <f>VLOOKUP(B119,Q115:X119,7,FALSE)</f>
        <v>208.018039360991</v>
      </c>
      <c r="K119" s="3">
        <f>VLOOKUP(B119,Q115:X119,8,FALSE)</f>
        <v>218.16994840999999</v>
      </c>
      <c r="L119" s="2">
        <v>3</v>
      </c>
      <c r="M119" s="3">
        <f>VLOOKUP(B119,Z115:AG119,6,FALSE)</f>
        <v>221.27803936101799</v>
      </c>
      <c r="N119" s="3">
        <f>VLOOKUP(B119,Z115:AG119,7,FALSE)</f>
        <v>223.698039361018</v>
      </c>
      <c r="O119" s="3">
        <f>VLOOKUP(B119,Z115:AG119,8,FALSE)</f>
        <v>233.84994841</v>
      </c>
      <c r="Q119" t="s">
        <v>6</v>
      </c>
      <c r="R119">
        <v>3</v>
      </c>
      <c r="S119">
        <v>5.6783095444593297</v>
      </c>
      <c r="T119">
        <v>65</v>
      </c>
      <c r="U119">
        <v>100</v>
      </c>
      <c r="V119">
        <v>208.018039360991</v>
      </c>
      <c r="W119">
        <v>208.018039360991</v>
      </c>
      <c r="X119">
        <v>218.16994840999999</v>
      </c>
      <c r="Z119" t="s">
        <v>6</v>
      </c>
      <c r="AA119">
        <v>3</v>
      </c>
      <c r="AB119">
        <v>5.6783095444593297</v>
      </c>
      <c r="AC119">
        <v>65</v>
      </c>
      <c r="AD119">
        <v>100</v>
      </c>
      <c r="AE119">
        <v>221.27803936101799</v>
      </c>
      <c r="AF119">
        <v>223.698039361018</v>
      </c>
      <c r="AG119">
        <v>233.84994841</v>
      </c>
    </row>
    <row r="122" spans="2:33" ht="15.75" thickBot="1" x14ac:dyDescent="0.3"/>
    <row r="123" spans="2:33" ht="15.75" thickBot="1" x14ac:dyDescent="0.3">
      <c r="B123" s="19" t="s">
        <v>33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1"/>
    </row>
    <row r="124" spans="2:33" x14ac:dyDescent="0.25">
      <c r="H124" s="22" t="s">
        <v>15</v>
      </c>
      <c r="I124" s="23"/>
      <c r="J124" s="23"/>
      <c r="K124" s="24"/>
      <c r="L124" s="22" t="s">
        <v>16</v>
      </c>
      <c r="M124" s="23"/>
      <c r="N124" s="23"/>
      <c r="O124" s="24"/>
    </row>
    <row r="125" spans="2:33" x14ac:dyDescent="0.25">
      <c r="B125" s="1" t="s">
        <v>0</v>
      </c>
      <c r="C125" s="1" t="s">
        <v>1</v>
      </c>
      <c r="D125" s="1" t="s">
        <v>12</v>
      </c>
      <c r="E125" s="1" t="s">
        <v>11</v>
      </c>
      <c r="F125" s="1" t="s">
        <v>7</v>
      </c>
      <c r="G125" s="1" t="s">
        <v>13</v>
      </c>
      <c r="H125" s="1" t="s">
        <v>10</v>
      </c>
      <c r="I125" s="1" t="s">
        <v>14</v>
      </c>
      <c r="J125" s="1" t="s">
        <v>8</v>
      </c>
      <c r="K125" s="1" t="s">
        <v>9</v>
      </c>
      <c r="L125" s="1" t="s">
        <v>10</v>
      </c>
      <c r="M125" s="1" t="s">
        <v>14</v>
      </c>
      <c r="N125" s="1" t="s">
        <v>8</v>
      </c>
      <c r="O125" s="1" t="s">
        <v>9</v>
      </c>
    </row>
    <row r="126" spans="2:33" x14ac:dyDescent="0.25">
      <c r="B126" s="2" t="s">
        <v>2</v>
      </c>
      <c r="C126" s="2">
        <v>3</v>
      </c>
      <c r="D126" s="2">
        <v>2</v>
      </c>
      <c r="E126" s="3">
        <f>VLOOKUP(B126,Q126:X130,3,FALSE)</f>
        <v>6.7950331443334502</v>
      </c>
      <c r="F126" s="2">
        <f>VLOOKUP(B126,Q126:X130,4,FALSE)</f>
        <v>62.14</v>
      </c>
      <c r="G126" s="2">
        <f>VLOOKUP(B126,Q126:X130,5,FALSE)</f>
        <v>200</v>
      </c>
      <c r="H126" s="2">
        <v>3</v>
      </c>
      <c r="I126" s="3">
        <f>VLOOKUP(B126,Q126:X130,6,FALSE)</f>
        <v>366.48128824002998</v>
      </c>
      <c r="J126" s="3">
        <f>VLOOKUP(B126,Q126:X130,7,FALSE)</f>
        <v>395.66661030003002</v>
      </c>
      <c r="K126" s="3">
        <f>VLOOKUP(B126,Q126:X130,8,FALSE)</f>
        <v>424.85193235999998</v>
      </c>
      <c r="L126" s="2">
        <v>3</v>
      </c>
      <c r="M126" s="3">
        <f>VLOOKUP(B126,Z126:AG130,6,FALSE)</f>
        <v>366.48128824002998</v>
      </c>
      <c r="N126" s="3">
        <f>VLOOKUP(B126,Z126:AG130,7,FALSE)</f>
        <v>395.66661030003002</v>
      </c>
      <c r="O126" s="3">
        <f>VLOOKUP(B126,Z126:AG130,8,FALSE)</f>
        <v>424.85193235999998</v>
      </c>
      <c r="Q126" t="s">
        <v>2</v>
      </c>
      <c r="R126">
        <v>3</v>
      </c>
      <c r="S126">
        <v>6.7950331443334502</v>
      </c>
      <c r="T126">
        <v>62.14</v>
      </c>
      <c r="U126">
        <v>200</v>
      </c>
      <c r="V126">
        <v>366.48128824002998</v>
      </c>
      <c r="W126">
        <v>395.66661030003002</v>
      </c>
      <c r="X126">
        <v>424.85193235999998</v>
      </c>
      <c r="Z126" t="s">
        <v>2</v>
      </c>
      <c r="AA126">
        <v>3</v>
      </c>
      <c r="AB126">
        <v>6.7950331443334502</v>
      </c>
      <c r="AC126">
        <v>62.14</v>
      </c>
      <c r="AD126">
        <v>200</v>
      </c>
      <c r="AE126">
        <v>366.48128824002998</v>
      </c>
      <c r="AF126">
        <v>395.66661030003002</v>
      </c>
      <c r="AG126">
        <v>424.85193235999998</v>
      </c>
    </row>
    <row r="127" spans="2:33" x14ac:dyDescent="0.25">
      <c r="B127" s="2" t="s">
        <v>3</v>
      </c>
      <c r="C127" s="2">
        <v>3</v>
      </c>
      <c r="D127" s="2">
        <v>1</v>
      </c>
      <c r="E127" s="3">
        <f>VLOOKUP(B127,Q126:X130,3,FALSE)</f>
        <v>8.7389051594961007</v>
      </c>
      <c r="F127" s="2">
        <f>VLOOKUP(B127,Q126:X130,4,FALSE)</f>
        <v>93.3</v>
      </c>
      <c r="G127" s="2">
        <f>VLOOKUP(B127,Q126:X130,5,FALSE)</f>
        <v>0</v>
      </c>
      <c r="H127" s="2">
        <v>2</v>
      </c>
      <c r="I127" s="3">
        <f>VLOOKUP(B127,Q126:X130,6,FALSE)</f>
        <v>245.97064412000501</v>
      </c>
      <c r="J127" s="3">
        <f>VLOOKUP(B127,Q126:X130,7,FALSE)</f>
        <v>275.15596618000501</v>
      </c>
      <c r="K127" s="3">
        <f>VLOOKUP(B127,Q126:X130,8,FALSE)</f>
        <v>304.34128823999998</v>
      </c>
      <c r="L127" s="2">
        <v>2</v>
      </c>
      <c r="M127" s="3">
        <f>VLOOKUP(B127,Z126:AG130,6,FALSE)</f>
        <v>245.838779532985</v>
      </c>
      <c r="N127" s="3">
        <f>VLOOKUP(B127,Z126:AG130,7,FALSE)</f>
        <v>275.02410159298501</v>
      </c>
      <c r="O127" s="3">
        <f>VLOOKUP(B127,Z126:AG130,8,FALSE)</f>
        <v>304.20942365297998</v>
      </c>
      <c r="Q127" t="s">
        <v>3</v>
      </c>
      <c r="R127">
        <v>3</v>
      </c>
      <c r="S127">
        <v>8.7389051594961007</v>
      </c>
      <c r="T127">
        <v>93.3</v>
      </c>
      <c r="U127">
        <v>0</v>
      </c>
      <c r="V127">
        <v>245.97064412000501</v>
      </c>
      <c r="W127">
        <v>275.15596618000501</v>
      </c>
      <c r="X127">
        <v>304.34128823999998</v>
      </c>
      <c r="Z127" t="s">
        <v>3</v>
      </c>
      <c r="AA127">
        <v>3</v>
      </c>
      <c r="AB127">
        <v>8.7389051594961007</v>
      </c>
      <c r="AC127">
        <v>93.3</v>
      </c>
      <c r="AD127">
        <v>0</v>
      </c>
      <c r="AE127">
        <v>245.838779532985</v>
      </c>
      <c r="AF127">
        <v>275.02410159298501</v>
      </c>
      <c r="AG127">
        <v>304.20942365297998</v>
      </c>
    </row>
    <row r="128" spans="2:33" x14ac:dyDescent="0.25">
      <c r="B128" s="2" t="s">
        <v>4</v>
      </c>
      <c r="C128" s="2">
        <v>3</v>
      </c>
      <c r="D128" s="2">
        <v>1</v>
      </c>
      <c r="E128" s="3">
        <f>VLOOKUP(B128,Q126:X130,3,FALSE)</f>
        <v>8.7389051594961007</v>
      </c>
      <c r="F128" s="2">
        <f>VLOOKUP(B128,Q126:X130,4,FALSE)</f>
        <v>93.3</v>
      </c>
      <c r="G128" s="2">
        <f>VLOOKUP(B128,Q126:X130,5,FALSE)</f>
        <v>50</v>
      </c>
      <c r="H128" s="2">
        <v>1</v>
      </c>
      <c r="I128" s="3">
        <f>VLOOKUP(B128,Q126:X130,6,FALSE)</f>
        <v>94.300000000005198</v>
      </c>
      <c r="J128" s="3">
        <f>VLOOKUP(B128,Q126:X130,7,FALSE)</f>
        <v>123.485322060005</v>
      </c>
      <c r="K128" s="3">
        <f>VLOOKUP(B128,Q126:X130,8,FALSE)</f>
        <v>152.67064411999999</v>
      </c>
      <c r="L128" s="2">
        <v>1</v>
      </c>
      <c r="M128" s="3">
        <f>VLOOKUP(B128,Z126:AG130,6,FALSE)</f>
        <v>94.0362708259659</v>
      </c>
      <c r="N128" s="3">
        <f>VLOOKUP(B128,Z126:AG130,7,FALSE)</f>
        <v>123.22159288596499</v>
      </c>
      <c r="O128" s="3">
        <f>VLOOKUP(B128,Z126:AG130,8,FALSE)</f>
        <v>152.53877953297999</v>
      </c>
      <c r="Q128" t="s">
        <v>4</v>
      </c>
      <c r="R128">
        <v>3</v>
      </c>
      <c r="S128">
        <v>8.7389051594961007</v>
      </c>
      <c r="T128">
        <v>93.3</v>
      </c>
      <c r="U128">
        <v>50</v>
      </c>
      <c r="V128">
        <v>94.300000000005198</v>
      </c>
      <c r="W128">
        <v>123.485322060005</v>
      </c>
      <c r="X128">
        <v>152.67064411999999</v>
      </c>
      <c r="Z128" t="s">
        <v>4</v>
      </c>
      <c r="AA128">
        <v>3</v>
      </c>
      <c r="AB128">
        <v>8.7389051594961007</v>
      </c>
      <c r="AC128">
        <v>93.3</v>
      </c>
      <c r="AD128">
        <v>50</v>
      </c>
      <c r="AE128">
        <v>94.0362708259659</v>
      </c>
      <c r="AF128">
        <v>123.22159288596499</v>
      </c>
      <c r="AG128">
        <v>152.53877953297999</v>
      </c>
    </row>
    <row r="129" spans="2:33" x14ac:dyDescent="0.25">
      <c r="B129" s="2" t="s">
        <v>5</v>
      </c>
      <c r="C129" s="2">
        <v>3</v>
      </c>
      <c r="D129" s="2">
        <v>2</v>
      </c>
      <c r="E129" s="3">
        <f>VLOOKUP(B129,Q126:X130,3,FALSE)</f>
        <v>6.7950331443334502</v>
      </c>
      <c r="F129" s="2">
        <f>VLOOKUP(B129,Q126:X130,4,FALSE)</f>
        <v>62.14</v>
      </c>
      <c r="G129" s="2">
        <f>VLOOKUP(B129,Q126:X130,5,FALSE)</f>
        <v>0</v>
      </c>
      <c r="H129" s="2">
        <v>4</v>
      </c>
      <c r="I129" s="3">
        <f>VLOOKUP(B129,Q126:X130,6,FALSE)</f>
        <v>486.99193236002998</v>
      </c>
      <c r="J129" s="3">
        <f>VLOOKUP(B129,Q126:X130,7,FALSE)</f>
        <v>516.17725442002995</v>
      </c>
      <c r="K129" s="3">
        <f>VLOOKUP(B129,Q126:X130,8,FALSE)</f>
        <v>545.36257647999901</v>
      </c>
      <c r="L129" s="2">
        <v>4</v>
      </c>
      <c r="M129" s="3">
        <f>VLOOKUP(B129,Z126:AG130,6,FALSE)</f>
        <v>486.99193236002998</v>
      </c>
      <c r="N129" s="3">
        <f>VLOOKUP(B129,Z126:AG130,7,FALSE)</f>
        <v>516.17725442002995</v>
      </c>
      <c r="O129" s="3">
        <f>VLOOKUP(B129,Z126:AG130,8,FALSE)</f>
        <v>545.36257647999901</v>
      </c>
      <c r="Q129" t="s">
        <v>5</v>
      </c>
      <c r="R129">
        <v>3</v>
      </c>
      <c r="S129">
        <v>6.7950331443334502</v>
      </c>
      <c r="T129">
        <v>62.14</v>
      </c>
      <c r="U129">
        <v>0</v>
      </c>
      <c r="V129">
        <v>486.99193236002998</v>
      </c>
      <c r="W129">
        <v>516.17725442002995</v>
      </c>
      <c r="X129">
        <v>545.36257647999901</v>
      </c>
      <c r="Z129" t="s">
        <v>5</v>
      </c>
      <c r="AA129">
        <v>3</v>
      </c>
      <c r="AB129">
        <v>6.7950331443334502</v>
      </c>
      <c r="AC129">
        <v>62.14</v>
      </c>
      <c r="AD129">
        <v>0</v>
      </c>
      <c r="AE129">
        <v>486.99193236002998</v>
      </c>
      <c r="AF129">
        <v>516.17725442002995</v>
      </c>
      <c r="AG129">
        <v>545.36257647999901</v>
      </c>
    </row>
    <row r="130" spans="2:33" x14ac:dyDescent="0.25">
      <c r="B130" s="2" t="s">
        <v>6</v>
      </c>
      <c r="C130" s="2">
        <v>3</v>
      </c>
      <c r="D130" s="2">
        <v>3</v>
      </c>
      <c r="E130" s="3">
        <f>VLOOKUP(B130,Q126:X130,3,FALSE)</f>
        <v>6.7950331443334502</v>
      </c>
      <c r="F130" s="2">
        <f>VLOOKUP(B130,Q126:X130,4,FALSE)</f>
        <v>65</v>
      </c>
      <c r="G130" s="2">
        <f>VLOOKUP(B130,Q126:X130,5,FALSE)</f>
        <v>100</v>
      </c>
      <c r="H130" s="2">
        <v>5</v>
      </c>
      <c r="I130" s="3">
        <f>VLOOKUP(B130,Q126:X130,6,FALSE)</f>
        <v>610.36257648001595</v>
      </c>
      <c r="J130" s="3">
        <f>VLOOKUP(B130,Q126:X130,7,FALSE)</f>
        <v>639.54789854001604</v>
      </c>
      <c r="K130" s="3">
        <f>VLOOKUP(B130,Q126:X130,8,FALSE)</f>
        <v>668.73322059899999</v>
      </c>
      <c r="L130" s="2">
        <v>5</v>
      </c>
      <c r="M130" s="3">
        <f>VLOOKUP(B130,Z126:AG130,6,FALSE)</f>
        <v>610.36257648001595</v>
      </c>
      <c r="N130" s="3">
        <f>VLOOKUP(B130,Z126:AG130,7,FALSE)</f>
        <v>639.54789854001604</v>
      </c>
      <c r="O130" s="3">
        <f>VLOOKUP(B130,Z126:AG130,8,FALSE)</f>
        <v>668.73322050000002</v>
      </c>
      <c r="Q130" t="s">
        <v>6</v>
      </c>
      <c r="R130">
        <v>3</v>
      </c>
      <c r="S130">
        <v>6.7950331443334502</v>
      </c>
      <c r="T130">
        <v>65</v>
      </c>
      <c r="U130">
        <v>100</v>
      </c>
      <c r="V130">
        <v>610.36257648001595</v>
      </c>
      <c r="W130">
        <v>639.54789854001604</v>
      </c>
      <c r="X130">
        <v>668.73322059899999</v>
      </c>
      <c r="Z130" t="s">
        <v>6</v>
      </c>
      <c r="AA130">
        <v>3</v>
      </c>
      <c r="AB130">
        <v>6.7950331443334502</v>
      </c>
      <c r="AC130">
        <v>65</v>
      </c>
      <c r="AD130">
        <v>100</v>
      </c>
      <c r="AE130">
        <v>610.36257648001595</v>
      </c>
      <c r="AF130">
        <v>639.54789854001604</v>
      </c>
      <c r="AG130">
        <v>668.73322050000002</v>
      </c>
    </row>
    <row r="131" spans="2:33" ht="15.75" thickBot="1" x14ac:dyDescent="0.3">
      <c r="L131" s="4"/>
    </row>
    <row r="132" spans="2:33" ht="15.75" thickBot="1" x14ac:dyDescent="0.3">
      <c r="B132" s="19" t="s">
        <v>35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1"/>
    </row>
    <row r="133" spans="2:33" x14ac:dyDescent="0.25">
      <c r="H133" s="25" t="s">
        <v>15</v>
      </c>
      <c r="I133" s="25"/>
      <c r="J133" s="25"/>
      <c r="K133" s="25"/>
      <c r="L133" s="25" t="s">
        <v>16</v>
      </c>
      <c r="M133" s="25"/>
      <c r="N133" s="25"/>
      <c r="O133" s="25"/>
    </row>
    <row r="134" spans="2:33" x14ac:dyDescent="0.25">
      <c r="B134" s="1" t="s">
        <v>0</v>
      </c>
      <c r="C134" s="1" t="s">
        <v>1</v>
      </c>
      <c r="D134" s="1" t="s">
        <v>12</v>
      </c>
      <c r="E134" s="1" t="s">
        <v>11</v>
      </c>
      <c r="F134" s="1" t="s">
        <v>7</v>
      </c>
      <c r="G134" s="1" t="s">
        <v>13</v>
      </c>
      <c r="H134" s="1" t="s">
        <v>10</v>
      </c>
      <c r="I134" s="1" t="s">
        <v>14</v>
      </c>
      <c r="J134" s="1" t="s">
        <v>8</v>
      </c>
      <c r="K134" s="1" t="s">
        <v>9</v>
      </c>
      <c r="L134" s="1" t="s">
        <v>10</v>
      </c>
      <c r="M134" s="1" t="s">
        <v>14</v>
      </c>
      <c r="N134" s="1" t="s">
        <v>8</v>
      </c>
      <c r="O134" s="1" t="s">
        <v>9</v>
      </c>
    </row>
    <row r="135" spans="2:33" x14ac:dyDescent="0.25">
      <c r="B135" s="2" t="s">
        <v>2</v>
      </c>
      <c r="C135" s="2">
        <v>3</v>
      </c>
      <c r="D135" s="2">
        <v>2</v>
      </c>
      <c r="E135" s="3">
        <f>VLOOKUP(B135,Q135:X139,3,FALSE)</f>
        <v>6.7950331443334502</v>
      </c>
      <c r="F135" s="2">
        <f>VLOOKUP(B135,Q135:X139,4,FALSE)</f>
        <v>62.14</v>
      </c>
      <c r="G135" s="2">
        <f>VLOOKUP(B135,Q135:X139,5,FALSE)</f>
        <v>200</v>
      </c>
      <c r="H135" s="2">
        <v>1</v>
      </c>
      <c r="I135" s="3">
        <f>VLOOKUP(B135,Q135:X139,6,FALSE)</f>
        <v>68.751974331999605</v>
      </c>
      <c r="J135" s="3">
        <f>VLOOKUP(B135,Q135:X139,7,FALSE)</f>
        <v>70.281974331999606</v>
      </c>
      <c r="K135" s="3">
        <f>VLOOKUP(B135,Q135:X139,8,FALSE)</f>
        <v>237.50831195999999</v>
      </c>
      <c r="L135" s="2">
        <v>1</v>
      </c>
      <c r="M135" s="3">
        <f>VLOOKUP(B135,Z135:AG139,6,FALSE)</f>
        <v>68.751974331999605</v>
      </c>
      <c r="N135" s="3">
        <f>VLOOKUP(B135,Z135:AG139,7,FALSE)</f>
        <v>70.281974331999606</v>
      </c>
      <c r="O135" s="3">
        <f>VLOOKUP(B135,Z135:AG139,8,FALSE)</f>
        <v>75.063948663999994</v>
      </c>
      <c r="Q135" t="s">
        <v>2</v>
      </c>
      <c r="R135">
        <v>3</v>
      </c>
      <c r="S135">
        <v>6.7950331443334502</v>
      </c>
      <c r="T135">
        <v>62.14</v>
      </c>
      <c r="U135">
        <v>200</v>
      </c>
      <c r="V135">
        <v>68.751974331999605</v>
      </c>
      <c r="W135">
        <v>70.281974331999606</v>
      </c>
      <c r="X135">
        <v>237.50831195999999</v>
      </c>
      <c r="Z135" t="s">
        <v>2</v>
      </c>
      <c r="AA135">
        <v>3</v>
      </c>
      <c r="AB135">
        <v>6.7950331443334502</v>
      </c>
      <c r="AC135">
        <v>62.14</v>
      </c>
      <c r="AD135">
        <v>200</v>
      </c>
      <c r="AE135">
        <v>68.751974331999605</v>
      </c>
      <c r="AF135">
        <v>70.281974331999606</v>
      </c>
      <c r="AG135">
        <v>75.063948663999994</v>
      </c>
    </row>
    <row r="136" spans="2:33" x14ac:dyDescent="0.25">
      <c r="B136" s="2" t="s">
        <v>3</v>
      </c>
      <c r="C136" s="2">
        <v>3</v>
      </c>
      <c r="D136" s="2">
        <v>1</v>
      </c>
      <c r="E136" s="3">
        <f>VLOOKUP(B136,Q135:X139,3,FALSE)</f>
        <v>8.7389051594961007</v>
      </c>
      <c r="F136" s="2">
        <f>VLOOKUP(B136,Q135:X139,4,FALSE)</f>
        <v>93.3</v>
      </c>
      <c r="G136" s="2">
        <f>VLOOKUP(B136,Q135:X139,5,FALSE)</f>
        <v>0</v>
      </c>
      <c r="H136" s="2">
        <v>2</v>
      </c>
      <c r="I136" s="3">
        <f>VLOOKUP(B136,Q135:X139,6,FALSE)</f>
        <v>415.682454226012</v>
      </c>
      <c r="J136" s="3">
        <f>VLOOKUP(B136,Q135:X139,7,FALSE)</f>
        <v>415.682454226012</v>
      </c>
      <c r="K136" s="3">
        <f>VLOOKUP(B136,Q135:X139,8,FALSE)</f>
        <v>423.09277839399999</v>
      </c>
      <c r="L136" s="2">
        <v>4</v>
      </c>
      <c r="M136" s="3">
        <f>VLOOKUP(B136,Z135:AG139,6,FALSE)</f>
        <v>351.47863612797198</v>
      </c>
      <c r="N136" s="3">
        <f>VLOOKUP(B136,Z135:AG139,7,FALSE)</f>
        <v>353.898636127972</v>
      </c>
      <c r="O136" s="3">
        <f>VLOOKUP(B136,Z135:AG139,8,FALSE)</f>
        <v>361.30896029600001</v>
      </c>
      <c r="Q136" t="s">
        <v>3</v>
      </c>
      <c r="R136">
        <v>3</v>
      </c>
      <c r="S136">
        <v>8.7389051594961007</v>
      </c>
      <c r="T136">
        <v>93.3</v>
      </c>
      <c r="U136">
        <v>0</v>
      </c>
      <c r="V136">
        <v>415.682454226012</v>
      </c>
      <c r="W136">
        <v>415.682454226012</v>
      </c>
      <c r="X136">
        <v>423.09277839399999</v>
      </c>
      <c r="Z136" t="s">
        <v>3</v>
      </c>
      <c r="AA136">
        <v>3</v>
      </c>
      <c r="AB136">
        <v>8.7389051594961007</v>
      </c>
      <c r="AC136">
        <v>93.3</v>
      </c>
      <c r="AD136">
        <v>0</v>
      </c>
      <c r="AE136">
        <v>351.47863612797198</v>
      </c>
      <c r="AF136">
        <v>353.898636127972</v>
      </c>
      <c r="AG136">
        <v>361.30896029600001</v>
      </c>
    </row>
    <row r="137" spans="2:33" x14ac:dyDescent="0.25">
      <c r="B137" s="2" t="s">
        <v>4</v>
      </c>
      <c r="C137" s="2">
        <v>3</v>
      </c>
      <c r="D137" s="2">
        <v>1</v>
      </c>
      <c r="E137" s="3">
        <f>VLOOKUP(B137,Q135:X139,3,FALSE)</f>
        <v>8.7389051594961007</v>
      </c>
      <c r="F137" s="2">
        <f>VLOOKUP(B137,Q135:X139,4,FALSE)</f>
        <v>93.3</v>
      </c>
      <c r="G137" s="2">
        <f>VLOOKUP(B137,Q135:X139,5,FALSE)</f>
        <v>50</v>
      </c>
      <c r="H137" s="2">
        <v>1</v>
      </c>
      <c r="I137" s="3">
        <f>VLOOKUP(B137,Q135:X139,6,FALSE)</f>
        <v>231.837221135996</v>
      </c>
      <c r="J137" s="3">
        <f>VLOOKUP(B137,Q135:X139,7,FALSE)</f>
        <v>231.837221135996</v>
      </c>
      <c r="K137" s="3">
        <f>VLOOKUP(B137,Q135:X139,8,FALSE)</f>
        <v>237.50831195999999</v>
      </c>
      <c r="L137" s="2">
        <v>3</v>
      </c>
      <c r="M137" s="3">
        <f>VLOOKUP(B137,Z135:AG139,6,FALSE)</f>
        <v>245.097221135994</v>
      </c>
      <c r="N137" s="3">
        <f>VLOOKUP(B137,Z135:AG139,7,FALSE)</f>
        <v>247.51722113599399</v>
      </c>
      <c r="O137" s="3">
        <f>VLOOKUP(B137,Z135:AG139,8,FALSE)</f>
        <v>253.18831195999999</v>
      </c>
      <c r="Q137" t="s">
        <v>4</v>
      </c>
      <c r="R137">
        <v>3</v>
      </c>
      <c r="S137">
        <v>8.7389051594961007</v>
      </c>
      <c r="T137">
        <v>93.3</v>
      </c>
      <c r="U137">
        <v>50</v>
      </c>
      <c r="V137">
        <v>231.837221135996</v>
      </c>
      <c r="W137">
        <v>231.837221135996</v>
      </c>
      <c r="X137">
        <v>237.50831195999999</v>
      </c>
      <c r="Z137" t="s">
        <v>4</v>
      </c>
      <c r="AA137">
        <v>3</v>
      </c>
      <c r="AB137">
        <v>8.7389051594961007</v>
      </c>
      <c r="AC137">
        <v>93.3</v>
      </c>
      <c r="AD137">
        <v>50</v>
      </c>
      <c r="AE137">
        <v>245.097221135994</v>
      </c>
      <c r="AF137">
        <v>247.51722113599399</v>
      </c>
      <c r="AG137">
        <v>253.18831195999999</v>
      </c>
    </row>
    <row r="138" spans="2:33" x14ac:dyDescent="0.25">
      <c r="B138" s="2" t="s">
        <v>5</v>
      </c>
      <c r="C138" s="2">
        <v>3</v>
      </c>
      <c r="D138" s="2">
        <v>2</v>
      </c>
      <c r="E138" s="3">
        <f>VLOOKUP(B138,Q135:X139,3,FALSE)</f>
        <v>6.7950331443334502</v>
      </c>
      <c r="F138" s="2">
        <f>VLOOKUP(B138,Q135:X139,4,FALSE)</f>
        <v>62.14</v>
      </c>
      <c r="G138" s="2">
        <f>VLOOKUP(B138,Q135:X139,5,FALSE)</f>
        <v>0</v>
      </c>
      <c r="H138" s="2">
        <v>1</v>
      </c>
      <c r="I138" s="3">
        <f>VLOOKUP(B138,Q135:X139,6,FALSE)</f>
        <v>135.035039487993</v>
      </c>
      <c r="J138" s="3">
        <f>VLOOKUP(B138,Q135:X139,7,FALSE)</f>
        <v>135.035039487993</v>
      </c>
      <c r="K138" s="3">
        <f>VLOOKUP(B138,Q135:X139,8,FALSE)</f>
        <v>237.50831195999999</v>
      </c>
      <c r="L138" s="2">
        <v>2</v>
      </c>
      <c r="M138" s="3">
        <f>VLOOKUP(B138,Z135:AG139,6,FALSE)</f>
        <v>140.45503948796099</v>
      </c>
      <c r="N138" s="3">
        <f>VLOOKUP(B138,Z135:AG139,7,FALSE)</f>
        <v>142.875039487961</v>
      </c>
      <c r="O138" s="3">
        <f>VLOOKUP(B138,Z135:AG139,8,FALSE)</f>
        <v>148.546130312</v>
      </c>
      <c r="Q138" t="s">
        <v>5</v>
      </c>
      <c r="R138">
        <v>3</v>
      </c>
      <c r="S138">
        <v>6.7950331443334502</v>
      </c>
      <c r="T138">
        <v>62.14</v>
      </c>
      <c r="U138">
        <v>0</v>
      </c>
      <c r="V138">
        <v>135.035039487993</v>
      </c>
      <c r="W138">
        <v>135.035039487993</v>
      </c>
      <c r="X138">
        <v>237.50831195999999</v>
      </c>
      <c r="Z138" t="s">
        <v>5</v>
      </c>
      <c r="AA138">
        <v>3</v>
      </c>
      <c r="AB138">
        <v>6.7950331443334502</v>
      </c>
      <c r="AC138">
        <v>62.14</v>
      </c>
      <c r="AD138">
        <v>0</v>
      </c>
      <c r="AE138">
        <v>140.45503948796099</v>
      </c>
      <c r="AF138">
        <v>142.875039487961</v>
      </c>
      <c r="AG138">
        <v>148.546130312</v>
      </c>
    </row>
    <row r="139" spans="2:33" x14ac:dyDescent="0.25">
      <c r="B139" s="2" t="s">
        <v>6</v>
      </c>
      <c r="C139" s="2">
        <v>3</v>
      </c>
      <c r="D139" s="2">
        <v>3</v>
      </c>
      <c r="E139" s="3">
        <f>VLOOKUP(B139,Q135:X139,3,FALSE)</f>
        <v>6.7950331443334502</v>
      </c>
      <c r="F139" s="2">
        <f>VLOOKUP(B139,Q135:X139,4,FALSE)</f>
        <v>65</v>
      </c>
      <c r="G139" s="2">
        <f>VLOOKUP(B139,Q135:X139,5,FALSE)</f>
        <v>100</v>
      </c>
      <c r="H139" s="2">
        <v>2</v>
      </c>
      <c r="I139" s="3">
        <f>VLOOKUP(B139,Q135:X139,6,FALSE)</f>
        <v>310.240221009018</v>
      </c>
      <c r="J139" s="3">
        <f>VLOOKUP(B139,Q135:X139,7,FALSE)</f>
        <v>312.66022100901802</v>
      </c>
      <c r="K139" s="3">
        <f>VLOOKUP(B139,Q135:X139,8,FALSE)</f>
        <v>423.09277838999998</v>
      </c>
      <c r="L139" s="2">
        <v>5</v>
      </c>
      <c r="M139" s="3">
        <f>VLOOKUP(B139,Z135:AG139,6,FALSE)</f>
        <v>434.040869345018</v>
      </c>
      <c r="N139" s="3">
        <f>VLOOKUP(B139,Z135:AG139,7,FALSE)</f>
        <v>436.46086934501801</v>
      </c>
      <c r="O139" s="3">
        <f>VLOOKUP(B139,Z135:AG139,8,FALSE)</f>
        <v>446.61277839000002</v>
      </c>
      <c r="Q139" t="s">
        <v>6</v>
      </c>
      <c r="R139">
        <v>3</v>
      </c>
      <c r="S139">
        <v>6.7950331443334502</v>
      </c>
      <c r="T139">
        <v>65</v>
      </c>
      <c r="U139">
        <v>100</v>
      </c>
      <c r="V139">
        <v>310.240221009018</v>
      </c>
      <c r="W139">
        <v>312.66022100901802</v>
      </c>
      <c r="X139">
        <v>423.09277838999998</v>
      </c>
      <c r="Z139" t="s">
        <v>6</v>
      </c>
      <c r="AA139">
        <v>3</v>
      </c>
      <c r="AB139">
        <v>6.7950331443334502</v>
      </c>
      <c r="AC139">
        <v>65</v>
      </c>
      <c r="AD139">
        <v>100</v>
      </c>
      <c r="AE139">
        <v>434.040869345018</v>
      </c>
      <c r="AF139">
        <v>436.46086934501801</v>
      </c>
      <c r="AG139">
        <v>446.61277839000002</v>
      </c>
    </row>
    <row r="141" spans="2:33" ht="15.75" thickBot="1" x14ac:dyDescent="0.3"/>
    <row r="142" spans="2:33" ht="15.75" thickBot="1" x14ac:dyDescent="0.3">
      <c r="B142" s="19" t="s">
        <v>36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1"/>
    </row>
    <row r="143" spans="2:33" x14ac:dyDescent="0.25">
      <c r="B143">
        <v>7</v>
      </c>
      <c r="H143" s="25" t="s">
        <v>15</v>
      </c>
      <c r="I143" s="25"/>
      <c r="J143" s="25"/>
      <c r="K143" s="25"/>
      <c r="L143" s="25" t="s">
        <v>16</v>
      </c>
      <c r="M143" s="25"/>
      <c r="N143" s="25"/>
      <c r="O143" s="25"/>
    </row>
    <row r="144" spans="2:33" x14ac:dyDescent="0.25">
      <c r="B144" s="1" t="s">
        <v>0</v>
      </c>
      <c r="C144" s="1" t="s">
        <v>1</v>
      </c>
      <c r="D144" s="1" t="s">
        <v>12</v>
      </c>
      <c r="E144" s="1" t="s">
        <v>11</v>
      </c>
      <c r="F144" s="1" t="s">
        <v>7</v>
      </c>
      <c r="G144" s="1" t="s">
        <v>13</v>
      </c>
      <c r="H144" s="1" t="s">
        <v>10</v>
      </c>
      <c r="I144" s="1" t="s">
        <v>14</v>
      </c>
      <c r="J144" s="1" t="s">
        <v>8</v>
      </c>
      <c r="K144" s="1" t="s">
        <v>9</v>
      </c>
      <c r="L144" s="1" t="s">
        <v>10</v>
      </c>
      <c r="M144" s="1" t="s">
        <v>14</v>
      </c>
      <c r="N144" s="1" t="s">
        <v>8</v>
      </c>
      <c r="O144" s="1" t="s">
        <v>9</v>
      </c>
    </row>
    <row r="145" spans="2:33" x14ac:dyDescent="0.25">
      <c r="B145" s="2" t="s">
        <v>2</v>
      </c>
      <c r="C145" s="2">
        <v>3</v>
      </c>
      <c r="D145" s="2">
        <v>2</v>
      </c>
      <c r="E145" s="3">
        <f>VLOOKUP(B145,Q145:X149,3,FALSE)</f>
        <v>5.1049644145628204</v>
      </c>
      <c r="F145" s="2">
        <f>VLOOKUP(B145,Q145:X149,4,FALSE)</f>
        <v>62.14</v>
      </c>
      <c r="G145" s="2">
        <f>VLOOKUP(B145,Q145:X149,5,FALSE)</f>
        <v>0</v>
      </c>
      <c r="H145" s="2">
        <v>2</v>
      </c>
      <c r="I145" s="3">
        <f>VLOOKUP(B145,Q145:X149,6,FALSE)</f>
        <v>183.65064412002999</v>
      </c>
      <c r="J145" s="3">
        <f>VLOOKUP(B145,Q145:X149,7,FALSE)</f>
        <v>212.83596618003</v>
      </c>
      <c r="K145" s="3">
        <f>VLOOKUP(B145,Q145:X149,8,FALSE)</f>
        <v>242.02128823999999</v>
      </c>
      <c r="L145" s="2">
        <v>2</v>
      </c>
      <c r="M145" s="3">
        <f>VLOOKUP(B145,Z145:AG149,6,FALSE)</f>
        <v>183.65064412002999</v>
      </c>
      <c r="N145" s="3">
        <f>VLOOKUP(B145,Z145:AG149,7,FALSE)</f>
        <v>212.83596618003</v>
      </c>
      <c r="O145" s="3">
        <f>VLOOKUP(B145,Z145:AG149,8,FALSE)</f>
        <v>242.02128823999999</v>
      </c>
      <c r="Q145" t="s">
        <v>2</v>
      </c>
      <c r="R145">
        <v>3</v>
      </c>
      <c r="S145">
        <v>5.1049644145628204</v>
      </c>
      <c r="T145">
        <v>62.14</v>
      </c>
      <c r="U145">
        <v>0</v>
      </c>
      <c r="V145">
        <v>183.65064412002999</v>
      </c>
      <c r="W145">
        <v>212.83596618003</v>
      </c>
      <c r="X145">
        <v>242.02128823999999</v>
      </c>
      <c r="Z145" t="s">
        <v>2</v>
      </c>
      <c r="AA145">
        <v>3</v>
      </c>
      <c r="AB145">
        <v>5.1049644145628204</v>
      </c>
      <c r="AC145">
        <v>62.14</v>
      </c>
      <c r="AD145">
        <v>0</v>
      </c>
      <c r="AE145">
        <v>183.65064412002999</v>
      </c>
      <c r="AF145">
        <v>212.83596618003</v>
      </c>
      <c r="AG145">
        <v>242.02128823999999</v>
      </c>
    </row>
    <row r="146" spans="2:33" x14ac:dyDescent="0.25">
      <c r="B146" s="2" t="s">
        <v>3</v>
      </c>
      <c r="C146" s="2">
        <v>2</v>
      </c>
      <c r="D146" s="2">
        <v>2</v>
      </c>
      <c r="E146" s="3">
        <f>VLOOKUP(B146,Q145:X149,3,FALSE)</f>
        <v>0.89530300091140502</v>
      </c>
      <c r="F146" s="2">
        <f>VLOOKUP(B146,Q145:X149,4,FALSE)</f>
        <v>29.9</v>
      </c>
      <c r="G146" s="2">
        <f>VLOOKUP(B146,Q145:X149,5,FALSE)</f>
        <v>0</v>
      </c>
      <c r="H146" s="2">
        <v>5</v>
      </c>
      <c r="I146" s="3">
        <f>VLOOKUP(B146,Q145:X149,6,FALSE)</f>
        <v>354.91194773998899</v>
      </c>
      <c r="J146" s="3">
        <f>VLOOKUP(B146,Q145:X149,7,FALSE)</f>
        <v>378.81728517998903</v>
      </c>
      <c r="K146" s="3">
        <f>VLOOKUP(B146,Q145:X149,8,FALSE)</f>
        <v>402.72262261999998</v>
      </c>
      <c r="L146" s="2">
        <v>3</v>
      </c>
      <c r="M146" s="3">
        <f>VLOOKUP(B146,Z145:AG149,6,FALSE)</f>
        <v>271.92128824003998</v>
      </c>
      <c r="N146" s="3">
        <f>VLOOKUP(B146,Z145:AG149,7,FALSE)</f>
        <v>301.10661030004002</v>
      </c>
      <c r="O146" s="3">
        <f>VLOOKUP(B146,Z145:AG149,8,FALSE)</f>
        <v>325.01194773999998</v>
      </c>
      <c r="Q146" t="s">
        <v>3</v>
      </c>
      <c r="R146">
        <v>2</v>
      </c>
      <c r="S146">
        <v>0.89530300091140502</v>
      </c>
      <c r="T146">
        <v>29.9</v>
      </c>
      <c r="U146">
        <v>0</v>
      </c>
      <c r="V146">
        <v>354.91194773998899</v>
      </c>
      <c r="W146">
        <v>378.81728517998903</v>
      </c>
      <c r="X146">
        <v>402.72262261999998</v>
      </c>
      <c r="Z146" t="s">
        <v>3</v>
      </c>
      <c r="AA146">
        <v>2</v>
      </c>
      <c r="AB146">
        <v>0.89530300091140502</v>
      </c>
      <c r="AC146">
        <v>29.9</v>
      </c>
      <c r="AD146">
        <v>0</v>
      </c>
      <c r="AE146">
        <v>271.92128824003998</v>
      </c>
      <c r="AF146">
        <v>301.10661030004002</v>
      </c>
      <c r="AG146">
        <v>325.01194773999998</v>
      </c>
    </row>
    <row r="147" spans="2:33" x14ac:dyDescent="0.25">
      <c r="B147" s="2" t="s">
        <v>4</v>
      </c>
      <c r="C147" s="2">
        <v>2</v>
      </c>
      <c r="D147" s="2">
        <v>2</v>
      </c>
      <c r="E147" s="3">
        <f>VLOOKUP(B147,Q145:X149,3,FALSE)</f>
        <v>0.89530300091140502</v>
      </c>
      <c r="F147" s="2">
        <f>VLOOKUP(B147,Q145:X149,4,FALSE)</f>
        <v>29.9</v>
      </c>
      <c r="G147" s="2">
        <f>VLOOKUP(B147,Q145:X149,5,FALSE)</f>
        <v>0</v>
      </c>
      <c r="H147" s="2">
        <v>3</v>
      </c>
      <c r="I147" s="3">
        <f>VLOOKUP(B147,Q145:X149,6,FALSE)</f>
        <v>271.92128824003998</v>
      </c>
      <c r="J147" s="3">
        <f>VLOOKUP(B147,Q145:X149,7,FALSE)</f>
        <v>301.10661030004002</v>
      </c>
      <c r="K147" s="3">
        <f>VLOOKUP(B147,Q145:X149,8,FALSE)</f>
        <v>325.01194773999998</v>
      </c>
      <c r="L147" s="2">
        <v>4</v>
      </c>
      <c r="M147" s="3">
        <f>VLOOKUP(B147,Z145:AG149,6,FALSE)</f>
        <v>354.91194773998899</v>
      </c>
      <c r="N147" s="3">
        <f>VLOOKUP(B147,Z145:AG149,7,FALSE)</f>
        <v>378.81728517998903</v>
      </c>
      <c r="O147" s="3">
        <f>VLOOKUP(B147,Z145:AG149,8,FALSE)</f>
        <v>402.72262261999998</v>
      </c>
      <c r="Q147" t="s">
        <v>4</v>
      </c>
      <c r="R147">
        <v>2</v>
      </c>
      <c r="S147">
        <v>0.89530300091140502</v>
      </c>
      <c r="T147">
        <v>29.9</v>
      </c>
      <c r="U147">
        <v>0</v>
      </c>
      <c r="V147">
        <v>271.92128824003998</v>
      </c>
      <c r="W147">
        <v>301.10661030004002</v>
      </c>
      <c r="X147">
        <v>325.01194773999998</v>
      </c>
      <c r="Z147" t="s">
        <v>4</v>
      </c>
      <c r="AA147">
        <v>2</v>
      </c>
      <c r="AB147">
        <v>0.89530300091140502</v>
      </c>
      <c r="AC147">
        <v>29.9</v>
      </c>
      <c r="AD147">
        <v>0</v>
      </c>
      <c r="AE147">
        <v>354.91194773998899</v>
      </c>
      <c r="AF147">
        <v>378.81728517998903</v>
      </c>
      <c r="AG147">
        <v>402.72262261999998</v>
      </c>
    </row>
    <row r="148" spans="2:33" x14ac:dyDescent="0.25">
      <c r="B148" s="2" t="s">
        <v>5</v>
      </c>
      <c r="C148" s="2">
        <v>3</v>
      </c>
      <c r="D148" s="2">
        <v>2</v>
      </c>
      <c r="E148" s="3">
        <f>VLOOKUP(B148,Q145:X149,3,FALSE)</f>
        <v>5.1049644145628204</v>
      </c>
      <c r="F148" s="2">
        <f>VLOOKUP(B148,Q145:X149,4,FALSE)</f>
        <v>62.14</v>
      </c>
      <c r="G148" s="2">
        <f>VLOOKUP(B148,Q145:X149,5,FALSE)</f>
        <v>0</v>
      </c>
      <c r="H148" s="2">
        <v>1</v>
      </c>
      <c r="I148" s="3">
        <f>VLOOKUP(B148,Q145:X149,6,FALSE)</f>
        <v>63.140000000030803</v>
      </c>
      <c r="J148" s="3">
        <f>VLOOKUP(B148,Q145:X149,7,FALSE)</f>
        <v>92.3253220600308</v>
      </c>
      <c r="K148" s="3">
        <f>VLOOKUP(B148,Q145:X149,8,FALSE)</f>
        <v>121.51064411999999</v>
      </c>
      <c r="L148" s="2">
        <v>1</v>
      </c>
      <c r="M148" s="3">
        <f>VLOOKUP(B148,Z145:AG149,6,FALSE)</f>
        <v>63.140000000030803</v>
      </c>
      <c r="N148" s="3">
        <f>VLOOKUP(B148,Z145:AG149,7,FALSE)</f>
        <v>92.3253220600308</v>
      </c>
      <c r="O148" s="3">
        <f>VLOOKUP(B148,Z145:AG149,8,FALSE)</f>
        <v>121.51064411999999</v>
      </c>
      <c r="Q148" t="s">
        <v>5</v>
      </c>
      <c r="R148">
        <v>3</v>
      </c>
      <c r="S148">
        <v>5.1049644145628204</v>
      </c>
      <c r="T148">
        <v>62.14</v>
      </c>
      <c r="U148">
        <v>0</v>
      </c>
      <c r="V148">
        <v>63.140000000030803</v>
      </c>
      <c r="W148">
        <v>92.3253220600308</v>
      </c>
      <c r="X148">
        <v>121.51064411999999</v>
      </c>
      <c r="Z148" t="s">
        <v>5</v>
      </c>
      <c r="AA148">
        <v>3</v>
      </c>
      <c r="AB148">
        <v>5.1049644145628204</v>
      </c>
      <c r="AC148">
        <v>62.14</v>
      </c>
      <c r="AD148">
        <v>0</v>
      </c>
      <c r="AE148">
        <v>63.140000000030803</v>
      </c>
      <c r="AF148">
        <v>92.3253220600308</v>
      </c>
      <c r="AG148">
        <v>121.51064411999999</v>
      </c>
    </row>
    <row r="149" spans="2:33" x14ac:dyDescent="0.25">
      <c r="B149" s="2" t="s">
        <v>6</v>
      </c>
      <c r="C149" s="2">
        <v>1</v>
      </c>
      <c r="D149" s="2">
        <v>2</v>
      </c>
      <c r="E149" s="3">
        <f>VLOOKUP(B149,Q145:X149,3,FALSE)</f>
        <v>0.37182809999999999</v>
      </c>
      <c r="F149" s="2">
        <f>VLOOKUP(B149,Q145:X149,4,FALSE)</f>
        <v>15.04</v>
      </c>
      <c r="G149" s="2">
        <f>VLOOKUP(B149,Q145:X149,5,FALSE)</f>
        <v>0</v>
      </c>
      <c r="H149" s="2">
        <v>4</v>
      </c>
      <c r="I149" s="3">
        <f>VLOOKUP(B149,Q145:X149,6,FALSE)</f>
        <v>417.76262262000301</v>
      </c>
      <c r="J149" s="3">
        <f>VLOOKUP(B149,Q145:X149,7,FALSE)</f>
        <v>441.667960060003</v>
      </c>
      <c r="K149" s="3">
        <f>VLOOKUP(B149,Q145:X149,8,FALSE)</f>
        <v>478.30958922999997</v>
      </c>
      <c r="L149" s="2">
        <v>5</v>
      </c>
      <c r="M149" s="3">
        <f>VLOOKUP(B149,Z145:AG149,6,FALSE)</f>
        <v>417.76262262000301</v>
      </c>
      <c r="N149" s="3">
        <f>VLOOKUP(B149,Z145:AG149,7,FALSE)</f>
        <v>441.667960060003</v>
      </c>
      <c r="O149" s="3">
        <f>VLOOKUP(B149,Z145:AG149,8,FALSE)</f>
        <v>465.573297499999</v>
      </c>
      <c r="Q149" t="s">
        <v>6</v>
      </c>
      <c r="R149">
        <v>1</v>
      </c>
      <c r="S149">
        <v>0.37182809999999999</v>
      </c>
      <c r="T149">
        <v>15.04</v>
      </c>
      <c r="U149">
        <v>0</v>
      </c>
      <c r="V149">
        <v>417.76262262000301</v>
      </c>
      <c r="W149">
        <v>441.667960060003</v>
      </c>
      <c r="X149">
        <v>478.30958922999997</v>
      </c>
      <c r="Z149" t="s">
        <v>6</v>
      </c>
      <c r="AA149">
        <v>1</v>
      </c>
      <c r="AB149">
        <v>0.37182809999999999</v>
      </c>
      <c r="AC149">
        <v>15.04</v>
      </c>
      <c r="AD149">
        <v>0</v>
      </c>
      <c r="AE149">
        <v>417.76262262000301</v>
      </c>
      <c r="AF149">
        <v>441.667960060003</v>
      </c>
      <c r="AG149">
        <v>465.573297499999</v>
      </c>
    </row>
    <row r="150" spans="2:33" ht="15.75" thickBot="1" x14ac:dyDescent="0.3"/>
    <row r="151" spans="2:33" ht="15.75" thickBot="1" x14ac:dyDescent="0.3">
      <c r="B151" s="19" t="s">
        <v>37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1"/>
    </row>
    <row r="152" spans="2:33" x14ac:dyDescent="0.25">
      <c r="H152" s="25" t="s">
        <v>15</v>
      </c>
      <c r="I152" s="25"/>
      <c r="J152" s="25"/>
      <c r="K152" s="25"/>
      <c r="L152" s="25" t="s">
        <v>16</v>
      </c>
      <c r="M152" s="25"/>
      <c r="N152" s="25"/>
      <c r="O152" s="25"/>
    </row>
    <row r="153" spans="2:33" x14ac:dyDescent="0.25">
      <c r="B153" s="1" t="s">
        <v>0</v>
      </c>
      <c r="C153" s="1" t="s">
        <v>1</v>
      </c>
      <c r="D153" s="1" t="s">
        <v>12</v>
      </c>
      <c r="E153" s="1" t="s">
        <v>11</v>
      </c>
      <c r="F153" s="1" t="s">
        <v>7</v>
      </c>
      <c r="G153" s="1" t="s">
        <v>13</v>
      </c>
      <c r="H153" s="1" t="s">
        <v>10</v>
      </c>
      <c r="I153" s="1" t="s">
        <v>14</v>
      </c>
      <c r="J153" s="1" t="s">
        <v>8</v>
      </c>
      <c r="K153" s="1" t="s">
        <v>9</v>
      </c>
      <c r="L153" s="1" t="s">
        <v>10</v>
      </c>
      <c r="M153" s="1" t="s">
        <v>14</v>
      </c>
      <c r="N153" s="1" t="s">
        <v>8</v>
      </c>
      <c r="O153" s="1" t="s">
        <v>9</v>
      </c>
    </row>
    <row r="154" spans="2:33" x14ac:dyDescent="0.25">
      <c r="B154" s="2" t="s">
        <v>2</v>
      </c>
      <c r="C154" s="2">
        <v>3</v>
      </c>
      <c r="D154" s="2">
        <v>2</v>
      </c>
      <c r="E154" s="3">
        <f>VLOOKUP(B154,Q154:X158,3,FALSE)</f>
        <v>5.1049644145628204</v>
      </c>
      <c r="F154" s="2">
        <f>VLOOKUP(B154,Q154:X158,4,FALSE)</f>
        <v>62.14</v>
      </c>
      <c r="G154" s="2">
        <f>VLOOKUP(B154,Q154:X158,5,FALSE)</f>
        <v>0</v>
      </c>
      <c r="H154" s="2">
        <v>1</v>
      </c>
      <c r="I154" s="3">
        <f>VLOOKUP(B154,Q154:X158,6,FALSE)</f>
        <v>68.751974331999605</v>
      </c>
      <c r="J154" s="3">
        <f>VLOOKUP(B154,Q154:X158,7,FALSE)</f>
        <v>70.281974331999606</v>
      </c>
      <c r="K154" s="3">
        <f>VLOOKUP(B154,Q154:X158,8,FALSE)</f>
        <v>174.10831195999901</v>
      </c>
      <c r="L154" s="2">
        <v>1</v>
      </c>
      <c r="M154" s="3">
        <f>VLOOKUP(B154,Z154:AG158,6,FALSE)</f>
        <v>68.751974331999605</v>
      </c>
      <c r="N154" s="3">
        <f>VLOOKUP(B154,Z154:AG158,7,FALSE)</f>
        <v>70.281974331999606</v>
      </c>
      <c r="O154" s="3">
        <f>VLOOKUP(B154,Z154:AG158,8,FALSE)</f>
        <v>75.063948663999994</v>
      </c>
      <c r="Q154" t="s">
        <v>2</v>
      </c>
      <c r="R154">
        <v>3</v>
      </c>
      <c r="S154">
        <v>5.1049644145628204</v>
      </c>
      <c r="T154">
        <v>62.14</v>
      </c>
      <c r="U154">
        <v>0</v>
      </c>
      <c r="V154">
        <v>68.751974331999605</v>
      </c>
      <c r="W154">
        <v>70.281974331999606</v>
      </c>
      <c r="X154">
        <v>174.10831195999901</v>
      </c>
      <c r="Z154" t="s">
        <v>2</v>
      </c>
      <c r="AA154">
        <v>3</v>
      </c>
      <c r="AB154">
        <v>5.1049644145628204</v>
      </c>
      <c r="AC154">
        <v>62.14</v>
      </c>
      <c r="AD154">
        <v>0</v>
      </c>
      <c r="AE154">
        <v>68.751974331999605</v>
      </c>
      <c r="AF154">
        <v>70.281974331999606</v>
      </c>
      <c r="AG154">
        <v>75.063948663999994</v>
      </c>
    </row>
    <row r="155" spans="2:33" x14ac:dyDescent="0.25">
      <c r="B155" s="2" t="s">
        <v>3</v>
      </c>
      <c r="C155" s="2">
        <v>2</v>
      </c>
      <c r="D155" s="2">
        <v>2</v>
      </c>
      <c r="E155" s="3">
        <f>VLOOKUP(B155,Q154:X158,3,FALSE)</f>
        <v>0.89530300091140502</v>
      </c>
      <c r="F155" s="2">
        <f>VLOOKUP(B155,Q154:X158,4,FALSE)</f>
        <v>29.9</v>
      </c>
      <c r="G155" s="2">
        <f>VLOOKUP(B155,Q154:X158,5,FALSE)</f>
        <v>0</v>
      </c>
      <c r="H155" s="2">
        <v>2</v>
      </c>
      <c r="I155" s="3">
        <f>VLOOKUP(B155,Q154:X158,6,FALSE)</f>
        <v>208.99863612800701</v>
      </c>
      <c r="J155" s="3">
        <f>VLOOKUP(B155,Q154:X158,7,FALSE)</f>
        <v>211.41863612800699</v>
      </c>
      <c r="K155" s="3">
        <f>VLOOKUP(B155,Q154:X158,8,FALSE)</f>
        <v>245.69277839399999</v>
      </c>
      <c r="L155" s="2">
        <v>4</v>
      </c>
      <c r="M155" s="3">
        <f>VLOOKUP(B155,Z154:AG158,6,FALSE)</f>
        <v>224.03863612799299</v>
      </c>
      <c r="N155" s="3">
        <f>VLOOKUP(B155,Z154:AG158,7,FALSE)</f>
        <v>225.81863612799299</v>
      </c>
      <c r="O155" s="3">
        <f>VLOOKUP(B155,Z154:AG158,8,FALSE)</f>
        <v>232.58896029600001</v>
      </c>
      <c r="Q155" t="s">
        <v>3</v>
      </c>
      <c r="R155">
        <v>2</v>
      </c>
      <c r="S155">
        <v>0.89530300091140502</v>
      </c>
      <c r="T155">
        <v>29.9</v>
      </c>
      <c r="U155">
        <v>0</v>
      </c>
      <c r="V155">
        <v>208.99863612800701</v>
      </c>
      <c r="W155">
        <v>211.41863612800699</v>
      </c>
      <c r="X155">
        <v>245.69277839399999</v>
      </c>
      <c r="Z155" t="s">
        <v>3</v>
      </c>
      <c r="AA155">
        <v>2</v>
      </c>
      <c r="AB155">
        <v>0.89530300091140502</v>
      </c>
      <c r="AC155">
        <v>29.9</v>
      </c>
      <c r="AD155">
        <v>0</v>
      </c>
      <c r="AE155">
        <v>224.03863612799299</v>
      </c>
      <c r="AF155">
        <v>225.81863612799299</v>
      </c>
      <c r="AG155">
        <v>232.58896029600001</v>
      </c>
    </row>
    <row r="156" spans="2:33" x14ac:dyDescent="0.25">
      <c r="B156" s="2" t="s">
        <v>4</v>
      </c>
      <c r="C156" s="2">
        <v>2</v>
      </c>
      <c r="D156" s="2">
        <v>2</v>
      </c>
      <c r="E156" s="3">
        <f>VLOOKUP(B156,Q154:X158,3,FALSE)</f>
        <v>0.89530300091140502</v>
      </c>
      <c r="F156" s="2">
        <f>VLOOKUP(B156,Q154:X158,4,FALSE)</f>
        <v>29.9</v>
      </c>
      <c r="G156" s="2">
        <f>VLOOKUP(B156,Q154:X158,5,FALSE)</f>
        <v>0</v>
      </c>
      <c r="H156" s="2">
        <v>1</v>
      </c>
      <c r="I156" s="3">
        <f>VLOOKUP(B156,Q154:X158,6,FALSE)</f>
        <v>168.43722113600199</v>
      </c>
      <c r="J156" s="3">
        <f>VLOOKUP(B156,Q154:X158,7,FALSE)</f>
        <v>168.43722113600199</v>
      </c>
      <c r="K156" s="3">
        <f>VLOOKUP(B156,Q154:X158,8,FALSE)</f>
        <v>174.10831195999901</v>
      </c>
      <c r="L156" s="2">
        <v>3</v>
      </c>
      <c r="M156" s="3">
        <f>VLOOKUP(B156,Z154:AG158,6,FALSE)</f>
        <v>181.69722113597001</v>
      </c>
      <c r="N156" s="3">
        <f>VLOOKUP(B156,Z154:AG158,7,FALSE)</f>
        <v>184.11722113597</v>
      </c>
      <c r="O156" s="3">
        <f>VLOOKUP(B156,Z154:AG158,8,FALSE)</f>
        <v>189.14831196</v>
      </c>
      <c r="Q156" t="s">
        <v>4</v>
      </c>
      <c r="R156">
        <v>2</v>
      </c>
      <c r="S156">
        <v>0.89530300091140502</v>
      </c>
      <c r="T156">
        <v>29.9</v>
      </c>
      <c r="U156">
        <v>0</v>
      </c>
      <c r="V156">
        <v>168.43722113600199</v>
      </c>
      <c r="W156">
        <v>168.43722113600199</v>
      </c>
      <c r="X156">
        <v>174.10831195999901</v>
      </c>
      <c r="Z156" t="s">
        <v>4</v>
      </c>
      <c r="AA156">
        <v>2</v>
      </c>
      <c r="AB156">
        <v>0.89530300091140502</v>
      </c>
      <c r="AC156">
        <v>29.9</v>
      </c>
      <c r="AD156">
        <v>0</v>
      </c>
      <c r="AE156">
        <v>181.69722113597001</v>
      </c>
      <c r="AF156">
        <v>184.11722113597</v>
      </c>
      <c r="AG156">
        <v>189.14831196</v>
      </c>
    </row>
    <row r="157" spans="2:33" x14ac:dyDescent="0.25">
      <c r="B157" s="2" t="s">
        <v>5</v>
      </c>
      <c r="C157" s="2">
        <v>3</v>
      </c>
      <c r="D157" s="2">
        <v>2</v>
      </c>
      <c r="E157" s="3">
        <f>VLOOKUP(B157,Q154:X158,3,FALSE)</f>
        <v>5.1049644145628204</v>
      </c>
      <c r="F157" s="2">
        <f>VLOOKUP(B157,Q154:X158,4,FALSE)</f>
        <v>62.14</v>
      </c>
      <c r="G157" s="2">
        <f>VLOOKUP(B157,Q154:X158,5,FALSE)</f>
        <v>0</v>
      </c>
      <c r="H157" s="2">
        <v>1</v>
      </c>
      <c r="I157" s="3">
        <f>VLOOKUP(B157,Q154:X158,6,FALSE)</f>
        <v>135.035039487993</v>
      </c>
      <c r="J157" s="3">
        <f>VLOOKUP(B157,Q154:X158,7,FALSE)</f>
        <v>135.035039487993</v>
      </c>
      <c r="K157" s="3">
        <f>VLOOKUP(B157,Q154:X158,8,FALSE)</f>
        <v>174.10831195999901</v>
      </c>
      <c r="L157" s="2">
        <v>2</v>
      </c>
      <c r="M157" s="3">
        <f>VLOOKUP(B157,Z154:AG158,6,FALSE)</f>
        <v>140.45503948796099</v>
      </c>
      <c r="N157" s="3">
        <f>VLOOKUP(B157,Z154:AG158,7,FALSE)</f>
        <v>142.875039487961</v>
      </c>
      <c r="O157" s="3">
        <f>VLOOKUP(B157,Z154:AG158,8,FALSE)</f>
        <v>148.546130312</v>
      </c>
      <c r="Q157" t="s">
        <v>5</v>
      </c>
      <c r="R157">
        <v>3</v>
      </c>
      <c r="S157">
        <v>5.1049644145628204</v>
      </c>
      <c r="T157">
        <v>62.14</v>
      </c>
      <c r="U157">
        <v>0</v>
      </c>
      <c r="V157">
        <v>135.035039487993</v>
      </c>
      <c r="W157">
        <v>135.035039487993</v>
      </c>
      <c r="X157">
        <v>174.10831195999901</v>
      </c>
      <c r="Z157" t="s">
        <v>5</v>
      </c>
      <c r="AA157">
        <v>3</v>
      </c>
      <c r="AB157">
        <v>5.1049644145628204</v>
      </c>
      <c r="AC157">
        <v>62.14</v>
      </c>
      <c r="AD157">
        <v>0</v>
      </c>
      <c r="AE157">
        <v>140.45503948796099</v>
      </c>
      <c r="AF157">
        <v>142.875039487961</v>
      </c>
      <c r="AG157">
        <v>148.546130312</v>
      </c>
    </row>
    <row r="158" spans="2:33" x14ac:dyDescent="0.25">
      <c r="B158" s="2" t="s">
        <v>6</v>
      </c>
      <c r="C158" s="2">
        <v>1</v>
      </c>
      <c r="D158" s="2">
        <v>2</v>
      </c>
      <c r="E158" s="3">
        <f>VLOOKUP(B158,Q154:X158,3,FALSE)</f>
        <v>0.37182809999999999</v>
      </c>
      <c r="F158" s="2">
        <f>VLOOKUP(B158,Q154:X158,4,FALSE)</f>
        <v>15.04</v>
      </c>
      <c r="G158" s="2">
        <f>VLOOKUP(B158,Q154:X158,5,FALSE)</f>
        <v>0</v>
      </c>
      <c r="H158" s="2">
        <v>2</v>
      </c>
      <c r="I158" s="3">
        <f>VLOOKUP(B158,Q154:X158,6,FALSE)</f>
        <v>236.18086934502099</v>
      </c>
      <c r="J158" s="3">
        <f>VLOOKUP(B158,Q154:X158,7,FALSE)</f>
        <v>236.18086934502099</v>
      </c>
      <c r="K158" s="3">
        <f>VLOOKUP(B158,Q154:X158,8,FALSE)</f>
        <v>245.69277839399999</v>
      </c>
      <c r="L158" s="2">
        <v>5</v>
      </c>
      <c r="M158" s="3">
        <f>VLOOKUP(B158,Z154:AG158,6,FALSE)</f>
        <v>255.36086934504101</v>
      </c>
      <c r="N158" s="3">
        <f>VLOOKUP(B158,Z154:AG158,7,FALSE)</f>
        <v>257.14086934504098</v>
      </c>
      <c r="O158" s="3">
        <f>VLOOKUP(B158,Z154:AG158,8,FALSE)</f>
        <v>266.65277839399999</v>
      </c>
      <c r="Q158" t="s">
        <v>6</v>
      </c>
      <c r="R158">
        <v>1</v>
      </c>
      <c r="S158">
        <v>0.37182809999999999</v>
      </c>
      <c r="T158">
        <v>15.04</v>
      </c>
      <c r="U158">
        <v>0</v>
      </c>
      <c r="V158">
        <v>236.18086934502099</v>
      </c>
      <c r="W158">
        <v>236.18086934502099</v>
      </c>
      <c r="X158">
        <v>245.69277839399999</v>
      </c>
      <c r="Z158" t="s">
        <v>6</v>
      </c>
      <c r="AA158">
        <v>1</v>
      </c>
      <c r="AB158">
        <v>0.37182809999999999</v>
      </c>
      <c r="AC158">
        <v>15.04</v>
      </c>
      <c r="AD158">
        <v>0</v>
      </c>
      <c r="AE158">
        <v>255.36086934504101</v>
      </c>
      <c r="AF158">
        <v>257.14086934504098</v>
      </c>
      <c r="AG158">
        <v>266.65277839399999</v>
      </c>
    </row>
    <row r="165" spans="2:33" ht="15.75" thickBot="1" x14ac:dyDescent="0.3">
      <c r="B165">
        <v>8</v>
      </c>
    </row>
    <row r="166" spans="2:33" ht="15.75" thickBot="1" x14ac:dyDescent="0.3">
      <c r="B166" s="19" t="s">
        <v>38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1"/>
    </row>
    <row r="167" spans="2:33" x14ac:dyDescent="0.25">
      <c r="H167" s="25" t="s">
        <v>15</v>
      </c>
      <c r="I167" s="25"/>
      <c r="J167" s="25"/>
      <c r="K167" s="25"/>
      <c r="L167" s="25" t="s">
        <v>16</v>
      </c>
      <c r="M167" s="25"/>
      <c r="N167" s="25"/>
      <c r="O167" s="25"/>
    </row>
    <row r="168" spans="2:33" x14ac:dyDescent="0.25">
      <c r="B168" s="1" t="s">
        <v>0</v>
      </c>
      <c r="C168" s="1" t="s">
        <v>1</v>
      </c>
      <c r="D168" s="1" t="s">
        <v>12</v>
      </c>
      <c r="E168" s="1" t="s">
        <v>11</v>
      </c>
      <c r="F168" s="1" t="s">
        <v>7</v>
      </c>
      <c r="G168" s="1" t="s">
        <v>13</v>
      </c>
      <c r="H168" s="1" t="s">
        <v>10</v>
      </c>
      <c r="I168" s="1" t="s">
        <v>14</v>
      </c>
      <c r="J168" s="1" t="s">
        <v>8</v>
      </c>
      <c r="K168" s="1" t="s">
        <v>9</v>
      </c>
      <c r="L168" s="1" t="s">
        <v>10</v>
      </c>
      <c r="M168" s="1" t="s">
        <v>14</v>
      </c>
      <c r="N168" s="1" t="s">
        <v>8</v>
      </c>
      <c r="O168" s="1" t="s">
        <v>9</v>
      </c>
    </row>
    <row r="169" spans="2:33" x14ac:dyDescent="0.25">
      <c r="B169" s="2" t="s">
        <v>2</v>
      </c>
      <c r="C169" s="2">
        <v>3</v>
      </c>
      <c r="D169" s="2">
        <v>2</v>
      </c>
      <c r="E169" s="3">
        <f>VLOOKUP(B169,Q169:X173,3,FALSE)</f>
        <v>6.7950331443334502</v>
      </c>
      <c r="F169" s="2">
        <f>VLOOKUP(B169,Q169:X173,4,FALSE)</f>
        <v>62.14</v>
      </c>
      <c r="G169" s="2">
        <f>VLOOKUP(B169,Q169:X173,5,FALSE)</f>
        <v>200</v>
      </c>
      <c r="H169" s="2">
        <v>1</v>
      </c>
      <c r="I169" s="3">
        <f>VLOOKUP(B169,Q169:X173,6,FALSE)</f>
        <v>63.140000000030803</v>
      </c>
      <c r="J169" s="3">
        <f>VLOOKUP(B169,Q169:X173,7,FALSE)</f>
        <v>92.3253220600308</v>
      </c>
      <c r="K169" s="3">
        <f>VLOOKUP(B169,Q169:X173,8,FALSE)</f>
        <v>121.51064411999999</v>
      </c>
      <c r="L169" s="2">
        <v>1</v>
      </c>
      <c r="M169" s="3">
        <f>VLOOKUP(B169,Z169:AG173,6,FALSE)</f>
        <v>63.140000000030803</v>
      </c>
      <c r="N169" s="3">
        <f>VLOOKUP(B169,Z169:AG173,7,FALSE)</f>
        <v>92.3253220600308</v>
      </c>
      <c r="O169" s="3">
        <f>VLOOKUP(B169,Z169:AG173,8,FALSE)</f>
        <v>121.51064411999999</v>
      </c>
      <c r="Q169" t="s">
        <v>2</v>
      </c>
      <c r="R169">
        <v>3</v>
      </c>
      <c r="S169">
        <v>6.7950331443334502</v>
      </c>
      <c r="T169">
        <v>62.14</v>
      </c>
      <c r="U169">
        <v>200</v>
      </c>
      <c r="V169">
        <v>63.140000000030803</v>
      </c>
      <c r="W169">
        <v>92.3253220600308</v>
      </c>
      <c r="X169">
        <v>121.51064411999999</v>
      </c>
      <c r="Z169" t="s">
        <v>2</v>
      </c>
      <c r="AA169">
        <v>3</v>
      </c>
      <c r="AB169">
        <v>6.7950331443334502</v>
      </c>
      <c r="AC169">
        <v>62.14</v>
      </c>
      <c r="AD169">
        <v>200</v>
      </c>
      <c r="AE169">
        <v>63.140000000030803</v>
      </c>
      <c r="AF169">
        <v>92.3253220600308</v>
      </c>
      <c r="AG169">
        <v>121.51064411999999</v>
      </c>
    </row>
    <row r="170" spans="2:33" x14ac:dyDescent="0.25">
      <c r="B170" s="2" t="s">
        <v>3</v>
      </c>
      <c r="C170" s="2">
        <v>2</v>
      </c>
      <c r="D170" s="2">
        <v>2</v>
      </c>
      <c r="E170" s="3">
        <f>VLOOKUP(B170,Q169:X173,3,FALSE)</f>
        <v>0.89530300091140502</v>
      </c>
      <c r="F170" s="2">
        <f>VLOOKUP(B170,Q169:X173,4,FALSE)</f>
        <v>29.9</v>
      </c>
      <c r="G170" s="2">
        <f>VLOOKUP(B170,Q169:X173,5,FALSE)</f>
        <v>0</v>
      </c>
      <c r="H170" s="2">
        <v>4</v>
      </c>
      <c r="I170" s="3">
        <f>VLOOKUP(B170,Q169:X173,6,FALSE)</f>
        <v>354.91194773998899</v>
      </c>
      <c r="J170" s="3">
        <f>VLOOKUP(B170,Q169:X173,7,FALSE)</f>
        <v>378.81728517998903</v>
      </c>
      <c r="K170" s="3">
        <f>VLOOKUP(B170,Q169:X173,8,FALSE)</f>
        <v>402.72262261999998</v>
      </c>
      <c r="L170" s="2">
        <v>4</v>
      </c>
      <c r="M170" s="3">
        <f>VLOOKUP(B170,Z169:AG173,6,FALSE)</f>
        <v>354.91194773998899</v>
      </c>
      <c r="N170" s="3">
        <f>VLOOKUP(B170,Z169:AG173,7,FALSE)</f>
        <v>378.81728517998903</v>
      </c>
      <c r="O170" s="3">
        <f>VLOOKUP(B170,Z169:AG173,8,FALSE)</f>
        <v>402.72262261999998</v>
      </c>
      <c r="Q170" t="s">
        <v>3</v>
      </c>
      <c r="R170">
        <v>2</v>
      </c>
      <c r="S170">
        <v>0.89530300091140502</v>
      </c>
      <c r="T170">
        <v>29.9</v>
      </c>
      <c r="U170">
        <v>0</v>
      </c>
      <c r="V170">
        <v>354.91194773998899</v>
      </c>
      <c r="W170">
        <v>378.81728517998903</v>
      </c>
      <c r="X170">
        <v>402.72262261999998</v>
      </c>
      <c r="Z170" t="s">
        <v>3</v>
      </c>
      <c r="AA170">
        <v>2</v>
      </c>
      <c r="AB170">
        <v>0.89530300091140502</v>
      </c>
      <c r="AC170">
        <v>29.9</v>
      </c>
      <c r="AD170">
        <v>0</v>
      </c>
      <c r="AE170">
        <v>354.91194773998899</v>
      </c>
      <c r="AF170">
        <v>378.81728517998903</v>
      </c>
      <c r="AG170">
        <v>402.72262261999998</v>
      </c>
    </row>
    <row r="171" spans="2:33" x14ac:dyDescent="0.25">
      <c r="B171" s="2" t="s">
        <v>4</v>
      </c>
      <c r="C171" s="2">
        <v>2</v>
      </c>
      <c r="D171" s="2">
        <v>2</v>
      </c>
      <c r="E171" s="3">
        <f>VLOOKUP(B171,Q169:X173,3,FALSE)</f>
        <v>1.07643493899544</v>
      </c>
      <c r="F171" s="2">
        <f>VLOOKUP(B171,Q169:X173,4,FALSE)</f>
        <v>29.9</v>
      </c>
      <c r="G171" s="2">
        <f>VLOOKUP(B171,Q169:X173,5,FALSE)</f>
        <v>50</v>
      </c>
      <c r="H171" s="2">
        <v>3</v>
      </c>
      <c r="I171" s="3">
        <f>VLOOKUP(B171,Q169:X173,6,FALSE)</f>
        <v>271.92128824003998</v>
      </c>
      <c r="J171" s="3">
        <f>VLOOKUP(B171,Q169:X173,7,FALSE)</f>
        <v>301.10661030004002</v>
      </c>
      <c r="K171" s="3">
        <f>VLOOKUP(B171,Q169:X173,8,FALSE)</f>
        <v>325.01194773999998</v>
      </c>
      <c r="L171" s="2">
        <v>3</v>
      </c>
      <c r="M171" s="3">
        <f>VLOOKUP(B171,Z169:AG173,6,FALSE)</f>
        <v>271.92128824003998</v>
      </c>
      <c r="N171" s="3">
        <f>VLOOKUP(B171,Z169:AG173,7,FALSE)</f>
        <v>301.10661030004002</v>
      </c>
      <c r="O171" s="3">
        <f>VLOOKUP(B171,Z169:AG173,8,FALSE)</f>
        <v>325.01194773999998</v>
      </c>
      <c r="Q171" t="s">
        <v>4</v>
      </c>
      <c r="R171">
        <v>2</v>
      </c>
      <c r="S171">
        <v>1.07643493899544</v>
      </c>
      <c r="T171">
        <v>29.9</v>
      </c>
      <c r="U171">
        <v>50</v>
      </c>
      <c r="V171">
        <v>271.92128824003998</v>
      </c>
      <c r="W171">
        <v>301.10661030004002</v>
      </c>
      <c r="X171">
        <v>325.01194773999998</v>
      </c>
      <c r="Z171" t="s">
        <v>4</v>
      </c>
      <c r="AA171">
        <v>2</v>
      </c>
      <c r="AB171">
        <v>1.07643493899544</v>
      </c>
      <c r="AC171">
        <v>29.9</v>
      </c>
      <c r="AD171">
        <v>50</v>
      </c>
      <c r="AE171">
        <v>271.92128824003998</v>
      </c>
      <c r="AF171">
        <v>301.10661030004002</v>
      </c>
      <c r="AG171">
        <v>325.01194773999998</v>
      </c>
    </row>
    <row r="172" spans="2:33" x14ac:dyDescent="0.25">
      <c r="B172" s="2" t="s">
        <v>5</v>
      </c>
      <c r="C172" s="2">
        <v>3</v>
      </c>
      <c r="D172" s="2">
        <v>2</v>
      </c>
      <c r="E172" s="3">
        <f>VLOOKUP(B172,Q169:X173,3,FALSE)</f>
        <v>5.1049644145628204</v>
      </c>
      <c r="F172" s="2">
        <f>VLOOKUP(B172,Q169:X173,4,FALSE)</f>
        <v>62.14</v>
      </c>
      <c r="G172" s="2">
        <f>VLOOKUP(B172,Q169:X173,5,FALSE)</f>
        <v>0</v>
      </c>
      <c r="H172" s="2">
        <v>2</v>
      </c>
      <c r="I172" s="3">
        <f>VLOOKUP(B172,Q169:X173,6,FALSE)</f>
        <v>183.65064412002999</v>
      </c>
      <c r="J172" s="3">
        <f>VLOOKUP(B172,Q169:X173,7,FALSE)</f>
        <v>212.83596618003</v>
      </c>
      <c r="K172" s="3">
        <f>VLOOKUP(B172,Q169:X173,8,FALSE)</f>
        <v>242.02128823999999</v>
      </c>
      <c r="L172" s="2">
        <v>2</v>
      </c>
      <c r="M172" s="3">
        <f>VLOOKUP(B172,Z169:AG173,6,FALSE)</f>
        <v>183.65064412002999</v>
      </c>
      <c r="N172" s="3">
        <f>VLOOKUP(B172,Z169:AG173,7,FALSE)</f>
        <v>212.83596618003</v>
      </c>
      <c r="O172" s="3">
        <f>VLOOKUP(B172,Z169:AG173,8,FALSE)</f>
        <v>242.02128823999999</v>
      </c>
      <c r="Q172" t="s">
        <v>5</v>
      </c>
      <c r="R172">
        <v>3</v>
      </c>
      <c r="S172">
        <v>5.1049644145628204</v>
      </c>
      <c r="T172">
        <v>62.14</v>
      </c>
      <c r="U172">
        <v>0</v>
      </c>
      <c r="V172">
        <v>183.65064412002999</v>
      </c>
      <c r="W172">
        <v>212.83596618003</v>
      </c>
      <c r="X172">
        <v>242.02128823999999</v>
      </c>
      <c r="Z172" t="s">
        <v>5</v>
      </c>
      <c r="AA172">
        <v>3</v>
      </c>
      <c r="AB172">
        <v>5.1049644145628204</v>
      </c>
      <c r="AC172">
        <v>62.14</v>
      </c>
      <c r="AD172">
        <v>0</v>
      </c>
      <c r="AE172">
        <v>183.65064412002999</v>
      </c>
      <c r="AF172">
        <v>212.83596618003</v>
      </c>
      <c r="AG172">
        <v>242.02128823999999</v>
      </c>
    </row>
    <row r="173" spans="2:33" x14ac:dyDescent="0.25">
      <c r="B173" s="2" t="s">
        <v>6</v>
      </c>
      <c r="C173" s="2">
        <v>1</v>
      </c>
      <c r="D173" s="2">
        <v>2</v>
      </c>
      <c r="E173" s="3">
        <f>VLOOKUP(B173,Q169:X173,3,FALSE)</f>
        <v>0.39446785818098401</v>
      </c>
      <c r="F173" s="2">
        <f>VLOOKUP(B173,Q169:X173,4,FALSE)</f>
        <v>15.04</v>
      </c>
      <c r="G173" s="2">
        <f>VLOOKUP(B173,Q169:X173,5,FALSE)</f>
        <v>100</v>
      </c>
      <c r="H173" s="2">
        <v>5</v>
      </c>
      <c r="I173" s="3">
        <f>VLOOKUP(B173,Q169:X173,6,FALSE)</f>
        <v>417.76262262000301</v>
      </c>
      <c r="J173" s="3">
        <f>VLOOKUP(B173,Q169:X173,7,FALSE)</f>
        <v>441.667960060003</v>
      </c>
      <c r="K173" s="3">
        <f>VLOOKUP(B173,Q169:X173,8,FALSE)</f>
        <v>465.57329749899998</v>
      </c>
      <c r="L173" s="2">
        <v>5</v>
      </c>
      <c r="M173" s="3">
        <f>VLOOKUP(B173,Z169:AG173,6,FALSE)</f>
        <v>417.76262262000301</v>
      </c>
      <c r="N173" s="3">
        <f>VLOOKUP(B173,Z169:AG173,7,FALSE)</f>
        <v>441.667960060003</v>
      </c>
      <c r="O173" s="3">
        <f>VLOOKUP(B173,Z169:AG173,8,FALSE)</f>
        <v>465.57329749000002</v>
      </c>
      <c r="Q173" t="s">
        <v>6</v>
      </c>
      <c r="R173">
        <v>1</v>
      </c>
      <c r="S173">
        <v>0.39446785818098401</v>
      </c>
      <c r="T173">
        <v>15.04</v>
      </c>
      <c r="U173">
        <v>100</v>
      </c>
      <c r="V173">
        <v>417.76262262000301</v>
      </c>
      <c r="W173">
        <v>441.667960060003</v>
      </c>
      <c r="X173">
        <v>465.57329749899998</v>
      </c>
      <c r="Z173" t="s">
        <v>6</v>
      </c>
      <c r="AA173">
        <v>1</v>
      </c>
      <c r="AB173">
        <v>0.39446785818098401</v>
      </c>
      <c r="AC173">
        <v>15.04</v>
      </c>
      <c r="AD173">
        <v>100</v>
      </c>
      <c r="AE173">
        <v>417.76262262000301</v>
      </c>
      <c r="AF173">
        <v>441.667960060003</v>
      </c>
      <c r="AG173">
        <v>465.57329749000002</v>
      </c>
    </row>
    <row r="174" spans="2:33" ht="15.75" thickBot="1" x14ac:dyDescent="0.3"/>
    <row r="175" spans="2:33" ht="15.75" thickBot="1" x14ac:dyDescent="0.3">
      <c r="B175" s="19" t="s">
        <v>39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1"/>
    </row>
    <row r="176" spans="2:33" x14ac:dyDescent="0.25">
      <c r="H176" s="25" t="s">
        <v>15</v>
      </c>
      <c r="I176" s="25"/>
      <c r="J176" s="25"/>
      <c r="K176" s="25"/>
      <c r="L176" s="25" t="s">
        <v>16</v>
      </c>
      <c r="M176" s="25"/>
      <c r="N176" s="25"/>
      <c r="O176" s="25"/>
    </row>
    <row r="177" spans="2:33" x14ac:dyDescent="0.25">
      <c r="B177" s="1" t="s">
        <v>0</v>
      </c>
      <c r="C177" s="1" t="s">
        <v>1</v>
      </c>
      <c r="D177" s="1" t="s">
        <v>12</v>
      </c>
      <c r="E177" s="1" t="s">
        <v>11</v>
      </c>
      <c r="F177" s="1" t="s">
        <v>7</v>
      </c>
      <c r="G177" s="1" t="s">
        <v>13</v>
      </c>
      <c r="H177" s="1" t="s">
        <v>10</v>
      </c>
      <c r="I177" s="1" t="s">
        <v>14</v>
      </c>
      <c r="J177" s="1" t="s">
        <v>8</v>
      </c>
      <c r="K177" s="1" t="s">
        <v>9</v>
      </c>
      <c r="L177" s="1" t="s">
        <v>10</v>
      </c>
      <c r="M177" s="1" t="s">
        <v>14</v>
      </c>
      <c r="N177" s="1" t="s">
        <v>8</v>
      </c>
      <c r="O177" s="1" t="s">
        <v>9</v>
      </c>
    </row>
    <row r="178" spans="2:33" x14ac:dyDescent="0.25">
      <c r="B178" s="2" t="s">
        <v>2</v>
      </c>
      <c r="C178" s="2">
        <v>3</v>
      </c>
      <c r="D178" s="2">
        <v>2</v>
      </c>
      <c r="E178" s="3">
        <f>VLOOKUP(B178,Q178:X182,3,FALSE)</f>
        <v>6.7950331443334502</v>
      </c>
      <c r="F178" s="2">
        <f>VLOOKUP(B178,Q178:X182,4,FALSE)</f>
        <v>62.14</v>
      </c>
      <c r="G178" s="2">
        <f>VLOOKUP(B178,Q178:X182,5,FALSE)</f>
        <v>200</v>
      </c>
      <c r="H178" s="2">
        <v>1</v>
      </c>
      <c r="I178" s="3">
        <f>VLOOKUP(B178,Q178:X182,6,FALSE)</f>
        <v>68.751974331999605</v>
      </c>
      <c r="J178" s="3">
        <f>VLOOKUP(B178,Q178:X182,7,FALSE)</f>
        <v>70.281974331999606</v>
      </c>
      <c r="K178" s="3">
        <f>VLOOKUP(B178,Q178:X182,8,FALSE)</f>
        <v>174.10831195999901</v>
      </c>
      <c r="L178" s="2">
        <v>1</v>
      </c>
      <c r="M178" s="3">
        <f>VLOOKUP(B178,Z178:AG182,6,FALSE)</f>
        <v>68.751974331999605</v>
      </c>
      <c r="N178" s="3">
        <f>VLOOKUP(B178,Z178:AG182,7,FALSE)</f>
        <v>70.281974331999606</v>
      </c>
      <c r="O178" s="3">
        <f>VLOOKUP(B178,Z178:AG182,8,FALSE)</f>
        <v>75.063948663999994</v>
      </c>
      <c r="Q178" t="s">
        <v>2</v>
      </c>
      <c r="R178">
        <v>3</v>
      </c>
      <c r="S178">
        <v>6.7950331443334502</v>
      </c>
      <c r="T178">
        <v>62.14</v>
      </c>
      <c r="U178">
        <v>200</v>
      </c>
      <c r="V178">
        <v>68.751974331999605</v>
      </c>
      <c r="W178">
        <v>70.281974331999606</v>
      </c>
      <c r="X178">
        <v>174.10831195999901</v>
      </c>
      <c r="Z178" t="s">
        <v>2</v>
      </c>
      <c r="AA178">
        <v>3</v>
      </c>
      <c r="AB178">
        <v>6.7950331443334502</v>
      </c>
      <c r="AC178">
        <v>62.14</v>
      </c>
      <c r="AD178">
        <v>200</v>
      </c>
      <c r="AE178">
        <v>68.751974331999605</v>
      </c>
      <c r="AF178">
        <v>70.281974331999606</v>
      </c>
      <c r="AG178">
        <v>75.063948663999994</v>
      </c>
    </row>
    <row r="179" spans="2:33" x14ac:dyDescent="0.25">
      <c r="B179" s="2" t="s">
        <v>3</v>
      </c>
      <c r="C179" s="2">
        <v>2</v>
      </c>
      <c r="D179" s="2">
        <v>2</v>
      </c>
      <c r="E179" s="3">
        <f>VLOOKUP(B179,Q178:X182,3,FALSE)</f>
        <v>0.89530300091140502</v>
      </c>
      <c r="F179" s="2">
        <f>VLOOKUP(B179,Q178:X182,4,FALSE)</f>
        <v>29.9</v>
      </c>
      <c r="G179" s="2">
        <f>VLOOKUP(B179,Q178:X182,5,FALSE)</f>
        <v>0</v>
      </c>
      <c r="H179" s="2">
        <v>2</v>
      </c>
      <c r="I179" s="3">
        <f>VLOOKUP(B179,Q178:X182,6,FALSE)</f>
        <v>208.99863612800701</v>
      </c>
      <c r="J179" s="3">
        <f>VLOOKUP(B179,Q178:X182,7,FALSE)</f>
        <v>211.41863612800699</v>
      </c>
      <c r="K179" s="3">
        <f>VLOOKUP(B179,Q178:X182,8,FALSE)</f>
        <v>245.69277839399999</v>
      </c>
      <c r="L179" s="2">
        <v>4</v>
      </c>
      <c r="M179" s="3">
        <f>VLOOKUP(B179,Z178:AG182,6,FALSE)</f>
        <v>224.03863612799299</v>
      </c>
      <c r="N179" s="3">
        <f>VLOOKUP(B179,Z178:AG182,7,FALSE)</f>
        <v>225.81863612799299</v>
      </c>
      <c r="O179" s="3">
        <f>VLOOKUP(B179,Z178:AG182,8,FALSE)</f>
        <v>232.58896029600001</v>
      </c>
      <c r="Q179" t="s">
        <v>3</v>
      </c>
      <c r="R179">
        <v>2</v>
      </c>
      <c r="S179">
        <v>0.89530300091140502</v>
      </c>
      <c r="T179">
        <v>29.9</v>
      </c>
      <c r="U179">
        <v>0</v>
      </c>
      <c r="V179">
        <v>208.99863612800701</v>
      </c>
      <c r="W179">
        <v>211.41863612800699</v>
      </c>
      <c r="X179">
        <v>245.69277839399999</v>
      </c>
      <c r="Z179" t="s">
        <v>3</v>
      </c>
      <c r="AA179">
        <v>2</v>
      </c>
      <c r="AB179">
        <v>0.89530300091140502</v>
      </c>
      <c r="AC179">
        <v>29.9</v>
      </c>
      <c r="AD179">
        <v>0</v>
      </c>
      <c r="AE179">
        <v>224.03863612799299</v>
      </c>
      <c r="AF179">
        <v>225.81863612799299</v>
      </c>
      <c r="AG179">
        <v>232.58896029600001</v>
      </c>
    </row>
    <row r="180" spans="2:33" x14ac:dyDescent="0.25">
      <c r="B180" s="2" t="s">
        <v>4</v>
      </c>
      <c r="C180" s="2">
        <v>2</v>
      </c>
      <c r="D180" s="2">
        <v>2</v>
      </c>
      <c r="E180" s="3">
        <f>VLOOKUP(B180,Q178:X182,3,FALSE)</f>
        <v>1.07643493899544</v>
      </c>
      <c r="F180" s="2">
        <f>VLOOKUP(B180,Q178:X182,4,FALSE)</f>
        <v>29.9</v>
      </c>
      <c r="G180" s="2">
        <f>VLOOKUP(B180,Q178:X182,5,FALSE)</f>
        <v>50</v>
      </c>
      <c r="H180" s="2">
        <v>1</v>
      </c>
      <c r="I180" s="3">
        <f>VLOOKUP(B180,Q178:X182,6,FALSE)</f>
        <v>168.43722113600199</v>
      </c>
      <c r="J180" s="3">
        <f>VLOOKUP(B180,Q178:X182,7,FALSE)</f>
        <v>168.43722113600199</v>
      </c>
      <c r="K180" s="3">
        <f>VLOOKUP(B180,Q178:X182,8,FALSE)</f>
        <v>174.10831195999901</v>
      </c>
      <c r="L180" s="2">
        <v>3</v>
      </c>
      <c r="M180" s="3">
        <f>VLOOKUP(B180,Z178:AG182,6,FALSE)</f>
        <v>181.69722113597001</v>
      </c>
      <c r="N180" s="3">
        <f>VLOOKUP(B180,Z178:AG182,7,FALSE)</f>
        <v>184.11722113597</v>
      </c>
      <c r="O180" s="3">
        <f>VLOOKUP(B180,Z178:AG182,8,FALSE)</f>
        <v>189.14831196</v>
      </c>
      <c r="Q180" t="s">
        <v>4</v>
      </c>
      <c r="R180">
        <v>2</v>
      </c>
      <c r="S180">
        <v>1.07643493899544</v>
      </c>
      <c r="T180">
        <v>29.9</v>
      </c>
      <c r="U180">
        <v>50</v>
      </c>
      <c r="V180">
        <v>168.43722113600199</v>
      </c>
      <c r="W180">
        <v>168.43722113600199</v>
      </c>
      <c r="X180">
        <v>174.10831195999901</v>
      </c>
      <c r="Z180" t="s">
        <v>4</v>
      </c>
      <c r="AA180">
        <v>2</v>
      </c>
      <c r="AB180">
        <v>1.07643493899544</v>
      </c>
      <c r="AC180">
        <v>29.9</v>
      </c>
      <c r="AD180">
        <v>50</v>
      </c>
      <c r="AE180">
        <v>181.69722113597001</v>
      </c>
      <c r="AF180">
        <v>184.11722113597</v>
      </c>
      <c r="AG180">
        <v>189.14831196</v>
      </c>
    </row>
    <row r="181" spans="2:33" x14ac:dyDescent="0.25">
      <c r="B181" s="2" t="s">
        <v>5</v>
      </c>
      <c r="C181" s="2">
        <v>3</v>
      </c>
      <c r="D181" s="2">
        <v>2</v>
      </c>
      <c r="E181" s="3">
        <f>VLOOKUP(B181,Q178:X182,3,FALSE)</f>
        <v>5.1049644145628204</v>
      </c>
      <c r="F181" s="2">
        <f>VLOOKUP(B181,Q178:X182,4,FALSE)</f>
        <v>62.14</v>
      </c>
      <c r="G181" s="2">
        <f>VLOOKUP(B181,Q178:X182,5,FALSE)</f>
        <v>0</v>
      </c>
      <c r="H181" s="2">
        <v>1</v>
      </c>
      <c r="I181" s="3">
        <f>VLOOKUP(B181,Q178:X182,6,FALSE)</f>
        <v>135.035039487993</v>
      </c>
      <c r="J181" s="3">
        <f>VLOOKUP(B181,Q178:X182,7,FALSE)</f>
        <v>135.035039487993</v>
      </c>
      <c r="K181" s="3">
        <f>VLOOKUP(B181,Q178:X182,8,FALSE)</f>
        <v>174.10831195999901</v>
      </c>
      <c r="L181" s="2">
        <v>2</v>
      </c>
      <c r="M181" s="3">
        <f>VLOOKUP(B181,Z178:AG182,6,FALSE)</f>
        <v>140.45503948796099</v>
      </c>
      <c r="N181" s="3">
        <f>VLOOKUP(B181,Z178:AG182,7,FALSE)</f>
        <v>142.875039487961</v>
      </c>
      <c r="O181" s="3">
        <f>VLOOKUP(B181,Z178:AG182,8,FALSE)</f>
        <v>148.546130312</v>
      </c>
      <c r="Q181" t="s">
        <v>5</v>
      </c>
      <c r="R181">
        <v>3</v>
      </c>
      <c r="S181">
        <v>5.1049644145628204</v>
      </c>
      <c r="T181">
        <v>62.14</v>
      </c>
      <c r="U181">
        <v>0</v>
      </c>
      <c r="V181">
        <v>135.035039487993</v>
      </c>
      <c r="W181">
        <v>135.035039487993</v>
      </c>
      <c r="X181">
        <v>174.10831195999901</v>
      </c>
      <c r="Z181" t="s">
        <v>5</v>
      </c>
      <c r="AA181">
        <v>3</v>
      </c>
      <c r="AB181">
        <v>5.1049644145628204</v>
      </c>
      <c r="AC181">
        <v>62.14</v>
      </c>
      <c r="AD181">
        <v>0</v>
      </c>
      <c r="AE181">
        <v>140.45503948796099</v>
      </c>
      <c r="AF181">
        <v>142.875039487961</v>
      </c>
      <c r="AG181">
        <v>148.546130312</v>
      </c>
    </row>
    <row r="182" spans="2:33" x14ac:dyDescent="0.25">
      <c r="B182" s="2" t="s">
        <v>6</v>
      </c>
      <c r="C182" s="2">
        <v>1</v>
      </c>
      <c r="D182" s="2">
        <v>2</v>
      </c>
      <c r="E182" s="3">
        <f>VLOOKUP(B182,Q178:X182,3,FALSE)</f>
        <v>0.39446785818098401</v>
      </c>
      <c r="F182" s="2">
        <f>VLOOKUP(B182,Q178:X182,4,FALSE)</f>
        <v>15.04</v>
      </c>
      <c r="G182" s="2">
        <f>VLOOKUP(B182,Q178:X182,5,FALSE)</f>
        <v>100</v>
      </c>
      <c r="H182" s="2">
        <v>2</v>
      </c>
      <c r="I182" s="3">
        <f>VLOOKUP(B182,Q178:X182,6,FALSE)</f>
        <v>236.18086934502099</v>
      </c>
      <c r="J182" s="3">
        <f>VLOOKUP(B182,Q178:X182,7,FALSE)</f>
        <v>236.18086934502099</v>
      </c>
      <c r="K182" s="3">
        <f>VLOOKUP(B182,Q178:X182,8,FALSE)</f>
        <v>245.69277839399999</v>
      </c>
      <c r="L182" s="2">
        <v>5</v>
      </c>
      <c r="M182" s="3">
        <f>VLOOKUP(B182,Z178:AG182,6,FALSE)</f>
        <v>255.36086934504101</v>
      </c>
      <c r="N182" s="3">
        <f>VLOOKUP(B182,Z178:AG182,7,FALSE)</f>
        <v>257.14086934504098</v>
      </c>
      <c r="O182" s="3">
        <f>VLOOKUP(B182,Z178:AG182,8,FALSE)</f>
        <v>266.65277838999998</v>
      </c>
      <c r="Q182" t="s">
        <v>6</v>
      </c>
      <c r="R182">
        <v>1</v>
      </c>
      <c r="S182">
        <v>0.39446785818098401</v>
      </c>
      <c r="T182">
        <v>15.04</v>
      </c>
      <c r="U182">
        <v>100</v>
      </c>
      <c r="V182">
        <v>236.18086934502099</v>
      </c>
      <c r="W182">
        <v>236.18086934502099</v>
      </c>
      <c r="X182">
        <v>245.69277839399999</v>
      </c>
      <c r="Z182" t="s">
        <v>6</v>
      </c>
      <c r="AA182">
        <v>1</v>
      </c>
      <c r="AB182">
        <v>0.39446785818098401</v>
      </c>
      <c r="AC182">
        <v>15.04</v>
      </c>
      <c r="AD182">
        <v>100</v>
      </c>
      <c r="AE182">
        <v>255.36086934504101</v>
      </c>
      <c r="AF182">
        <v>257.14086934504098</v>
      </c>
      <c r="AG182">
        <v>266.65277838999998</v>
      </c>
    </row>
    <row r="193" spans="2:33" ht="15.75" thickBot="1" x14ac:dyDescent="0.3"/>
    <row r="194" spans="2:33" ht="15.75" thickBot="1" x14ac:dyDescent="0.3">
      <c r="B194" s="19" t="s">
        <v>40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1"/>
    </row>
    <row r="195" spans="2:33" x14ac:dyDescent="0.25">
      <c r="H195" s="25" t="s">
        <v>15</v>
      </c>
      <c r="I195" s="25"/>
      <c r="J195" s="25"/>
      <c r="K195" s="25"/>
      <c r="L195" s="25" t="s">
        <v>16</v>
      </c>
      <c r="M195" s="25"/>
      <c r="N195" s="25"/>
      <c r="O195" s="25"/>
    </row>
    <row r="196" spans="2:33" x14ac:dyDescent="0.25">
      <c r="B196" s="1" t="s">
        <v>0</v>
      </c>
      <c r="C196" s="1" t="s">
        <v>1</v>
      </c>
      <c r="D196" s="1" t="s">
        <v>12</v>
      </c>
      <c r="E196" s="1" t="s">
        <v>11</v>
      </c>
      <c r="F196" s="1" t="s">
        <v>7</v>
      </c>
      <c r="G196" s="1" t="s">
        <v>13</v>
      </c>
      <c r="H196" s="1" t="s">
        <v>10</v>
      </c>
      <c r="I196" s="1" t="s">
        <v>14</v>
      </c>
      <c r="J196" s="1" t="s">
        <v>8</v>
      </c>
      <c r="K196" s="1" t="s">
        <v>9</v>
      </c>
      <c r="L196" s="1" t="s">
        <v>10</v>
      </c>
      <c r="M196" s="1" t="s">
        <v>14</v>
      </c>
      <c r="N196" s="1" t="s">
        <v>8</v>
      </c>
      <c r="O196" s="1" t="s">
        <v>9</v>
      </c>
    </row>
    <row r="197" spans="2:33" x14ac:dyDescent="0.25">
      <c r="B197" s="2" t="s">
        <v>2</v>
      </c>
      <c r="C197" s="2">
        <v>3</v>
      </c>
      <c r="D197" s="2">
        <v>2</v>
      </c>
      <c r="E197" s="3">
        <f>VLOOKUP(B197,Q197:X201,3,FALSE)</f>
        <v>5.1049644145628204</v>
      </c>
      <c r="F197" s="2">
        <f>VLOOKUP(B197,Q197:X201,4,FALSE)</f>
        <v>62.14</v>
      </c>
      <c r="G197" s="2">
        <f>VLOOKUP(B197,Q197:X201,5,FALSE)</f>
        <v>0</v>
      </c>
      <c r="H197" s="2">
        <v>1</v>
      </c>
      <c r="I197" s="3">
        <f>VLOOKUP(B197,Q197:X201,6,FALSE)</f>
        <v>63.140000000030803</v>
      </c>
      <c r="J197" s="3">
        <f>VLOOKUP(B197,Q197:X201,7,FALSE)</f>
        <v>92.3253220600308</v>
      </c>
      <c r="K197" s="3">
        <f>VLOOKUP(B197,Q197:X201,8,FALSE)</f>
        <v>121.51064411999999</v>
      </c>
      <c r="L197" s="2">
        <v>1</v>
      </c>
      <c r="M197" s="3">
        <f>VLOOKUP(B197,Z197:AG201,6,FALSE)</f>
        <v>63.140000000030803</v>
      </c>
      <c r="N197" s="3">
        <f>VLOOKUP(B197,Z197:AG201,7,FALSE)</f>
        <v>92.3253220600308</v>
      </c>
      <c r="O197" s="3">
        <f>VLOOKUP(B197,Z197:AG201,8,FALSE)</f>
        <v>121.51064411999999</v>
      </c>
      <c r="Q197" t="s">
        <v>2</v>
      </c>
      <c r="R197">
        <v>3</v>
      </c>
      <c r="S197">
        <v>5.1049644145628204</v>
      </c>
      <c r="T197">
        <v>62.14</v>
      </c>
      <c r="U197">
        <v>0</v>
      </c>
      <c r="V197">
        <v>63.140000000030803</v>
      </c>
      <c r="W197">
        <v>92.3253220600308</v>
      </c>
      <c r="X197">
        <v>121.51064411999999</v>
      </c>
      <c r="Z197" t="s">
        <v>2</v>
      </c>
      <c r="AA197">
        <v>3</v>
      </c>
      <c r="AB197">
        <v>5.1049644145628204</v>
      </c>
      <c r="AC197">
        <v>62.14</v>
      </c>
      <c r="AD197">
        <v>0</v>
      </c>
      <c r="AE197">
        <v>63.140000000030803</v>
      </c>
      <c r="AF197">
        <v>92.3253220600308</v>
      </c>
      <c r="AG197">
        <v>121.51064411999999</v>
      </c>
    </row>
    <row r="198" spans="2:33" x14ac:dyDescent="0.25">
      <c r="B198" s="2" t="s">
        <v>3</v>
      </c>
      <c r="C198" s="2">
        <v>2</v>
      </c>
      <c r="D198" s="2">
        <v>1</v>
      </c>
      <c r="E198" s="3">
        <f>VLOOKUP(B198,Q197:X201,3,FALSE)</f>
        <v>0.89530300091140502</v>
      </c>
      <c r="F198" s="2">
        <f>VLOOKUP(B198,Q197:X201,4,FALSE)</f>
        <v>42</v>
      </c>
      <c r="G198" s="2">
        <f>VLOOKUP(B198,Q197:X201,5,FALSE)</f>
        <v>0</v>
      </c>
      <c r="H198" s="2">
        <v>4</v>
      </c>
      <c r="I198" s="3">
        <f>VLOOKUP(B198,Q197:X201,6,FALSE)</f>
        <v>398.17194773996601</v>
      </c>
      <c r="J198" s="3">
        <f>VLOOKUP(B198,Q197:X201,7,FALSE)</f>
        <v>422.077285179966</v>
      </c>
      <c r="K198" s="3">
        <f>VLOOKUP(B198,Q197:X201,8,FALSE)</f>
        <v>445.98262261999901</v>
      </c>
      <c r="L198" s="2">
        <v>4</v>
      </c>
      <c r="M198" s="3">
        <f>VLOOKUP(B198,Z197:AG201,6,FALSE)</f>
        <v>398.17194773996601</v>
      </c>
      <c r="N198" s="3">
        <f>VLOOKUP(B198,Z197:AG201,7,FALSE)</f>
        <v>422.077285179966</v>
      </c>
      <c r="O198" s="3">
        <f>VLOOKUP(B198,Z197:AG201,8,FALSE)</f>
        <v>445.98262261999901</v>
      </c>
      <c r="Q198" t="s">
        <v>3</v>
      </c>
      <c r="R198">
        <v>2</v>
      </c>
      <c r="S198">
        <v>0.89530300091140502</v>
      </c>
      <c r="T198">
        <v>42</v>
      </c>
      <c r="U198">
        <v>0</v>
      </c>
      <c r="V198">
        <v>398.17194773996601</v>
      </c>
      <c r="W198">
        <v>422.077285179966</v>
      </c>
      <c r="X198">
        <v>445.98262261999901</v>
      </c>
      <c r="Z198" t="s">
        <v>3</v>
      </c>
      <c r="AA198">
        <v>2</v>
      </c>
      <c r="AB198">
        <v>0.89530300091140502</v>
      </c>
      <c r="AC198">
        <v>42</v>
      </c>
      <c r="AD198">
        <v>0</v>
      </c>
      <c r="AE198">
        <v>398.17194773996601</v>
      </c>
      <c r="AF198">
        <v>422.077285179966</v>
      </c>
      <c r="AG198">
        <v>445.98262261999901</v>
      </c>
    </row>
    <row r="199" spans="2:33" x14ac:dyDescent="0.25">
      <c r="B199" s="2" t="s">
        <v>4</v>
      </c>
      <c r="C199" s="2">
        <v>2</v>
      </c>
      <c r="D199" s="2">
        <v>2</v>
      </c>
      <c r="E199" s="3">
        <f>VLOOKUP(B199,Q197:X201,3,FALSE)</f>
        <v>0.89530300091140502</v>
      </c>
      <c r="F199" s="2">
        <f>VLOOKUP(B199,Q197:X201,4,FALSE)</f>
        <v>29.9</v>
      </c>
      <c r="G199" s="2">
        <f>VLOOKUP(B199,Q197:X201,5,FALSE)</f>
        <v>0</v>
      </c>
      <c r="H199" s="2">
        <v>3</v>
      </c>
      <c r="I199" s="3">
        <f>VLOOKUP(B199,Q197:X201,6,FALSE)</f>
        <v>303.08128824004001</v>
      </c>
      <c r="J199" s="3">
        <f>VLOOKUP(B199,Q197:X201,7,FALSE)</f>
        <v>332.26661030003999</v>
      </c>
      <c r="K199" s="3">
        <f>VLOOKUP(B199,Q197:X201,8,FALSE)</f>
        <v>356.17194773999898</v>
      </c>
      <c r="L199" s="2">
        <v>3</v>
      </c>
      <c r="M199" s="3">
        <f>VLOOKUP(B199,Z197:AG201,6,FALSE)</f>
        <v>303.08128824004001</v>
      </c>
      <c r="N199" s="3">
        <f>VLOOKUP(B199,Z197:AG201,7,FALSE)</f>
        <v>332.26661030003999</v>
      </c>
      <c r="O199" s="3">
        <f>VLOOKUP(B199,Z197:AG201,8,FALSE)</f>
        <v>356.17194773999898</v>
      </c>
      <c r="Q199" t="s">
        <v>4</v>
      </c>
      <c r="R199">
        <v>2</v>
      </c>
      <c r="S199">
        <v>0.89530300091140502</v>
      </c>
      <c r="T199">
        <v>29.9</v>
      </c>
      <c r="U199">
        <v>0</v>
      </c>
      <c r="V199">
        <v>303.08128824004001</v>
      </c>
      <c r="W199">
        <v>332.26661030003999</v>
      </c>
      <c r="X199">
        <v>356.17194773999898</v>
      </c>
      <c r="Z199" t="s">
        <v>4</v>
      </c>
      <c r="AA199">
        <v>2</v>
      </c>
      <c r="AB199">
        <v>0.89530300091140502</v>
      </c>
      <c r="AC199">
        <v>29.9</v>
      </c>
      <c r="AD199">
        <v>0</v>
      </c>
      <c r="AE199">
        <v>303.08128824004001</v>
      </c>
      <c r="AF199">
        <v>332.26661030003999</v>
      </c>
      <c r="AG199">
        <v>356.17194773999898</v>
      </c>
    </row>
    <row r="200" spans="2:33" x14ac:dyDescent="0.25">
      <c r="B200" s="2" t="s">
        <v>5</v>
      </c>
      <c r="C200" s="2">
        <v>3</v>
      </c>
      <c r="D200" s="2">
        <v>1</v>
      </c>
      <c r="E200" s="3">
        <f>VLOOKUP(B200,Q197:X201,3,FALSE)</f>
        <v>5.1049644145628204</v>
      </c>
      <c r="F200" s="2">
        <f>VLOOKUP(B200,Q197:X201,4,FALSE)</f>
        <v>93.3</v>
      </c>
      <c r="G200" s="2">
        <f>VLOOKUP(B200,Q197:X201,5,FALSE)</f>
        <v>0</v>
      </c>
      <c r="H200" s="2">
        <v>1</v>
      </c>
      <c r="I200" s="3">
        <f>VLOOKUP(B200,Q197:X201,6,FALSE)</f>
        <v>214.81064412000501</v>
      </c>
      <c r="J200" s="3">
        <f>VLOOKUP(B200,Q197:X201,7,FALSE)</f>
        <v>243.99596618000501</v>
      </c>
      <c r="K200" s="3">
        <f>VLOOKUP(B200,Q197:X201,8,FALSE)</f>
        <v>273.18128823999899</v>
      </c>
      <c r="L200" s="2">
        <v>2</v>
      </c>
      <c r="M200" s="3">
        <f>VLOOKUP(B200,Z197:AG201,6,FALSE)</f>
        <v>214.81064412000501</v>
      </c>
      <c r="N200" s="3">
        <f>VLOOKUP(B200,Z197:AG201,7,FALSE)</f>
        <v>243.99596618000501</v>
      </c>
      <c r="O200" s="3">
        <f>VLOOKUP(B200,Z197:AG201,8,FALSE)</f>
        <v>273.18128823999899</v>
      </c>
      <c r="Q200" t="s">
        <v>5</v>
      </c>
      <c r="R200">
        <v>3</v>
      </c>
      <c r="S200">
        <v>5.1049644145628204</v>
      </c>
      <c r="T200">
        <v>93.3</v>
      </c>
      <c r="U200">
        <v>0</v>
      </c>
      <c r="V200">
        <v>214.81064412000501</v>
      </c>
      <c r="W200">
        <v>243.99596618000501</v>
      </c>
      <c r="X200">
        <v>273.18128823999899</v>
      </c>
      <c r="Z200" t="s">
        <v>5</v>
      </c>
      <c r="AA200">
        <v>3</v>
      </c>
      <c r="AB200">
        <v>5.1049644145628204</v>
      </c>
      <c r="AC200">
        <v>93.3</v>
      </c>
      <c r="AD200">
        <v>0</v>
      </c>
      <c r="AE200">
        <v>214.81064412000501</v>
      </c>
      <c r="AF200">
        <v>243.99596618000501</v>
      </c>
      <c r="AG200">
        <v>273.18128823999899</v>
      </c>
    </row>
    <row r="201" spans="2:33" x14ac:dyDescent="0.25">
      <c r="B201" s="2" t="s">
        <v>6</v>
      </c>
      <c r="C201" s="2">
        <v>1</v>
      </c>
      <c r="D201" s="2">
        <v>3</v>
      </c>
      <c r="E201" s="3">
        <f>VLOOKUP(B201,Q197:X201,3,FALSE)</f>
        <v>0.37182809999999999</v>
      </c>
      <c r="F201" s="2">
        <f>VLOOKUP(B201,Q197:X201,4,FALSE)</f>
        <v>9.3000000000000007</v>
      </c>
      <c r="G201" s="2">
        <f>VLOOKUP(B201,Q197:X201,5,FALSE)</f>
        <v>0</v>
      </c>
      <c r="H201" s="2">
        <v>5</v>
      </c>
      <c r="I201" s="3">
        <f>VLOOKUP(B201,Q197:X201,6,FALSE)</f>
        <v>455.28262262001198</v>
      </c>
      <c r="J201" s="3">
        <f>VLOOKUP(B201,Q197:X201,7,FALSE)</f>
        <v>479.18796006001202</v>
      </c>
      <c r="K201" s="3">
        <f>VLOOKUP(B201,Q197:X201,8,FALSE)</f>
        <v>508.37328211999898</v>
      </c>
      <c r="L201" s="2">
        <v>5</v>
      </c>
      <c r="M201" s="3">
        <f>VLOOKUP(B201,Z197:AG201,6,FALSE)</f>
        <v>455.28262262001198</v>
      </c>
      <c r="N201" s="3">
        <f>VLOOKUP(B201,Z197:AG201,7,FALSE)</f>
        <v>479.18796006001202</v>
      </c>
      <c r="O201" s="3">
        <f>VLOOKUP(B201,Z197:AG201,8,FALSE)</f>
        <v>503.09329749999898</v>
      </c>
      <c r="Q201" t="s">
        <v>6</v>
      </c>
      <c r="R201">
        <v>1</v>
      </c>
      <c r="S201">
        <v>0.37182809999999999</v>
      </c>
      <c r="T201">
        <v>9.3000000000000007</v>
      </c>
      <c r="U201">
        <v>0</v>
      </c>
      <c r="V201">
        <v>455.28262262001198</v>
      </c>
      <c r="W201">
        <v>479.18796006001202</v>
      </c>
      <c r="X201">
        <v>508.37328211999898</v>
      </c>
      <c r="Z201" t="s">
        <v>6</v>
      </c>
      <c r="AA201">
        <v>1</v>
      </c>
      <c r="AB201">
        <v>0.37182809999999999</v>
      </c>
      <c r="AC201">
        <v>9.3000000000000007</v>
      </c>
      <c r="AD201">
        <v>0</v>
      </c>
      <c r="AE201">
        <v>455.28262262001198</v>
      </c>
      <c r="AF201">
        <v>479.18796006001202</v>
      </c>
      <c r="AG201">
        <v>503.09329749999898</v>
      </c>
    </row>
    <row r="202" spans="2:33" ht="15.75" thickBot="1" x14ac:dyDescent="0.3"/>
    <row r="203" spans="2:33" ht="15.75" thickBot="1" x14ac:dyDescent="0.3">
      <c r="B203" s="19" t="s">
        <v>41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1"/>
    </row>
    <row r="204" spans="2:33" x14ac:dyDescent="0.25">
      <c r="H204" s="25" t="s">
        <v>15</v>
      </c>
      <c r="I204" s="25"/>
      <c r="J204" s="25"/>
      <c r="K204" s="25"/>
      <c r="L204" s="25" t="s">
        <v>16</v>
      </c>
      <c r="M204" s="25"/>
      <c r="N204" s="25"/>
      <c r="O204" s="25"/>
    </row>
    <row r="205" spans="2:33" x14ac:dyDescent="0.25">
      <c r="B205" s="1" t="s">
        <v>0</v>
      </c>
      <c r="C205" s="1" t="s">
        <v>1</v>
      </c>
      <c r="D205" s="1" t="s">
        <v>12</v>
      </c>
      <c r="E205" s="1" t="s">
        <v>11</v>
      </c>
      <c r="F205" s="1" t="s">
        <v>7</v>
      </c>
      <c r="G205" s="1" t="s">
        <v>13</v>
      </c>
      <c r="H205" s="1" t="s">
        <v>10</v>
      </c>
      <c r="I205" s="1" t="s">
        <v>14</v>
      </c>
      <c r="J205" s="1" t="s">
        <v>8</v>
      </c>
      <c r="K205" s="1" t="s">
        <v>9</v>
      </c>
      <c r="L205" s="1" t="s">
        <v>10</v>
      </c>
      <c r="M205" s="1" t="s">
        <v>14</v>
      </c>
      <c r="N205" s="1" t="s">
        <v>8</v>
      </c>
      <c r="O205" s="1" t="s">
        <v>9</v>
      </c>
    </row>
    <row r="206" spans="2:33" x14ac:dyDescent="0.25">
      <c r="B206" s="2" t="s">
        <v>2</v>
      </c>
      <c r="C206" s="2">
        <v>3</v>
      </c>
      <c r="D206" s="2">
        <v>2</v>
      </c>
      <c r="E206" s="3">
        <f>VLOOKUP(B206,Q206:X210,3,FALSE)</f>
        <v>5.1049644145628204</v>
      </c>
      <c r="F206" s="2">
        <f>VLOOKUP(B206,Q206:X210,4,FALSE)</f>
        <v>62.14</v>
      </c>
      <c r="G206" s="2">
        <f>VLOOKUP(B206,Q206:X210,5,FALSE)</f>
        <v>0</v>
      </c>
      <c r="H206" s="2">
        <v>1</v>
      </c>
      <c r="I206" s="3">
        <f>VLOOKUP(B206,Q206:X210,6,FALSE)</f>
        <v>68.751974331999605</v>
      </c>
      <c r="J206" s="3">
        <f>VLOOKUP(B206,Q206:X210,7,FALSE)</f>
        <v>70.281974331999606</v>
      </c>
      <c r="K206" s="3">
        <f>VLOOKUP(B206,Q206:X210,8,FALSE)</f>
        <v>205.26831196000001</v>
      </c>
      <c r="L206" s="2">
        <v>1</v>
      </c>
      <c r="M206" s="3">
        <f>VLOOKUP(B206,Z206:AG210,6,FALSE)</f>
        <v>68.751974331999605</v>
      </c>
      <c r="N206" s="3">
        <f>VLOOKUP(B206,Z206:AG210,7,FALSE)</f>
        <v>70.281974331999606</v>
      </c>
      <c r="O206" s="3">
        <f>VLOOKUP(B206,Z206:AG210,8,FALSE)</f>
        <v>75.063948663999994</v>
      </c>
      <c r="Q206" t="s">
        <v>2</v>
      </c>
      <c r="R206">
        <v>3</v>
      </c>
      <c r="S206">
        <v>5.1049644145628204</v>
      </c>
      <c r="T206">
        <v>62.14</v>
      </c>
      <c r="U206">
        <v>0</v>
      </c>
      <c r="V206">
        <v>68.751974331999605</v>
      </c>
      <c r="W206">
        <v>70.281974331999606</v>
      </c>
      <c r="X206">
        <v>205.26831196000001</v>
      </c>
      <c r="Z206" t="s">
        <v>2</v>
      </c>
      <c r="AA206">
        <v>3</v>
      </c>
      <c r="AB206">
        <v>5.1049644145628204</v>
      </c>
      <c r="AC206">
        <v>62.14</v>
      </c>
      <c r="AD206">
        <v>0</v>
      </c>
      <c r="AE206">
        <v>68.751974331999605</v>
      </c>
      <c r="AF206">
        <v>70.281974331999606</v>
      </c>
      <c r="AG206">
        <v>75.063948663999994</v>
      </c>
    </row>
    <row r="207" spans="2:33" x14ac:dyDescent="0.25">
      <c r="B207" s="2" t="s">
        <v>3</v>
      </c>
      <c r="C207" s="2">
        <v>2</v>
      </c>
      <c r="D207" s="2">
        <v>1</v>
      </c>
      <c r="E207" s="3">
        <f>VLOOKUP(B207,Q206:X210,3,FALSE)</f>
        <v>0.89530300091140502</v>
      </c>
      <c r="F207" s="2">
        <f>VLOOKUP(B207,Q206:X210,4,FALSE)</f>
        <v>42</v>
      </c>
      <c r="G207" s="2">
        <f>VLOOKUP(B207,Q206:X210,5,FALSE)</f>
        <v>0</v>
      </c>
      <c r="H207" s="2">
        <v>2</v>
      </c>
      <c r="I207" s="3">
        <f>VLOOKUP(B207,Q206:X210,6,FALSE)</f>
        <v>252.25863612804201</v>
      </c>
      <c r="J207" s="3">
        <f>VLOOKUP(B207,Q206:X210,7,FALSE)</f>
        <v>254.678636128042</v>
      </c>
      <c r="K207" s="3">
        <f>VLOOKUP(B207,Q206:X210,8,FALSE)</f>
        <v>283.212778394</v>
      </c>
      <c r="L207" s="2">
        <v>4</v>
      </c>
      <c r="M207" s="3">
        <f>VLOOKUP(B207,Z206:AG210,6,FALSE)</f>
        <v>267.29863612802802</v>
      </c>
      <c r="N207" s="3">
        <f>VLOOKUP(B207,Z206:AG210,7,FALSE)</f>
        <v>269.07863612802799</v>
      </c>
      <c r="O207" s="3">
        <f>VLOOKUP(B207,Z206:AG210,8,FALSE)</f>
        <v>275.84896029599997</v>
      </c>
      <c r="Q207" t="s">
        <v>3</v>
      </c>
      <c r="R207">
        <v>2</v>
      </c>
      <c r="S207">
        <v>0.89530300091140502</v>
      </c>
      <c r="T207">
        <v>42</v>
      </c>
      <c r="U207">
        <v>0</v>
      </c>
      <c r="V207">
        <v>252.25863612804201</v>
      </c>
      <c r="W207">
        <v>254.678636128042</v>
      </c>
      <c r="X207">
        <v>283.212778394</v>
      </c>
      <c r="Z207" t="s">
        <v>3</v>
      </c>
      <c r="AA207">
        <v>2</v>
      </c>
      <c r="AB207">
        <v>0.89530300091140502</v>
      </c>
      <c r="AC207">
        <v>42</v>
      </c>
      <c r="AD207">
        <v>0</v>
      </c>
      <c r="AE207">
        <v>267.29863612802802</v>
      </c>
      <c r="AF207">
        <v>269.07863612802799</v>
      </c>
      <c r="AG207">
        <v>275.84896029599997</v>
      </c>
    </row>
    <row r="208" spans="2:33" x14ac:dyDescent="0.25">
      <c r="B208" s="2" t="s">
        <v>4</v>
      </c>
      <c r="C208" s="2">
        <v>2</v>
      </c>
      <c r="D208" s="2">
        <v>2</v>
      </c>
      <c r="E208" s="3">
        <f>VLOOKUP(B208,Q206:X210,3,FALSE)</f>
        <v>0.89530300091140502</v>
      </c>
      <c r="F208" s="2">
        <f>VLOOKUP(B208,Q206:X210,4,FALSE)</f>
        <v>29.9</v>
      </c>
      <c r="G208" s="2">
        <f>VLOOKUP(B208,Q206:X210,5,FALSE)</f>
        <v>0</v>
      </c>
      <c r="H208" s="2">
        <v>1</v>
      </c>
      <c r="I208" s="3">
        <f>VLOOKUP(B208,Q206:X210,6,FALSE)</f>
        <v>199.597221136005</v>
      </c>
      <c r="J208" s="3">
        <f>VLOOKUP(B208,Q206:X210,7,FALSE)</f>
        <v>199.597221136005</v>
      </c>
      <c r="K208" s="3">
        <f>VLOOKUP(B208,Q206:X210,8,FALSE)</f>
        <v>205.26831196000001</v>
      </c>
      <c r="L208" s="2">
        <v>3</v>
      </c>
      <c r="M208" s="3">
        <f>VLOOKUP(B208,Z206:AG210,6,FALSE)</f>
        <v>212.85722113597001</v>
      </c>
      <c r="N208" s="3">
        <f>VLOOKUP(B208,Z206:AG210,7,FALSE)</f>
        <v>215.27722113597</v>
      </c>
      <c r="O208" s="3">
        <f>VLOOKUP(B208,Z206:AG210,8,FALSE)</f>
        <v>220.30831196</v>
      </c>
      <c r="Q208" t="s">
        <v>4</v>
      </c>
      <c r="R208">
        <v>2</v>
      </c>
      <c r="S208">
        <v>0.89530300091140502</v>
      </c>
      <c r="T208">
        <v>29.9</v>
      </c>
      <c r="U208">
        <v>0</v>
      </c>
      <c r="V208">
        <v>199.597221136005</v>
      </c>
      <c r="W208">
        <v>199.597221136005</v>
      </c>
      <c r="X208">
        <v>205.26831196000001</v>
      </c>
      <c r="Z208" t="s">
        <v>4</v>
      </c>
      <c r="AA208">
        <v>2</v>
      </c>
      <c r="AB208">
        <v>0.89530300091140502</v>
      </c>
      <c r="AC208">
        <v>29.9</v>
      </c>
      <c r="AD208">
        <v>0</v>
      </c>
      <c r="AE208">
        <v>212.85722113597001</v>
      </c>
      <c r="AF208">
        <v>215.27722113597</v>
      </c>
      <c r="AG208">
        <v>220.30831196</v>
      </c>
    </row>
    <row r="209" spans="2:33" x14ac:dyDescent="0.25">
      <c r="B209" s="2" t="s">
        <v>5</v>
      </c>
      <c r="C209" s="2">
        <v>3</v>
      </c>
      <c r="D209" s="2">
        <v>1</v>
      </c>
      <c r="E209" s="3">
        <f>VLOOKUP(B209,Q206:X210,3,FALSE)</f>
        <v>5.1049644145628204</v>
      </c>
      <c r="F209" s="2">
        <f>VLOOKUP(B209,Q206:X210,4,FALSE)</f>
        <v>93.3</v>
      </c>
      <c r="G209" s="2">
        <f>VLOOKUP(B209,Q206:X210,5,FALSE)</f>
        <v>0</v>
      </c>
      <c r="H209" s="2">
        <v>1</v>
      </c>
      <c r="I209" s="3">
        <f>VLOOKUP(B209,Q206:X210,6,FALSE)</f>
        <v>166.19503948799601</v>
      </c>
      <c r="J209" s="3">
        <f>VLOOKUP(B209,Q206:X210,7,FALSE)</f>
        <v>166.19503948799601</v>
      </c>
      <c r="K209" s="3">
        <f>VLOOKUP(B209,Q206:X210,8,FALSE)</f>
        <v>205.26831196000001</v>
      </c>
      <c r="L209" s="2">
        <v>2</v>
      </c>
      <c r="M209" s="3">
        <f>VLOOKUP(B209,Z206:AG210,6,FALSE)</f>
        <v>171.61503948799401</v>
      </c>
      <c r="N209" s="3">
        <f>VLOOKUP(B209,Z206:AG210,7,FALSE)</f>
        <v>174.035039487994</v>
      </c>
      <c r="O209" s="3">
        <f>VLOOKUP(B209,Z206:AG210,8,FALSE)</f>
        <v>179.706130312</v>
      </c>
      <c r="Q209" t="s">
        <v>5</v>
      </c>
      <c r="R209">
        <v>3</v>
      </c>
      <c r="S209">
        <v>5.1049644145628204</v>
      </c>
      <c r="T209">
        <v>93.3</v>
      </c>
      <c r="U209">
        <v>0</v>
      </c>
      <c r="V209">
        <v>166.19503948799601</v>
      </c>
      <c r="W209">
        <v>166.19503948799601</v>
      </c>
      <c r="X209">
        <v>205.26831196000001</v>
      </c>
      <c r="Z209" t="s">
        <v>5</v>
      </c>
      <c r="AA209">
        <v>3</v>
      </c>
      <c r="AB209">
        <v>5.1049644145628204</v>
      </c>
      <c r="AC209">
        <v>93.3</v>
      </c>
      <c r="AD209">
        <v>0</v>
      </c>
      <c r="AE209">
        <v>171.61503948799401</v>
      </c>
      <c r="AF209">
        <v>174.035039487994</v>
      </c>
      <c r="AG209">
        <v>179.706130312</v>
      </c>
    </row>
    <row r="210" spans="2:33" ht="15.75" thickBot="1" x14ac:dyDescent="0.3">
      <c r="B210" s="2" t="s">
        <v>6</v>
      </c>
      <c r="C210" s="2">
        <v>1</v>
      </c>
      <c r="D210" s="2">
        <v>3</v>
      </c>
      <c r="E210" s="3">
        <f>VLOOKUP(B210,Q206:X210,3,FALSE)</f>
        <v>0.37182809999999999</v>
      </c>
      <c r="F210" s="2">
        <f>VLOOKUP(B210,Q206:X210,4,FALSE)</f>
        <v>9.3000000000000007</v>
      </c>
      <c r="G210" s="2">
        <f>VLOOKUP(B210,Q206:X210,5,FALSE)</f>
        <v>0</v>
      </c>
      <c r="H210" s="2">
        <v>2</v>
      </c>
      <c r="I210" s="3">
        <f>VLOOKUP(B210,Q206:X210,6,FALSE)</f>
        <v>273.70086934503598</v>
      </c>
      <c r="J210" s="3">
        <f>VLOOKUP(B210,Q206:X210,7,FALSE)</f>
        <v>273.70086934503598</v>
      </c>
      <c r="K210" s="3">
        <f>VLOOKUP(B210,Q206:X210,8,FALSE)</f>
        <v>283.212778394</v>
      </c>
      <c r="L210" s="2">
        <v>5</v>
      </c>
      <c r="M210" s="3">
        <f>VLOOKUP(B210,Z206:AG210,6,FALSE)</f>
        <v>292.88086934499199</v>
      </c>
      <c r="N210" s="3">
        <f>VLOOKUP(B210,Z206:AG210,7,FALSE)</f>
        <v>294.66086934499202</v>
      </c>
      <c r="O210" s="3">
        <f>VLOOKUP(B210,Z206:AG210,8,FALSE)</f>
        <v>304.17277839399998</v>
      </c>
      <c r="Q210" t="s">
        <v>6</v>
      </c>
      <c r="R210">
        <v>1</v>
      </c>
      <c r="S210">
        <v>0.37182809999999999</v>
      </c>
      <c r="T210">
        <v>9.3000000000000007</v>
      </c>
      <c r="U210">
        <v>0</v>
      </c>
      <c r="V210">
        <v>273.70086934503598</v>
      </c>
      <c r="W210">
        <v>273.70086934503598</v>
      </c>
      <c r="X210">
        <v>283.212778394</v>
      </c>
      <c r="Z210" t="s">
        <v>6</v>
      </c>
      <c r="AA210">
        <v>1</v>
      </c>
      <c r="AB210">
        <v>0.37182809999999999</v>
      </c>
      <c r="AC210">
        <v>9.3000000000000007</v>
      </c>
      <c r="AD210">
        <v>0</v>
      </c>
      <c r="AE210">
        <v>292.88086934499199</v>
      </c>
      <c r="AF210">
        <v>294.66086934499202</v>
      </c>
      <c r="AG210">
        <v>304.17277839399998</v>
      </c>
    </row>
    <row r="211" spans="2:33" ht="15.75" thickBot="1" x14ac:dyDescent="0.3">
      <c r="B211" s="19" t="s">
        <v>42</v>
      </c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1"/>
    </row>
    <row r="212" spans="2:33" x14ac:dyDescent="0.25">
      <c r="H212" s="25" t="s">
        <v>15</v>
      </c>
      <c r="I212" s="25"/>
      <c r="J212" s="25"/>
      <c r="K212" s="25"/>
      <c r="L212" s="25" t="s">
        <v>16</v>
      </c>
      <c r="M212" s="25"/>
      <c r="N212" s="25"/>
      <c r="O212" s="25"/>
    </row>
    <row r="213" spans="2:33" x14ac:dyDescent="0.25">
      <c r="B213" s="1" t="s">
        <v>0</v>
      </c>
      <c r="C213" s="1" t="s">
        <v>1</v>
      </c>
      <c r="D213" s="1" t="s">
        <v>12</v>
      </c>
      <c r="E213" s="1" t="s">
        <v>11</v>
      </c>
      <c r="F213" s="1" t="s">
        <v>7</v>
      </c>
      <c r="G213" s="1" t="s">
        <v>13</v>
      </c>
      <c r="H213" s="1" t="s">
        <v>10</v>
      </c>
      <c r="I213" s="1" t="s">
        <v>14</v>
      </c>
      <c r="J213" s="1" t="s">
        <v>8</v>
      </c>
      <c r="K213" s="1" t="s">
        <v>9</v>
      </c>
      <c r="L213" s="1" t="s">
        <v>10</v>
      </c>
      <c r="M213" s="1" t="s">
        <v>14</v>
      </c>
      <c r="N213" s="1" t="s">
        <v>8</v>
      </c>
      <c r="O213" s="1" t="s">
        <v>9</v>
      </c>
    </row>
    <row r="214" spans="2:33" x14ac:dyDescent="0.25">
      <c r="B214" s="2" t="s">
        <v>2</v>
      </c>
      <c r="C214" s="2">
        <v>3</v>
      </c>
      <c r="D214" s="2">
        <v>2</v>
      </c>
      <c r="E214" s="3">
        <f>VLOOKUP(B214,Q214:X218,3,FALSE)</f>
        <v>5.1049644145628204</v>
      </c>
      <c r="F214" s="2">
        <f>VLOOKUP(B214,Q214:X218,4,FALSE)</f>
        <v>62.14</v>
      </c>
      <c r="G214" s="2">
        <f>VLOOKUP(B214,Q214:X218,5,FALSE)</f>
        <v>0</v>
      </c>
      <c r="H214" s="2">
        <v>2</v>
      </c>
      <c r="I214" s="3">
        <f>VLOOKUP(B214,Q214:X218,6,FALSE)</f>
        <v>214.81064412002999</v>
      </c>
      <c r="J214" s="3">
        <f>VLOOKUP(B214,Q214:X218,7,FALSE)</f>
        <v>243.99596618003</v>
      </c>
      <c r="K214" s="3">
        <f>VLOOKUP(B214,Q214:X218,8,FALSE)</f>
        <v>273.18128823999899</v>
      </c>
      <c r="L214" s="2">
        <v>2</v>
      </c>
      <c r="M214" s="3">
        <f>VLOOKUP(B214,Z214:AG218,6,FALSE)</f>
        <v>214.81064412002999</v>
      </c>
      <c r="N214" s="3">
        <f>VLOOKUP(B214,Z214:AG218,7,FALSE)</f>
        <v>243.99596618003</v>
      </c>
      <c r="O214" s="3">
        <f>VLOOKUP(B214,Z214:AG218,8,FALSE)</f>
        <v>273.18128823999899</v>
      </c>
      <c r="Q214" t="s">
        <v>2</v>
      </c>
      <c r="R214">
        <v>3</v>
      </c>
      <c r="S214">
        <v>5.1049644145628204</v>
      </c>
      <c r="T214">
        <v>62.14</v>
      </c>
      <c r="U214">
        <v>0</v>
      </c>
      <c r="V214">
        <v>214.81064412002999</v>
      </c>
      <c r="W214">
        <v>243.99596618003</v>
      </c>
      <c r="X214">
        <v>273.18128823999899</v>
      </c>
      <c r="Z214" t="s">
        <v>2</v>
      </c>
      <c r="AA214">
        <v>3</v>
      </c>
      <c r="AB214">
        <v>5.1049644145628204</v>
      </c>
      <c r="AC214">
        <v>62.14</v>
      </c>
      <c r="AD214">
        <v>0</v>
      </c>
      <c r="AE214">
        <v>214.81064412002999</v>
      </c>
      <c r="AF214">
        <v>243.99596618003</v>
      </c>
      <c r="AG214">
        <v>273.18128823999899</v>
      </c>
    </row>
    <row r="215" spans="2:33" x14ac:dyDescent="0.25">
      <c r="B215" s="2" t="s">
        <v>3</v>
      </c>
      <c r="C215" s="2">
        <v>2</v>
      </c>
      <c r="D215" s="2">
        <v>1</v>
      </c>
      <c r="E215" s="3">
        <f>VLOOKUP(B215,Q214:X218,3,FALSE)</f>
        <v>1.9389051594961</v>
      </c>
      <c r="F215" s="2">
        <f>VLOOKUP(B215,Q214:X218,4,FALSE)</f>
        <v>42</v>
      </c>
      <c r="G215" s="2">
        <f>VLOOKUP(B215,Q214:X218,5,FALSE)</f>
        <v>0</v>
      </c>
      <c r="H215" s="2">
        <v>3</v>
      </c>
      <c r="I215" s="3">
        <f>VLOOKUP(B215,Q214:X218,6,FALSE)</f>
        <v>315.18128824001599</v>
      </c>
      <c r="J215" s="3">
        <f>VLOOKUP(B215,Q214:X218,7,FALSE)</f>
        <v>344.36661030001602</v>
      </c>
      <c r="K215" s="3">
        <f>VLOOKUP(B215,Q214:X218,8,FALSE)</f>
        <v>368.27194773999997</v>
      </c>
      <c r="L215" s="2">
        <v>3</v>
      </c>
      <c r="M215" s="3">
        <f>VLOOKUP(B215,Z214:AG218,6,FALSE)</f>
        <v>315.18128824001599</v>
      </c>
      <c r="N215" s="3">
        <f>VLOOKUP(B215,Z214:AG218,7,FALSE)</f>
        <v>344.36661030001602</v>
      </c>
      <c r="O215" s="3">
        <f>VLOOKUP(B215,Z214:AG218,8,FALSE)</f>
        <v>368.27194773999997</v>
      </c>
      <c r="Q215" t="s">
        <v>3</v>
      </c>
      <c r="R215">
        <v>2</v>
      </c>
      <c r="S215">
        <v>1.9389051594961</v>
      </c>
      <c r="T215">
        <v>42</v>
      </c>
      <c r="U215">
        <v>0</v>
      </c>
      <c r="V215">
        <v>315.18128824001599</v>
      </c>
      <c r="W215">
        <v>344.36661030001602</v>
      </c>
      <c r="X215">
        <v>368.27194773999997</v>
      </c>
      <c r="Z215" t="s">
        <v>3</v>
      </c>
      <c r="AA215">
        <v>2</v>
      </c>
      <c r="AB215">
        <v>1.9389051594961</v>
      </c>
      <c r="AC215">
        <v>42</v>
      </c>
      <c r="AD215">
        <v>0</v>
      </c>
      <c r="AE215">
        <v>315.18128824001599</v>
      </c>
      <c r="AF215">
        <v>344.36661030001602</v>
      </c>
      <c r="AG215">
        <v>368.27194773999997</v>
      </c>
    </row>
    <row r="216" spans="2:33" x14ac:dyDescent="0.25">
      <c r="B216" s="2" t="s">
        <v>4</v>
      </c>
      <c r="C216" s="2">
        <v>2</v>
      </c>
      <c r="D216" s="2">
        <v>2</v>
      </c>
      <c r="E216" s="3">
        <f>VLOOKUP(B216,Q214:X218,3,FALSE)</f>
        <v>0.89530300091140502</v>
      </c>
      <c r="F216" s="2">
        <f>VLOOKUP(B216,Q214:X218,4,FALSE)</f>
        <v>29.9</v>
      </c>
      <c r="G216" s="2">
        <f>VLOOKUP(B216,Q214:X218,5,FALSE)</f>
        <v>0</v>
      </c>
      <c r="H216" s="2">
        <v>4</v>
      </c>
      <c r="I216" s="3">
        <f>VLOOKUP(B216,Q214:X218,6,FALSE)</f>
        <v>398.17194773998898</v>
      </c>
      <c r="J216" s="3">
        <f>VLOOKUP(B216,Q214:X218,7,FALSE)</f>
        <v>422.07728517998902</v>
      </c>
      <c r="K216" s="3">
        <f>VLOOKUP(B216,Q214:X218,8,FALSE)</f>
        <v>445.98262261999997</v>
      </c>
      <c r="L216" s="2">
        <v>4</v>
      </c>
      <c r="M216" s="3">
        <f>VLOOKUP(B216,Z214:AG218,6,FALSE)</f>
        <v>398.17194773998898</v>
      </c>
      <c r="N216" s="3">
        <f>VLOOKUP(B216,Z214:AG218,7,FALSE)</f>
        <v>422.07728517998902</v>
      </c>
      <c r="O216" s="3">
        <f>VLOOKUP(B216,Z214:AG218,8,FALSE)</f>
        <v>445.98262261999997</v>
      </c>
      <c r="Q216" t="s">
        <v>4</v>
      </c>
      <c r="R216">
        <v>2</v>
      </c>
      <c r="S216">
        <v>0.89530300091140502</v>
      </c>
      <c r="T216">
        <v>29.9</v>
      </c>
      <c r="U216">
        <v>0</v>
      </c>
      <c r="V216">
        <v>398.17194773998898</v>
      </c>
      <c r="W216">
        <v>422.07728517998902</v>
      </c>
      <c r="X216">
        <v>445.98262261999997</v>
      </c>
      <c r="Z216" t="s">
        <v>4</v>
      </c>
      <c r="AA216">
        <v>2</v>
      </c>
      <c r="AB216">
        <v>0.89530300091140502</v>
      </c>
      <c r="AC216">
        <v>29.9</v>
      </c>
      <c r="AD216">
        <v>0</v>
      </c>
      <c r="AE216">
        <v>398.17194773998898</v>
      </c>
      <c r="AF216">
        <v>422.07728517998902</v>
      </c>
      <c r="AG216">
        <v>445.98262261999997</v>
      </c>
    </row>
    <row r="217" spans="2:33" x14ac:dyDescent="0.25">
      <c r="B217" s="2" t="s">
        <v>5</v>
      </c>
      <c r="C217" s="2">
        <v>3</v>
      </c>
      <c r="D217" s="2">
        <v>1</v>
      </c>
      <c r="E217" s="3">
        <f>VLOOKUP(B217,Q214:X218,3,FALSE)</f>
        <v>8.7389051594961007</v>
      </c>
      <c r="F217" s="2">
        <f>VLOOKUP(B217,Q214:X218,4,FALSE)</f>
        <v>93.3</v>
      </c>
      <c r="G217" s="2">
        <f>VLOOKUP(B217,Q214:X218,5,FALSE)</f>
        <v>0</v>
      </c>
      <c r="H217" s="2">
        <v>1</v>
      </c>
      <c r="I217" s="3">
        <f>VLOOKUP(B217,Q214:X218,6,FALSE)</f>
        <v>94.300000000005198</v>
      </c>
      <c r="J217" s="3">
        <f>VLOOKUP(B217,Q214:X218,7,FALSE)</f>
        <v>123.485322060005</v>
      </c>
      <c r="K217" s="3">
        <f>VLOOKUP(B217,Q214:X218,8,FALSE)</f>
        <v>152.67064411999999</v>
      </c>
      <c r="L217" s="2">
        <v>1</v>
      </c>
      <c r="M217" s="3">
        <f>VLOOKUP(B217,Z214:AG218,6,FALSE)</f>
        <v>94.300000000005198</v>
      </c>
      <c r="N217" s="3">
        <f>VLOOKUP(B217,Z214:AG218,7,FALSE)</f>
        <v>123.485322060005</v>
      </c>
      <c r="O217" s="3">
        <f>VLOOKUP(B217,Z214:AG218,8,FALSE)</f>
        <v>152.67064411999999</v>
      </c>
      <c r="Q217" t="s">
        <v>5</v>
      </c>
      <c r="R217">
        <v>3</v>
      </c>
      <c r="S217">
        <v>8.7389051594961007</v>
      </c>
      <c r="T217">
        <v>93.3</v>
      </c>
      <c r="U217">
        <v>0</v>
      </c>
      <c r="V217">
        <v>94.300000000005198</v>
      </c>
      <c r="W217">
        <v>123.485322060005</v>
      </c>
      <c r="X217">
        <v>152.67064411999999</v>
      </c>
      <c r="Z217" t="s">
        <v>5</v>
      </c>
      <c r="AA217">
        <v>3</v>
      </c>
      <c r="AB217">
        <v>8.7389051594961007</v>
      </c>
      <c r="AC217">
        <v>93.3</v>
      </c>
      <c r="AD217">
        <v>0</v>
      </c>
      <c r="AE217">
        <v>94.300000000005198</v>
      </c>
      <c r="AF217">
        <v>123.485322060005</v>
      </c>
      <c r="AG217">
        <v>152.67064411999999</v>
      </c>
    </row>
    <row r="218" spans="2:33" x14ac:dyDescent="0.25">
      <c r="B218" s="2" t="s">
        <v>6</v>
      </c>
      <c r="C218" s="2">
        <v>1</v>
      </c>
      <c r="D218" s="2">
        <v>3</v>
      </c>
      <c r="E218" s="3">
        <f>VLOOKUP(B218,Q214:X218,3,FALSE)</f>
        <v>0.37182809999999999</v>
      </c>
      <c r="F218" s="2">
        <f>VLOOKUP(B218,Q214:X218,4,FALSE)</f>
        <v>9.3000000000000007</v>
      </c>
      <c r="G218" s="2">
        <f>VLOOKUP(B218,Q214:X218,5,FALSE)</f>
        <v>0</v>
      </c>
      <c r="H218" s="2">
        <v>5</v>
      </c>
      <c r="I218" s="3">
        <f>VLOOKUP(B218,Q214:X218,6,FALSE)</f>
        <v>455.28262262001198</v>
      </c>
      <c r="J218" s="3">
        <f>VLOOKUP(B218,Q214:X218,7,FALSE)</f>
        <v>479.18796006001202</v>
      </c>
      <c r="K218" s="3">
        <f>VLOOKUP(B218,Q214:X218,8,FALSE)</f>
        <v>508.37328212</v>
      </c>
      <c r="L218" s="2">
        <v>5</v>
      </c>
      <c r="M218" s="3">
        <f>VLOOKUP(B218,Z214:AG218,6,FALSE)</f>
        <v>455.28262262001198</v>
      </c>
      <c r="N218" s="3">
        <f>VLOOKUP(B218,Z214:AG218,7,FALSE)</f>
        <v>479.18796006001202</v>
      </c>
      <c r="O218" s="3">
        <f>VLOOKUP(B218,Z214:AG218,8,FALSE)</f>
        <v>503.09329749999898</v>
      </c>
      <c r="Q218" t="s">
        <v>6</v>
      </c>
      <c r="R218">
        <v>1</v>
      </c>
      <c r="S218">
        <v>0.37182809999999999</v>
      </c>
      <c r="T218">
        <v>9.3000000000000007</v>
      </c>
      <c r="U218">
        <v>0</v>
      </c>
      <c r="V218">
        <v>455.28262262001198</v>
      </c>
      <c r="W218">
        <v>479.18796006001202</v>
      </c>
      <c r="X218">
        <v>508.37328212</v>
      </c>
      <c r="Z218" t="s">
        <v>6</v>
      </c>
      <c r="AA218">
        <v>1</v>
      </c>
      <c r="AB218">
        <v>0.37182809999999999</v>
      </c>
      <c r="AC218">
        <v>9.3000000000000007</v>
      </c>
      <c r="AD218">
        <v>0</v>
      </c>
      <c r="AE218">
        <v>455.28262262001198</v>
      </c>
      <c r="AF218">
        <v>479.18796006001202</v>
      </c>
      <c r="AG218">
        <v>503.09329749999898</v>
      </c>
    </row>
    <row r="219" spans="2:33" ht="15.75" thickBot="1" x14ac:dyDescent="0.3"/>
    <row r="220" spans="2:33" ht="15.75" thickBot="1" x14ac:dyDescent="0.3">
      <c r="B220" s="19" t="s">
        <v>43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1"/>
    </row>
    <row r="221" spans="2:33" x14ac:dyDescent="0.25">
      <c r="H221" s="25" t="s">
        <v>15</v>
      </c>
      <c r="I221" s="25"/>
      <c r="J221" s="25"/>
      <c r="K221" s="25"/>
      <c r="L221" s="25" t="s">
        <v>16</v>
      </c>
      <c r="M221" s="25"/>
      <c r="N221" s="25"/>
      <c r="O221" s="25"/>
    </row>
    <row r="222" spans="2:33" x14ac:dyDescent="0.25">
      <c r="B222" s="1" t="s">
        <v>0</v>
      </c>
      <c r="C222" s="1" t="s">
        <v>1</v>
      </c>
      <c r="D222" s="1" t="s">
        <v>12</v>
      </c>
      <c r="E222" s="1" t="s">
        <v>11</v>
      </c>
      <c r="F222" s="1" t="s">
        <v>7</v>
      </c>
      <c r="G222" s="1" t="s">
        <v>13</v>
      </c>
      <c r="H222" s="1" t="s">
        <v>10</v>
      </c>
      <c r="I222" s="1" t="s">
        <v>14</v>
      </c>
      <c r="J222" s="1" t="s">
        <v>8</v>
      </c>
      <c r="K222" s="1" t="s">
        <v>9</v>
      </c>
      <c r="L222" s="1" t="s">
        <v>10</v>
      </c>
      <c r="M222" s="1" t="s">
        <v>14</v>
      </c>
      <c r="N222" s="1" t="s">
        <v>8</v>
      </c>
      <c r="O222" s="1" t="s">
        <v>9</v>
      </c>
    </row>
    <row r="223" spans="2:33" x14ac:dyDescent="0.25">
      <c r="B223" s="2" t="s">
        <v>2</v>
      </c>
      <c r="C223" s="2">
        <v>3</v>
      </c>
      <c r="D223" s="2">
        <v>2</v>
      </c>
      <c r="E223" s="3">
        <f>VLOOKUP(B223,Q223:X227,3,FALSE)</f>
        <v>5.1049644145628204</v>
      </c>
      <c r="F223" s="2">
        <f>VLOOKUP(B223,Q223:X227,4,FALSE)</f>
        <v>62.14</v>
      </c>
      <c r="G223" s="2">
        <f>VLOOKUP(B223,Q223:X227,5,FALSE)</f>
        <v>0</v>
      </c>
      <c r="H223" s="2">
        <v>1</v>
      </c>
      <c r="I223" s="3">
        <f>VLOOKUP(B223,Q223:X227,6,FALSE)</f>
        <v>167.08415597997299</v>
      </c>
      <c r="J223" s="3">
        <f>VLOOKUP(B223,Q223:X227,7,FALSE)</f>
        <v>167.08415597997299</v>
      </c>
      <c r="K223" s="3">
        <f>VLOOKUP(B223,Q223:X227,8,FALSE)</f>
        <v>220.846778648</v>
      </c>
      <c r="L223" s="2">
        <v>2</v>
      </c>
      <c r="M223" s="3">
        <f>VLOOKUP(B223,Z223:AG227,6,FALSE)</f>
        <v>172.504155980013</v>
      </c>
      <c r="N223" s="3">
        <f>VLOOKUP(B223,Z223:AG227,7,FALSE)</f>
        <v>174.92415598001301</v>
      </c>
      <c r="O223" s="3">
        <f>VLOOKUP(B223,Z223:AG227,8,FALSE)</f>
        <v>179.706130312</v>
      </c>
      <c r="Q223" t="s">
        <v>2</v>
      </c>
      <c r="R223">
        <v>3</v>
      </c>
      <c r="S223">
        <v>5.1049644145628204</v>
      </c>
      <c r="T223">
        <v>62.14</v>
      </c>
      <c r="U223">
        <v>0</v>
      </c>
      <c r="V223">
        <v>167.08415597997299</v>
      </c>
      <c r="W223">
        <v>167.08415597997299</v>
      </c>
      <c r="X223">
        <v>220.846778648</v>
      </c>
      <c r="Z223" t="s">
        <v>2</v>
      </c>
      <c r="AA223">
        <v>3</v>
      </c>
      <c r="AB223">
        <v>5.1049644145628204</v>
      </c>
      <c r="AC223">
        <v>62.14</v>
      </c>
      <c r="AD223">
        <v>0</v>
      </c>
      <c r="AE223">
        <v>172.504155980013</v>
      </c>
      <c r="AF223">
        <v>174.92415598001301</v>
      </c>
      <c r="AG223">
        <v>179.706130312</v>
      </c>
    </row>
    <row r="224" spans="2:33" x14ac:dyDescent="0.25">
      <c r="B224" s="2" t="s">
        <v>3</v>
      </c>
      <c r="C224" s="2">
        <v>2</v>
      </c>
      <c r="D224" s="2">
        <v>1</v>
      </c>
      <c r="E224" s="3">
        <f>VLOOKUP(B224,Q223:X227,3,FALSE)</f>
        <v>1.9389051594961</v>
      </c>
      <c r="F224" s="2">
        <f>VLOOKUP(B224,Q223:X227,4,FALSE)</f>
        <v>42</v>
      </c>
      <c r="G224" s="2">
        <f>VLOOKUP(B224,Q223:X227,5,FALSE)</f>
        <v>0</v>
      </c>
      <c r="H224" s="2">
        <v>1</v>
      </c>
      <c r="I224" s="3">
        <f>VLOOKUP(B224,Q223:X227,6,FALSE)</f>
        <v>213.43645447995999</v>
      </c>
      <c r="J224" s="3">
        <f>VLOOKUP(B224,Q223:X227,7,FALSE)</f>
        <v>213.43645447995999</v>
      </c>
      <c r="K224" s="3">
        <f>VLOOKUP(B224,Q223:X227,8,FALSE)</f>
        <v>220.846778648</v>
      </c>
      <c r="L224" s="2">
        <v>3</v>
      </c>
      <c r="M224" s="3">
        <f>VLOOKUP(B224,Z223:AG227,6,FALSE)</f>
        <v>226.69645448004201</v>
      </c>
      <c r="N224" s="3">
        <f>VLOOKUP(B224,Z223:AG227,7,FALSE)</f>
        <v>229.11645448004199</v>
      </c>
      <c r="O224" s="3">
        <f>VLOOKUP(B224,Z223:AG227,8,FALSE)</f>
        <v>235.88677864799999</v>
      </c>
      <c r="Q224" t="s">
        <v>3</v>
      </c>
      <c r="R224">
        <v>2</v>
      </c>
      <c r="S224">
        <v>1.9389051594961</v>
      </c>
      <c r="T224">
        <v>42</v>
      </c>
      <c r="U224">
        <v>0</v>
      </c>
      <c r="V224">
        <v>213.43645447995999</v>
      </c>
      <c r="W224">
        <v>213.43645447995999</v>
      </c>
      <c r="X224">
        <v>220.846778648</v>
      </c>
      <c r="Z224" t="s">
        <v>3</v>
      </c>
      <c r="AA224">
        <v>2</v>
      </c>
      <c r="AB224">
        <v>1.9389051594961</v>
      </c>
      <c r="AC224">
        <v>42</v>
      </c>
      <c r="AD224">
        <v>0</v>
      </c>
      <c r="AE224">
        <v>226.69645448004201</v>
      </c>
      <c r="AF224">
        <v>229.11645448004199</v>
      </c>
      <c r="AG224">
        <v>235.88677864799999</v>
      </c>
    </row>
    <row r="225" spans="2:33" x14ac:dyDescent="0.25">
      <c r="B225" s="2" t="s">
        <v>4</v>
      </c>
      <c r="C225" s="2">
        <v>2</v>
      </c>
      <c r="D225" s="2">
        <v>2</v>
      </c>
      <c r="E225" s="3">
        <f>VLOOKUP(B225,Q223:X227,3,FALSE)</f>
        <v>0.89530300091140502</v>
      </c>
      <c r="F225" s="2">
        <f>VLOOKUP(B225,Q223:X227,4,FALSE)</f>
        <v>29.9</v>
      </c>
      <c r="G225" s="2">
        <f>VLOOKUP(B225,Q223:X227,5,FALSE)</f>
        <v>0</v>
      </c>
      <c r="H225" s="2">
        <v>2</v>
      </c>
      <c r="I225" s="3">
        <f>VLOOKUP(B225,Q223:X227,6,FALSE)</f>
        <v>253.99786947197001</v>
      </c>
      <c r="J225" s="3">
        <f>VLOOKUP(B225,Q223:X227,7,FALSE)</f>
        <v>256.41786947196999</v>
      </c>
      <c r="K225" s="3">
        <f>VLOOKUP(B225,Q223:X227,8,FALSE)</f>
        <v>284.32277839400001</v>
      </c>
      <c r="L225" s="2">
        <v>4</v>
      </c>
      <c r="M225" s="3">
        <f>VLOOKUP(B225,Z223:AG227,6,FALSE)</f>
        <v>269.03786947195601</v>
      </c>
      <c r="N225" s="3">
        <f>VLOOKUP(B225,Z223:AG227,7,FALSE)</f>
        <v>270.81786947195599</v>
      </c>
      <c r="O225" s="3">
        <f>VLOOKUP(B225,Z223:AG227,8,FALSE)</f>
        <v>275.84896029599997</v>
      </c>
      <c r="Q225" t="s">
        <v>4</v>
      </c>
      <c r="R225">
        <v>2</v>
      </c>
      <c r="S225">
        <v>0.89530300091140502</v>
      </c>
      <c r="T225">
        <v>29.9</v>
      </c>
      <c r="U225">
        <v>0</v>
      </c>
      <c r="V225">
        <v>253.99786947197001</v>
      </c>
      <c r="W225">
        <v>256.41786947196999</v>
      </c>
      <c r="X225">
        <v>284.32277839400001</v>
      </c>
      <c r="Z225" t="s">
        <v>4</v>
      </c>
      <c r="AA225">
        <v>2</v>
      </c>
      <c r="AB225">
        <v>0.89530300091140502</v>
      </c>
      <c r="AC225">
        <v>29.9</v>
      </c>
      <c r="AD225">
        <v>0</v>
      </c>
      <c r="AE225">
        <v>269.03786947195601</v>
      </c>
      <c r="AF225">
        <v>270.81786947195599</v>
      </c>
      <c r="AG225">
        <v>275.84896029599997</v>
      </c>
    </row>
    <row r="226" spans="2:33" x14ac:dyDescent="0.25">
      <c r="B226" s="2" t="s">
        <v>5</v>
      </c>
      <c r="C226" s="2">
        <v>3</v>
      </c>
      <c r="D226" s="2">
        <v>1</v>
      </c>
      <c r="E226" s="3">
        <f>VLOOKUP(B226,Q223:X227,3,FALSE)</f>
        <v>8.7389051594961007</v>
      </c>
      <c r="F226" s="2">
        <f>VLOOKUP(B226,Q223:X227,4,FALSE)</f>
        <v>93.3</v>
      </c>
      <c r="G226" s="2">
        <f>VLOOKUP(B226,Q223:X227,5,FALSE)</f>
        <v>0</v>
      </c>
      <c r="H226" s="2">
        <v>1</v>
      </c>
      <c r="I226" s="3">
        <f>VLOOKUP(B226,Q223:X227,6,FALSE)</f>
        <v>100.80109082398</v>
      </c>
      <c r="J226" s="3">
        <f>VLOOKUP(B226,Q223:X227,7,FALSE)</f>
        <v>102.33109082398001</v>
      </c>
      <c r="K226" s="3">
        <f>VLOOKUP(B226,Q223:X227,8,FALSE)</f>
        <v>220.846778648</v>
      </c>
      <c r="L226" s="2">
        <v>1</v>
      </c>
      <c r="M226" s="3">
        <f>VLOOKUP(B226,Z223:AG227,6,FALSE)</f>
        <v>100.80109082398</v>
      </c>
      <c r="N226" s="3">
        <f>VLOOKUP(B226,Z223:AG227,7,FALSE)</f>
        <v>102.33109082398001</v>
      </c>
      <c r="O226" s="3">
        <f>VLOOKUP(B226,Z223:AG227,8,FALSE)</f>
        <v>108.002181648</v>
      </c>
      <c r="Q226" t="s">
        <v>5</v>
      </c>
      <c r="R226">
        <v>3</v>
      </c>
      <c r="S226">
        <v>8.7389051594961007</v>
      </c>
      <c r="T226">
        <v>93.3</v>
      </c>
      <c r="U226">
        <v>0</v>
      </c>
      <c r="V226">
        <v>100.80109082398</v>
      </c>
      <c r="W226">
        <v>102.33109082398001</v>
      </c>
      <c r="X226">
        <v>220.846778648</v>
      </c>
      <c r="Z226" t="s">
        <v>5</v>
      </c>
      <c r="AA226">
        <v>3</v>
      </c>
      <c r="AB226">
        <v>8.7389051594961007</v>
      </c>
      <c r="AC226">
        <v>93.3</v>
      </c>
      <c r="AD226">
        <v>0</v>
      </c>
      <c r="AE226">
        <v>100.80109082398</v>
      </c>
      <c r="AF226">
        <v>102.33109082398001</v>
      </c>
      <c r="AG226">
        <v>108.002181648</v>
      </c>
    </row>
    <row r="227" spans="2:33" ht="15.75" thickBot="1" x14ac:dyDescent="0.3">
      <c r="B227" s="2" t="s">
        <v>6</v>
      </c>
      <c r="C227" s="2">
        <v>1</v>
      </c>
      <c r="D227" s="2">
        <v>3</v>
      </c>
      <c r="E227" s="3">
        <f>VLOOKUP(B227,Q223:X227,3,FALSE)</f>
        <v>0.37182809999999999</v>
      </c>
      <c r="F227" s="2">
        <f>VLOOKUP(B227,Q223:X227,4,FALSE)</f>
        <v>9.3000000000000007</v>
      </c>
      <c r="G227" s="2">
        <f>VLOOKUP(B227,Q223:X227,5,FALSE)</f>
        <v>0</v>
      </c>
      <c r="H227" s="2">
        <v>2</v>
      </c>
      <c r="I227" s="3">
        <f>VLOOKUP(B227,Q223:X227,6,FALSE)</f>
        <v>273.70086934495703</v>
      </c>
      <c r="J227" s="3">
        <f>VLOOKUP(B227,Q223:X227,7,FALSE)</f>
        <v>273.70086934495703</v>
      </c>
      <c r="K227" s="3">
        <f>VLOOKUP(B227,Q223:X227,8,FALSE)</f>
        <v>284.32277839400001</v>
      </c>
      <c r="L227" s="2">
        <v>5</v>
      </c>
      <c r="M227" s="3">
        <f>VLOOKUP(B227,Z223:AG227,6,FALSE)</f>
        <v>292.88086934499199</v>
      </c>
      <c r="N227" s="3">
        <f>VLOOKUP(B227,Z223:AG227,7,FALSE)</f>
        <v>294.66086934499202</v>
      </c>
      <c r="O227" s="3">
        <f>VLOOKUP(B227,Z223:AG227,8,FALSE)</f>
        <v>304.17277839399998</v>
      </c>
      <c r="Q227" t="s">
        <v>6</v>
      </c>
      <c r="R227">
        <v>1</v>
      </c>
      <c r="S227">
        <v>0.37182809999999999</v>
      </c>
      <c r="T227">
        <v>9.3000000000000007</v>
      </c>
      <c r="U227">
        <v>0</v>
      </c>
      <c r="V227">
        <v>273.70086934495703</v>
      </c>
      <c r="W227">
        <v>273.70086934495703</v>
      </c>
      <c r="X227">
        <v>284.32277839400001</v>
      </c>
      <c r="Z227" t="s">
        <v>6</v>
      </c>
      <c r="AA227">
        <v>1</v>
      </c>
      <c r="AB227">
        <v>0.37182809999999999</v>
      </c>
      <c r="AC227">
        <v>9.3000000000000007</v>
      </c>
      <c r="AD227">
        <v>0</v>
      </c>
      <c r="AE227">
        <v>292.88086934499199</v>
      </c>
      <c r="AF227">
        <v>294.66086934499202</v>
      </c>
      <c r="AG227">
        <v>304.17277839399998</v>
      </c>
    </row>
    <row r="228" spans="2:33" ht="15.75" thickBot="1" x14ac:dyDescent="0.3">
      <c r="B228" s="19" t="s">
        <v>44</v>
      </c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1"/>
    </row>
    <row r="229" spans="2:33" x14ac:dyDescent="0.25">
      <c r="B229">
        <v>10</v>
      </c>
      <c r="H229" s="22" t="s">
        <v>15</v>
      </c>
      <c r="I229" s="23"/>
      <c r="J229" s="23"/>
      <c r="K229" s="24"/>
      <c r="L229" s="22" t="s">
        <v>16</v>
      </c>
      <c r="M229" s="23"/>
      <c r="N229" s="23"/>
      <c r="O229" s="24"/>
    </row>
    <row r="230" spans="2:33" x14ac:dyDescent="0.25">
      <c r="B230" s="1" t="s">
        <v>0</v>
      </c>
      <c r="C230" s="1" t="s">
        <v>1</v>
      </c>
      <c r="D230" s="1" t="s">
        <v>12</v>
      </c>
      <c r="E230" s="1" t="s">
        <v>11</v>
      </c>
      <c r="F230" s="1" t="s">
        <v>7</v>
      </c>
      <c r="G230" s="1" t="s">
        <v>13</v>
      </c>
      <c r="H230" s="1" t="s">
        <v>10</v>
      </c>
      <c r="I230" s="1" t="s">
        <v>14</v>
      </c>
      <c r="J230" s="1" t="s">
        <v>8</v>
      </c>
      <c r="K230" s="1" t="s">
        <v>9</v>
      </c>
      <c r="L230" s="1" t="s">
        <v>10</v>
      </c>
      <c r="M230" s="1" t="s">
        <v>14</v>
      </c>
      <c r="N230" s="1" t="s">
        <v>8</v>
      </c>
      <c r="O230" s="1" t="s">
        <v>9</v>
      </c>
    </row>
    <row r="231" spans="2:33" x14ac:dyDescent="0.25">
      <c r="B231" s="2" t="s">
        <v>2</v>
      </c>
      <c r="C231" s="2">
        <v>3</v>
      </c>
      <c r="D231" s="2">
        <v>2</v>
      </c>
      <c r="E231" s="3">
        <f>VLOOKUP(B231,Q231:X235,3,FALSE)</f>
        <v>6.7950331443334502</v>
      </c>
      <c r="F231" s="2">
        <f>VLOOKUP(B231,Q231:X235,4,FALSE)</f>
        <v>62.14</v>
      </c>
      <c r="G231" s="2">
        <f>VLOOKUP(B231,Q231:X235,5,FALSE)</f>
        <v>200</v>
      </c>
      <c r="H231" s="2">
        <v>1</v>
      </c>
      <c r="I231" s="3">
        <f>VLOOKUP(B231,Q231:X235,6,FALSE)</f>
        <v>63.140000000030803</v>
      </c>
      <c r="J231" s="3">
        <f>VLOOKUP(B231,Q231:X235,7,FALSE)</f>
        <v>92.3253220600308</v>
      </c>
      <c r="K231" s="3">
        <f>VLOOKUP(B231,Q231:X235,8,FALSE)</f>
        <v>121.51064411999999</v>
      </c>
      <c r="L231" s="2">
        <v>1</v>
      </c>
      <c r="M231" s="3">
        <f>VLOOKUP(B231,Z231:AG235,6,FALSE)</f>
        <v>63.140000000030803</v>
      </c>
      <c r="N231" s="3">
        <f>VLOOKUP(B231,Z231:AG235,7,FALSE)</f>
        <v>92.3253220600308</v>
      </c>
      <c r="O231" s="3">
        <f>VLOOKUP(B231,Z231:AG235,8,FALSE)</f>
        <v>121.51064411999999</v>
      </c>
      <c r="Q231" t="s">
        <v>2</v>
      </c>
      <c r="R231">
        <v>3</v>
      </c>
      <c r="S231">
        <v>6.7950331443334502</v>
      </c>
      <c r="T231">
        <v>62.14</v>
      </c>
      <c r="U231">
        <v>200</v>
      </c>
      <c r="V231">
        <v>63.140000000030803</v>
      </c>
      <c r="W231">
        <v>92.3253220600308</v>
      </c>
      <c r="X231">
        <v>121.51064411999999</v>
      </c>
      <c r="Z231" t="s">
        <v>2</v>
      </c>
      <c r="AA231">
        <v>3</v>
      </c>
      <c r="AB231">
        <v>6.7950331443334502</v>
      </c>
      <c r="AC231">
        <v>62.14</v>
      </c>
      <c r="AD231">
        <v>200</v>
      </c>
      <c r="AE231">
        <v>63.140000000030803</v>
      </c>
      <c r="AF231">
        <v>92.3253220600308</v>
      </c>
      <c r="AG231">
        <v>121.51064411999999</v>
      </c>
    </row>
    <row r="232" spans="2:33" x14ac:dyDescent="0.25">
      <c r="B232" s="2" t="s">
        <v>3</v>
      </c>
      <c r="C232" s="2">
        <v>2</v>
      </c>
      <c r="D232" s="2">
        <v>1</v>
      </c>
      <c r="E232" s="3">
        <f>VLOOKUP(B232,Q231:X235,3,FALSE)</f>
        <v>0.89530300091140502</v>
      </c>
      <c r="F232" s="2">
        <f>VLOOKUP(B232,Q231:X235,4,FALSE)</f>
        <v>42</v>
      </c>
      <c r="G232" s="2">
        <f>VLOOKUP(B232,Q231:X235,5,FALSE)</f>
        <v>0</v>
      </c>
      <c r="H232" s="2">
        <v>4</v>
      </c>
      <c r="I232" s="3">
        <f>VLOOKUP(B232,Q231:X235,6,FALSE)</f>
        <v>398.17194773996601</v>
      </c>
      <c r="J232" s="3">
        <f>VLOOKUP(B232,Q231:X235,7,FALSE)</f>
        <v>422.077285179966</v>
      </c>
      <c r="K232" s="3">
        <f>VLOOKUP(B232,Q231:X235,8,FALSE)</f>
        <v>445.98262261999901</v>
      </c>
      <c r="L232" s="2">
        <v>4</v>
      </c>
      <c r="M232" s="3">
        <f>VLOOKUP(B232,Z231:AG235,6,FALSE)</f>
        <v>398.17194773996601</v>
      </c>
      <c r="N232" s="3">
        <f>VLOOKUP(B232,Z231:AG235,7,FALSE)</f>
        <v>422.077285179966</v>
      </c>
      <c r="O232" s="3">
        <f>VLOOKUP(B232,Z231:AG235,8,FALSE)</f>
        <v>445.98262261999901</v>
      </c>
      <c r="Q232" t="s">
        <v>3</v>
      </c>
      <c r="R232">
        <v>2</v>
      </c>
      <c r="S232">
        <v>0.89530300091140502</v>
      </c>
      <c r="T232">
        <v>42</v>
      </c>
      <c r="U232">
        <v>0</v>
      </c>
      <c r="V232">
        <v>398.17194773996601</v>
      </c>
      <c r="W232">
        <v>422.077285179966</v>
      </c>
      <c r="X232">
        <v>445.98262261999901</v>
      </c>
      <c r="Z232" t="s">
        <v>3</v>
      </c>
      <c r="AA232">
        <v>2</v>
      </c>
      <c r="AB232">
        <v>0.89530300091140502</v>
      </c>
      <c r="AC232">
        <v>42</v>
      </c>
      <c r="AD232">
        <v>0</v>
      </c>
      <c r="AE232">
        <v>398.17194773996601</v>
      </c>
      <c r="AF232">
        <v>422.077285179966</v>
      </c>
      <c r="AG232">
        <v>445.98262261999901</v>
      </c>
    </row>
    <row r="233" spans="2:33" x14ac:dyDescent="0.25">
      <c r="B233" s="2" t="s">
        <v>4</v>
      </c>
      <c r="C233" s="2">
        <v>2</v>
      </c>
      <c r="D233" s="2">
        <v>2</v>
      </c>
      <c r="E233" s="3">
        <f>VLOOKUP(B233,Q231:X235,3,FALSE)</f>
        <v>1.07643493899544</v>
      </c>
      <c r="F233" s="2">
        <f>VLOOKUP(B233,Q231:X235,4,FALSE)</f>
        <v>29.9</v>
      </c>
      <c r="G233" s="2">
        <f>VLOOKUP(B233,Q231:X235,5,FALSE)</f>
        <v>50</v>
      </c>
      <c r="H233" s="2">
        <v>3</v>
      </c>
      <c r="I233" s="3">
        <f>VLOOKUP(B233,Q231:X235,6,FALSE)</f>
        <v>303.08128824004001</v>
      </c>
      <c r="J233" s="3">
        <f>VLOOKUP(B233,Q231:X235,7,FALSE)</f>
        <v>332.26661030003999</v>
      </c>
      <c r="K233" s="3">
        <f>VLOOKUP(B233,Q231:X235,8,FALSE)</f>
        <v>356.17194773999898</v>
      </c>
      <c r="L233" s="2">
        <v>3</v>
      </c>
      <c r="M233" s="3">
        <f>VLOOKUP(B233,Z231:AG235,6,FALSE)</f>
        <v>303.08128824004001</v>
      </c>
      <c r="N233" s="3">
        <f>VLOOKUP(B233,Z231:AG235,7,FALSE)</f>
        <v>332.26661030003999</v>
      </c>
      <c r="O233" s="3">
        <f>VLOOKUP(B233,Z231:AG235,8,FALSE)</f>
        <v>356.17194773999898</v>
      </c>
      <c r="Q233" t="s">
        <v>4</v>
      </c>
      <c r="R233">
        <v>2</v>
      </c>
      <c r="S233">
        <v>1.07643493899544</v>
      </c>
      <c r="T233">
        <v>29.9</v>
      </c>
      <c r="U233">
        <v>50</v>
      </c>
      <c r="V233">
        <v>303.08128824004001</v>
      </c>
      <c r="W233">
        <v>332.26661030003999</v>
      </c>
      <c r="X233">
        <v>356.17194773999898</v>
      </c>
      <c r="Z233" t="s">
        <v>4</v>
      </c>
      <c r="AA233">
        <v>2</v>
      </c>
      <c r="AB233">
        <v>1.07643493899544</v>
      </c>
      <c r="AC233">
        <v>29.9</v>
      </c>
      <c r="AD233">
        <v>50</v>
      </c>
      <c r="AE233">
        <v>303.08128824004001</v>
      </c>
      <c r="AF233">
        <v>332.26661030003999</v>
      </c>
      <c r="AG233">
        <v>356.17194773999898</v>
      </c>
    </row>
    <row r="234" spans="2:33" x14ac:dyDescent="0.25">
      <c r="B234" s="2" t="s">
        <v>5</v>
      </c>
      <c r="C234" s="2">
        <v>3</v>
      </c>
      <c r="D234" s="2">
        <v>1</v>
      </c>
      <c r="E234" s="3">
        <f>VLOOKUP(B234,Q231:X235,3,FALSE)</f>
        <v>5.1049644145628204</v>
      </c>
      <c r="F234" s="2">
        <f>VLOOKUP(B234,Q231:X235,4,FALSE)</f>
        <v>93.3</v>
      </c>
      <c r="G234" s="2">
        <f>VLOOKUP(B234,Q231:X235,5,FALSE)</f>
        <v>0</v>
      </c>
      <c r="H234" s="2">
        <v>2</v>
      </c>
      <c r="I234" s="3">
        <f>VLOOKUP(B234,Q231:X235,6,FALSE)</f>
        <v>214.81064412000501</v>
      </c>
      <c r="J234" s="3">
        <f>VLOOKUP(B234,Q231:X235,7,FALSE)</f>
        <v>243.99596618000501</v>
      </c>
      <c r="K234" s="3">
        <f>VLOOKUP(B234,Q231:X235,8,FALSE)</f>
        <v>273.18128823999899</v>
      </c>
      <c r="L234" s="2">
        <v>2</v>
      </c>
      <c r="M234" s="3">
        <f>VLOOKUP(B234,Z231:AG235,6,FALSE)</f>
        <v>214.81064412000501</v>
      </c>
      <c r="N234" s="3">
        <f>VLOOKUP(B234,Z231:AG235,7,FALSE)</f>
        <v>243.99596618000501</v>
      </c>
      <c r="O234" s="3">
        <f>VLOOKUP(B234,Z231:AG235,8,FALSE)</f>
        <v>273.18128823999899</v>
      </c>
      <c r="Q234" t="s">
        <v>5</v>
      </c>
      <c r="R234">
        <v>3</v>
      </c>
      <c r="S234">
        <v>5.1049644145628204</v>
      </c>
      <c r="T234">
        <v>93.3</v>
      </c>
      <c r="U234">
        <v>0</v>
      </c>
      <c r="V234">
        <v>214.81064412000501</v>
      </c>
      <c r="W234">
        <v>243.99596618000501</v>
      </c>
      <c r="X234">
        <v>273.18128823999899</v>
      </c>
      <c r="Z234" t="s">
        <v>5</v>
      </c>
      <c r="AA234">
        <v>3</v>
      </c>
      <c r="AB234">
        <v>5.1049644145628204</v>
      </c>
      <c r="AC234">
        <v>93.3</v>
      </c>
      <c r="AD234">
        <v>0</v>
      </c>
      <c r="AE234">
        <v>214.81064412000501</v>
      </c>
      <c r="AF234">
        <v>243.99596618000501</v>
      </c>
      <c r="AG234">
        <v>273.18128823999899</v>
      </c>
    </row>
    <row r="235" spans="2:33" x14ac:dyDescent="0.25">
      <c r="B235" s="2" t="s">
        <v>6</v>
      </c>
      <c r="C235" s="2">
        <v>1</v>
      </c>
      <c r="D235" s="2">
        <v>3</v>
      </c>
      <c r="E235" s="3">
        <f>VLOOKUP(B235,Q231:X235,3,FALSE)</f>
        <v>0.39446785818098401</v>
      </c>
      <c r="F235" s="2">
        <f>VLOOKUP(B235,Q231:X235,4,FALSE)</f>
        <v>9.3000000000000007</v>
      </c>
      <c r="G235" s="2">
        <f>VLOOKUP(B235,Q231:X235,5,FALSE)</f>
        <v>100</v>
      </c>
      <c r="H235" s="2">
        <v>5</v>
      </c>
      <c r="I235" s="3">
        <f>VLOOKUP(B235,Q231:X235,6,FALSE)</f>
        <v>455.28262262001198</v>
      </c>
      <c r="J235" s="3">
        <f>VLOOKUP(B235,Q231:X235,7,FALSE)</f>
        <v>479.18796006001202</v>
      </c>
      <c r="K235" s="3">
        <f>VLOOKUP(B235,Q231:X235,8,FALSE)</f>
        <v>515.82958922</v>
      </c>
      <c r="L235" s="2">
        <v>5</v>
      </c>
      <c r="M235" s="3">
        <f>VLOOKUP(B235,Z231:AG235,6,FALSE)</f>
        <v>455.28262262001198</v>
      </c>
      <c r="N235" s="3">
        <f>VLOOKUP(B235,Z231:AG235,7,FALSE)</f>
        <v>479.18796006001202</v>
      </c>
      <c r="O235" s="3">
        <f>VLOOKUP(B235,Z231:AG235,8,FALSE)</f>
        <v>503.09329749999898</v>
      </c>
      <c r="Q235" t="s">
        <v>6</v>
      </c>
      <c r="R235">
        <v>1</v>
      </c>
      <c r="S235">
        <v>0.39446785818098401</v>
      </c>
      <c r="T235">
        <v>9.3000000000000007</v>
      </c>
      <c r="U235">
        <v>100</v>
      </c>
      <c r="V235">
        <v>455.28262262001198</v>
      </c>
      <c r="W235">
        <v>479.18796006001202</v>
      </c>
      <c r="X235">
        <v>515.82958922</v>
      </c>
      <c r="Z235" t="s">
        <v>6</v>
      </c>
      <c r="AA235">
        <v>1</v>
      </c>
      <c r="AB235">
        <v>0.39446785818098401</v>
      </c>
      <c r="AC235">
        <v>9.3000000000000007</v>
      </c>
      <c r="AD235">
        <v>100</v>
      </c>
      <c r="AE235">
        <v>455.28262262001198</v>
      </c>
      <c r="AF235">
        <v>479.18796006001202</v>
      </c>
      <c r="AG235">
        <v>503.09329749999898</v>
      </c>
    </row>
    <row r="236" spans="2:33" ht="15.75" thickBot="1" x14ac:dyDescent="0.3"/>
    <row r="237" spans="2:33" ht="15.75" thickBot="1" x14ac:dyDescent="0.3">
      <c r="B237" s="19" t="s">
        <v>45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1"/>
    </row>
    <row r="238" spans="2:33" x14ac:dyDescent="0.25">
      <c r="H238" s="25" t="s">
        <v>15</v>
      </c>
      <c r="I238" s="25"/>
      <c r="J238" s="25"/>
      <c r="K238" s="25"/>
      <c r="L238" s="25" t="s">
        <v>16</v>
      </c>
      <c r="M238" s="25"/>
      <c r="N238" s="25"/>
      <c r="O238" s="25"/>
    </row>
    <row r="239" spans="2:33" x14ac:dyDescent="0.25">
      <c r="B239" s="1" t="s">
        <v>0</v>
      </c>
      <c r="C239" s="1" t="s">
        <v>1</v>
      </c>
      <c r="D239" s="1" t="s">
        <v>12</v>
      </c>
      <c r="E239" s="1" t="s">
        <v>11</v>
      </c>
      <c r="F239" s="1" t="s">
        <v>7</v>
      </c>
      <c r="G239" s="1" t="s">
        <v>13</v>
      </c>
      <c r="H239" s="1" t="s">
        <v>10</v>
      </c>
      <c r="I239" s="1" t="s">
        <v>14</v>
      </c>
      <c r="J239" s="1" t="s">
        <v>8</v>
      </c>
      <c r="K239" s="1" t="s">
        <v>9</v>
      </c>
      <c r="L239" s="1" t="s">
        <v>10</v>
      </c>
      <c r="M239" s="1" t="s">
        <v>14</v>
      </c>
      <c r="N239" s="1" t="s">
        <v>8</v>
      </c>
      <c r="O239" s="1" t="s">
        <v>9</v>
      </c>
    </row>
    <row r="240" spans="2:33" x14ac:dyDescent="0.25">
      <c r="B240" s="2" t="s">
        <v>2</v>
      </c>
      <c r="C240" s="2">
        <v>3</v>
      </c>
      <c r="D240" s="2">
        <v>2</v>
      </c>
      <c r="E240" s="3">
        <f>VLOOKUP(B240,Q240:X244,3,FALSE)</f>
        <v>6.7950331443334502</v>
      </c>
      <c r="F240" s="2">
        <f>VLOOKUP(B240,Q240:X244,4,FALSE)</f>
        <v>62.14</v>
      </c>
      <c r="G240" s="2">
        <f>VLOOKUP(B240,Q240:X244,5,FALSE)</f>
        <v>200</v>
      </c>
      <c r="H240" s="2">
        <v>1</v>
      </c>
      <c r="I240" s="3">
        <f>VLOOKUP(B240,Q240:X244,6,FALSE)</f>
        <v>68.751974331999605</v>
      </c>
      <c r="J240" s="3">
        <f>VLOOKUP(B240,Q240:X244,7,FALSE)</f>
        <v>70.281974331999606</v>
      </c>
      <c r="K240" s="3">
        <f>VLOOKUP(B240,Q240:X244,8,FALSE)</f>
        <v>205.26831196000001</v>
      </c>
      <c r="L240" s="2">
        <v>1</v>
      </c>
      <c r="M240" s="3">
        <f>VLOOKUP(B240,Z240:AG244,6,FALSE)</f>
        <v>68.751974331999605</v>
      </c>
      <c r="N240" s="3">
        <f>VLOOKUP(B240,Z240:AG244,7,FALSE)</f>
        <v>70.281974331999606</v>
      </c>
      <c r="O240" s="3">
        <f>VLOOKUP(B240,Z240:AG244,8,FALSE)</f>
        <v>75.063948663999994</v>
      </c>
      <c r="Q240" t="s">
        <v>2</v>
      </c>
      <c r="R240">
        <v>3</v>
      </c>
      <c r="S240">
        <v>6.7950331443334502</v>
      </c>
      <c r="T240">
        <v>62.14</v>
      </c>
      <c r="U240">
        <v>200</v>
      </c>
      <c r="V240">
        <v>68.751974331999605</v>
      </c>
      <c r="W240">
        <v>70.281974331999606</v>
      </c>
      <c r="X240">
        <v>205.26831196000001</v>
      </c>
      <c r="Z240" t="s">
        <v>2</v>
      </c>
      <c r="AA240">
        <v>3</v>
      </c>
      <c r="AB240">
        <v>6.7950331443334502</v>
      </c>
      <c r="AC240">
        <v>62.14</v>
      </c>
      <c r="AD240">
        <v>200</v>
      </c>
      <c r="AE240">
        <v>68.751974331999605</v>
      </c>
      <c r="AF240">
        <v>70.281974331999606</v>
      </c>
      <c r="AG240">
        <v>75.063948663999994</v>
      </c>
    </row>
    <row r="241" spans="2:33" x14ac:dyDescent="0.25">
      <c r="B241" s="2" t="s">
        <v>3</v>
      </c>
      <c r="C241" s="2">
        <v>2</v>
      </c>
      <c r="D241" s="2">
        <v>1</v>
      </c>
      <c r="E241" s="3">
        <f>VLOOKUP(B241,Q240:X244,3,FALSE)</f>
        <v>0.89530300091140502</v>
      </c>
      <c r="F241" s="2">
        <f>VLOOKUP(B241,Q240:X244,4,FALSE)</f>
        <v>42</v>
      </c>
      <c r="G241" s="2">
        <f>VLOOKUP(B241,Q240:X244,5,FALSE)</f>
        <v>0</v>
      </c>
      <c r="H241" s="2">
        <v>2</v>
      </c>
      <c r="I241" s="3">
        <f>VLOOKUP(B241,Q240:X244,6,FALSE)</f>
        <v>252.25863612804201</v>
      </c>
      <c r="J241" s="3">
        <f>VLOOKUP(B241,Q240:X244,7,FALSE)</f>
        <v>254.678636128042</v>
      </c>
      <c r="K241" s="3">
        <f>VLOOKUP(B241,Q240:X244,8,FALSE)</f>
        <v>283.212778394</v>
      </c>
      <c r="L241" s="2">
        <v>4</v>
      </c>
      <c r="M241" s="3">
        <f>VLOOKUP(B241,Z240:AG244,6,FALSE)</f>
        <v>267.29863612802802</v>
      </c>
      <c r="N241" s="3">
        <f>VLOOKUP(B241,Z240:AG244,7,FALSE)</f>
        <v>269.07863612802799</v>
      </c>
      <c r="O241" s="3">
        <f>VLOOKUP(B241,Z240:AG244,8,FALSE)</f>
        <v>275.84896029599997</v>
      </c>
      <c r="Q241" t="s">
        <v>3</v>
      </c>
      <c r="R241">
        <v>2</v>
      </c>
      <c r="S241">
        <v>0.89530300091140502</v>
      </c>
      <c r="T241">
        <v>42</v>
      </c>
      <c r="U241">
        <v>0</v>
      </c>
      <c r="V241">
        <v>252.25863612804201</v>
      </c>
      <c r="W241">
        <v>254.678636128042</v>
      </c>
      <c r="X241">
        <v>283.212778394</v>
      </c>
      <c r="Z241" t="s">
        <v>3</v>
      </c>
      <c r="AA241">
        <v>2</v>
      </c>
      <c r="AB241">
        <v>0.89530300091140502</v>
      </c>
      <c r="AC241">
        <v>42</v>
      </c>
      <c r="AD241">
        <v>0</v>
      </c>
      <c r="AE241">
        <v>267.29863612802802</v>
      </c>
      <c r="AF241">
        <v>269.07863612802799</v>
      </c>
      <c r="AG241">
        <v>275.84896029599997</v>
      </c>
    </row>
    <row r="242" spans="2:33" x14ac:dyDescent="0.25">
      <c r="B242" s="2" t="s">
        <v>4</v>
      </c>
      <c r="C242" s="2">
        <v>2</v>
      </c>
      <c r="D242" s="2">
        <v>2</v>
      </c>
      <c r="E242" s="3">
        <f>VLOOKUP(B242,Q240:X244,3,FALSE)</f>
        <v>1.07643493899544</v>
      </c>
      <c r="F242" s="2">
        <f>VLOOKUP(B242,Q240:X244,4,FALSE)</f>
        <v>29.9</v>
      </c>
      <c r="G242" s="2">
        <f>VLOOKUP(B242,Q240:X244,5,FALSE)</f>
        <v>50</v>
      </c>
      <c r="H242" s="2">
        <v>1</v>
      </c>
      <c r="I242" s="3">
        <f>VLOOKUP(B242,Q240:X244,6,FALSE)</f>
        <v>199.597221136005</v>
      </c>
      <c r="J242" s="3">
        <f>VLOOKUP(B242,Q240:X244,7,FALSE)</f>
        <v>199.597221136005</v>
      </c>
      <c r="K242" s="3">
        <f>VLOOKUP(B242,Q240:X244,8,FALSE)</f>
        <v>205.26831196000001</v>
      </c>
      <c r="L242" s="2">
        <v>3</v>
      </c>
      <c r="M242" s="3">
        <f>VLOOKUP(B242,Z240:AG244,6,FALSE)</f>
        <v>212.85722113597001</v>
      </c>
      <c r="N242" s="3">
        <f>VLOOKUP(B242,Z240:AG244,7,FALSE)</f>
        <v>215.27722113597</v>
      </c>
      <c r="O242" s="3">
        <f>VLOOKUP(B242,Z240:AG244,8,FALSE)</f>
        <v>220.30831196</v>
      </c>
      <c r="Q242" t="s">
        <v>4</v>
      </c>
      <c r="R242">
        <v>2</v>
      </c>
      <c r="S242">
        <v>1.07643493899544</v>
      </c>
      <c r="T242">
        <v>29.9</v>
      </c>
      <c r="U242">
        <v>50</v>
      </c>
      <c r="V242">
        <v>199.597221136005</v>
      </c>
      <c r="W242">
        <v>199.597221136005</v>
      </c>
      <c r="X242">
        <v>205.26831196000001</v>
      </c>
      <c r="Z242" t="s">
        <v>4</v>
      </c>
      <c r="AA242">
        <v>2</v>
      </c>
      <c r="AB242">
        <v>1.07643493899544</v>
      </c>
      <c r="AC242">
        <v>29.9</v>
      </c>
      <c r="AD242">
        <v>50</v>
      </c>
      <c r="AE242">
        <v>212.85722113597001</v>
      </c>
      <c r="AF242">
        <v>215.27722113597</v>
      </c>
      <c r="AG242">
        <v>220.30831196</v>
      </c>
    </row>
    <row r="243" spans="2:33" x14ac:dyDescent="0.25">
      <c r="B243" s="2" t="s">
        <v>5</v>
      </c>
      <c r="C243" s="2">
        <v>3</v>
      </c>
      <c r="D243" s="2">
        <v>1</v>
      </c>
      <c r="E243" s="3">
        <f>VLOOKUP(B243,Q240:X244,3,FALSE)</f>
        <v>5.1049644145628204</v>
      </c>
      <c r="F243" s="2">
        <f>VLOOKUP(B243,Q240:X244,4,FALSE)</f>
        <v>93.3</v>
      </c>
      <c r="G243" s="2">
        <f>VLOOKUP(B243,Q240:X244,5,FALSE)</f>
        <v>0</v>
      </c>
      <c r="H243" s="2">
        <v>1</v>
      </c>
      <c r="I243" s="3">
        <f>VLOOKUP(B243,Q240:X244,6,FALSE)</f>
        <v>166.19503948799601</v>
      </c>
      <c r="J243" s="3">
        <f>VLOOKUP(B243,Q240:X244,7,FALSE)</f>
        <v>166.19503948799601</v>
      </c>
      <c r="K243" s="3">
        <f>VLOOKUP(B243,Q240:X244,8,FALSE)</f>
        <v>205.26831196000001</v>
      </c>
      <c r="L243" s="2">
        <v>2</v>
      </c>
      <c r="M243" s="3">
        <f>VLOOKUP(B243,Z240:AG244,6,FALSE)</f>
        <v>171.61503948799401</v>
      </c>
      <c r="N243" s="3">
        <f>VLOOKUP(B243,Z240:AG244,7,FALSE)</f>
        <v>174.035039487994</v>
      </c>
      <c r="O243" s="3">
        <f>VLOOKUP(B243,Z240:AG244,8,FALSE)</f>
        <v>179.706130312</v>
      </c>
      <c r="Q243" t="s">
        <v>5</v>
      </c>
      <c r="R243">
        <v>3</v>
      </c>
      <c r="S243">
        <v>5.1049644145628204</v>
      </c>
      <c r="T243">
        <v>93.3</v>
      </c>
      <c r="U243">
        <v>0</v>
      </c>
      <c r="V243">
        <v>166.19503948799601</v>
      </c>
      <c r="W243">
        <v>166.19503948799601</v>
      </c>
      <c r="X243">
        <v>205.26831196000001</v>
      </c>
      <c r="Z243" t="s">
        <v>5</v>
      </c>
      <c r="AA243">
        <v>3</v>
      </c>
      <c r="AB243">
        <v>5.1049644145628204</v>
      </c>
      <c r="AC243">
        <v>93.3</v>
      </c>
      <c r="AD243">
        <v>0</v>
      </c>
      <c r="AE243">
        <v>171.61503948799401</v>
      </c>
      <c r="AF243">
        <v>174.035039487994</v>
      </c>
      <c r="AG243">
        <v>179.706130312</v>
      </c>
    </row>
    <row r="244" spans="2:33" ht="15.75" thickBot="1" x14ac:dyDescent="0.3">
      <c r="B244" s="2" t="s">
        <v>6</v>
      </c>
      <c r="C244" s="2">
        <v>1</v>
      </c>
      <c r="D244" s="2">
        <v>3</v>
      </c>
      <c r="E244" s="3">
        <f>VLOOKUP(B244,Q240:X244,3,FALSE)</f>
        <v>0.39446785818098401</v>
      </c>
      <c r="F244" s="2">
        <f>VLOOKUP(B244,Q240:X244,4,FALSE)</f>
        <v>9.3000000000000007</v>
      </c>
      <c r="G244" s="2">
        <f>VLOOKUP(B244,Q240:X244,5,FALSE)</f>
        <v>100</v>
      </c>
      <c r="H244" s="2">
        <v>2</v>
      </c>
      <c r="I244" s="3">
        <f>VLOOKUP(B244,Q240:X244,6,FALSE)</f>
        <v>273.70086934503598</v>
      </c>
      <c r="J244" s="3">
        <f>VLOOKUP(B244,Q240:X244,7,FALSE)</f>
        <v>273.70086934503598</v>
      </c>
      <c r="K244" s="3">
        <f>VLOOKUP(B244,Q240:X244,8,FALSE)</f>
        <v>283.21277838999998</v>
      </c>
      <c r="L244" s="2">
        <v>5</v>
      </c>
      <c r="M244" s="3">
        <f>VLOOKUP(B244,Z240:AG244,6,FALSE)</f>
        <v>292.88086934499199</v>
      </c>
      <c r="N244" s="3">
        <f>VLOOKUP(B244,Z240:AG244,7,FALSE)</f>
        <v>294.66086934499202</v>
      </c>
      <c r="O244" s="3">
        <f>VLOOKUP(B244,Z240:AG244,8,FALSE)</f>
        <v>304.17277839000002</v>
      </c>
      <c r="Q244" t="s">
        <v>6</v>
      </c>
      <c r="R244">
        <v>1</v>
      </c>
      <c r="S244">
        <v>0.39446785818098401</v>
      </c>
      <c r="T244">
        <v>9.3000000000000007</v>
      </c>
      <c r="U244">
        <v>100</v>
      </c>
      <c r="V244">
        <v>273.70086934503598</v>
      </c>
      <c r="W244">
        <v>273.70086934503598</v>
      </c>
      <c r="X244">
        <v>283.21277838999998</v>
      </c>
      <c r="Z244" t="s">
        <v>6</v>
      </c>
      <c r="AA244">
        <v>1</v>
      </c>
      <c r="AB244">
        <v>0.39446785818098401</v>
      </c>
      <c r="AC244">
        <v>9.3000000000000007</v>
      </c>
      <c r="AD244">
        <v>100</v>
      </c>
      <c r="AE244">
        <v>292.88086934499199</v>
      </c>
      <c r="AF244">
        <v>294.66086934499202</v>
      </c>
      <c r="AG244">
        <v>304.17277839000002</v>
      </c>
    </row>
    <row r="245" spans="2:33" ht="15.75" thickBot="1" x14ac:dyDescent="0.3">
      <c r="B245" s="19" t="s">
        <v>47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1"/>
    </row>
    <row r="246" spans="2:33" x14ac:dyDescent="0.25">
      <c r="B246">
        <v>12</v>
      </c>
      <c r="H246" s="22" t="s">
        <v>15</v>
      </c>
      <c r="I246" s="23"/>
      <c r="J246" s="23"/>
      <c r="K246" s="24"/>
      <c r="L246" s="22" t="s">
        <v>16</v>
      </c>
      <c r="M246" s="23"/>
      <c r="N246" s="23"/>
      <c r="O246" s="24"/>
    </row>
    <row r="247" spans="2:33" x14ac:dyDescent="0.25">
      <c r="B247" s="1" t="s">
        <v>0</v>
      </c>
      <c r="C247" s="1" t="s">
        <v>1</v>
      </c>
      <c r="D247" s="1" t="s">
        <v>12</v>
      </c>
      <c r="E247" s="1" t="s">
        <v>11</v>
      </c>
      <c r="F247" s="1" t="s">
        <v>7</v>
      </c>
      <c r="G247" s="1" t="s">
        <v>13</v>
      </c>
      <c r="H247" s="1" t="s">
        <v>10</v>
      </c>
      <c r="I247" s="1" t="s">
        <v>14</v>
      </c>
      <c r="J247" s="1" t="s">
        <v>8</v>
      </c>
      <c r="K247" s="1" t="s">
        <v>9</v>
      </c>
      <c r="L247" s="1" t="s">
        <v>10</v>
      </c>
      <c r="M247" s="1" t="s">
        <v>14</v>
      </c>
      <c r="N247" s="1" t="s">
        <v>8</v>
      </c>
      <c r="O247" s="1" t="s">
        <v>9</v>
      </c>
    </row>
    <row r="248" spans="2:33" x14ac:dyDescent="0.25">
      <c r="B248" s="2" t="s">
        <v>2</v>
      </c>
      <c r="C248" s="2">
        <v>3</v>
      </c>
      <c r="D248" s="2">
        <v>2</v>
      </c>
      <c r="E248" s="3">
        <f>VLOOKUP(B248,Q248:X252,3,FALSE)</f>
        <v>6.7950331443334502</v>
      </c>
      <c r="F248" s="2">
        <f>VLOOKUP(B248,Q248:X252,4,FALSE)</f>
        <v>62.14</v>
      </c>
      <c r="G248" s="2">
        <f>VLOOKUP(B248,Q248:X252,5,FALSE)</f>
        <v>200</v>
      </c>
      <c r="H248" s="2">
        <v>2</v>
      </c>
      <c r="I248" s="3">
        <f>VLOOKUP(B248,Q248:X252,6,FALSE)</f>
        <v>214.81064412002999</v>
      </c>
      <c r="J248" s="3">
        <f>VLOOKUP(B248,Q248:X252,7,FALSE)</f>
        <v>243.99596618003</v>
      </c>
      <c r="K248" s="3">
        <f>VLOOKUP(B248,Q248:X252,8,FALSE)</f>
        <v>273.18128823999899</v>
      </c>
      <c r="L248" s="2">
        <v>2</v>
      </c>
      <c r="M248" s="3">
        <f>VLOOKUP(B248,Z248:AG252,6,FALSE)</f>
        <v>214.81064412002999</v>
      </c>
      <c r="N248" s="3">
        <f>VLOOKUP(B248,Z248:AG252,7,FALSE)</f>
        <v>243.99596618003</v>
      </c>
      <c r="O248" s="3">
        <f>VLOOKUP(B248,Z248:AG252,8,FALSE)</f>
        <v>273.18128823999899</v>
      </c>
      <c r="Q248" t="s">
        <v>2</v>
      </c>
      <c r="R248">
        <v>3</v>
      </c>
      <c r="S248">
        <v>6.7950331443334502</v>
      </c>
      <c r="T248">
        <v>62.14</v>
      </c>
      <c r="U248">
        <v>200</v>
      </c>
      <c r="V248">
        <v>214.81064412002999</v>
      </c>
      <c r="W248">
        <v>243.99596618003</v>
      </c>
      <c r="X248">
        <v>273.18128823999899</v>
      </c>
      <c r="Z248" t="s">
        <v>2</v>
      </c>
      <c r="AA248">
        <v>3</v>
      </c>
      <c r="AB248">
        <v>6.7950331443334502</v>
      </c>
      <c r="AC248">
        <v>62.14</v>
      </c>
      <c r="AD248">
        <v>200</v>
      </c>
      <c r="AE248">
        <v>214.81064412002999</v>
      </c>
      <c r="AF248">
        <v>243.99596618003</v>
      </c>
      <c r="AG248">
        <v>273.18128823999899</v>
      </c>
    </row>
    <row r="249" spans="2:33" x14ac:dyDescent="0.25">
      <c r="B249" s="2" t="s">
        <v>3</v>
      </c>
      <c r="C249" s="2">
        <v>2</v>
      </c>
      <c r="D249" s="2">
        <v>1</v>
      </c>
      <c r="E249" s="3">
        <f>VLOOKUP(B249,Q248:X252,3,FALSE)</f>
        <v>1.9389051594961</v>
      </c>
      <c r="F249" s="2">
        <f>VLOOKUP(B249,Q248:X252,4,FALSE)</f>
        <v>42</v>
      </c>
      <c r="G249" s="2">
        <f>VLOOKUP(B249,Q248:X252,5,FALSE)</f>
        <v>0</v>
      </c>
      <c r="H249" s="2">
        <v>3</v>
      </c>
      <c r="I249" s="3">
        <f>VLOOKUP(B249,Q248:X252,6,FALSE)</f>
        <v>315.18128824001599</v>
      </c>
      <c r="J249" s="3">
        <f>VLOOKUP(B249,Q248:X252,7,FALSE)</f>
        <v>344.36661030001602</v>
      </c>
      <c r="K249" s="3">
        <f>VLOOKUP(B249,Q248:X252,8,FALSE)</f>
        <v>368.27194773999997</v>
      </c>
      <c r="L249" s="2">
        <v>3</v>
      </c>
      <c r="M249" s="3">
        <f>VLOOKUP(B249,Z248:AG252,6,FALSE)</f>
        <v>315.18128824001599</v>
      </c>
      <c r="N249" s="3">
        <f>VLOOKUP(B249,Z248:AG252,7,FALSE)</f>
        <v>344.36661030001602</v>
      </c>
      <c r="O249" s="3">
        <f>VLOOKUP(B249,Z248:AG252,8,FALSE)</f>
        <v>368.27194773999997</v>
      </c>
      <c r="Q249" t="s">
        <v>3</v>
      </c>
      <c r="R249">
        <v>2</v>
      </c>
      <c r="S249">
        <v>1.9389051594961</v>
      </c>
      <c r="T249">
        <v>42</v>
      </c>
      <c r="U249">
        <v>0</v>
      </c>
      <c r="V249">
        <v>315.18128824001599</v>
      </c>
      <c r="W249">
        <v>344.36661030001602</v>
      </c>
      <c r="X249">
        <v>368.27194773999997</v>
      </c>
      <c r="Z249" t="s">
        <v>3</v>
      </c>
      <c r="AA249">
        <v>2</v>
      </c>
      <c r="AB249">
        <v>1.9389051594961</v>
      </c>
      <c r="AC249">
        <v>42</v>
      </c>
      <c r="AD249">
        <v>0</v>
      </c>
      <c r="AE249">
        <v>315.18128824001599</v>
      </c>
      <c r="AF249">
        <v>344.36661030001602</v>
      </c>
      <c r="AG249">
        <v>368.27194773999997</v>
      </c>
    </row>
    <row r="250" spans="2:33" x14ac:dyDescent="0.25">
      <c r="B250" s="2" t="s">
        <v>4</v>
      </c>
      <c r="C250" s="2">
        <v>2</v>
      </c>
      <c r="D250" s="2">
        <v>2</v>
      </c>
      <c r="E250" s="3">
        <f>VLOOKUP(B250,Q248:X252,3,FALSE)</f>
        <v>1.07643493899544</v>
      </c>
      <c r="F250" s="2">
        <f>VLOOKUP(B250,Q248:X252,4,FALSE)</f>
        <v>29.9</v>
      </c>
      <c r="G250" s="2">
        <f>VLOOKUP(B250,Q248:X252,5,FALSE)</f>
        <v>50</v>
      </c>
      <c r="H250" s="2">
        <v>4</v>
      </c>
      <c r="I250" s="3">
        <f>VLOOKUP(B250,Q248:X252,6,FALSE)</f>
        <v>398.17194773998898</v>
      </c>
      <c r="J250" s="3">
        <f>VLOOKUP(B250,Q248:X252,7,FALSE)</f>
        <v>422.07728517998902</v>
      </c>
      <c r="K250" s="3">
        <f>VLOOKUP(B250,Q248:X252,8,FALSE)</f>
        <v>445.98262261999997</v>
      </c>
      <c r="L250" s="2">
        <v>4</v>
      </c>
      <c r="M250" s="3">
        <f>VLOOKUP(B250,Z248:AG252,6,FALSE)</f>
        <v>398.17194773998898</v>
      </c>
      <c r="N250" s="3">
        <f>VLOOKUP(B250,Z248:AG252,7,FALSE)</f>
        <v>422.07728517998902</v>
      </c>
      <c r="O250" s="3">
        <f>VLOOKUP(B250,Z248:AG252,8,FALSE)</f>
        <v>445.98262261999997</v>
      </c>
      <c r="Q250" t="s">
        <v>4</v>
      </c>
      <c r="R250">
        <v>2</v>
      </c>
      <c r="S250">
        <v>1.07643493899544</v>
      </c>
      <c r="T250">
        <v>29.9</v>
      </c>
      <c r="U250">
        <v>50</v>
      </c>
      <c r="V250">
        <v>398.17194773998898</v>
      </c>
      <c r="W250">
        <v>422.07728517998902</v>
      </c>
      <c r="X250">
        <v>445.98262261999997</v>
      </c>
      <c r="Z250" t="s">
        <v>4</v>
      </c>
      <c r="AA250">
        <v>2</v>
      </c>
      <c r="AB250">
        <v>1.07643493899544</v>
      </c>
      <c r="AC250">
        <v>29.9</v>
      </c>
      <c r="AD250">
        <v>50</v>
      </c>
      <c r="AE250">
        <v>398.17194773998898</v>
      </c>
      <c r="AF250">
        <v>422.07728517998902</v>
      </c>
      <c r="AG250">
        <v>445.98262261999997</v>
      </c>
    </row>
    <row r="251" spans="2:33" x14ac:dyDescent="0.25">
      <c r="B251" s="2" t="s">
        <v>5</v>
      </c>
      <c r="C251" s="2">
        <v>3</v>
      </c>
      <c r="D251" s="2">
        <v>1</v>
      </c>
      <c r="E251" s="3">
        <f>VLOOKUP(B251,Q248:X252,3,FALSE)</f>
        <v>8.7389051594961007</v>
      </c>
      <c r="F251" s="2">
        <f>VLOOKUP(B251,Q248:X252,4,FALSE)</f>
        <v>93.3</v>
      </c>
      <c r="G251" s="2">
        <f>VLOOKUP(B251,Q248:X252,5,FALSE)</f>
        <v>0</v>
      </c>
      <c r="H251" s="2">
        <v>1</v>
      </c>
      <c r="I251" s="3">
        <f>VLOOKUP(B251,Q248:X252,6,FALSE)</f>
        <v>94.300000000005198</v>
      </c>
      <c r="J251" s="3">
        <f>VLOOKUP(B251,Q248:X252,7,FALSE)</f>
        <v>123.485322060005</v>
      </c>
      <c r="K251" s="3">
        <f>VLOOKUP(B251,Q248:X252,8,FALSE)</f>
        <v>152.67064411999999</v>
      </c>
      <c r="L251" s="2">
        <v>1</v>
      </c>
      <c r="M251" s="3">
        <f>VLOOKUP(B251,Z248:AG252,6,FALSE)</f>
        <v>94.300000000005198</v>
      </c>
      <c r="N251" s="3">
        <f>VLOOKUP(B251,Z248:AG252,7,FALSE)</f>
        <v>123.485322060005</v>
      </c>
      <c r="O251" s="3">
        <f>VLOOKUP(B251,Z248:AG252,8,FALSE)</f>
        <v>152.67064411999999</v>
      </c>
      <c r="Q251" t="s">
        <v>5</v>
      </c>
      <c r="R251">
        <v>3</v>
      </c>
      <c r="S251">
        <v>8.7389051594961007</v>
      </c>
      <c r="T251">
        <v>93.3</v>
      </c>
      <c r="U251">
        <v>0</v>
      </c>
      <c r="V251">
        <v>94.300000000005198</v>
      </c>
      <c r="W251">
        <v>123.485322060005</v>
      </c>
      <c r="X251">
        <v>152.67064411999999</v>
      </c>
      <c r="Z251" t="s">
        <v>5</v>
      </c>
      <c r="AA251">
        <v>3</v>
      </c>
      <c r="AB251">
        <v>8.7389051594961007</v>
      </c>
      <c r="AC251">
        <v>93.3</v>
      </c>
      <c r="AD251">
        <v>0</v>
      </c>
      <c r="AE251">
        <v>94.300000000005198</v>
      </c>
      <c r="AF251">
        <v>123.485322060005</v>
      </c>
      <c r="AG251">
        <v>152.67064411999999</v>
      </c>
    </row>
    <row r="252" spans="2:33" x14ac:dyDescent="0.25">
      <c r="B252" s="2" t="s">
        <v>6</v>
      </c>
      <c r="C252" s="2">
        <v>1</v>
      </c>
      <c r="D252" s="2">
        <v>3</v>
      </c>
      <c r="E252" s="3">
        <f>VLOOKUP(B252,Q248:X252,3,FALSE)</f>
        <v>0.39446785818098401</v>
      </c>
      <c r="F252" s="2">
        <f>VLOOKUP(B252,Q248:X252,4,FALSE)</f>
        <v>9.3000000000000007</v>
      </c>
      <c r="G252" s="2">
        <f>VLOOKUP(B252,Q248:X252,5,FALSE)</f>
        <v>100</v>
      </c>
      <c r="H252" s="2">
        <v>5</v>
      </c>
      <c r="I252" s="3">
        <f>VLOOKUP(B252,Q248:X252,6,FALSE)</f>
        <v>455.28262262001198</v>
      </c>
      <c r="J252" s="3">
        <f>VLOOKUP(B252,Q248:X252,7,FALSE)</f>
        <v>479.18796006001202</v>
      </c>
      <c r="K252" s="3">
        <f>VLOOKUP(B252,Q248:X252,8,FALSE)</f>
        <v>508.37328212</v>
      </c>
      <c r="L252" s="2">
        <v>5</v>
      </c>
      <c r="M252" s="3">
        <f>VLOOKUP(B252,Z248:AG252,6,FALSE)</f>
        <v>455.28262262001198</v>
      </c>
      <c r="N252" s="3">
        <f>VLOOKUP(B252,Z248:AG252,7,FALSE)</f>
        <v>479.18796006001202</v>
      </c>
      <c r="O252" s="3">
        <f>VLOOKUP(B252,Z248:AG252,8,FALSE)</f>
        <v>503.09329749</v>
      </c>
      <c r="Q252" t="s">
        <v>6</v>
      </c>
      <c r="R252">
        <v>1</v>
      </c>
      <c r="S252">
        <v>0.39446785818098401</v>
      </c>
      <c r="T252">
        <v>9.3000000000000007</v>
      </c>
      <c r="U252">
        <v>100</v>
      </c>
      <c r="V252">
        <v>455.28262262001198</v>
      </c>
      <c r="W252">
        <v>479.18796006001202</v>
      </c>
      <c r="X252">
        <v>508.37328212</v>
      </c>
      <c r="Z252" t="s">
        <v>6</v>
      </c>
      <c r="AA252">
        <v>1</v>
      </c>
      <c r="AB252">
        <v>0.39446785818098401</v>
      </c>
      <c r="AC252">
        <v>9.3000000000000007</v>
      </c>
      <c r="AD252">
        <v>100</v>
      </c>
      <c r="AE252">
        <v>455.28262262001198</v>
      </c>
      <c r="AF252">
        <v>479.18796006001202</v>
      </c>
      <c r="AG252">
        <v>503.09329749</v>
      </c>
    </row>
    <row r="253" spans="2:33" ht="15.75" thickBot="1" x14ac:dyDescent="0.3"/>
    <row r="254" spans="2:33" ht="15.75" thickBot="1" x14ac:dyDescent="0.3">
      <c r="B254" s="19" t="s">
        <v>46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1"/>
    </row>
    <row r="255" spans="2:33" x14ac:dyDescent="0.25">
      <c r="H255" s="25" t="s">
        <v>15</v>
      </c>
      <c r="I255" s="25"/>
      <c r="J255" s="25"/>
      <c r="K255" s="25"/>
      <c r="L255" s="25" t="s">
        <v>16</v>
      </c>
      <c r="M255" s="25"/>
      <c r="N255" s="25"/>
      <c r="O255" s="25"/>
    </row>
    <row r="256" spans="2:33" x14ac:dyDescent="0.25">
      <c r="B256" s="1" t="s">
        <v>0</v>
      </c>
      <c r="C256" s="1" t="s">
        <v>1</v>
      </c>
      <c r="D256" s="1" t="s">
        <v>12</v>
      </c>
      <c r="E256" s="1" t="s">
        <v>11</v>
      </c>
      <c r="F256" s="1" t="s">
        <v>7</v>
      </c>
      <c r="G256" s="1" t="s">
        <v>13</v>
      </c>
      <c r="H256" s="1" t="s">
        <v>10</v>
      </c>
      <c r="I256" s="1" t="s">
        <v>14</v>
      </c>
      <c r="J256" s="1" t="s">
        <v>8</v>
      </c>
      <c r="K256" s="1" t="s">
        <v>9</v>
      </c>
      <c r="L256" s="1" t="s">
        <v>10</v>
      </c>
      <c r="M256" s="1" t="s">
        <v>14</v>
      </c>
      <c r="N256" s="1" t="s">
        <v>8</v>
      </c>
      <c r="O256" s="1" t="s">
        <v>9</v>
      </c>
    </row>
    <row r="257" spans="2:33" x14ac:dyDescent="0.25">
      <c r="B257" s="2" t="s">
        <v>2</v>
      </c>
      <c r="C257" s="2">
        <v>3</v>
      </c>
      <c r="D257" s="2">
        <v>2</v>
      </c>
      <c r="E257" s="3">
        <f>VLOOKUP(B257,Q257:X261,3,FALSE)</f>
        <v>6.7950331443334502</v>
      </c>
      <c r="F257" s="2">
        <f>VLOOKUP(B257,Q257:X261,4,FALSE)</f>
        <v>62.14</v>
      </c>
      <c r="G257" s="2">
        <f>VLOOKUP(B257,Q257:X261,5,FALSE)</f>
        <v>200</v>
      </c>
      <c r="H257" s="2">
        <v>1</v>
      </c>
      <c r="I257" s="3">
        <f>VLOOKUP(B257,Q257:X261,6,FALSE)</f>
        <v>68.751974331999605</v>
      </c>
      <c r="J257" s="3">
        <f>VLOOKUP(B257,Q257:X261,7,FALSE)</f>
        <v>70.281974331999606</v>
      </c>
      <c r="K257" s="3">
        <f>VLOOKUP(B257,Q257:X261,8,FALSE)</f>
        <v>220.846778648</v>
      </c>
      <c r="L257" s="2">
        <v>1</v>
      </c>
      <c r="M257" s="3">
        <f>VLOOKUP(B257,Z257:AG261,6,FALSE)</f>
        <v>68.751974331999605</v>
      </c>
      <c r="N257" s="3">
        <f>VLOOKUP(B257,Z257:AG261,7,FALSE)</f>
        <v>70.281974331999606</v>
      </c>
      <c r="O257" s="3">
        <f>VLOOKUP(B257,Z257:AG261,8,FALSE)</f>
        <v>75.063948663999994</v>
      </c>
      <c r="Q257" t="s">
        <v>2</v>
      </c>
      <c r="R257">
        <v>3</v>
      </c>
      <c r="S257">
        <v>6.7950331443334502</v>
      </c>
      <c r="T257">
        <v>62.14</v>
      </c>
      <c r="U257">
        <v>200</v>
      </c>
      <c r="V257">
        <v>68.751974331999605</v>
      </c>
      <c r="W257">
        <v>70.281974331999606</v>
      </c>
      <c r="X257">
        <v>220.846778648</v>
      </c>
      <c r="Z257" t="s">
        <v>2</v>
      </c>
      <c r="AA257">
        <v>3</v>
      </c>
      <c r="AB257">
        <v>6.7950331443334502</v>
      </c>
      <c r="AC257">
        <v>62.14</v>
      </c>
      <c r="AD257">
        <v>200</v>
      </c>
      <c r="AE257">
        <v>68.751974331999605</v>
      </c>
      <c r="AF257">
        <v>70.281974331999606</v>
      </c>
      <c r="AG257">
        <v>75.063948663999994</v>
      </c>
    </row>
    <row r="258" spans="2:33" x14ac:dyDescent="0.25">
      <c r="B258" s="2" t="s">
        <v>3</v>
      </c>
      <c r="C258" s="2">
        <v>2</v>
      </c>
      <c r="D258" s="2">
        <v>1</v>
      </c>
      <c r="E258" s="3">
        <f>VLOOKUP(B258,Q257:X261,3,FALSE)</f>
        <v>1.9389051594961</v>
      </c>
      <c r="F258" s="2">
        <f>VLOOKUP(B258,Q257:X261,4,FALSE)</f>
        <v>42</v>
      </c>
      <c r="G258" s="2">
        <f>VLOOKUP(B258,Q257:X261,5,FALSE)</f>
        <v>0</v>
      </c>
      <c r="H258" s="2">
        <v>1</v>
      </c>
      <c r="I258" s="3">
        <f>VLOOKUP(B258,Q257:X261,6,FALSE)</f>
        <v>213.43645447999</v>
      </c>
      <c r="J258" s="3">
        <f>VLOOKUP(B258,Q257:X261,7,FALSE)</f>
        <v>213.43645447999</v>
      </c>
      <c r="K258" s="3">
        <f>VLOOKUP(B258,Q257:X261,8,FALSE)</f>
        <v>220.846778648</v>
      </c>
      <c r="L258" s="2">
        <v>3</v>
      </c>
      <c r="M258" s="3">
        <f>VLOOKUP(B258,Z257:AG261,6,FALSE)</f>
        <v>226.69645448004201</v>
      </c>
      <c r="N258" s="3">
        <f>VLOOKUP(B258,Z257:AG261,7,FALSE)</f>
        <v>229.11645448004199</v>
      </c>
      <c r="O258" s="3">
        <f>VLOOKUP(B258,Z257:AG261,8,FALSE)</f>
        <v>235.88677864799999</v>
      </c>
      <c r="Q258" t="s">
        <v>3</v>
      </c>
      <c r="R258">
        <v>2</v>
      </c>
      <c r="S258">
        <v>1.9389051594961</v>
      </c>
      <c r="T258">
        <v>42</v>
      </c>
      <c r="U258">
        <v>0</v>
      </c>
      <c r="V258">
        <v>213.43645447999</v>
      </c>
      <c r="W258">
        <v>213.43645447999</v>
      </c>
      <c r="X258">
        <v>220.846778648</v>
      </c>
      <c r="Z258" t="s">
        <v>3</v>
      </c>
      <c r="AA258">
        <v>2</v>
      </c>
      <c r="AB258">
        <v>1.9389051594961</v>
      </c>
      <c r="AC258">
        <v>42</v>
      </c>
      <c r="AD258">
        <v>0</v>
      </c>
      <c r="AE258">
        <v>226.69645448004201</v>
      </c>
      <c r="AF258">
        <v>229.11645448004199</v>
      </c>
      <c r="AG258">
        <v>235.88677864799999</v>
      </c>
    </row>
    <row r="259" spans="2:33" x14ac:dyDescent="0.25">
      <c r="B259" s="2" t="s">
        <v>4</v>
      </c>
      <c r="C259" s="2">
        <v>2</v>
      </c>
      <c r="D259" s="2">
        <v>2</v>
      </c>
      <c r="E259" s="3">
        <f>VLOOKUP(B259,Q257:X261,3,FALSE)</f>
        <v>1.07643493899544</v>
      </c>
      <c r="F259" s="2">
        <f>VLOOKUP(B259,Q257:X261,4,FALSE)</f>
        <v>29.9</v>
      </c>
      <c r="G259" s="2">
        <f>VLOOKUP(B259,Q257:X261,5,FALSE)</f>
        <v>50</v>
      </c>
      <c r="H259" s="2">
        <v>2</v>
      </c>
      <c r="I259" s="3">
        <f>VLOOKUP(B259,Q257:X261,6,FALSE)</f>
        <v>253.99786947197001</v>
      </c>
      <c r="J259" s="3">
        <f>VLOOKUP(B259,Q257:X261,7,FALSE)</f>
        <v>256.41786947196999</v>
      </c>
      <c r="K259" s="3">
        <f>VLOOKUP(B259,Q257:X261,8,FALSE)</f>
        <v>284.32277839400001</v>
      </c>
      <c r="L259" s="2">
        <v>4</v>
      </c>
      <c r="M259" s="3">
        <f>VLOOKUP(B259,Z257:AG261,6,FALSE)</f>
        <v>269.03786947195601</v>
      </c>
      <c r="N259" s="3">
        <f>VLOOKUP(B259,Z257:AG261,7,FALSE)</f>
        <v>270.81786947195599</v>
      </c>
      <c r="O259" s="3">
        <f>VLOOKUP(B259,Z257:AG261,8,FALSE)</f>
        <v>275.84896029599997</v>
      </c>
      <c r="Q259" t="s">
        <v>4</v>
      </c>
      <c r="R259">
        <v>2</v>
      </c>
      <c r="S259">
        <v>1.07643493899544</v>
      </c>
      <c r="T259">
        <v>29.9</v>
      </c>
      <c r="U259">
        <v>50</v>
      </c>
      <c r="V259">
        <v>253.99786947197001</v>
      </c>
      <c r="W259">
        <v>256.41786947196999</v>
      </c>
      <c r="X259">
        <v>284.32277839400001</v>
      </c>
      <c r="Z259" t="s">
        <v>4</v>
      </c>
      <c r="AA259">
        <v>2</v>
      </c>
      <c r="AB259">
        <v>1.07643493899544</v>
      </c>
      <c r="AC259">
        <v>29.9</v>
      </c>
      <c r="AD259">
        <v>50</v>
      </c>
      <c r="AE259">
        <v>269.03786947195601</v>
      </c>
      <c r="AF259">
        <v>270.81786947195599</v>
      </c>
      <c r="AG259">
        <v>275.84896029599997</v>
      </c>
    </row>
    <row r="260" spans="2:33" x14ac:dyDescent="0.25">
      <c r="B260" s="2" t="s">
        <v>5</v>
      </c>
      <c r="C260" s="2">
        <v>3</v>
      </c>
      <c r="D260" s="2">
        <v>1</v>
      </c>
      <c r="E260" s="3">
        <f>VLOOKUP(B260,Q257:X261,3,FALSE)</f>
        <v>8.7389051594961007</v>
      </c>
      <c r="F260" s="2">
        <f>VLOOKUP(B260,Q257:X261,4,FALSE)</f>
        <v>93.3</v>
      </c>
      <c r="G260" s="2">
        <f>VLOOKUP(B260,Q257:X261,5,FALSE)</f>
        <v>0</v>
      </c>
      <c r="H260" s="2">
        <v>1</v>
      </c>
      <c r="I260" s="3">
        <f>VLOOKUP(B260,Q257:X261,6,FALSE)</f>
        <v>166.19503948799601</v>
      </c>
      <c r="J260" s="3">
        <f>VLOOKUP(B260,Q257:X261,7,FALSE)</f>
        <v>166.19503948799601</v>
      </c>
      <c r="K260" s="3">
        <f>VLOOKUP(B260,Q257:X261,8,FALSE)</f>
        <v>220.846778648</v>
      </c>
      <c r="L260" s="2">
        <v>2</v>
      </c>
      <c r="M260" s="3">
        <f>VLOOKUP(B260,Z257:AG261,6,FALSE)</f>
        <v>171.61503948799401</v>
      </c>
      <c r="N260" s="3">
        <f>VLOOKUP(B260,Z257:AG261,7,FALSE)</f>
        <v>174.035039487994</v>
      </c>
      <c r="O260" s="3">
        <f>VLOOKUP(B260,Z257:AG261,8,FALSE)</f>
        <v>179.706130312</v>
      </c>
      <c r="Q260" t="s">
        <v>5</v>
      </c>
      <c r="R260">
        <v>3</v>
      </c>
      <c r="S260">
        <v>8.7389051594961007</v>
      </c>
      <c r="T260">
        <v>93.3</v>
      </c>
      <c r="U260">
        <v>0</v>
      </c>
      <c r="V260">
        <v>166.19503948799601</v>
      </c>
      <c r="W260">
        <v>166.19503948799601</v>
      </c>
      <c r="X260">
        <v>220.846778648</v>
      </c>
      <c r="Z260" t="s">
        <v>5</v>
      </c>
      <c r="AA260">
        <v>3</v>
      </c>
      <c r="AB260">
        <v>8.7389051594961007</v>
      </c>
      <c r="AC260">
        <v>93.3</v>
      </c>
      <c r="AD260">
        <v>0</v>
      </c>
      <c r="AE260">
        <v>171.61503948799401</v>
      </c>
      <c r="AF260">
        <v>174.035039487994</v>
      </c>
      <c r="AG260">
        <v>179.706130312</v>
      </c>
    </row>
    <row r="261" spans="2:33" ht="15.75" thickBot="1" x14ac:dyDescent="0.3">
      <c r="B261" s="2" t="s">
        <v>6</v>
      </c>
      <c r="C261" s="2">
        <v>1</v>
      </c>
      <c r="D261" s="2">
        <v>3</v>
      </c>
      <c r="E261" s="3">
        <f>VLOOKUP(B261,Q257:X261,3,FALSE)</f>
        <v>0.39446785818098401</v>
      </c>
      <c r="F261" s="2">
        <f>VLOOKUP(B261,Q257:X261,4,FALSE)</f>
        <v>9.3000000000000007</v>
      </c>
      <c r="G261" s="2">
        <f>VLOOKUP(B261,Q257:X261,5,FALSE)</f>
        <v>100</v>
      </c>
      <c r="H261" s="2">
        <v>2</v>
      </c>
      <c r="I261" s="3">
        <f>VLOOKUP(B261,Q257:X261,6,FALSE)</f>
        <v>273.70086934495703</v>
      </c>
      <c r="J261" s="3">
        <f>VLOOKUP(B261,Q257:X261,7,FALSE)</f>
        <v>273.70086934495703</v>
      </c>
      <c r="K261" s="3">
        <f>VLOOKUP(B261,Q257:X261,8,FALSE)</f>
        <v>284.32277839</v>
      </c>
      <c r="L261" s="2">
        <v>5</v>
      </c>
      <c r="M261" s="3">
        <f>VLOOKUP(B261,Z257:AG261,6,FALSE)</f>
        <v>292.88086934499199</v>
      </c>
      <c r="N261" s="3">
        <f>VLOOKUP(B261,Z257:AG261,7,FALSE)</f>
        <v>294.66086934499202</v>
      </c>
      <c r="O261" s="3">
        <f>VLOOKUP(B261,Z257:AG261,8,FALSE)</f>
        <v>304.17277839000002</v>
      </c>
      <c r="Q261" t="s">
        <v>6</v>
      </c>
      <c r="R261">
        <v>1</v>
      </c>
      <c r="S261">
        <v>0.39446785818098401</v>
      </c>
      <c r="T261">
        <v>9.3000000000000007</v>
      </c>
      <c r="U261">
        <v>100</v>
      </c>
      <c r="V261">
        <v>273.70086934495703</v>
      </c>
      <c r="W261">
        <v>273.70086934495703</v>
      </c>
      <c r="X261">
        <v>284.32277839</v>
      </c>
      <c r="Z261" t="s">
        <v>6</v>
      </c>
      <c r="AA261">
        <v>1</v>
      </c>
      <c r="AB261">
        <v>0.39446785818098401</v>
      </c>
      <c r="AC261">
        <v>9.3000000000000007</v>
      </c>
      <c r="AD261">
        <v>100</v>
      </c>
      <c r="AE261">
        <v>292.88086934499199</v>
      </c>
      <c r="AF261">
        <v>294.66086934499202</v>
      </c>
      <c r="AG261">
        <v>304.17277839000002</v>
      </c>
    </row>
    <row r="262" spans="2:33" ht="15.75" thickBot="1" x14ac:dyDescent="0.3">
      <c r="B262" s="19" t="s">
        <v>48</v>
      </c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1"/>
    </row>
    <row r="263" spans="2:33" x14ac:dyDescent="0.25">
      <c r="B263">
        <v>13</v>
      </c>
      <c r="H263" s="22" t="s">
        <v>15</v>
      </c>
      <c r="I263" s="23"/>
      <c r="J263" s="23"/>
      <c r="K263" s="24"/>
      <c r="L263" s="22" t="s">
        <v>16</v>
      </c>
      <c r="M263" s="23"/>
      <c r="N263" s="23"/>
      <c r="O263" s="24"/>
    </row>
    <row r="264" spans="2:33" x14ac:dyDescent="0.25">
      <c r="B264" s="1" t="s">
        <v>0</v>
      </c>
      <c r="C264" s="1" t="s">
        <v>1</v>
      </c>
      <c r="D264" s="1" t="s">
        <v>12</v>
      </c>
      <c r="E264" s="1" t="s">
        <v>11</v>
      </c>
      <c r="F264" s="1" t="s">
        <v>7</v>
      </c>
      <c r="G264" s="1" t="s">
        <v>13</v>
      </c>
      <c r="H264" s="1" t="s">
        <v>10</v>
      </c>
      <c r="I264" s="1" t="s">
        <v>14</v>
      </c>
      <c r="J264" s="1" t="s">
        <v>8</v>
      </c>
      <c r="K264" s="1" t="s">
        <v>9</v>
      </c>
      <c r="L264" s="1" t="s">
        <v>10</v>
      </c>
      <c r="M264" s="1" t="s">
        <v>14</v>
      </c>
      <c r="N264" s="1" t="s">
        <v>8</v>
      </c>
      <c r="O264" s="1" t="s">
        <v>9</v>
      </c>
    </row>
    <row r="265" spans="2:33" x14ac:dyDescent="0.25">
      <c r="B265" s="2" t="s">
        <v>2</v>
      </c>
      <c r="C265" s="2">
        <v>3</v>
      </c>
      <c r="D265" s="2">
        <v>2</v>
      </c>
      <c r="E265" s="3">
        <f>VLOOKUP(B265,Q265:X269,3,FALSE)</f>
        <v>6.7950331443334502</v>
      </c>
      <c r="F265" s="2">
        <f>VLOOKUP(B265,Q265:X269,4,FALSE)</f>
        <v>62.14</v>
      </c>
      <c r="G265" s="2">
        <f>VLOOKUP(B265,Q265:X269,5,FALSE)</f>
        <v>200</v>
      </c>
      <c r="H265" s="2">
        <v>3</v>
      </c>
      <c r="I265" s="3">
        <f>VLOOKUP(B265,Q265:X269,6,FALSE)</f>
        <v>292.52131900003002</v>
      </c>
      <c r="J265" s="3">
        <f>VLOOKUP(B265,Q265:X269,7,FALSE)</f>
        <v>321.70664106002999</v>
      </c>
      <c r="K265" s="3">
        <f>VLOOKUP(B265,Q265:X269,8,FALSE)</f>
        <v>350.89196312000001</v>
      </c>
      <c r="L265" s="2">
        <v>3</v>
      </c>
      <c r="M265" s="3">
        <f>VLOOKUP(B265,Z265:AG269,6,FALSE)</f>
        <v>292.52131900003002</v>
      </c>
      <c r="N265" s="3">
        <f>VLOOKUP(B265,Z265:AG269,7,FALSE)</f>
        <v>321.70664106002999</v>
      </c>
      <c r="O265" s="3">
        <f>VLOOKUP(B265,Z265:AG269,8,FALSE)</f>
        <v>350.89196312000001</v>
      </c>
      <c r="Q265" t="s">
        <v>2</v>
      </c>
      <c r="R265">
        <v>3</v>
      </c>
      <c r="S265">
        <v>6.7950331443334502</v>
      </c>
      <c r="T265">
        <v>62.14</v>
      </c>
      <c r="U265">
        <v>200</v>
      </c>
      <c r="V265">
        <v>292.52131900003002</v>
      </c>
      <c r="W265">
        <v>321.70664106002999</v>
      </c>
      <c r="X265">
        <v>350.89196312000001</v>
      </c>
      <c r="Z265" t="s">
        <v>2</v>
      </c>
      <c r="AA265">
        <v>3</v>
      </c>
      <c r="AB265">
        <v>6.7950331443334502</v>
      </c>
      <c r="AC265">
        <v>62.14</v>
      </c>
      <c r="AD265">
        <v>200</v>
      </c>
      <c r="AE265">
        <v>292.52131900003002</v>
      </c>
      <c r="AF265">
        <v>321.70664106002999</v>
      </c>
      <c r="AG265">
        <v>350.89196312000001</v>
      </c>
    </row>
    <row r="266" spans="2:33" x14ac:dyDescent="0.25">
      <c r="B266" s="2" t="s">
        <v>3</v>
      </c>
      <c r="C266" s="2">
        <v>2</v>
      </c>
      <c r="D266" s="2">
        <v>1</v>
      </c>
      <c r="E266" s="3">
        <f>VLOOKUP(B266,Q265:X269,3,FALSE)</f>
        <v>1.9389051594961</v>
      </c>
      <c r="F266" s="2">
        <f>VLOOKUP(B266,Q265:X269,4,FALSE)</f>
        <v>42</v>
      </c>
      <c r="G266" s="2">
        <f>VLOOKUP(B266,Q265:X269,5,FALSE)</f>
        <v>0</v>
      </c>
      <c r="H266" s="2">
        <v>4</v>
      </c>
      <c r="I266" s="3">
        <f>VLOOKUP(B266,Q265:X269,6,FALSE)</f>
        <v>392.89196312001599</v>
      </c>
      <c r="J266" s="3">
        <f>VLOOKUP(B266,Q265:X269,7,FALSE)</f>
        <v>422.07728518001602</v>
      </c>
      <c r="K266" s="3">
        <f>VLOOKUP(B266,Q265:X269,8,FALSE)</f>
        <v>445.98262261999997</v>
      </c>
      <c r="L266" s="2">
        <v>4</v>
      </c>
      <c r="M266" s="3">
        <f>VLOOKUP(B266,Z265:AG269,6,FALSE)</f>
        <v>392.89196312001599</v>
      </c>
      <c r="N266" s="3">
        <f>VLOOKUP(B266,Z265:AG269,7,FALSE)</f>
        <v>422.07728518001602</v>
      </c>
      <c r="O266" s="3">
        <f>VLOOKUP(B266,Z265:AG269,8,FALSE)</f>
        <v>445.98262261999997</v>
      </c>
      <c r="Q266" t="s">
        <v>3</v>
      </c>
      <c r="R266">
        <v>2</v>
      </c>
      <c r="S266">
        <v>1.9389051594961</v>
      </c>
      <c r="T266">
        <v>42</v>
      </c>
      <c r="U266">
        <v>0</v>
      </c>
      <c r="V266">
        <v>392.89196312001599</v>
      </c>
      <c r="W266">
        <v>422.07728518001602</v>
      </c>
      <c r="X266">
        <v>445.98262261999997</v>
      </c>
      <c r="Z266" t="s">
        <v>3</v>
      </c>
      <c r="AA266">
        <v>2</v>
      </c>
      <c r="AB266">
        <v>1.9389051594961</v>
      </c>
      <c r="AC266">
        <v>42</v>
      </c>
      <c r="AD266">
        <v>0</v>
      </c>
      <c r="AE266">
        <v>392.89196312001599</v>
      </c>
      <c r="AF266">
        <v>422.07728518001602</v>
      </c>
      <c r="AG266">
        <v>445.98262261999997</v>
      </c>
    </row>
    <row r="267" spans="2:33" x14ac:dyDescent="0.25">
      <c r="B267" s="2" t="s">
        <v>4</v>
      </c>
      <c r="C267" s="2">
        <v>2</v>
      </c>
      <c r="D267" s="2">
        <v>2</v>
      </c>
      <c r="E267" s="3">
        <f>VLOOKUP(B267,Q265:X269,3,FALSE)</f>
        <v>11.6283534373762</v>
      </c>
      <c r="F267" s="2">
        <f>VLOOKUP(B267,Q265:X269,4,FALSE)</f>
        <v>29.9</v>
      </c>
      <c r="G267" s="2">
        <f>VLOOKUP(B267,Q265:X269,5,FALSE)</f>
        <v>370</v>
      </c>
      <c r="H267" s="2">
        <v>1</v>
      </c>
      <c r="I267" s="3">
        <f>VLOOKUP(B267,Q265:X269,6,FALSE)</f>
        <v>30.900000000040102</v>
      </c>
      <c r="J267" s="3">
        <f>VLOOKUP(B267,Q265:X269,7,FALSE)</f>
        <v>60.085322060040198</v>
      </c>
      <c r="K267" s="3">
        <f>VLOOKUP(B267,Q265:X269,8,FALSE)</f>
        <v>83.990659499999893</v>
      </c>
      <c r="L267" s="2">
        <v>1</v>
      </c>
      <c r="M267" s="3">
        <f>VLOOKUP(B267,Z265:AG269,6,FALSE)</f>
        <v>30.900000000040102</v>
      </c>
      <c r="N267" s="3">
        <f>VLOOKUP(B267,Z265:AG269,7,FALSE)</f>
        <v>60.085322060040198</v>
      </c>
      <c r="O267" s="3">
        <f>VLOOKUP(B267,Z265:AG269,8,FALSE)</f>
        <v>83.990659499999893</v>
      </c>
      <c r="Q267" t="s">
        <v>4</v>
      </c>
      <c r="R267">
        <v>2</v>
      </c>
      <c r="S267">
        <v>11.6283534373762</v>
      </c>
      <c r="T267">
        <v>29.9</v>
      </c>
      <c r="U267">
        <v>370</v>
      </c>
      <c r="V267">
        <v>30.900000000040102</v>
      </c>
      <c r="W267">
        <v>60.085322060040198</v>
      </c>
      <c r="X267">
        <v>83.990659499999893</v>
      </c>
      <c r="Z267" t="s">
        <v>4</v>
      </c>
      <c r="AA267">
        <v>2</v>
      </c>
      <c r="AB267">
        <v>11.6283534373762</v>
      </c>
      <c r="AC267">
        <v>29.9</v>
      </c>
      <c r="AD267">
        <v>370</v>
      </c>
      <c r="AE267">
        <v>30.900000000040102</v>
      </c>
      <c r="AF267">
        <v>60.085322060040198</v>
      </c>
      <c r="AG267">
        <v>83.990659499999893</v>
      </c>
    </row>
    <row r="268" spans="2:33" x14ac:dyDescent="0.25">
      <c r="B268" s="2" t="s">
        <v>5</v>
      </c>
      <c r="C268" s="2">
        <v>3</v>
      </c>
      <c r="D268" s="2">
        <v>1</v>
      </c>
      <c r="E268" s="3">
        <f>VLOOKUP(B268,Q265:X269,3,FALSE)</f>
        <v>8.7389051594961007</v>
      </c>
      <c r="F268" s="2">
        <f>VLOOKUP(B268,Q265:X269,4,FALSE)</f>
        <v>93.3</v>
      </c>
      <c r="G268" s="2">
        <f>VLOOKUP(B268,Q265:X269,5,FALSE)</f>
        <v>0</v>
      </c>
      <c r="H268" s="2">
        <v>2</v>
      </c>
      <c r="I268" s="3">
        <f>VLOOKUP(B268,Q265:X269,6,FALSE)</f>
        <v>177.290659500012</v>
      </c>
      <c r="J268" s="3">
        <f>VLOOKUP(B268,Q265:X269,7,FALSE)</f>
        <v>201.19599694001201</v>
      </c>
      <c r="K268" s="3">
        <f>VLOOKUP(B268,Q265:X269,8,FALSE)</f>
        <v>230.38131899999999</v>
      </c>
      <c r="L268" s="2">
        <v>2</v>
      </c>
      <c r="M268" s="3">
        <f>VLOOKUP(B268,Z265:AG269,6,FALSE)</f>
        <v>177.290659500012</v>
      </c>
      <c r="N268" s="3">
        <f>VLOOKUP(B268,Z265:AG269,7,FALSE)</f>
        <v>201.19599694001201</v>
      </c>
      <c r="O268" s="3">
        <f>VLOOKUP(B268,Z265:AG269,8,FALSE)</f>
        <v>230.38131899999999</v>
      </c>
      <c r="Q268" t="s">
        <v>5</v>
      </c>
      <c r="R268">
        <v>3</v>
      </c>
      <c r="S268">
        <v>8.7389051594961007</v>
      </c>
      <c r="T268">
        <v>93.3</v>
      </c>
      <c r="U268">
        <v>0</v>
      </c>
      <c r="V268">
        <v>177.290659500012</v>
      </c>
      <c r="W268">
        <v>201.19599694001201</v>
      </c>
      <c r="X268">
        <v>230.38131899999999</v>
      </c>
      <c r="Z268" t="s">
        <v>5</v>
      </c>
      <c r="AA268">
        <v>3</v>
      </c>
      <c r="AB268">
        <v>8.7389051594961007</v>
      </c>
      <c r="AC268">
        <v>93.3</v>
      </c>
      <c r="AD268">
        <v>0</v>
      </c>
      <c r="AE268">
        <v>177.290659500012</v>
      </c>
      <c r="AF268">
        <v>201.19599694001201</v>
      </c>
      <c r="AG268">
        <v>230.38131899999999</v>
      </c>
    </row>
    <row r="269" spans="2:33" x14ac:dyDescent="0.25">
      <c r="B269" s="2" t="s">
        <v>6</v>
      </c>
      <c r="C269" s="2">
        <v>1</v>
      </c>
      <c r="D269" s="2">
        <v>3</v>
      </c>
      <c r="E269" s="3">
        <f>VLOOKUP(B269,Q265:X269,3,FALSE)</f>
        <v>0.37182809999999999</v>
      </c>
      <c r="F269" s="2">
        <f>VLOOKUP(B269,Q265:X269,4,FALSE)</f>
        <v>9.3000000000000007</v>
      </c>
      <c r="G269" s="2">
        <f>VLOOKUP(B269,Q265:X269,5,FALSE)</f>
        <v>0</v>
      </c>
      <c r="H269" s="2">
        <v>5</v>
      </c>
      <c r="I269" s="3">
        <f>VLOOKUP(B269,Q265:X269,6,FALSE)</f>
        <v>455.282622620013</v>
      </c>
      <c r="J269" s="3">
        <f>VLOOKUP(B269,Q265:X269,7,FALSE)</f>
        <v>479.18796006001298</v>
      </c>
      <c r="K269" s="3">
        <f>VLOOKUP(B269,Q265:X269,8,FALSE)</f>
        <v>503.09329750000001</v>
      </c>
      <c r="L269" s="2">
        <v>5</v>
      </c>
      <c r="M269" s="3">
        <f>VLOOKUP(B269,Z265:AG269,6,FALSE)</f>
        <v>455.282622620013</v>
      </c>
      <c r="N269" s="3">
        <f>VLOOKUP(B269,Z265:AG269,7,FALSE)</f>
        <v>479.18796006001298</v>
      </c>
      <c r="O269" s="3">
        <f>VLOOKUP(B269,Z265:AG269,8,FALSE)</f>
        <v>503.09329750000001</v>
      </c>
      <c r="Q269" t="s">
        <v>6</v>
      </c>
      <c r="R269">
        <v>1</v>
      </c>
      <c r="S269">
        <v>0.37182809999999999</v>
      </c>
      <c r="T269">
        <v>9.3000000000000007</v>
      </c>
      <c r="U269">
        <v>0</v>
      </c>
      <c r="V269">
        <v>455.282622620013</v>
      </c>
      <c r="W269">
        <v>479.18796006001298</v>
      </c>
      <c r="X269">
        <v>503.09329750000001</v>
      </c>
      <c r="Z269" t="s">
        <v>6</v>
      </c>
      <c r="AA269">
        <v>1</v>
      </c>
      <c r="AB269">
        <v>0.37182809999999999</v>
      </c>
      <c r="AC269">
        <v>9.3000000000000007</v>
      </c>
      <c r="AD269">
        <v>0</v>
      </c>
      <c r="AE269">
        <v>455.282622620013</v>
      </c>
      <c r="AF269">
        <v>479.18796006001298</v>
      </c>
      <c r="AG269">
        <v>503.09329750000001</v>
      </c>
    </row>
    <row r="270" spans="2:33" ht="15.75" thickBot="1" x14ac:dyDescent="0.3"/>
    <row r="271" spans="2:33" ht="15.75" thickBot="1" x14ac:dyDescent="0.3">
      <c r="B271" s="19" t="s">
        <v>49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1"/>
    </row>
    <row r="272" spans="2:33" x14ac:dyDescent="0.25">
      <c r="H272" s="25" t="s">
        <v>15</v>
      </c>
      <c r="I272" s="25"/>
      <c r="J272" s="25"/>
      <c r="K272" s="25"/>
      <c r="L272" s="25" t="s">
        <v>16</v>
      </c>
      <c r="M272" s="25"/>
      <c r="N272" s="25"/>
      <c r="O272" s="25"/>
    </row>
    <row r="273" spans="2:33" x14ac:dyDescent="0.25">
      <c r="B273" s="1" t="s">
        <v>0</v>
      </c>
      <c r="C273" s="1" t="s">
        <v>1</v>
      </c>
      <c r="D273" s="1" t="s">
        <v>12</v>
      </c>
      <c r="E273" s="1" t="s">
        <v>11</v>
      </c>
      <c r="F273" s="1" t="s">
        <v>7</v>
      </c>
      <c r="G273" s="1" t="s">
        <v>13</v>
      </c>
      <c r="H273" s="1" t="s">
        <v>10</v>
      </c>
      <c r="I273" s="1" t="s">
        <v>14</v>
      </c>
      <c r="J273" s="1" t="s">
        <v>8</v>
      </c>
      <c r="K273" s="1" t="s">
        <v>9</v>
      </c>
      <c r="L273" s="1" t="s">
        <v>10</v>
      </c>
      <c r="M273" s="1" t="s">
        <v>14</v>
      </c>
      <c r="N273" s="1" t="s">
        <v>8</v>
      </c>
      <c r="O273" s="1" t="s">
        <v>9</v>
      </c>
    </row>
    <row r="274" spans="2:33" x14ac:dyDescent="0.25">
      <c r="B274" s="2" t="s">
        <v>2</v>
      </c>
      <c r="C274" s="2">
        <v>3</v>
      </c>
      <c r="D274" s="2">
        <v>2</v>
      </c>
      <c r="E274" s="3">
        <f>VLOOKUP(B274,Q274:X278,3,FALSE)</f>
        <v>6.7950331443334502</v>
      </c>
      <c r="F274" s="2">
        <f>VLOOKUP(B274,Q274:X278,4,FALSE)</f>
        <v>62.14</v>
      </c>
      <c r="G274" s="2">
        <f>VLOOKUP(B274,Q274:X278,5,FALSE)</f>
        <v>200</v>
      </c>
      <c r="H274" s="2">
        <v>1</v>
      </c>
      <c r="I274" s="3">
        <f>VLOOKUP(B274,Q274:X278,6,FALSE)</f>
        <v>103.68415597995001</v>
      </c>
      <c r="J274" s="3">
        <f>VLOOKUP(B274,Q274:X278,7,FALSE)</f>
        <v>103.68415597995001</v>
      </c>
      <c r="K274" s="3">
        <f>VLOOKUP(B274,Q274:X278,8,FALSE)</f>
        <v>205.26831196000001</v>
      </c>
      <c r="L274" s="2">
        <v>2</v>
      </c>
      <c r="M274" s="3">
        <f>VLOOKUP(B274,Z274:AG278,6,FALSE)</f>
        <v>108.46415597999901</v>
      </c>
      <c r="N274" s="3">
        <f>VLOOKUP(B274,Z274:AG278,7,FALSE)</f>
        <v>110.24415597999899</v>
      </c>
      <c r="O274" s="3">
        <f>VLOOKUP(B274,Z274:AG278,8,FALSE)</f>
        <v>115.026130311999</v>
      </c>
      <c r="Q274" t="s">
        <v>2</v>
      </c>
      <c r="R274">
        <v>3</v>
      </c>
      <c r="S274">
        <v>6.7950331443334502</v>
      </c>
      <c r="T274">
        <v>62.14</v>
      </c>
      <c r="U274">
        <v>200</v>
      </c>
      <c r="V274">
        <v>103.68415597995001</v>
      </c>
      <c r="W274">
        <v>103.68415597995001</v>
      </c>
      <c r="X274">
        <v>205.26831196000001</v>
      </c>
      <c r="Z274" t="s">
        <v>2</v>
      </c>
      <c r="AA274">
        <v>3</v>
      </c>
      <c r="AB274">
        <v>6.7950331443334502</v>
      </c>
      <c r="AC274">
        <v>62.14</v>
      </c>
      <c r="AD274">
        <v>200</v>
      </c>
      <c r="AE274">
        <v>108.46415597999901</v>
      </c>
      <c r="AF274">
        <v>110.24415597999899</v>
      </c>
      <c r="AG274">
        <v>115.026130311999</v>
      </c>
    </row>
    <row r="275" spans="2:33" x14ac:dyDescent="0.25">
      <c r="B275" s="2" t="s">
        <v>3</v>
      </c>
      <c r="C275" s="2">
        <v>2</v>
      </c>
      <c r="D275" s="2">
        <v>1</v>
      </c>
      <c r="E275" s="3">
        <f>VLOOKUP(B275,Q274:X278,3,FALSE)</f>
        <v>1.9389051594961</v>
      </c>
      <c r="F275" s="2">
        <f>VLOOKUP(B275,Q274:X278,4,FALSE)</f>
        <v>42</v>
      </c>
      <c r="G275" s="2">
        <f>VLOOKUP(B275,Q274:X278,5,FALSE)</f>
        <v>0</v>
      </c>
      <c r="H275" s="2">
        <v>2</v>
      </c>
      <c r="I275" s="3">
        <f>VLOOKUP(B275,Q274:X278,6,FALSE)</f>
        <v>252.25863612804201</v>
      </c>
      <c r="J275" s="3">
        <f>VLOOKUP(B275,Q274:X278,7,FALSE)</f>
        <v>254.678636128042</v>
      </c>
      <c r="K275" s="3">
        <f>VLOOKUP(B275,Q274:X278,8,FALSE)</f>
        <v>283.212778394</v>
      </c>
      <c r="L275" s="2">
        <v>4</v>
      </c>
      <c r="M275" s="3">
        <f>VLOOKUP(B275,Z274:AG278,6,FALSE)</f>
        <v>266.65863612804202</v>
      </c>
      <c r="N275" s="3">
        <f>VLOOKUP(B275,Z274:AG278,7,FALSE)</f>
        <v>269.07863612804198</v>
      </c>
      <c r="O275" s="3">
        <f>VLOOKUP(B275,Z274:AG278,8,FALSE)</f>
        <v>275.84896029599997</v>
      </c>
      <c r="Q275" t="s">
        <v>3</v>
      </c>
      <c r="R275">
        <v>2</v>
      </c>
      <c r="S275">
        <v>1.9389051594961</v>
      </c>
      <c r="T275">
        <v>42</v>
      </c>
      <c r="U275">
        <v>0</v>
      </c>
      <c r="V275">
        <v>252.25863612804201</v>
      </c>
      <c r="W275">
        <v>254.678636128042</v>
      </c>
      <c r="X275">
        <v>283.212778394</v>
      </c>
      <c r="Z275" t="s">
        <v>3</v>
      </c>
      <c r="AA275">
        <v>2</v>
      </c>
      <c r="AB275">
        <v>1.9389051594961</v>
      </c>
      <c r="AC275">
        <v>42</v>
      </c>
      <c r="AD275">
        <v>0</v>
      </c>
      <c r="AE275">
        <v>266.65863612804202</v>
      </c>
      <c r="AF275">
        <v>269.07863612804198</v>
      </c>
      <c r="AG275">
        <v>275.84896029599997</v>
      </c>
    </row>
    <row r="276" spans="2:33" x14ac:dyDescent="0.25">
      <c r="B276" s="2" t="s">
        <v>4</v>
      </c>
      <c r="C276" s="2">
        <v>2</v>
      </c>
      <c r="D276" s="2">
        <v>2</v>
      </c>
      <c r="E276" s="3">
        <f>VLOOKUP(B276,Q274:X278,3,FALSE)</f>
        <v>11.6283534373762</v>
      </c>
      <c r="F276" s="2">
        <f>VLOOKUP(B276,Q274:X278,4,FALSE)</f>
        <v>29.9</v>
      </c>
      <c r="G276" s="2">
        <f>VLOOKUP(B276,Q274:X278,5,FALSE)</f>
        <v>370</v>
      </c>
      <c r="H276" s="2">
        <v>1</v>
      </c>
      <c r="I276" s="3">
        <f>VLOOKUP(B276,Q274:X278,6,FALSE)</f>
        <v>37.4010908239567</v>
      </c>
      <c r="J276" s="3">
        <f>VLOOKUP(B276,Q274:X278,7,FALSE)</f>
        <v>38.931090823956701</v>
      </c>
      <c r="K276" s="3">
        <f>VLOOKUP(B276,Q274:X278,8,FALSE)</f>
        <v>205.26831196000001</v>
      </c>
      <c r="L276" s="2">
        <v>1</v>
      </c>
      <c r="M276" s="3">
        <f>VLOOKUP(B276,Z274:AG278,6,FALSE)</f>
        <v>37.4010908239567</v>
      </c>
      <c r="N276" s="3">
        <f>VLOOKUP(B276,Z274:AG278,7,FALSE)</f>
        <v>38.931090823956701</v>
      </c>
      <c r="O276" s="3">
        <f>VLOOKUP(B276,Z274:AG278,8,FALSE)</f>
        <v>43.962181647999998</v>
      </c>
      <c r="Q276" t="s">
        <v>4</v>
      </c>
      <c r="R276">
        <v>2</v>
      </c>
      <c r="S276">
        <v>11.6283534373762</v>
      </c>
      <c r="T276">
        <v>29.9</v>
      </c>
      <c r="U276">
        <v>370</v>
      </c>
      <c r="V276">
        <v>37.4010908239567</v>
      </c>
      <c r="W276">
        <v>38.931090823956701</v>
      </c>
      <c r="X276">
        <v>205.26831196000001</v>
      </c>
      <c r="Z276" t="s">
        <v>4</v>
      </c>
      <c r="AA276">
        <v>2</v>
      </c>
      <c r="AB276">
        <v>11.6283534373762</v>
      </c>
      <c r="AC276">
        <v>29.9</v>
      </c>
      <c r="AD276">
        <v>370</v>
      </c>
      <c r="AE276">
        <v>37.4010908239567</v>
      </c>
      <c r="AF276">
        <v>38.931090823956701</v>
      </c>
      <c r="AG276">
        <v>43.962181647999998</v>
      </c>
    </row>
    <row r="277" spans="2:33" x14ac:dyDescent="0.25">
      <c r="B277" s="2" t="s">
        <v>5</v>
      </c>
      <c r="C277" s="2">
        <v>3</v>
      </c>
      <c r="D277" s="2">
        <v>1</v>
      </c>
      <c r="E277" s="3">
        <f>VLOOKUP(B277,Q274:X278,3,FALSE)</f>
        <v>8.7389051594961007</v>
      </c>
      <c r="F277" s="2">
        <f>VLOOKUP(B277,Q274:X278,4,FALSE)</f>
        <v>93.3</v>
      </c>
      <c r="G277" s="2">
        <f>VLOOKUP(B277,Q274:X278,5,FALSE)</f>
        <v>0</v>
      </c>
      <c r="H277" s="2">
        <v>1</v>
      </c>
      <c r="I277" s="3">
        <f>VLOOKUP(B277,Q274:X278,6,FALSE)</f>
        <v>199.597221135947</v>
      </c>
      <c r="J277" s="3">
        <f>VLOOKUP(B277,Q274:X278,7,FALSE)</f>
        <v>199.597221135947</v>
      </c>
      <c r="K277" s="3">
        <f>VLOOKUP(B277,Q274:X278,8,FALSE)</f>
        <v>205.26831196000001</v>
      </c>
      <c r="L277" s="2">
        <v>3</v>
      </c>
      <c r="M277" s="3">
        <f>VLOOKUP(B277,Z274:AG278,6,FALSE)</f>
        <v>211.57722113599399</v>
      </c>
      <c r="N277" s="3">
        <f>VLOOKUP(B277,Z274:AG278,7,FALSE)</f>
        <v>213.99722113599401</v>
      </c>
      <c r="O277" s="3">
        <f>VLOOKUP(B277,Z274:AG278,8,FALSE)</f>
        <v>219.66831195999899</v>
      </c>
      <c r="Q277" t="s">
        <v>5</v>
      </c>
      <c r="R277">
        <v>3</v>
      </c>
      <c r="S277">
        <v>8.7389051594961007</v>
      </c>
      <c r="T277">
        <v>93.3</v>
      </c>
      <c r="U277">
        <v>0</v>
      </c>
      <c r="V277">
        <v>199.597221135947</v>
      </c>
      <c r="W277">
        <v>199.597221135947</v>
      </c>
      <c r="X277">
        <v>205.26831196000001</v>
      </c>
      <c r="Z277" t="s">
        <v>5</v>
      </c>
      <c r="AA277">
        <v>3</v>
      </c>
      <c r="AB277">
        <v>8.7389051594961007</v>
      </c>
      <c r="AC277">
        <v>93.3</v>
      </c>
      <c r="AD277">
        <v>0</v>
      </c>
      <c r="AE277">
        <v>211.57722113599399</v>
      </c>
      <c r="AF277">
        <v>213.99722113599401</v>
      </c>
      <c r="AG277">
        <v>219.66831195999899</v>
      </c>
    </row>
    <row r="278" spans="2:33" x14ac:dyDescent="0.25">
      <c r="B278" s="2" t="s">
        <v>6</v>
      </c>
      <c r="C278" s="2">
        <v>1</v>
      </c>
      <c r="D278" s="2">
        <v>3</v>
      </c>
      <c r="E278" s="3">
        <f>VLOOKUP(B278,Q274:X278,3,FALSE)</f>
        <v>0.37182809999999999</v>
      </c>
      <c r="F278" s="2">
        <f>VLOOKUP(B278,Q274:X278,4,FALSE)</f>
        <v>9.3000000000000007</v>
      </c>
      <c r="G278" s="2">
        <f>VLOOKUP(B278,Q274:X278,5,FALSE)</f>
        <v>0</v>
      </c>
      <c r="H278" s="2">
        <v>2</v>
      </c>
      <c r="I278" s="3">
        <f>VLOOKUP(B278,Q274:X278,6,FALSE)</f>
        <v>273.70086934503598</v>
      </c>
      <c r="J278" s="3">
        <f>VLOOKUP(B278,Q274:X278,7,FALSE)</f>
        <v>273.70086934503598</v>
      </c>
      <c r="K278" s="3">
        <f>VLOOKUP(B278,Q274:X278,8,FALSE)</f>
        <v>283.212778394</v>
      </c>
      <c r="L278" s="2">
        <v>5</v>
      </c>
      <c r="M278" s="3">
        <f>VLOOKUP(B278,Z274:AG278,6,FALSE)</f>
        <v>292.88086934499199</v>
      </c>
      <c r="N278" s="3">
        <f>VLOOKUP(B278,Z274:AG278,7,FALSE)</f>
        <v>294.66086934499202</v>
      </c>
      <c r="O278" s="3">
        <f>VLOOKUP(B278,Z274:AG278,8,FALSE)</f>
        <v>304.17277839399998</v>
      </c>
      <c r="Q278" t="s">
        <v>6</v>
      </c>
      <c r="R278">
        <v>1</v>
      </c>
      <c r="S278">
        <v>0.37182809999999999</v>
      </c>
      <c r="T278">
        <v>9.3000000000000007</v>
      </c>
      <c r="U278">
        <v>0</v>
      </c>
      <c r="V278">
        <v>273.70086934503598</v>
      </c>
      <c r="W278">
        <v>273.70086934503598</v>
      </c>
      <c r="X278">
        <v>283.212778394</v>
      </c>
      <c r="Z278" t="s">
        <v>6</v>
      </c>
      <c r="AA278">
        <v>1</v>
      </c>
      <c r="AB278">
        <v>0.37182809999999999</v>
      </c>
      <c r="AC278">
        <v>9.3000000000000007</v>
      </c>
      <c r="AD278">
        <v>0</v>
      </c>
      <c r="AE278">
        <v>292.88086934499199</v>
      </c>
      <c r="AF278">
        <v>294.66086934499202</v>
      </c>
      <c r="AG278">
        <v>304.17277839399998</v>
      </c>
    </row>
    <row r="281" spans="2:33" ht="15.75" thickBot="1" x14ac:dyDescent="0.3"/>
    <row r="282" spans="2:33" ht="15.75" thickBot="1" x14ac:dyDescent="0.3">
      <c r="B282" s="19" t="s">
        <v>50</v>
      </c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1"/>
    </row>
    <row r="283" spans="2:33" x14ac:dyDescent="0.25">
      <c r="B283">
        <v>14</v>
      </c>
      <c r="H283" s="25" t="s">
        <v>15</v>
      </c>
      <c r="I283" s="25"/>
      <c r="J283" s="25"/>
      <c r="K283" s="25"/>
      <c r="L283" s="25" t="s">
        <v>16</v>
      </c>
      <c r="M283" s="25"/>
      <c r="N283" s="25"/>
      <c r="O283" s="25"/>
    </row>
    <row r="284" spans="2:33" x14ac:dyDescent="0.25">
      <c r="B284" s="1" t="s">
        <v>0</v>
      </c>
      <c r="C284" s="1" t="s">
        <v>1</v>
      </c>
      <c r="D284" s="1" t="s">
        <v>12</v>
      </c>
      <c r="E284" s="1" t="s">
        <v>11</v>
      </c>
      <c r="F284" s="1" t="s">
        <v>7</v>
      </c>
      <c r="G284" s="1" t="s">
        <v>13</v>
      </c>
      <c r="H284" s="1" t="s">
        <v>10</v>
      </c>
      <c r="I284" s="1" t="s">
        <v>14</v>
      </c>
      <c r="J284" s="1" t="s">
        <v>8</v>
      </c>
      <c r="K284" s="1" t="s">
        <v>9</v>
      </c>
      <c r="L284" s="1" t="s">
        <v>10</v>
      </c>
      <c r="M284" s="1" t="s">
        <v>14</v>
      </c>
      <c r="N284" s="1" t="s">
        <v>8</v>
      </c>
      <c r="O284" s="1" t="s">
        <v>9</v>
      </c>
    </row>
    <row r="285" spans="2:33" x14ac:dyDescent="0.25">
      <c r="B285" s="2" t="s">
        <v>2</v>
      </c>
      <c r="C285" s="2">
        <v>3</v>
      </c>
      <c r="D285" s="2">
        <v>2</v>
      </c>
      <c r="E285" s="3">
        <f>VLOOKUP(B285,Q285:X289,3,FALSE)</f>
        <v>6.7950331443334502</v>
      </c>
      <c r="F285" s="2">
        <f>VLOOKUP(B285,Q285:X289,4,FALSE)</f>
        <v>62.14</v>
      </c>
      <c r="G285" s="2">
        <f>VLOOKUP(B285,Q285:X289,5,FALSE)</f>
        <v>200</v>
      </c>
      <c r="H285" s="2">
        <v>2</v>
      </c>
      <c r="I285" s="3">
        <f>VLOOKUP(B285,Q285:X289,6,FALSE)</f>
        <v>214.81064412002999</v>
      </c>
      <c r="J285" s="3">
        <f>VLOOKUP(B285,Q285:X289,7,FALSE)</f>
        <v>243.99596618003</v>
      </c>
      <c r="K285" s="3">
        <f>VLOOKUP(B285,Q285:X289,8,FALSE)</f>
        <v>273.18128823999899</v>
      </c>
      <c r="L285" s="2">
        <v>2</v>
      </c>
      <c r="M285" s="3">
        <f>VLOOKUP(B285,Z285:AG289,6,FALSE)</f>
        <v>214.81064412002999</v>
      </c>
      <c r="N285" s="3">
        <f>VLOOKUP(B285,Z285:AG289,7,FALSE)</f>
        <v>243.99596618003</v>
      </c>
      <c r="O285" s="3">
        <f>VLOOKUP(B285,Z285:AG289,8,FALSE)</f>
        <v>273.18128823999899</v>
      </c>
      <c r="Q285" t="s">
        <v>2</v>
      </c>
      <c r="R285">
        <v>3</v>
      </c>
      <c r="S285">
        <v>6.7950331443334502</v>
      </c>
      <c r="T285">
        <v>62.14</v>
      </c>
      <c r="U285">
        <v>200</v>
      </c>
      <c r="V285">
        <v>214.81064412002999</v>
      </c>
      <c r="W285">
        <v>243.99596618003</v>
      </c>
      <c r="X285">
        <v>273.18128823999899</v>
      </c>
      <c r="Z285" t="s">
        <v>2</v>
      </c>
      <c r="AA285">
        <v>3</v>
      </c>
      <c r="AB285">
        <v>6.7950331443334502</v>
      </c>
      <c r="AC285">
        <v>62.14</v>
      </c>
      <c r="AD285">
        <v>200</v>
      </c>
      <c r="AE285">
        <v>214.81064412002999</v>
      </c>
      <c r="AF285">
        <v>243.99596618003</v>
      </c>
      <c r="AG285">
        <v>273.18128823999899</v>
      </c>
    </row>
    <row r="286" spans="2:33" x14ac:dyDescent="0.25">
      <c r="B286" s="2" t="s">
        <v>3</v>
      </c>
      <c r="C286" s="2">
        <v>2</v>
      </c>
      <c r="D286" s="2">
        <v>1</v>
      </c>
      <c r="E286" s="3">
        <f>VLOOKUP(B286,Q285:X289,3,FALSE)</f>
        <v>1.9389051594961</v>
      </c>
      <c r="F286" s="2">
        <f>VLOOKUP(B286,Q285:X289,4,FALSE)</f>
        <v>42</v>
      </c>
      <c r="G286" s="2">
        <f>VLOOKUP(B286,Q285:X289,5,FALSE)</f>
        <v>0</v>
      </c>
      <c r="H286" s="2">
        <v>4</v>
      </c>
      <c r="I286" s="3">
        <f>VLOOKUP(B286,Q285:X289,6,FALSE)</f>
        <v>435.69193236001598</v>
      </c>
      <c r="J286" s="3">
        <f>VLOOKUP(B286,Q285:X289,7,FALSE)</f>
        <v>464.87725442001602</v>
      </c>
      <c r="K286" s="3">
        <f>VLOOKUP(B286,Q285:X289,8,FALSE)</f>
        <v>488.782591859999</v>
      </c>
      <c r="L286" s="2">
        <v>4</v>
      </c>
      <c r="M286" s="3">
        <f>VLOOKUP(B286,Z285:AG289,6,FALSE)</f>
        <v>435.69193236001598</v>
      </c>
      <c r="N286" s="3">
        <f>VLOOKUP(B286,Z285:AG289,7,FALSE)</f>
        <v>464.87725442001602</v>
      </c>
      <c r="O286" s="3">
        <f>VLOOKUP(B286,Z285:AG289,8,FALSE)</f>
        <v>488.782591859999</v>
      </c>
      <c r="Q286" t="s">
        <v>3</v>
      </c>
      <c r="R286">
        <v>2</v>
      </c>
      <c r="S286">
        <v>1.9389051594961</v>
      </c>
      <c r="T286">
        <v>42</v>
      </c>
      <c r="U286">
        <v>0</v>
      </c>
      <c r="V286">
        <v>435.69193236001598</v>
      </c>
      <c r="W286">
        <v>464.87725442001602</v>
      </c>
      <c r="X286">
        <v>488.782591859999</v>
      </c>
      <c r="Z286" t="s">
        <v>3</v>
      </c>
      <c r="AA286">
        <v>2</v>
      </c>
      <c r="AB286">
        <v>1.9389051594961</v>
      </c>
      <c r="AC286">
        <v>42</v>
      </c>
      <c r="AD286">
        <v>0</v>
      </c>
      <c r="AE286">
        <v>435.69193236001598</v>
      </c>
      <c r="AF286">
        <v>464.87725442001602</v>
      </c>
      <c r="AG286">
        <v>488.782591859999</v>
      </c>
    </row>
    <row r="287" spans="2:33" x14ac:dyDescent="0.25">
      <c r="B287" s="2" t="s">
        <v>4</v>
      </c>
      <c r="C287" s="2">
        <v>3</v>
      </c>
      <c r="D287" s="2">
        <v>2</v>
      </c>
      <c r="E287" s="3">
        <f>VLOOKUP(B287,Q285:X289,3,FALSE)</f>
        <v>5.1466701071725103</v>
      </c>
      <c r="F287" s="2">
        <f>VLOOKUP(B287,Q285:X289,4,FALSE)</f>
        <v>62.14</v>
      </c>
      <c r="G287" s="2">
        <f>VLOOKUP(B287,Q285:X289,5,FALSE)</f>
        <v>10</v>
      </c>
      <c r="H287" s="2">
        <v>3</v>
      </c>
      <c r="I287" s="3">
        <f>VLOOKUP(B287,Q285:X289,6,FALSE)</f>
        <v>335.32128824003001</v>
      </c>
      <c r="J287" s="3">
        <f>VLOOKUP(B287,Q285:X289,7,FALSE)</f>
        <v>364.50661030002999</v>
      </c>
      <c r="K287" s="3">
        <f>VLOOKUP(B287,Q285:X289,8,FALSE)</f>
        <v>393.69193235999899</v>
      </c>
      <c r="L287" s="2">
        <v>3</v>
      </c>
      <c r="M287" s="3">
        <f>VLOOKUP(B287,Z285:AG289,6,FALSE)</f>
        <v>335.32128824003001</v>
      </c>
      <c r="N287" s="3">
        <f>VLOOKUP(B287,Z285:AG289,7,FALSE)</f>
        <v>364.50661030002999</v>
      </c>
      <c r="O287" s="3">
        <f>VLOOKUP(B287,Z285:AG289,8,FALSE)</f>
        <v>393.69193235999899</v>
      </c>
      <c r="Q287" t="s">
        <v>4</v>
      </c>
      <c r="R287">
        <v>3</v>
      </c>
      <c r="S287">
        <v>5.1466701071725103</v>
      </c>
      <c r="T287">
        <v>62.14</v>
      </c>
      <c r="U287">
        <v>10</v>
      </c>
      <c r="V287">
        <v>335.32128824003001</v>
      </c>
      <c r="W287">
        <v>364.50661030002999</v>
      </c>
      <c r="X287">
        <v>393.69193235999899</v>
      </c>
      <c r="Z287" t="s">
        <v>4</v>
      </c>
      <c r="AA287">
        <v>3</v>
      </c>
      <c r="AB287">
        <v>5.1466701071725103</v>
      </c>
      <c r="AC287">
        <v>62.14</v>
      </c>
      <c r="AD287">
        <v>10</v>
      </c>
      <c r="AE287">
        <v>335.32128824003001</v>
      </c>
      <c r="AF287">
        <v>364.50661030002999</v>
      </c>
      <c r="AG287">
        <v>393.69193235999899</v>
      </c>
    </row>
    <row r="288" spans="2:33" x14ac:dyDescent="0.25">
      <c r="B288" s="2" t="s">
        <v>5</v>
      </c>
      <c r="C288" s="2">
        <v>3</v>
      </c>
      <c r="D288" s="2">
        <v>1</v>
      </c>
      <c r="E288" s="3">
        <f>VLOOKUP(B288,Q285:X289,3,FALSE)</f>
        <v>8.7389051594961007</v>
      </c>
      <c r="F288" s="2">
        <f>VLOOKUP(B288,Q285:X289,4,FALSE)</f>
        <v>93.3</v>
      </c>
      <c r="G288" s="2">
        <f>VLOOKUP(B288,Q285:X289,5,FALSE)</f>
        <v>0</v>
      </c>
      <c r="H288" s="2">
        <v>1</v>
      </c>
      <c r="I288" s="3">
        <f>VLOOKUP(B288,Q285:X289,6,FALSE)</f>
        <v>94.300000000005198</v>
      </c>
      <c r="J288" s="3">
        <f>VLOOKUP(B288,Q285:X289,7,FALSE)</f>
        <v>123.485322060005</v>
      </c>
      <c r="K288" s="3">
        <f>VLOOKUP(B288,Q285:X289,8,FALSE)</f>
        <v>152.67064411999999</v>
      </c>
      <c r="L288" s="2">
        <v>1</v>
      </c>
      <c r="M288" s="3">
        <f>VLOOKUP(B288,Z285:AG289,6,FALSE)</f>
        <v>94.300000000005198</v>
      </c>
      <c r="N288" s="3">
        <f>VLOOKUP(B288,Z285:AG289,7,FALSE)</f>
        <v>123.485322060005</v>
      </c>
      <c r="O288" s="3">
        <f>VLOOKUP(B288,Z285:AG289,8,FALSE)</f>
        <v>152.67064411999999</v>
      </c>
      <c r="Q288" t="s">
        <v>5</v>
      </c>
      <c r="R288">
        <v>3</v>
      </c>
      <c r="S288">
        <v>8.7389051594961007</v>
      </c>
      <c r="T288">
        <v>93.3</v>
      </c>
      <c r="U288">
        <v>0</v>
      </c>
      <c r="V288">
        <v>94.300000000005198</v>
      </c>
      <c r="W288">
        <v>123.485322060005</v>
      </c>
      <c r="X288">
        <v>152.67064411999999</v>
      </c>
      <c r="Z288" t="s">
        <v>5</v>
      </c>
      <c r="AA288">
        <v>3</v>
      </c>
      <c r="AB288">
        <v>8.7389051594961007</v>
      </c>
      <c r="AC288">
        <v>93.3</v>
      </c>
      <c r="AD288">
        <v>0</v>
      </c>
      <c r="AE288">
        <v>94.300000000005198</v>
      </c>
      <c r="AF288">
        <v>123.485322060005</v>
      </c>
      <c r="AG288">
        <v>152.67064411999999</v>
      </c>
    </row>
    <row r="289" spans="2:33" x14ac:dyDescent="0.25">
      <c r="B289" s="2" t="s">
        <v>6</v>
      </c>
      <c r="C289" s="2">
        <v>1</v>
      </c>
      <c r="D289" s="2">
        <v>3</v>
      </c>
      <c r="E289" s="3">
        <f>VLOOKUP(B289,Q285:X289,3,FALSE)</f>
        <v>0.37182809999999999</v>
      </c>
      <c r="F289" s="2">
        <f>VLOOKUP(B289,Q285:X289,4,FALSE)</f>
        <v>9.3000000000000007</v>
      </c>
      <c r="G289" s="2">
        <f>VLOOKUP(B289,Q285:X289,5,FALSE)</f>
        <v>0</v>
      </c>
      <c r="H289" s="2">
        <v>5</v>
      </c>
      <c r="I289" s="3">
        <f>VLOOKUP(B289,Q285:X289,6,FALSE)</f>
        <v>498.08259186001197</v>
      </c>
      <c r="J289" s="3">
        <f>VLOOKUP(B289,Q285:X289,7,FALSE)</f>
        <v>521.98792930001196</v>
      </c>
      <c r="K289" s="3">
        <f>VLOOKUP(B289,Q285:X289,8,FALSE)</f>
        <v>551.17325135999999</v>
      </c>
      <c r="L289" s="2">
        <v>5</v>
      </c>
      <c r="M289" s="3">
        <f>VLOOKUP(B289,Z285:AG289,6,FALSE)</f>
        <v>498.08259186001197</v>
      </c>
      <c r="N289" s="3">
        <f>VLOOKUP(B289,Z285:AG289,7,FALSE)</f>
        <v>521.98792930001196</v>
      </c>
      <c r="O289" s="3">
        <f>VLOOKUP(B289,Z285:AG289,8,FALSE)</f>
        <v>545.89326673999994</v>
      </c>
      <c r="Q289" t="s">
        <v>6</v>
      </c>
      <c r="R289">
        <v>1</v>
      </c>
      <c r="S289">
        <v>0.37182809999999999</v>
      </c>
      <c r="T289">
        <v>9.3000000000000007</v>
      </c>
      <c r="U289">
        <v>0</v>
      </c>
      <c r="V289">
        <v>498.08259186001197</v>
      </c>
      <c r="W289">
        <v>521.98792930001196</v>
      </c>
      <c r="X289">
        <v>551.17325135999999</v>
      </c>
      <c r="Z289" t="s">
        <v>6</v>
      </c>
      <c r="AA289">
        <v>1</v>
      </c>
      <c r="AB289">
        <v>0.37182809999999999</v>
      </c>
      <c r="AC289">
        <v>9.3000000000000007</v>
      </c>
      <c r="AD289">
        <v>0</v>
      </c>
      <c r="AE289">
        <v>498.08259186001197</v>
      </c>
      <c r="AF289">
        <v>521.98792930001196</v>
      </c>
      <c r="AG289">
        <v>545.89326673999994</v>
      </c>
    </row>
    <row r="290" spans="2:33" ht="15.75" thickBot="1" x14ac:dyDescent="0.3"/>
    <row r="291" spans="2:33" ht="15.75" thickBot="1" x14ac:dyDescent="0.3">
      <c r="B291" s="19" t="s">
        <v>51</v>
      </c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1"/>
    </row>
    <row r="292" spans="2:33" x14ac:dyDescent="0.25">
      <c r="H292" s="25" t="s">
        <v>15</v>
      </c>
      <c r="I292" s="25"/>
      <c r="J292" s="25"/>
      <c r="K292" s="25"/>
      <c r="L292" s="25" t="s">
        <v>16</v>
      </c>
      <c r="M292" s="25"/>
      <c r="N292" s="25"/>
      <c r="O292" s="25"/>
    </row>
    <row r="293" spans="2:33" x14ac:dyDescent="0.25">
      <c r="B293" s="1" t="s">
        <v>0</v>
      </c>
      <c r="C293" s="1" t="s">
        <v>1</v>
      </c>
      <c r="D293" s="1" t="s">
        <v>12</v>
      </c>
      <c r="E293" s="1" t="s">
        <v>11</v>
      </c>
      <c r="F293" s="1" t="s">
        <v>7</v>
      </c>
      <c r="G293" s="1" t="s">
        <v>13</v>
      </c>
      <c r="H293" s="1" t="s">
        <v>10</v>
      </c>
      <c r="I293" s="1" t="s">
        <v>14</v>
      </c>
      <c r="J293" s="1" t="s">
        <v>8</v>
      </c>
      <c r="K293" s="1" t="s">
        <v>9</v>
      </c>
      <c r="L293" s="1" t="s">
        <v>10</v>
      </c>
      <c r="M293" s="1" t="s">
        <v>14</v>
      </c>
      <c r="N293" s="1" t="s">
        <v>8</v>
      </c>
      <c r="O293" s="1" t="s">
        <v>9</v>
      </c>
    </row>
    <row r="294" spans="2:33" x14ac:dyDescent="0.25">
      <c r="B294" s="2" t="s">
        <v>2</v>
      </c>
      <c r="C294" s="2">
        <v>3</v>
      </c>
      <c r="D294" s="2">
        <v>2</v>
      </c>
      <c r="E294" s="3">
        <f>VLOOKUP(B294,Q294:X298,3,FALSE)</f>
        <v>6.7950331443334502</v>
      </c>
      <c r="F294" s="2">
        <f>VLOOKUP(B294,Q294:X298,4,FALSE)</f>
        <v>62.14</v>
      </c>
      <c r="G294" s="2">
        <f>VLOOKUP(B294,Q294:X298,5,FALSE)</f>
        <v>200</v>
      </c>
      <c r="H294" s="2">
        <v>1</v>
      </c>
      <c r="I294" s="3">
        <f>VLOOKUP(B294,Q294:X298,6,FALSE)</f>
        <v>68.751974331999605</v>
      </c>
      <c r="J294" s="3">
        <f>VLOOKUP(B294,Q294:X298,7,FALSE)</f>
        <v>70.281974331999606</v>
      </c>
      <c r="K294" s="3">
        <f>VLOOKUP(B294,Q294:X298,8,FALSE)</f>
        <v>237.50831195999999</v>
      </c>
      <c r="L294" s="2">
        <v>1</v>
      </c>
      <c r="M294" s="3">
        <f>VLOOKUP(B294,Z294:AG298,6,FALSE)</f>
        <v>68.751974331999605</v>
      </c>
      <c r="N294" s="3">
        <f>VLOOKUP(B294,Z294:AG298,7,FALSE)</f>
        <v>70.281974331999606</v>
      </c>
      <c r="O294" s="3">
        <f>VLOOKUP(B294,Z294:AG298,8,FALSE)</f>
        <v>75.063948663999994</v>
      </c>
      <c r="Q294" t="s">
        <v>2</v>
      </c>
      <c r="R294">
        <v>3</v>
      </c>
      <c r="S294">
        <v>6.7950331443334502</v>
      </c>
      <c r="T294">
        <v>62.14</v>
      </c>
      <c r="U294">
        <v>200</v>
      </c>
      <c r="V294">
        <v>68.751974331999605</v>
      </c>
      <c r="W294">
        <v>70.281974331999606</v>
      </c>
      <c r="X294">
        <v>237.50831195999999</v>
      </c>
      <c r="Z294" t="s">
        <v>2</v>
      </c>
      <c r="AA294">
        <v>3</v>
      </c>
      <c r="AB294">
        <v>6.7950331443334502</v>
      </c>
      <c r="AC294">
        <v>62.14</v>
      </c>
      <c r="AD294">
        <v>200</v>
      </c>
      <c r="AE294">
        <v>68.751974331999605</v>
      </c>
      <c r="AF294">
        <v>70.281974331999606</v>
      </c>
      <c r="AG294">
        <v>75.063948663999994</v>
      </c>
    </row>
    <row r="295" spans="2:33" x14ac:dyDescent="0.25">
      <c r="B295" s="2" t="s">
        <v>3</v>
      </c>
      <c r="C295" s="2">
        <v>2</v>
      </c>
      <c r="D295" s="2">
        <v>1</v>
      </c>
      <c r="E295" s="3">
        <f>VLOOKUP(B295,Q294:X298,3,FALSE)</f>
        <v>1.9389051594961</v>
      </c>
      <c r="F295" s="2">
        <f>VLOOKUP(B295,Q294:X298,4,FALSE)</f>
        <v>42</v>
      </c>
      <c r="G295" s="2">
        <f>VLOOKUP(B295,Q294:X298,5,FALSE)</f>
        <v>0</v>
      </c>
      <c r="H295" s="2">
        <v>2</v>
      </c>
      <c r="I295" s="3">
        <f>VLOOKUP(B295,Q294:X298,6,FALSE)</f>
        <v>284.49863612804199</v>
      </c>
      <c r="J295" s="3">
        <f>VLOOKUP(B295,Q294:X298,7,FALSE)</f>
        <v>286.91863612804201</v>
      </c>
      <c r="K295" s="3">
        <f>VLOOKUP(B295,Q294:X298,8,FALSE)</f>
        <v>316.09277839399999</v>
      </c>
      <c r="L295" s="2">
        <v>4</v>
      </c>
      <c r="M295" s="3">
        <f>VLOOKUP(B295,Z294:AG298,6,FALSE)</f>
        <v>300.178636128042</v>
      </c>
      <c r="N295" s="3">
        <f>VLOOKUP(B295,Z294:AG298,7,FALSE)</f>
        <v>302.59863612804202</v>
      </c>
      <c r="O295" s="3">
        <f>VLOOKUP(B295,Z294:AG298,8,FALSE)</f>
        <v>309.36896029600001</v>
      </c>
      <c r="Q295" t="s">
        <v>3</v>
      </c>
      <c r="R295">
        <v>2</v>
      </c>
      <c r="S295">
        <v>1.9389051594961</v>
      </c>
      <c r="T295">
        <v>42</v>
      </c>
      <c r="U295">
        <v>0</v>
      </c>
      <c r="V295">
        <v>284.49863612804199</v>
      </c>
      <c r="W295">
        <v>286.91863612804201</v>
      </c>
      <c r="X295">
        <v>316.09277839399999</v>
      </c>
      <c r="Z295" t="s">
        <v>3</v>
      </c>
      <c r="AA295">
        <v>2</v>
      </c>
      <c r="AB295">
        <v>1.9389051594961</v>
      </c>
      <c r="AC295">
        <v>42</v>
      </c>
      <c r="AD295">
        <v>0</v>
      </c>
      <c r="AE295">
        <v>300.178636128042</v>
      </c>
      <c r="AF295">
        <v>302.59863612804202</v>
      </c>
      <c r="AG295">
        <v>309.36896029600001</v>
      </c>
    </row>
    <row r="296" spans="2:33" x14ac:dyDescent="0.25">
      <c r="B296" s="2" t="s">
        <v>4</v>
      </c>
      <c r="C296" s="2">
        <v>3</v>
      </c>
      <c r="D296" s="2">
        <v>2</v>
      </c>
      <c r="E296" s="3">
        <f>VLOOKUP(B296,Q294:X298,3,FALSE)</f>
        <v>5.1466701071725103</v>
      </c>
      <c r="F296" s="2">
        <f>VLOOKUP(B296,Q294:X298,4,FALSE)</f>
        <v>62.14</v>
      </c>
      <c r="G296" s="2">
        <f>VLOOKUP(B296,Q294:X298,5,FALSE)</f>
        <v>10</v>
      </c>
      <c r="H296" s="2">
        <v>1</v>
      </c>
      <c r="I296" s="3">
        <f>VLOOKUP(B296,Q294:X298,6,FALSE)</f>
        <v>231.837221135996</v>
      </c>
      <c r="J296" s="3">
        <f>VLOOKUP(B296,Q294:X298,7,FALSE)</f>
        <v>231.837221135996</v>
      </c>
      <c r="K296" s="3">
        <f>VLOOKUP(B296,Q294:X298,8,FALSE)</f>
        <v>237.50831195999999</v>
      </c>
      <c r="L296" s="2">
        <v>3</v>
      </c>
      <c r="M296" s="3">
        <f>VLOOKUP(B296,Z294:AG298,6,FALSE)</f>
        <v>245.09722113596101</v>
      </c>
      <c r="N296" s="3">
        <f>VLOOKUP(B296,Z294:AG298,7,FALSE)</f>
        <v>247.51722113596099</v>
      </c>
      <c r="O296" s="3">
        <f>VLOOKUP(B296,Z294:AG298,8,FALSE)</f>
        <v>253.18831195999999</v>
      </c>
      <c r="Q296" t="s">
        <v>4</v>
      </c>
      <c r="R296">
        <v>3</v>
      </c>
      <c r="S296">
        <v>5.1466701071725103</v>
      </c>
      <c r="T296">
        <v>62.14</v>
      </c>
      <c r="U296">
        <v>10</v>
      </c>
      <c r="V296">
        <v>231.837221135996</v>
      </c>
      <c r="W296">
        <v>231.837221135996</v>
      </c>
      <c r="X296">
        <v>237.50831195999999</v>
      </c>
      <c r="Z296" t="s">
        <v>4</v>
      </c>
      <c r="AA296">
        <v>3</v>
      </c>
      <c r="AB296">
        <v>5.1466701071725103</v>
      </c>
      <c r="AC296">
        <v>62.14</v>
      </c>
      <c r="AD296">
        <v>10</v>
      </c>
      <c r="AE296">
        <v>245.09722113596101</v>
      </c>
      <c r="AF296">
        <v>247.51722113596099</v>
      </c>
      <c r="AG296">
        <v>253.18831195999999</v>
      </c>
    </row>
    <row r="297" spans="2:33" x14ac:dyDescent="0.25">
      <c r="B297" s="2" t="s">
        <v>5</v>
      </c>
      <c r="C297" s="2">
        <v>3</v>
      </c>
      <c r="D297" s="2">
        <v>1</v>
      </c>
      <c r="E297" s="3">
        <f>VLOOKUP(B297,Q294:X298,3,FALSE)</f>
        <v>8.7389051594961007</v>
      </c>
      <c r="F297" s="2">
        <f>VLOOKUP(B297,Q294:X298,4,FALSE)</f>
        <v>93.3</v>
      </c>
      <c r="G297" s="2">
        <f>VLOOKUP(B297,Q294:X298,5,FALSE)</f>
        <v>0</v>
      </c>
      <c r="H297" s="2">
        <v>1</v>
      </c>
      <c r="I297" s="3">
        <f>VLOOKUP(B297,Q294:X298,6,FALSE)</f>
        <v>166.19503948799601</v>
      </c>
      <c r="J297" s="3">
        <f>VLOOKUP(B297,Q294:X298,7,FALSE)</f>
        <v>166.19503948799601</v>
      </c>
      <c r="K297" s="3">
        <f>VLOOKUP(B297,Q294:X298,8,FALSE)</f>
        <v>237.50831195999999</v>
      </c>
      <c r="L297" s="2">
        <v>2</v>
      </c>
      <c r="M297" s="3">
        <f>VLOOKUP(B297,Z294:AG298,6,FALSE)</f>
        <v>171.61503948799401</v>
      </c>
      <c r="N297" s="3">
        <f>VLOOKUP(B297,Z294:AG298,7,FALSE)</f>
        <v>174.035039487994</v>
      </c>
      <c r="O297" s="3">
        <f>VLOOKUP(B297,Z294:AG298,8,FALSE)</f>
        <v>179.706130312</v>
      </c>
      <c r="Q297" t="s">
        <v>5</v>
      </c>
      <c r="R297">
        <v>3</v>
      </c>
      <c r="S297">
        <v>8.7389051594961007</v>
      </c>
      <c r="T297">
        <v>93.3</v>
      </c>
      <c r="U297">
        <v>0</v>
      </c>
      <c r="V297">
        <v>166.19503948799601</v>
      </c>
      <c r="W297">
        <v>166.19503948799601</v>
      </c>
      <c r="X297">
        <v>237.50831195999999</v>
      </c>
      <c r="Z297" t="s">
        <v>5</v>
      </c>
      <c r="AA297">
        <v>3</v>
      </c>
      <c r="AB297">
        <v>8.7389051594961007</v>
      </c>
      <c r="AC297">
        <v>93.3</v>
      </c>
      <c r="AD297">
        <v>0</v>
      </c>
      <c r="AE297">
        <v>171.61503948799401</v>
      </c>
      <c r="AF297">
        <v>174.035039487994</v>
      </c>
      <c r="AG297">
        <v>179.706130312</v>
      </c>
    </row>
    <row r="298" spans="2:33" x14ac:dyDescent="0.25">
      <c r="B298" s="2" t="s">
        <v>6</v>
      </c>
      <c r="C298" s="2">
        <v>1</v>
      </c>
      <c r="D298" s="2">
        <v>3</v>
      </c>
      <c r="E298" s="3">
        <f>VLOOKUP(B298,Q294:X298,3,FALSE)</f>
        <v>0.37182809999999999</v>
      </c>
      <c r="F298" s="2">
        <f>VLOOKUP(B298,Q294:X298,4,FALSE)</f>
        <v>9.3000000000000007</v>
      </c>
      <c r="G298" s="2">
        <f>VLOOKUP(B298,Q294:X298,5,FALSE)</f>
        <v>0</v>
      </c>
      <c r="H298" s="2">
        <v>2</v>
      </c>
      <c r="I298" s="3">
        <f>VLOOKUP(B298,Q294:X298,6,FALSE)</f>
        <v>305.94086934503599</v>
      </c>
      <c r="J298" s="3">
        <f>VLOOKUP(B298,Q294:X298,7,FALSE)</f>
        <v>305.94086934503599</v>
      </c>
      <c r="K298" s="3">
        <f>VLOOKUP(B298,Q294:X298,8,FALSE)</f>
        <v>316.09277839399999</v>
      </c>
      <c r="L298" s="2">
        <v>5</v>
      </c>
      <c r="M298" s="3">
        <f>VLOOKUP(B298,Z294:AG298,6,FALSE)</f>
        <v>326.40086934499197</v>
      </c>
      <c r="N298" s="3">
        <f>VLOOKUP(B298,Z294:AG298,7,FALSE)</f>
        <v>328.180869344992</v>
      </c>
      <c r="O298" s="3">
        <f>VLOOKUP(B298,Z294:AG298,8,FALSE)</f>
        <v>337.69277839400002</v>
      </c>
      <c r="Q298" t="s">
        <v>6</v>
      </c>
      <c r="R298">
        <v>1</v>
      </c>
      <c r="S298">
        <v>0.37182809999999999</v>
      </c>
      <c r="T298">
        <v>9.3000000000000007</v>
      </c>
      <c r="U298">
        <v>0</v>
      </c>
      <c r="V298">
        <v>305.94086934503599</v>
      </c>
      <c r="W298">
        <v>305.94086934503599</v>
      </c>
      <c r="X298">
        <v>316.09277839399999</v>
      </c>
      <c r="Z298" t="s">
        <v>6</v>
      </c>
      <c r="AA298">
        <v>1</v>
      </c>
      <c r="AB298">
        <v>0.37182809999999999</v>
      </c>
      <c r="AC298">
        <v>9.3000000000000007</v>
      </c>
      <c r="AD298">
        <v>0</v>
      </c>
      <c r="AE298">
        <v>326.40086934499197</v>
      </c>
      <c r="AF298">
        <v>328.180869344992</v>
      </c>
      <c r="AG298">
        <v>337.69277839400002</v>
      </c>
    </row>
  </sheetData>
  <mergeCells count="84">
    <mergeCell ref="H24:K24"/>
    <mergeCell ref="L24:O24"/>
    <mergeCell ref="H33:K33"/>
    <mergeCell ref="L33:O33"/>
    <mergeCell ref="H44:K44"/>
    <mergeCell ref="L44:O44"/>
    <mergeCell ref="H53:K53"/>
    <mergeCell ref="L53:O53"/>
    <mergeCell ref="H67:K67"/>
    <mergeCell ref="L67:O67"/>
    <mergeCell ref="H76:K76"/>
    <mergeCell ref="L76:O76"/>
    <mergeCell ref="B75:O75"/>
    <mergeCell ref="H167:K167"/>
    <mergeCell ref="L167:O167"/>
    <mergeCell ref="B151:O151"/>
    <mergeCell ref="B166:O166"/>
    <mergeCell ref="H113:K113"/>
    <mergeCell ref="L113:O113"/>
    <mergeCell ref="H124:K124"/>
    <mergeCell ref="L124:O124"/>
    <mergeCell ref="H133:K133"/>
    <mergeCell ref="L133:O133"/>
    <mergeCell ref="B142:O142"/>
    <mergeCell ref="H143:K143"/>
    <mergeCell ref="L143:O143"/>
    <mergeCell ref="H152:K152"/>
    <mergeCell ref="L152:O152"/>
    <mergeCell ref="H229:K229"/>
    <mergeCell ref="L229:O229"/>
    <mergeCell ref="H176:K176"/>
    <mergeCell ref="L176:O176"/>
    <mergeCell ref="H195:K195"/>
    <mergeCell ref="L195:O195"/>
    <mergeCell ref="H204:K204"/>
    <mergeCell ref="L204:O204"/>
    <mergeCell ref="B228:O228"/>
    <mergeCell ref="H212:K212"/>
    <mergeCell ref="L212:O212"/>
    <mergeCell ref="H221:K221"/>
    <mergeCell ref="L221:O221"/>
    <mergeCell ref="H292:K292"/>
    <mergeCell ref="L292:O292"/>
    <mergeCell ref="B23:O23"/>
    <mergeCell ref="B32:O32"/>
    <mergeCell ref="B43:O43"/>
    <mergeCell ref="B52:O52"/>
    <mergeCell ref="B66:O66"/>
    <mergeCell ref="H263:K263"/>
    <mergeCell ref="L263:O263"/>
    <mergeCell ref="H272:K272"/>
    <mergeCell ref="L272:O272"/>
    <mergeCell ref="H283:K283"/>
    <mergeCell ref="L283:O283"/>
    <mergeCell ref="H238:K238"/>
    <mergeCell ref="L238:O238"/>
    <mergeCell ref="H246:K246"/>
    <mergeCell ref="B84:O84"/>
    <mergeCell ref="B93:O93"/>
    <mergeCell ref="B103:O103"/>
    <mergeCell ref="B112:O112"/>
    <mergeCell ref="B132:O132"/>
    <mergeCell ref="B123:O123"/>
    <mergeCell ref="H85:K85"/>
    <mergeCell ref="L85:O85"/>
    <mergeCell ref="H94:K94"/>
    <mergeCell ref="L94:O94"/>
    <mergeCell ref="H104:K104"/>
    <mergeCell ref="L104:O104"/>
    <mergeCell ref="B175:O175"/>
    <mergeCell ref="B194:O194"/>
    <mergeCell ref="B203:O203"/>
    <mergeCell ref="B211:O211"/>
    <mergeCell ref="B220:O220"/>
    <mergeCell ref="B291:O291"/>
    <mergeCell ref="B237:O237"/>
    <mergeCell ref="B245:O245"/>
    <mergeCell ref="B254:O254"/>
    <mergeCell ref="B262:O262"/>
    <mergeCell ref="B271:O271"/>
    <mergeCell ref="B282:O282"/>
    <mergeCell ref="L246:O246"/>
    <mergeCell ref="H255:K255"/>
    <mergeCell ref="L255:O2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Distintos Nodos</vt:lpstr>
      <vt:lpstr>Mismos 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2020-08-28T14:41:11Z</dcterms:created>
  <dcterms:modified xsi:type="dcterms:W3CDTF">2023-05-10T18:37:47Z</dcterms:modified>
</cp:coreProperties>
</file>