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53222"/>
  <mc:AlternateContent xmlns:mc="http://schemas.openxmlformats.org/markup-compatibility/2006">
    <mc:Choice Requires="x15">
      <x15ac:absPath xmlns:x15ac="http://schemas.microsoft.com/office/spreadsheetml/2010/11/ac" url="B:\Учёба\пшено\analitycs\"/>
    </mc:Choice>
  </mc:AlternateContent>
  <bookViews>
    <workbookView xWindow="0" yWindow="0" windowWidth="20490" windowHeight="7755" activeTab="4"/>
  </bookViews>
  <sheets>
    <sheet name="Лист1" sheetId="1" r:id="rId1"/>
    <sheet name="0,1" sheetId="2" r:id="rId2"/>
    <sheet name="1" sheetId="3" r:id="rId3"/>
    <sheet name="5" sheetId="4" r:id="rId4"/>
    <sheet name="10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56" i="5" l="1"/>
  <c r="N56" i="5"/>
  <c r="L56" i="5"/>
  <c r="K56" i="5"/>
  <c r="I56" i="5"/>
  <c r="H56" i="5"/>
  <c r="F56" i="5"/>
  <c r="E56" i="5"/>
  <c r="O55" i="5"/>
  <c r="N55" i="5"/>
  <c r="L55" i="5"/>
  <c r="K55" i="5"/>
  <c r="I55" i="5"/>
  <c r="H55" i="5"/>
  <c r="F55" i="5"/>
  <c r="E55" i="5"/>
  <c r="O54" i="5"/>
  <c r="N54" i="5"/>
  <c r="L54" i="5"/>
  <c r="K54" i="5"/>
  <c r="I54" i="5"/>
  <c r="H54" i="5"/>
  <c r="F54" i="5"/>
  <c r="E54" i="5"/>
  <c r="O53" i="5"/>
  <c r="N53" i="5"/>
  <c r="L53" i="5"/>
  <c r="K53" i="5"/>
  <c r="I53" i="5"/>
  <c r="H53" i="5"/>
  <c r="F53" i="5"/>
  <c r="E53" i="5"/>
  <c r="O52" i="5"/>
  <c r="N52" i="5"/>
  <c r="L52" i="5"/>
  <c r="K52" i="5"/>
  <c r="I52" i="5"/>
  <c r="H52" i="5"/>
  <c r="F52" i="5"/>
  <c r="E52" i="5"/>
  <c r="O51" i="5"/>
  <c r="N51" i="5"/>
  <c r="L51" i="5"/>
  <c r="K51" i="5"/>
  <c r="I51" i="5"/>
  <c r="H51" i="5"/>
  <c r="F51" i="5"/>
  <c r="E51" i="5"/>
  <c r="O50" i="5"/>
  <c r="N50" i="5"/>
  <c r="L50" i="5"/>
  <c r="K50" i="5"/>
  <c r="I50" i="5"/>
  <c r="H50" i="5"/>
  <c r="F50" i="5"/>
  <c r="E50" i="5"/>
  <c r="O49" i="5"/>
  <c r="N49" i="5"/>
  <c r="L49" i="5"/>
  <c r="K49" i="5"/>
  <c r="I49" i="5"/>
  <c r="H49" i="5"/>
  <c r="F49" i="5"/>
  <c r="E49" i="5"/>
  <c r="O48" i="5"/>
  <c r="N48" i="5"/>
  <c r="L48" i="5"/>
  <c r="K48" i="5"/>
  <c r="I48" i="5"/>
  <c r="H48" i="5"/>
  <c r="F48" i="5"/>
  <c r="E48" i="5"/>
  <c r="O47" i="5"/>
  <c r="N47" i="5"/>
  <c r="L47" i="5"/>
  <c r="K47" i="5"/>
  <c r="I47" i="5"/>
  <c r="H47" i="5"/>
  <c r="F47" i="5"/>
  <c r="E47" i="5"/>
  <c r="O46" i="5"/>
  <c r="N46" i="5"/>
  <c r="L46" i="5"/>
  <c r="K46" i="5"/>
  <c r="I46" i="5"/>
  <c r="H46" i="5"/>
  <c r="F46" i="5"/>
  <c r="E46" i="5"/>
  <c r="O45" i="5"/>
  <c r="N45" i="5"/>
  <c r="L45" i="5"/>
  <c r="K45" i="5"/>
  <c r="I45" i="5"/>
  <c r="H45" i="5"/>
  <c r="F45" i="5"/>
  <c r="E45" i="5"/>
  <c r="O44" i="5"/>
  <c r="N44" i="5"/>
  <c r="L44" i="5"/>
  <c r="K44" i="5"/>
  <c r="I44" i="5"/>
  <c r="H44" i="5"/>
  <c r="F44" i="5"/>
  <c r="E44" i="5"/>
  <c r="O43" i="5"/>
  <c r="N43" i="5"/>
  <c r="L43" i="5"/>
  <c r="K43" i="5"/>
  <c r="I43" i="5"/>
  <c r="H43" i="5"/>
  <c r="F43" i="5"/>
  <c r="E43" i="5"/>
  <c r="O42" i="5"/>
  <c r="N42" i="5"/>
  <c r="L42" i="5"/>
  <c r="K42" i="5"/>
  <c r="I42" i="5"/>
  <c r="H42" i="5"/>
  <c r="F42" i="5"/>
  <c r="E42" i="5"/>
  <c r="O41" i="5"/>
  <c r="N41" i="5"/>
  <c r="L41" i="5"/>
  <c r="K41" i="5"/>
  <c r="I41" i="5"/>
  <c r="H41" i="5"/>
  <c r="F41" i="5"/>
  <c r="E41" i="5"/>
  <c r="O40" i="5"/>
  <c r="N40" i="5"/>
  <c r="L40" i="5"/>
  <c r="K40" i="5"/>
  <c r="I40" i="5"/>
  <c r="H40" i="5"/>
  <c r="F40" i="5"/>
  <c r="E40" i="5"/>
  <c r="O39" i="5"/>
  <c r="N39" i="5"/>
  <c r="L39" i="5"/>
  <c r="K39" i="5"/>
  <c r="I39" i="5"/>
  <c r="H39" i="5"/>
  <c r="F39" i="5"/>
  <c r="E39" i="5"/>
  <c r="O38" i="5"/>
  <c r="N38" i="5"/>
  <c r="L38" i="5"/>
  <c r="K38" i="5"/>
  <c r="I38" i="5"/>
  <c r="H38" i="5"/>
  <c r="F38" i="5"/>
  <c r="E38" i="5"/>
  <c r="O37" i="5"/>
  <c r="N37" i="5"/>
  <c r="L37" i="5"/>
  <c r="K37" i="5"/>
  <c r="I37" i="5"/>
  <c r="H37" i="5"/>
  <c r="F37" i="5"/>
  <c r="E37" i="5"/>
  <c r="O36" i="5"/>
  <c r="N36" i="5"/>
  <c r="L36" i="5"/>
  <c r="K36" i="5"/>
  <c r="I36" i="5"/>
  <c r="H36" i="5"/>
  <c r="F36" i="5"/>
  <c r="E36" i="5"/>
  <c r="O35" i="5"/>
  <c r="N35" i="5"/>
  <c r="L35" i="5"/>
  <c r="K35" i="5"/>
  <c r="I35" i="5"/>
  <c r="H35" i="5"/>
  <c r="F35" i="5"/>
  <c r="E35" i="5"/>
  <c r="O34" i="5"/>
  <c r="N34" i="5"/>
  <c r="L34" i="5"/>
  <c r="K34" i="5"/>
  <c r="I34" i="5"/>
  <c r="H34" i="5"/>
  <c r="F34" i="5"/>
  <c r="E34" i="5"/>
  <c r="O33" i="5"/>
  <c r="N33" i="5"/>
  <c r="L33" i="5"/>
  <c r="K33" i="5"/>
  <c r="I33" i="5"/>
  <c r="H33" i="5"/>
  <c r="F33" i="5"/>
  <c r="E33" i="5"/>
  <c r="O32" i="5"/>
  <c r="N32" i="5"/>
  <c r="L32" i="5"/>
  <c r="K32" i="5"/>
  <c r="I32" i="5"/>
  <c r="H32" i="5"/>
  <c r="F32" i="5"/>
  <c r="E32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O3" i="5"/>
  <c r="N3" i="5"/>
  <c r="F3" i="4"/>
  <c r="H3" i="4"/>
  <c r="I3" i="4"/>
  <c r="K3" i="4"/>
  <c r="L3" i="4"/>
  <c r="N3" i="4"/>
  <c r="O3" i="4"/>
  <c r="I32" i="4"/>
  <c r="O56" i="4"/>
  <c r="N56" i="4"/>
  <c r="L56" i="4"/>
  <c r="K56" i="4"/>
  <c r="I56" i="4"/>
  <c r="H56" i="4"/>
  <c r="F56" i="4"/>
  <c r="E56" i="4"/>
  <c r="O55" i="4"/>
  <c r="N55" i="4"/>
  <c r="L55" i="4"/>
  <c r="K55" i="4"/>
  <c r="I55" i="4"/>
  <c r="H55" i="4"/>
  <c r="F55" i="4"/>
  <c r="E55" i="4"/>
  <c r="O54" i="4"/>
  <c r="N54" i="4"/>
  <c r="L54" i="4"/>
  <c r="K54" i="4"/>
  <c r="I54" i="4"/>
  <c r="H54" i="4"/>
  <c r="F54" i="4"/>
  <c r="E54" i="4"/>
  <c r="O53" i="4"/>
  <c r="N53" i="4"/>
  <c r="L53" i="4"/>
  <c r="K53" i="4"/>
  <c r="I53" i="4"/>
  <c r="H53" i="4"/>
  <c r="F53" i="4"/>
  <c r="E53" i="4"/>
  <c r="O52" i="4"/>
  <c r="N52" i="4"/>
  <c r="L52" i="4"/>
  <c r="K52" i="4"/>
  <c r="I52" i="4"/>
  <c r="H52" i="4"/>
  <c r="F52" i="4"/>
  <c r="E52" i="4"/>
  <c r="O51" i="4"/>
  <c r="N51" i="4"/>
  <c r="L51" i="4"/>
  <c r="K51" i="4"/>
  <c r="I51" i="4"/>
  <c r="H51" i="4"/>
  <c r="F51" i="4"/>
  <c r="E51" i="4"/>
  <c r="O50" i="4"/>
  <c r="N50" i="4"/>
  <c r="L50" i="4"/>
  <c r="K50" i="4"/>
  <c r="I50" i="4"/>
  <c r="H50" i="4"/>
  <c r="F50" i="4"/>
  <c r="E50" i="4"/>
  <c r="O49" i="4"/>
  <c r="N49" i="4"/>
  <c r="L49" i="4"/>
  <c r="K49" i="4"/>
  <c r="I49" i="4"/>
  <c r="H49" i="4"/>
  <c r="F49" i="4"/>
  <c r="E49" i="4"/>
  <c r="O48" i="4"/>
  <c r="N48" i="4"/>
  <c r="L48" i="4"/>
  <c r="K48" i="4"/>
  <c r="I48" i="4"/>
  <c r="H48" i="4"/>
  <c r="F48" i="4"/>
  <c r="E48" i="4"/>
  <c r="O47" i="4"/>
  <c r="N47" i="4"/>
  <c r="L47" i="4"/>
  <c r="K47" i="4"/>
  <c r="I47" i="4"/>
  <c r="H47" i="4"/>
  <c r="F47" i="4"/>
  <c r="E47" i="4"/>
  <c r="O46" i="4"/>
  <c r="N46" i="4"/>
  <c r="L46" i="4"/>
  <c r="K46" i="4"/>
  <c r="I46" i="4"/>
  <c r="H46" i="4"/>
  <c r="F46" i="4"/>
  <c r="E46" i="4"/>
  <c r="O45" i="4"/>
  <c r="N45" i="4"/>
  <c r="L45" i="4"/>
  <c r="K45" i="4"/>
  <c r="I45" i="4"/>
  <c r="H45" i="4"/>
  <c r="F45" i="4"/>
  <c r="E45" i="4"/>
  <c r="O44" i="4"/>
  <c r="N44" i="4"/>
  <c r="L44" i="4"/>
  <c r="K44" i="4"/>
  <c r="I44" i="4"/>
  <c r="H44" i="4"/>
  <c r="F44" i="4"/>
  <c r="E44" i="4"/>
  <c r="O43" i="4"/>
  <c r="N43" i="4"/>
  <c r="L43" i="4"/>
  <c r="K43" i="4"/>
  <c r="I43" i="4"/>
  <c r="H43" i="4"/>
  <c r="F43" i="4"/>
  <c r="E43" i="4"/>
  <c r="O42" i="4"/>
  <c r="N42" i="4"/>
  <c r="L42" i="4"/>
  <c r="K42" i="4"/>
  <c r="I42" i="4"/>
  <c r="H42" i="4"/>
  <c r="F42" i="4"/>
  <c r="E42" i="4"/>
  <c r="O41" i="4"/>
  <c r="N41" i="4"/>
  <c r="L41" i="4"/>
  <c r="K41" i="4"/>
  <c r="I41" i="4"/>
  <c r="H41" i="4"/>
  <c r="F41" i="4"/>
  <c r="E41" i="4"/>
  <c r="O40" i="4"/>
  <c r="N40" i="4"/>
  <c r="L40" i="4"/>
  <c r="K40" i="4"/>
  <c r="I40" i="4"/>
  <c r="H40" i="4"/>
  <c r="F40" i="4"/>
  <c r="E40" i="4"/>
  <c r="O39" i="4"/>
  <c r="N39" i="4"/>
  <c r="L39" i="4"/>
  <c r="K39" i="4"/>
  <c r="I39" i="4"/>
  <c r="H39" i="4"/>
  <c r="F39" i="4"/>
  <c r="E39" i="4"/>
  <c r="O38" i="4"/>
  <c r="N38" i="4"/>
  <c r="L38" i="4"/>
  <c r="K38" i="4"/>
  <c r="I38" i="4"/>
  <c r="H38" i="4"/>
  <c r="F38" i="4"/>
  <c r="E38" i="4"/>
  <c r="O37" i="4"/>
  <c r="N37" i="4"/>
  <c r="L37" i="4"/>
  <c r="K37" i="4"/>
  <c r="I37" i="4"/>
  <c r="H37" i="4"/>
  <c r="F37" i="4"/>
  <c r="E37" i="4"/>
  <c r="O36" i="4"/>
  <c r="N36" i="4"/>
  <c r="L36" i="4"/>
  <c r="K36" i="4"/>
  <c r="I36" i="4"/>
  <c r="H36" i="4"/>
  <c r="F36" i="4"/>
  <c r="E36" i="4"/>
  <c r="O35" i="4"/>
  <c r="N35" i="4"/>
  <c r="L35" i="4"/>
  <c r="K35" i="4"/>
  <c r="I35" i="4"/>
  <c r="H35" i="4"/>
  <c r="F35" i="4"/>
  <c r="E35" i="4"/>
  <c r="O34" i="4"/>
  <c r="N34" i="4"/>
  <c r="L34" i="4"/>
  <c r="K34" i="4"/>
  <c r="I34" i="4"/>
  <c r="H34" i="4"/>
  <c r="F34" i="4"/>
  <c r="E34" i="4"/>
  <c r="O33" i="4"/>
  <c r="N33" i="4"/>
  <c r="L33" i="4"/>
  <c r="K33" i="4"/>
  <c r="I33" i="4"/>
  <c r="H33" i="4"/>
  <c r="F33" i="4"/>
  <c r="E33" i="4"/>
  <c r="O32" i="4"/>
  <c r="N32" i="4"/>
  <c r="L32" i="4"/>
  <c r="K32" i="4"/>
  <c r="H32" i="4"/>
  <c r="F32" i="4"/>
  <c r="E32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3" i="2"/>
  <c r="O56" i="3"/>
  <c r="N56" i="3"/>
  <c r="L56" i="3"/>
  <c r="K56" i="3"/>
  <c r="I56" i="3"/>
  <c r="H56" i="3"/>
  <c r="F56" i="3"/>
  <c r="E56" i="3"/>
  <c r="O55" i="3"/>
  <c r="N55" i="3"/>
  <c r="L55" i="3"/>
  <c r="K55" i="3"/>
  <c r="I55" i="3"/>
  <c r="H55" i="3"/>
  <c r="F55" i="3"/>
  <c r="E55" i="3"/>
  <c r="O54" i="3"/>
  <c r="N54" i="3"/>
  <c r="L54" i="3"/>
  <c r="K54" i="3"/>
  <c r="I54" i="3"/>
  <c r="H54" i="3"/>
  <c r="F54" i="3"/>
  <c r="E54" i="3"/>
  <c r="O53" i="3"/>
  <c r="N53" i="3"/>
  <c r="L53" i="3"/>
  <c r="K53" i="3"/>
  <c r="I53" i="3"/>
  <c r="H53" i="3"/>
  <c r="F53" i="3"/>
  <c r="E53" i="3"/>
  <c r="O52" i="3"/>
  <c r="N52" i="3"/>
  <c r="L52" i="3"/>
  <c r="K52" i="3"/>
  <c r="I52" i="3"/>
  <c r="H52" i="3"/>
  <c r="F52" i="3"/>
  <c r="E52" i="3"/>
  <c r="O51" i="3"/>
  <c r="N51" i="3"/>
  <c r="L51" i="3"/>
  <c r="K51" i="3"/>
  <c r="I51" i="3"/>
  <c r="H51" i="3"/>
  <c r="F51" i="3"/>
  <c r="E51" i="3"/>
  <c r="O50" i="3"/>
  <c r="N50" i="3"/>
  <c r="L50" i="3"/>
  <c r="K50" i="3"/>
  <c r="I50" i="3"/>
  <c r="H50" i="3"/>
  <c r="F50" i="3"/>
  <c r="E50" i="3"/>
  <c r="O49" i="3"/>
  <c r="N49" i="3"/>
  <c r="L49" i="3"/>
  <c r="K49" i="3"/>
  <c r="I49" i="3"/>
  <c r="H49" i="3"/>
  <c r="F49" i="3"/>
  <c r="E49" i="3"/>
  <c r="O48" i="3"/>
  <c r="N48" i="3"/>
  <c r="L48" i="3"/>
  <c r="K48" i="3"/>
  <c r="I48" i="3"/>
  <c r="H48" i="3"/>
  <c r="F48" i="3"/>
  <c r="E48" i="3"/>
  <c r="O47" i="3"/>
  <c r="N47" i="3"/>
  <c r="L47" i="3"/>
  <c r="K47" i="3"/>
  <c r="I47" i="3"/>
  <c r="H47" i="3"/>
  <c r="F47" i="3"/>
  <c r="E47" i="3"/>
  <c r="O46" i="3"/>
  <c r="N46" i="3"/>
  <c r="L46" i="3"/>
  <c r="K46" i="3"/>
  <c r="I46" i="3"/>
  <c r="H46" i="3"/>
  <c r="F46" i="3"/>
  <c r="E46" i="3"/>
  <c r="O45" i="3"/>
  <c r="N45" i="3"/>
  <c r="L45" i="3"/>
  <c r="K45" i="3"/>
  <c r="I45" i="3"/>
  <c r="H45" i="3"/>
  <c r="F45" i="3"/>
  <c r="E45" i="3"/>
  <c r="O44" i="3"/>
  <c r="N44" i="3"/>
  <c r="L44" i="3"/>
  <c r="K44" i="3"/>
  <c r="I44" i="3"/>
  <c r="H44" i="3"/>
  <c r="F44" i="3"/>
  <c r="E44" i="3"/>
  <c r="O43" i="3"/>
  <c r="N43" i="3"/>
  <c r="L43" i="3"/>
  <c r="K43" i="3"/>
  <c r="I43" i="3"/>
  <c r="H43" i="3"/>
  <c r="F43" i="3"/>
  <c r="E43" i="3"/>
  <c r="O42" i="3"/>
  <c r="N42" i="3"/>
  <c r="L42" i="3"/>
  <c r="K42" i="3"/>
  <c r="I42" i="3"/>
  <c r="H42" i="3"/>
  <c r="F42" i="3"/>
  <c r="E42" i="3"/>
  <c r="O41" i="3"/>
  <c r="N41" i="3"/>
  <c r="L41" i="3"/>
  <c r="K41" i="3"/>
  <c r="I41" i="3"/>
  <c r="H41" i="3"/>
  <c r="F41" i="3"/>
  <c r="E41" i="3"/>
  <c r="O40" i="3"/>
  <c r="N40" i="3"/>
  <c r="L40" i="3"/>
  <c r="K40" i="3"/>
  <c r="I40" i="3"/>
  <c r="H40" i="3"/>
  <c r="F40" i="3"/>
  <c r="E40" i="3"/>
  <c r="O39" i="3"/>
  <c r="N39" i="3"/>
  <c r="L39" i="3"/>
  <c r="K39" i="3"/>
  <c r="I39" i="3"/>
  <c r="H39" i="3"/>
  <c r="F39" i="3"/>
  <c r="E39" i="3"/>
  <c r="O38" i="3"/>
  <c r="N38" i="3"/>
  <c r="L38" i="3"/>
  <c r="K38" i="3"/>
  <c r="I38" i="3"/>
  <c r="H38" i="3"/>
  <c r="F38" i="3"/>
  <c r="E38" i="3"/>
  <c r="O37" i="3"/>
  <c r="N37" i="3"/>
  <c r="L37" i="3"/>
  <c r="K37" i="3"/>
  <c r="I37" i="3"/>
  <c r="H37" i="3"/>
  <c r="F37" i="3"/>
  <c r="E37" i="3"/>
  <c r="O36" i="3"/>
  <c r="N36" i="3"/>
  <c r="L36" i="3"/>
  <c r="K36" i="3"/>
  <c r="I36" i="3"/>
  <c r="H36" i="3"/>
  <c r="F36" i="3"/>
  <c r="E36" i="3"/>
  <c r="O35" i="3"/>
  <c r="N35" i="3"/>
  <c r="L35" i="3"/>
  <c r="K35" i="3"/>
  <c r="I35" i="3"/>
  <c r="H35" i="3"/>
  <c r="F35" i="3"/>
  <c r="E35" i="3"/>
  <c r="O34" i="3"/>
  <c r="N34" i="3"/>
  <c r="L34" i="3"/>
  <c r="K34" i="3"/>
  <c r="I34" i="3"/>
  <c r="H34" i="3"/>
  <c r="F34" i="3"/>
  <c r="E34" i="3"/>
  <c r="O33" i="3"/>
  <c r="N33" i="3"/>
  <c r="L33" i="3"/>
  <c r="K33" i="3"/>
  <c r="I33" i="3"/>
  <c r="H33" i="3"/>
  <c r="F33" i="3"/>
  <c r="E33" i="3"/>
  <c r="O32" i="3"/>
  <c r="N32" i="3"/>
  <c r="L32" i="3"/>
  <c r="K32" i="3"/>
  <c r="I32" i="3"/>
  <c r="H32" i="3"/>
  <c r="F32" i="3"/>
  <c r="E32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O3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N3" i="3"/>
  <c r="E3" i="3"/>
  <c r="F3" i="2"/>
  <c r="F32" i="2" s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32" i="2"/>
  <c r="L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32" i="2"/>
  <c r="K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I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H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3" i="2"/>
  <c r="L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3" i="2"/>
  <c r="K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I3" i="2"/>
  <c r="H3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4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4" i="2"/>
  <c r="F5" i="2"/>
  <c r="F6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9" i="2"/>
  <c r="E10" i="2"/>
  <c r="E11" i="2"/>
  <c r="E4" i="2"/>
  <c r="E5" i="2"/>
  <c r="E6" i="2"/>
  <c r="E7" i="2"/>
  <c r="E8" i="2"/>
</calcChain>
</file>

<file path=xl/sharedStrings.xml><?xml version="1.0" encoding="utf-8"?>
<sst xmlns="http://schemas.openxmlformats.org/spreadsheetml/2006/main" count="82" uniqueCount="4">
  <si>
    <t>x</t>
  </si>
  <si>
    <t>y</t>
  </si>
  <si>
    <t>label</t>
  </si>
  <si>
    <t>centers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</si>
</sst>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name val="Calibri"/>
    </font>
    <font>
      <b/>
      <sz val="1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1" xfId="0" applyFont="1" applyBorder="1" applyAlignment="1">
      <alignment horizontal="center" vertical="top"/>
    </xf>
    <xf numFmtId="0" fontId="2" fillId="0" borderId="0" xfId="0" applyFont="1" applyFill="1" applyBorder="1" applyAlignment="1">
      <alignment horizontal="center" vertical="top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top"/>
    </xf>
    <xf numFmtId="0" fontId="3" fillId="0" borderId="0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solidFill>
                  <a:schemeClr val="bg1"/>
                </a:solidFill>
              </a:rPr>
              <a:t>Карта</a:t>
            </a:r>
            <a:r>
              <a:rPr lang="ru-RU" baseline="0">
                <a:solidFill>
                  <a:schemeClr val="bg1"/>
                </a:solidFill>
              </a:rPr>
              <a:t> кластеризации при 0,1</a:t>
            </a:r>
          </a:p>
        </c:rich>
      </c:tx>
      <c:layout>
        <c:manualLayout>
          <c:xMode val="edge"/>
          <c:yMode val="edge"/>
          <c:x val="0.31711789151356079"/>
          <c:y val="9.259259259259258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8.8122703412073497E-2"/>
          <c:y val="0.13425925925925927"/>
          <c:w val="0.74165507436570433"/>
          <c:h val="0.81944444444444442"/>
        </c:manualLayout>
      </c:layout>
      <c:scatterChart>
        <c:scatterStyle val="lineMarker"/>
        <c:varyColors val="0"/>
        <c:ser>
          <c:idx val="0"/>
          <c:order val="0"/>
          <c:tx>
            <c:v>Кластер 0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'0,1'!$E$3:$E$27</c:f>
              <c:numCache>
                <c:formatCode>General</c:formatCode>
                <c:ptCount val="25"/>
                <c:pt idx="0">
                  <c:v>5.5387819906758624</c:v>
                </c:pt>
                <c:pt idx="1">
                  <c:v>5.4396836949109142</c:v>
                </c:pt>
                <c:pt idx="2">
                  <c:v>5.5520600917104348</c:v>
                </c:pt>
                <c:pt idx="3">
                  <c:v>5.4529640239041308</c:v>
                </c:pt>
                <c:pt idx="4">
                  <c:v>5.5106353391731853</c:v>
                </c:pt>
                <c:pt idx="5">
                  <c:v>5.5748665655185778</c:v>
                </c:pt>
                <c:pt idx="6">
                  <c:v>5.3992880665383414</c:v>
                </c:pt>
                <c:pt idx="7">
                  <c:v>5.4268420084283227</c:v>
                </c:pt>
                <c:pt idx="8">
                  <c:v>5.4924360204575509</c:v>
                </c:pt>
                <c:pt idx="9">
                  <c:v>5.3299062982832428</c:v>
                </c:pt>
                <c:pt idx="10">
                  <c:v>5.557260173421267</c:v>
                </c:pt>
                <c:pt idx="11">
                  <c:v>5.4238223316533007</c:v>
                </c:pt>
                <c:pt idx="12">
                  <c:v>5.4492758783473851</c:v>
                </c:pt>
                <c:pt idx="13">
                  <c:v>5.3724249582016492</c:v>
                </c:pt>
                <c:pt idx="14">
                  <c:v>5.2286400372691286</c:v>
                </c:pt>
                <c:pt idx="15">
                  <c:v>5.4530198817349742</c:v>
                </c:pt>
                <c:pt idx="16">
                  <c:v>5.4363277869184436</c:v>
                </c:pt>
                <c:pt idx="17">
                  <c:v>5.3324695293586641</c:v>
                </c:pt>
                <c:pt idx="18">
                  <c:v>5.345953751107924</c:v>
                </c:pt>
                <c:pt idx="19">
                  <c:v>5.3127526441518151</c:v>
                </c:pt>
                <c:pt idx="20">
                  <c:v>5.4664338641601544</c:v>
                </c:pt>
                <c:pt idx="21">
                  <c:v>5.3996811464675627</c:v>
                </c:pt>
                <c:pt idx="22">
                  <c:v>5.4697154843302789</c:v>
                </c:pt>
                <c:pt idx="23">
                  <c:v>5.3924988407285754</c:v>
                </c:pt>
                <c:pt idx="24">
                  <c:v>5.4829281323005823</c:v>
                </c:pt>
              </c:numCache>
            </c:numRef>
          </c:xVal>
          <c:yVal>
            <c:numRef>
              <c:f>'0,1'!$F$3:$F$27</c:f>
              <c:numCache>
                <c:formatCode>General</c:formatCode>
                <c:ptCount val="25"/>
                <c:pt idx="0">
                  <c:v>-9.4176987914811878</c:v>
                </c:pt>
                <c:pt idx="1">
                  <c:v>-9.632575214304703</c:v>
                </c:pt>
                <c:pt idx="2">
                  <c:v>-9.6581579630120906</c:v>
                </c:pt>
                <c:pt idx="3">
                  <c:v>-9.5741061602404738</c:v>
                </c:pt>
                <c:pt idx="4">
                  <c:v>-9.5646029330792217</c:v>
                </c:pt>
                <c:pt idx="5">
                  <c:v>-9.6929415013904983</c:v>
                </c:pt>
                <c:pt idx="6">
                  <c:v>-9.5236405943260056</c:v>
                </c:pt>
                <c:pt idx="7">
                  <c:v>-9.6024210338712646</c:v>
                </c:pt>
                <c:pt idx="8">
                  <c:v>-9.6200482019559566</c:v>
                </c:pt>
                <c:pt idx="9">
                  <c:v>-9.4821336050136988</c:v>
                </c:pt>
                <c:pt idx="10">
                  <c:v>-9.5654596848886602</c:v>
                </c:pt>
                <c:pt idx="11">
                  <c:v>-9.5560515924315759</c:v>
                </c:pt>
                <c:pt idx="12">
                  <c:v>-9.5404472515289349</c:v>
                </c:pt>
                <c:pt idx="13">
                  <c:v>-9.5141450108193091</c:v>
                </c:pt>
                <c:pt idx="14">
                  <c:v>-9.7592982424018615</c:v>
                </c:pt>
                <c:pt idx="15">
                  <c:v>-9.3464642797408608</c:v>
                </c:pt>
                <c:pt idx="16">
                  <c:v>-9.4451613751026127</c:v>
                </c:pt>
                <c:pt idx="17">
                  <c:v>-9.6338947345004353</c:v>
                </c:pt>
                <c:pt idx="18">
                  <c:v>-9.6062307766830219</c:v>
                </c:pt>
                <c:pt idx="19">
                  <c:v>-9.5714473249671066</c:v>
                </c:pt>
                <c:pt idx="20">
                  <c:v>-9.6187242465205234</c:v>
                </c:pt>
                <c:pt idx="21">
                  <c:v>-9.6398919142225186</c:v>
                </c:pt>
                <c:pt idx="22">
                  <c:v>-9.4646572754307492</c:v>
                </c:pt>
                <c:pt idx="23">
                  <c:v>-9.5537440191806482</c:v>
                </c:pt>
                <c:pt idx="24">
                  <c:v>-9.5997030385846713</c:v>
                </c:pt>
              </c:numCache>
            </c:numRef>
          </c:yVal>
          <c:smooth val="0"/>
        </c:ser>
        <c:ser>
          <c:idx val="1"/>
          <c:order val="1"/>
          <c:tx>
            <c:v>Кластер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xVal>
            <c:numRef>
              <c:f>'0,1'!$H$3:$H$27</c:f>
              <c:numCache>
                <c:formatCode>General</c:formatCode>
                <c:ptCount val="25"/>
                <c:pt idx="0">
                  <c:v>2.5684514447740638</c:v>
                </c:pt>
                <c:pt idx="1">
                  <c:v>2.5806737720406132</c:v>
                </c:pt>
                <c:pt idx="2">
                  <c:v>2.6667734955762681</c:v>
                </c:pt>
                <c:pt idx="3">
                  <c:v>2.6497464729310991</c:v>
                </c:pt>
                <c:pt idx="4">
                  <c:v>2.6663799137543882</c:v>
                </c:pt>
                <c:pt idx="5">
                  <c:v>2.6680816473916331</c:v>
                </c:pt>
                <c:pt idx="6">
                  <c:v>2.7044400764066809</c:v>
                </c:pt>
                <c:pt idx="7">
                  <c:v>2.7837355220037732</c:v>
                </c:pt>
                <c:pt idx="8">
                  <c:v>2.7441606001774921</c:v>
                </c:pt>
                <c:pt idx="9">
                  <c:v>2.684712264628172</c:v>
                </c:pt>
                <c:pt idx="10">
                  <c:v>2.6617374514060921</c:v>
                </c:pt>
                <c:pt idx="11">
                  <c:v>2.694691213037312</c:v>
                </c:pt>
                <c:pt idx="12">
                  <c:v>2.704900340634631</c:v>
                </c:pt>
                <c:pt idx="13">
                  <c:v>2.5221325498091862</c:v>
                </c:pt>
                <c:pt idx="14">
                  <c:v>2.9124350650139621</c:v>
                </c:pt>
                <c:pt idx="15">
                  <c:v>2.6648524801438129</c:v>
                </c:pt>
                <c:pt idx="16">
                  <c:v>2.487346150464393</c:v>
                </c:pt>
                <c:pt idx="17">
                  <c:v>2.8714731576680812</c:v>
                </c:pt>
                <c:pt idx="18">
                  <c:v>2.6513857092924562</c:v>
                </c:pt>
                <c:pt idx="19">
                  <c:v>2.658528022222812</c:v>
                </c:pt>
                <c:pt idx="20">
                  <c:v>2.62475538464196</c:v>
                </c:pt>
                <c:pt idx="21">
                  <c:v>2.7556645607917352</c:v>
                </c:pt>
                <c:pt idx="22">
                  <c:v>2.7858432138364959</c:v>
                </c:pt>
                <c:pt idx="23">
                  <c:v>2.6367147802099442</c:v>
                </c:pt>
                <c:pt idx="24">
                  <c:v>2.777582984206334</c:v>
                </c:pt>
              </c:numCache>
            </c:numRef>
          </c:xVal>
          <c:yVal>
            <c:numRef>
              <c:f>'0,1'!$I$3:$I$27</c:f>
              <c:numCache>
                <c:formatCode>General</c:formatCode>
                <c:ptCount val="25"/>
                <c:pt idx="0">
                  <c:v>4.896276769005012</c:v>
                </c:pt>
                <c:pt idx="1">
                  <c:v>5.0230527941805407</c:v>
                </c:pt>
                <c:pt idx="2">
                  <c:v>4.9006883546974667</c:v>
                </c:pt>
                <c:pt idx="3">
                  <c:v>4.9259047608127497</c:v>
                </c:pt>
                <c:pt idx="4">
                  <c:v>4.7629064399240759</c:v>
                </c:pt>
                <c:pt idx="5">
                  <c:v>5.0154117724804106</c:v>
                </c:pt>
                <c:pt idx="6">
                  <c:v>5.2228427564156963</c:v>
                </c:pt>
                <c:pt idx="7">
                  <c:v>5.0005320484370346</c:v>
                </c:pt>
                <c:pt idx="8">
                  <c:v>5.0679045659201778</c:v>
                </c:pt>
                <c:pt idx="9">
                  <c:v>4.7853319619597956</c:v>
                </c:pt>
                <c:pt idx="10">
                  <c:v>4.939859606058012</c:v>
                </c:pt>
                <c:pt idx="11">
                  <c:v>4.7766382737981301</c:v>
                </c:pt>
                <c:pt idx="12">
                  <c:v>5.0221679409394078</c:v>
                </c:pt>
                <c:pt idx="13">
                  <c:v>5.0381377170730977</c:v>
                </c:pt>
                <c:pt idx="14">
                  <c:v>5.0678235445232804</c:v>
                </c:pt>
                <c:pt idx="15">
                  <c:v>4.9231480426722873</c:v>
                </c:pt>
                <c:pt idx="16">
                  <c:v>4.9538002808619366</c:v>
                </c:pt>
                <c:pt idx="17">
                  <c:v>5.1505590656061662</c:v>
                </c:pt>
                <c:pt idx="18">
                  <c:v>5.0749848965221798</c:v>
                </c:pt>
                <c:pt idx="19">
                  <c:v>4.9360638155736636</c:v>
                </c:pt>
                <c:pt idx="20">
                  <c:v>4.9850364120311879</c:v>
                </c:pt>
                <c:pt idx="21">
                  <c:v>4.780626438772086</c:v>
                </c:pt>
                <c:pt idx="22">
                  <c:v>4.9062966477250649</c:v>
                </c:pt>
                <c:pt idx="23">
                  <c:v>4.963887081656047</c:v>
                </c:pt>
                <c:pt idx="24">
                  <c:v>4.834222047849897</c:v>
                </c:pt>
              </c:numCache>
            </c:numRef>
          </c:yVal>
          <c:smooth val="0"/>
        </c:ser>
        <c:ser>
          <c:idx val="2"/>
          <c:order val="2"/>
          <c:tx>
            <c:v>Кластер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33CC"/>
              </a:solidFill>
              <a:ln w="9525">
                <a:noFill/>
              </a:ln>
              <a:effectLst/>
            </c:spPr>
          </c:marker>
          <c:xVal>
            <c:numRef>
              <c:f>'0,1'!$K$3:$K$27</c:f>
              <c:numCache>
                <c:formatCode>General</c:formatCode>
                <c:ptCount val="25"/>
                <c:pt idx="0">
                  <c:v>-9.3856014371040838E-2</c:v>
                </c:pt>
                <c:pt idx="1">
                  <c:v>2.1211687191595208E-2</c:v>
                </c:pt>
                <c:pt idx="2">
                  <c:v>-0.15244335202199649</c:v>
                </c:pt>
                <c:pt idx="3">
                  <c:v>0.1041328770475643</c:v>
                </c:pt>
                <c:pt idx="4">
                  <c:v>4.0823291526972443E-2</c:v>
                </c:pt>
                <c:pt idx="5">
                  <c:v>-3.4663886471133137E-2</c:v>
                </c:pt>
                <c:pt idx="6">
                  <c:v>-0.14217015747062939</c:v>
                </c:pt>
                <c:pt idx="7">
                  <c:v>-5.8622695313249137E-2</c:v>
                </c:pt>
                <c:pt idx="8">
                  <c:v>9.3760778670490513E-2</c:v>
                </c:pt>
                <c:pt idx="9">
                  <c:v>7.9155546483431205E-3</c:v>
                </c:pt>
                <c:pt idx="10">
                  <c:v>7.2391856775222557E-2</c:v>
                </c:pt>
                <c:pt idx="11">
                  <c:v>-5.6568146499438171E-4</c:v>
                </c:pt>
                <c:pt idx="12">
                  <c:v>0.1084634690053608</c:v>
                </c:pt>
                <c:pt idx="13">
                  <c:v>0.2105728066455439</c:v>
                </c:pt>
                <c:pt idx="14">
                  <c:v>-5.9458139242112282E-2</c:v>
                </c:pt>
                <c:pt idx="15">
                  <c:v>3.3752410049606089E-3</c:v>
                </c:pt>
                <c:pt idx="16">
                  <c:v>-5.2854418325663358E-2</c:v>
                </c:pt>
                <c:pt idx="17">
                  <c:v>0.13581190849963809</c:v>
                </c:pt>
                <c:pt idx="18">
                  <c:v>-8.7171090104150042E-2</c:v>
                </c:pt>
                <c:pt idx="19">
                  <c:v>-6.1142629681900033E-2</c:v>
                </c:pt>
                <c:pt idx="20">
                  <c:v>0.104595188388403</c:v>
                </c:pt>
                <c:pt idx="21">
                  <c:v>-5.3560172400539167E-2</c:v>
                </c:pt>
                <c:pt idx="22">
                  <c:v>-7.3762377570192494E-2</c:v>
                </c:pt>
                <c:pt idx="23">
                  <c:v>-2.554821938659978E-3</c:v>
                </c:pt>
                <c:pt idx="24">
                  <c:v>0.1686788206607478</c:v>
                </c:pt>
              </c:numCache>
            </c:numRef>
          </c:xVal>
          <c:yVal>
            <c:numRef>
              <c:f>'0,1'!$L$3:$L$27</c:f>
              <c:numCache>
                <c:formatCode>General</c:formatCode>
                <c:ptCount val="25"/>
                <c:pt idx="0">
                  <c:v>-5.4726840372271459</c:v>
                </c:pt>
                <c:pt idx="1">
                  <c:v>-5.4626373252636462</c:v>
                </c:pt>
                <c:pt idx="2">
                  <c:v>-5.5262464030229959</c:v>
                </c:pt>
                <c:pt idx="3">
                  <c:v>-5.5011361182887297</c:v>
                </c:pt>
                <c:pt idx="4">
                  <c:v>-5.5827939820077654</c:v>
                </c:pt>
                <c:pt idx="5">
                  <c:v>-5.5521458233962493</c:v>
                </c:pt>
                <c:pt idx="6">
                  <c:v>-5.5429398840685282</c:v>
                </c:pt>
                <c:pt idx="7">
                  <c:v>-5.6399981466936469</c:v>
                </c:pt>
                <c:pt idx="8">
                  <c:v>-5.2575345811768992</c:v>
                </c:pt>
                <c:pt idx="9">
                  <c:v>-5.3426262919685001</c:v>
                </c:pt>
                <c:pt idx="10">
                  <c:v>-5.4873860626810744</c:v>
                </c:pt>
                <c:pt idx="11">
                  <c:v>-5.5511478145315989</c:v>
                </c:pt>
                <c:pt idx="12">
                  <c:v>-5.4694437778479283</c:v>
                </c:pt>
                <c:pt idx="13">
                  <c:v>-5.578002763233914</c:v>
                </c:pt>
                <c:pt idx="14">
                  <c:v>-5.4192462284808824</c:v>
                </c:pt>
                <c:pt idx="15">
                  <c:v>-5.3905697720748567</c:v>
                </c:pt>
                <c:pt idx="16">
                  <c:v>-5.6170222088264259</c:v>
                </c:pt>
                <c:pt idx="17">
                  <c:v>-5.4372781284997016</c:v>
                </c:pt>
                <c:pt idx="18">
                  <c:v>-5.6361118439721922</c:v>
                </c:pt>
                <c:pt idx="19">
                  <c:v>-5.538955281204796</c:v>
                </c:pt>
                <c:pt idx="20">
                  <c:v>-5.4547155576582176</c:v>
                </c:pt>
                <c:pt idx="21">
                  <c:v>-5.4983385743674447</c:v>
                </c:pt>
                <c:pt idx="22">
                  <c:v>-5.4899566725766036</c:v>
                </c:pt>
                <c:pt idx="23">
                  <c:v>-5.6659241641646263</c:v>
                </c:pt>
                <c:pt idx="24">
                  <c:v>-5.3593505293162247</c:v>
                </c:pt>
              </c:numCache>
            </c:numRef>
          </c:yVal>
          <c:smooth val="0"/>
        </c:ser>
        <c:ser>
          <c:idx val="3"/>
          <c:order val="3"/>
          <c:tx>
            <c:v>Кластер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noFill/>
              </a:ln>
              <a:effectLst/>
            </c:spPr>
          </c:marker>
          <c:xVal>
            <c:numRef>
              <c:f>'0,1'!$N$3:$N$26</c:f>
              <c:numCache>
                <c:formatCode>General</c:formatCode>
                <c:ptCount val="24"/>
                <c:pt idx="0">
                  <c:v>-5.9926538595676337</c:v>
                </c:pt>
                <c:pt idx="1">
                  <c:v>-6.0720528210213036</c:v>
                </c:pt>
                <c:pt idx="2">
                  <c:v>-6.1808307563229432</c:v>
                </c:pt>
                <c:pt idx="3">
                  <c:v>-5.9380565909450373</c:v>
                </c:pt>
                <c:pt idx="4">
                  <c:v>-6.1412180015120494</c:v>
                </c:pt>
                <c:pt idx="5">
                  <c:v>-6.2098498245229461</c:v>
                </c:pt>
                <c:pt idx="6">
                  <c:v>-5.9440300969900024</c:v>
                </c:pt>
                <c:pt idx="7">
                  <c:v>-6.0142812527810214</c:v>
                </c:pt>
                <c:pt idx="8">
                  <c:v>-6.0033949434271348</c:v>
                </c:pt>
                <c:pt idx="9">
                  <c:v>-5.9838998981779374</c:v>
                </c:pt>
                <c:pt idx="10">
                  <c:v>-5.9220258679671094</c:v>
                </c:pt>
                <c:pt idx="11">
                  <c:v>-6.1517902335214538</c:v>
                </c:pt>
                <c:pt idx="12">
                  <c:v>-6.011325426731509</c:v>
                </c:pt>
                <c:pt idx="13">
                  <c:v>-5.9287297674061872</c:v>
                </c:pt>
                <c:pt idx="14">
                  <c:v>-6.0778409233381607</c:v>
                </c:pt>
                <c:pt idx="15">
                  <c:v>-5.9169278197724164</c:v>
                </c:pt>
                <c:pt idx="16">
                  <c:v>-5.8162377409252004</c:v>
                </c:pt>
                <c:pt idx="17">
                  <c:v>-5.9853542238764321</c:v>
                </c:pt>
                <c:pt idx="18">
                  <c:v>-6.0793156575724288</c:v>
                </c:pt>
                <c:pt idx="19">
                  <c:v>-6.1100226484902258</c:v>
                </c:pt>
                <c:pt idx="20">
                  <c:v>-6.2682530377037819</c:v>
                </c:pt>
                <c:pt idx="21">
                  <c:v>-6.1467124432034046</c:v>
                </c:pt>
                <c:pt idx="22">
                  <c:v>-6.1094498495142364</c:v>
                </c:pt>
                <c:pt idx="23">
                  <c:v>-5.9444926639135058</c:v>
                </c:pt>
              </c:numCache>
            </c:numRef>
          </c:xVal>
          <c:yVal>
            <c:numRef>
              <c:f>'0,1'!$O$3:$O$26</c:f>
              <c:numCache>
                <c:formatCode>General</c:formatCode>
                <c:ptCount val="24"/>
                <c:pt idx="0">
                  <c:v>5.2768516451516376</c:v>
                </c:pt>
                <c:pt idx="1">
                  <c:v>5.1314751668824297</c:v>
                </c:pt>
                <c:pt idx="2">
                  <c:v>5.1427195665171714</c:v>
                </c:pt>
                <c:pt idx="3">
                  <c:v>5.1811716432401802</c:v>
                </c:pt>
                <c:pt idx="4">
                  <c:v>5.22665416027343</c:v>
                </c:pt>
                <c:pt idx="5">
                  <c:v>5.2718439752290296</c:v>
                </c:pt>
                <c:pt idx="6">
                  <c:v>5.1083831747514354</c:v>
                </c:pt>
                <c:pt idx="7">
                  <c:v>5.1928843617146176</c:v>
                </c:pt>
                <c:pt idx="8">
                  <c:v>5.1898862954070308</c:v>
                </c:pt>
                <c:pt idx="9">
                  <c:v>5.2709341490022332</c:v>
                </c:pt>
                <c:pt idx="10">
                  <c:v>5.1534165626503974</c:v>
                </c:pt>
                <c:pt idx="11">
                  <c:v>5.0164842758769312</c:v>
                </c:pt>
                <c:pt idx="12">
                  <c:v>5.1591232517320487</c:v>
                </c:pt>
                <c:pt idx="13">
                  <c:v>5.2670494966177861</c:v>
                </c:pt>
                <c:pt idx="14">
                  <c:v>5.3361316171501318</c:v>
                </c:pt>
                <c:pt idx="15">
                  <c:v>5.2049621716709149</c:v>
                </c:pt>
                <c:pt idx="16">
                  <c:v>5.222332385998623</c:v>
                </c:pt>
                <c:pt idx="17">
                  <c:v>5.2850116843577668</c:v>
                </c:pt>
                <c:pt idx="18">
                  <c:v>5.2887917630167358</c:v>
                </c:pt>
                <c:pt idx="19">
                  <c:v>5.1845282961237569</c:v>
                </c:pt>
                <c:pt idx="20">
                  <c:v>5.0910213128328223</c:v>
                </c:pt>
                <c:pt idx="21">
                  <c:v>5.1983072611281607</c:v>
                </c:pt>
                <c:pt idx="22">
                  <c:v>5.2652807277326277</c:v>
                </c:pt>
                <c:pt idx="23">
                  <c:v>4.9126545668730612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4849216"/>
        <c:axId val="345549832"/>
      </c:scatterChart>
      <c:valAx>
        <c:axId val="344849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5549832"/>
        <c:crosses val="autoZero"/>
        <c:crossBetween val="midCat"/>
      </c:valAx>
      <c:valAx>
        <c:axId val="345549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4849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tx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solidFill>
                  <a:schemeClr val="bg1"/>
                </a:solidFill>
              </a:rPr>
              <a:t>Отклонения</a:t>
            </a:r>
            <a:r>
              <a:rPr lang="ru-RU" baseline="0">
                <a:solidFill>
                  <a:schemeClr val="bg1"/>
                </a:solidFill>
              </a:rPr>
              <a:t> от величины разброса 0,1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770603674540682"/>
          <c:y val="0.1388888888888889"/>
          <c:w val="0.70984251968503942"/>
          <c:h val="0.72593394575678039"/>
        </c:manualLayout>
      </c:layout>
      <c:scatterChart>
        <c:scatterStyle val="lineMarker"/>
        <c:varyColors val="0"/>
        <c:ser>
          <c:idx val="0"/>
          <c:order val="0"/>
          <c:tx>
            <c:v>Кластер0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'0,1'!$E$32:$E$56</c:f>
              <c:numCache>
                <c:formatCode>General</c:formatCode>
                <c:ptCount val="25"/>
                <c:pt idx="0">
                  <c:v>0.11236912534094312</c:v>
                </c:pt>
                <c:pt idx="1">
                  <c:v>1.3270829575994902E-2</c:v>
                </c:pt>
                <c:pt idx="2">
                  <c:v>0.12564722637551551</c:v>
                </c:pt>
                <c:pt idx="3">
                  <c:v>2.655115856921153E-2</c:v>
                </c:pt>
                <c:pt idx="4">
                  <c:v>8.4222473838265977E-2</c:v>
                </c:pt>
                <c:pt idx="5">
                  <c:v>0.14845370018365855</c:v>
                </c:pt>
                <c:pt idx="6">
                  <c:v>2.712479879657792E-2</c:v>
                </c:pt>
                <c:pt idx="7">
                  <c:v>4.2914309340336132E-4</c:v>
                </c:pt>
                <c:pt idx="8">
                  <c:v>6.6023155122631572E-2</c:v>
                </c:pt>
                <c:pt idx="9">
                  <c:v>9.6506567051676484E-2</c:v>
                </c:pt>
                <c:pt idx="10">
                  <c:v>0.1308473080863477</c:v>
                </c:pt>
                <c:pt idx="11">
                  <c:v>2.5905336816185454E-3</c:v>
                </c:pt>
                <c:pt idx="12">
                  <c:v>2.2863013012465849E-2</c:v>
                </c:pt>
                <c:pt idx="13">
                  <c:v>5.3987907133270063E-2</c:v>
                </c:pt>
                <c:pt idx="14">
                  <c:v>0.19777282806579066</c:v>
                </c:pt>
                <c:pt idx="15">
                  <c:v>2.6607016400054917E-2</c:v>
                </c:pt>
                <c:pt idx="16">
                  <c:v>9.9149215835243609E-3</c:v>
                </c:pt>
                <c:pt idx="17">
                  <c:v>9.3943335976255149E-2</c:v>
                </c:pt>
                <c:pt idx="18">
                  <c:v>8.0459114226995254E-2</c:v>
                </c:pt>
                <c:pt idx="19">
                  <c:v>0.11366022118310415</c:v>
                </c:pt>
                <c:pt idx="20">
                  <c:v>4.0020998825235132E-2</c:v>
                </c:pt>
                <c:pt idx="21">
                  <c:v>2.6731718867356591E-2</c:v>
                </c:pt>
                <c:pt idx="22">
                  <c:v>4.3302618995359587E-2</c:v>
                </c:pt>
                <c:pt idx="23">
                  <c:v>3.3914024606343851E-2</c:v>
                </c:pt>
                <c:pt idx="24">
                  <c:v>5.6515266965663002E-2</c:v>
                </c:pt>
              </c:numCache>
            </c:numRef>
          </c:xVal>
          <c:yVal>
            <c:numRef>
              <c:f>'0,1'!$F$32:$F$56</c:f>
              <c:numCache>
                <c:formatCode>General</c:formatCode>
                <c:ptCount val="25"/>
                <c:pt idx="0">
                  <c:v>0.16726222133078217</c:v>
                </c:pt>
                <c:pt idx="1">
                  <c:v>4.7614201492732988E-2</c:v>
                </c:pt>
                <c:pt idx="2">
                  <c:v>7.3196950200120625E-2</c:v>
                </c:pt>
                <c:pt idx="3">
                  <c:v>1.085485257149621E-2</c:v>
                </c:pt>
                <c:pt idx="4">
                  <c:v>2.035807973274828E-2</c:v>
                </c:pt>
                <c:pt idx="5">
                  <c:v>0.10798048857852827</c:v>
                </c:pt>
                <c:pt idx="6">
                  <c:v>6.1320418485964368E-2</c:v>
                </c:pt>
                <c:pt idx="7">
                  <c:v>1.7460021059294561E-2</c:v>
                </c:pt>
                <c:pt idx="8">
                  <c:v>3.5087189143986564E-2</c:v>
                </c:pt>
                <c:pt idx="9">
                  <c:v>0.10282740779827115</c:v>
                </c:pt>
                <c:pt idx="10">
                  <c:v>1.950132792330983E-2</c:v>
                </c:pt>
                <c:pt idx="11">
                  <c:v>2.8909420380394124E-2</c:v>
                </c:pt>
                <c:pt idx="12">
                  <c:v>4.451376128303508E-2</c:v>
                </c:pt>
                <c:pt idx="13">
                  <c:v>7.0816001992660915E-2</c:v>
                </c:pt>
                <c:pt idx="14">
                  <c:v>0.17433722958989151</c:v>
                </c:pt>
                <c:pt idx="15">
                  <c:v>0.23849673307110919</c:v>
                </c:pt>
                <c:pt idx="16">
                  <c:v>0.13979963770935733</c:v>
                </c:pt>
                <c:pt idx="17">
                  <c:v>4.8933721688465326E-2</c:v>
                </c:pt>
                <c:pt idx="18">
                  <c:v>2.126976387105195E-2</c:v>
                </c:pt>
                <c:pt idx="19">
                  <c:v>1.3513687844863398E-2</c:v>
                </c:pt>
                <c:pt idx="20">
                  <c:v>3.3763233708553386E-2</c:v>
                </c:pt>
                <c:pt idx="21">
                  <c:v>5.4930901410548572E-2</c:v>
                </c:pt>
                <c:pt idx="22">
                  <c:v>0.1203037373812208</c:v>
                </c:pt>
                <c:pt idx="23">
                  <c:v>3.1216993631321799E-2</c:v>
                </c:pt>
                <c:pt idx="24">
                  <c:v>1.4742025772701339E-2</c:v>
                </c:pt>
              </c:numCache>
            </c:numRef>
          </c:yVal>
          <c:smooth val="0"/>
        </c:ser>
        <c:ser>
          <c:idx val="1"/>
          <c:order val="1"/>
          <c:tx>
            <c:v>Кластер1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xVal>
            <c:numRef>
              <c:f>'0,1'!$H$32:$H$56</c:f>
              <c:numCache>
                <c:formatCode>General</c:formatCode>
                <c:ptCount val="25"/>
                <c:pt idx="0">
                  <c:v>0.10451325375144416</c:v>
                </c:pt>
                <c:pt idx="1">
                  <c:v>9.2290926484894786E-2</c:v>
                </c:pt>
                <c:pt idx="2">
                  <c:v>6.1912029492399157E-3</c:v>
                </c:pt>
                <c:pt idx="3">
                  <c:v>2.3218225594408892E-2</c:v>
                </c:pt>
                <c:pt idx="4">
                  <c:v>6.5847847711197893E-3</c:v>
                </c:pt>
                <c:pt idx="5">
                  <c:v>4.8830511338748828E-3</c:v>
                </c:pt>
                <c:pt idx="6">
                  <c:v>3.1475377881172939E-2</c:v>
                </c:pt>
                <c:pt idx="7">
                  <c:v>0.11077082347826517</c:v>
                </c:pt>
                <c:pt idx="8">
                  <c:v>7.1195901651984084E-2</c:v>
                </c:pt>
                <c:pt idx="9">
                  <c:v>1.1747566102664031E-2</c:v>
                </c:pt>
                <c:pt idx="10">
                  <c:v>1.1227247119415917E-2</c:v>
                </c:pt>
                <c:pt idx="11">
                  <c:v>2.1726514511803963E-2</c:v>
                </c:pt>
                <c:pt idx="12">
                  <c:v>3.193564210912303E-2</c:v>
                </c:pt>
                <c:pt idx="13">
                  <c:v>0.15083214871632178</c:v>
                </c:pt>
                <c:pt idx="14">
                  <c:v>0.2394703664884541</c:v>
                </c:pt>
                <c:pt idx="15">
                  <c:v>8.1122183816950688E-3</c:v>
                </c:pt>
                <c:pt idx="16">
                  <c:v>0.185618548061115</c:v>
                </c:pt>
                <c:pt idx="17">
                  <c:v>0.1985084591425732</c:v>
                </c:pt>
                <c:pt idx="18">
                  <c:v>2.1578989233051793E-2</c:v>
                </c:pt>
                <c:pt idx="19">
                  <c:v>1.4436676302695961E-2</c:v>
                </c:pt>
                <c:pt idx="20">
                  <c:v>4.8209313883547988E-2</c:v>
                </c:pt>
                <c:pt idx="21">
                  <c:v>8.2699862266227164E-2</c:v>
                </c:pt>
                <c:pt idx="22">
                  <c:v>0.11287851531098791</c:v>
                </c:pt>
                <c:pt idx="23">
                  <c:v>3.6249918315563789E-2</c:v>
                </c:pt>
                <c:pt idx="24">
                  <c:v>0.10461828568082598</c:v>
                </c:pt>
              </c:numCache>
            </c:numRef>
          </c:xVal>
          <c:yVal>
            <c:numRef>
              <c:f>'0,1'!$I$32:$I$56</c:f>
              <c:numCache>
                <c:formatCode>General</c:formatCode>
                <c:ptCount val="25"/>
                <c:pt idx="0">
                  <c:v>7.9800881767224219E-2</c:v>
                </c:pt>
                <c:pt idx="1">
                  <c:v>4.6975143408304554E-2</c:v>
                </c:pt>
                <c:pt idx="2">
                  <c:v>7.5389296074769518E-2</c:v>
                </c:pt>
                <c:pt idx="3">
                  <c:v>5.0172889959486433E-2</c:v>
                </c:pt>
                <c:pt idx="4">
                  <c:v>0.21317121084816026</c:v>
                </c:pt>
                <c:pt idx="5">
                  <c:v>3.9334121708174408E-2</c:v>
                </c:pt>
                <c:pt idx="6">
                  <c:v>0.2467651056434601</c:v>
                </c:pt>
                <c:pt idx="7">
                  <c:v>2.44543976647984E-2</c:v>
                </c:pt>
                <c:pt idx="8">
                  <c:v>9.1826915147941612E-2</c:v>
                </c:pt>
                <c:pt idx="9">
                  <c:v>0.19074568881244058</c:v>
                </c:pt>
                <c:pt idx="10">
                  <c:v>3.6218044714224185E-2</c:v>
                </c:pt>
                <c:pt idx="11">
                  <c:v>0.19943937697410608</c:v>
                </c:pt>
                <c:pt idx="12">
                  <c:v>4.6090290167171588E-2</c:v>
                </c:pt>
                <c:pt idx="13">
                  <c:v>6.2060066300861472E-2</c:v>
                </c:pt>
                <c:pt idx="14">
                  <c:v>9.174589375104425E-2</c:v>
                </c:pt>
                <c:pt idx="15">
                  <c:v>5.2929608099948844E-2</c:v>
                </c:pt>
                <c:pt idx="16">
                  <c:v>2.2277369910299605E-2</c:v>
                </c:pt>
                <c:pt idx="17">
                  <c:v>0.17448141483392998</c:v>
                </c:pt>
                <c:pt idx="18">
                  <c:v>9.8907245749943584E-2</c:v>
                </c:pt>
                <c:pt idx="19">
                  <c:v>4.00138351985726E-2</c:v>
                </c:pt>
                <c:pt idx="20">
                  <c:v>8.9587612589516752E-3</c:v>
                </c:pt>
                <c:pt idx="21">
                  <c:v>0.19545121200015014</c:v>
                </c:pt>
                <c:pt idx="22">
                  <c:v>6.9781003047171275E-2</c:v>
                </c:pt>
                <c:pt idx="23">
                  <c:v>1.2190569116189209E-2</c:v>
                </c:pt>
                <c:pt idx="24">
                  <c:v>0.14185560292233923</c:v>
                </c:pt>
              </c:numCache>
            </c:numRef>
          </c:yVal>
          <c:smooth val="0"/>
        </c:ser>
        <c:ser>
          <c:idx val="2"/>
          <c:order val="2"/>
          <c:tx>
            <c:v>Кластер2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33CC"/>
              </a:solidFill>
              <a:ln w="9525">
                <a:noFill/>
              </a:ln>
              <a:effectLst/>
            </c:spPr>
          </c:marker>
          <c:xVal>
            <c:numRef>
              <c:f>'0,1'!$K$32:$K$56</c:f>
              <c:numCache>
                <c:formatCode>General</c:formatCode>
                <c:ptCount val="25"/>
                <c:pt idx="0">
                  <c:v>6.3996260422849768E-2</c:v>
                </c:pt>
                <c:pt idx="1">
                  <c:v>5.1071441139786275E-2</c:v>
                </c:pt>
                <c:pt idx="2">
                  <c:v>0.12258359807380542</c:v>
                </c:pt>
                <c:pt idx="3">
                  <c:v>0.13399263099575537</c:v>
                </c:pt>
                <c:pt idx="4">
                  <c:v>7.068304547516352E-2</c:v>
                </c:pt>
                <c:pt idx="5">
                  <c:v>4.8041325229420673E-3</c:v>
                </c:pt>
                <c:pt idx="6">
                  <c:v>0.11231040352243832</c:v>
                </c:pt>
                <c:pt idx="7">
                  <c:v>2.8762941365058067E-2</c:v>
                </c:pt>
                <c:pt idx="8">
                  <c:v>0.12362053261868158</c:v>
                </c:pt>
                <c:pt idx="9">
                  <c:v>3.7775308596534191E-2</c:v>
                </c:pt>
                <c:pt idx="10">
                  <c:v>0.10225161072341363</c:v>
                </c:pt>
                <c:pt idx="11">
                  <c:v>2.9294072483196688E-2</c:v>
                </c:pt>
                <c:pt idx="12">
                  <c:v>0.13832322295355187</c:v>
                </c:pt>
                <c:pt idx="13">
                  <c:v>0.24043256059373497</c:v>
                </c:pt>
                <c:pt idx="14">
                  <c:v>2.9598385293921212E-2</c:v>
                </c:pt>
                <c:pt idx="15">
                  <c:v>3.3234994953151679E-2</c:v>
                </c:pt>
                <c:pt idx="16">
                  <c:v>2.2994664377472288E-2</c:v>
                </c:pt>
                <c:pt idx="17">
                  <c:v>0.16567166244782916</c:v>
                </c:pt>
                <c:pt idx="18">
                  <c:v>5.7311336155958972E-2</c:v>
                </c:pt>
                <c:pt idx="19">
                  <c:v>3.1282875733708963E-2</c:v>
                </c:pt>
                <c:pt idx="20">
                  <c:v>0.13445494233659405</c:v>
                </c:pt>
                <c:pt idx="21">
                  <c:v>2.3700418452348097E-2</c:v>
                </c:pt>
                <c:pt idx="22">
                  <c:v>4.3902623622001424E-2</c:v>
                </c:pt>
                <c:pt idx="23">
                  <c:v>2.7304932009531092E-2</c:v>
                </c:pt>
                <c:pt idx="24">
                  <c:v>0.19853857460893887</c:v>
                </c:pt>
              </c:numCache>
            </c:numRef>
          </c:xVal>
          <c:yVal>
            <c:numRef>
              <c:f>'0,1'!$L$32:$L$56</c:f>
              <c:numCache>
                <c:formatCode>General</c:formatCode>
                <c:ptCount val="25"/>
                <c:pt idx="0">
                  <c:v>3.138305215590087E-2</c:v>
                </c:pt>
                <c:pt idx="1">
                  <c:v>4.1429764119400581E-2</c:v>
                </c:pt>
                <c:pt idx="2">
                  <c:v>2.2179313639949072E-2</c:v>
                </c:pt>
                <c:pt idx="3">
                  <c:v>2.9309710943170586E-3</c:v>
                </c:pt>
                <c:pt idx="4">
                  <c:v>7.8726892624718658E-2</c:v>
                </c:pt>
                <c:pt idx="5">
                  <c:v>4.8078734013202507E-2</c:v>
                </c:pt>
                <c:pt idx="6">
                  <c:v>3.8872794685481438E-2</c:v>
                </c:pt>
                <c:pt idx="7">
                  <c:v>0.13593105731060007</c:v>
                </c:pt>
                <c:pt idx="8">
                  <c:v>0.24653250820614758</c:v>
                </c:pt>
                <c:pt idx="9">
                  <c:v>0.16144079741454664</c:v>
                </c:pt>
                <c:pt idx="10">
                  <c:v>1.6681026701972357E-2</c:v>
                </c:pt>
                <c:pt idx="11">
                  <c:v>4.7080725148552105E-2</c:v>
                </c:pt>
                <c:pt idx="12">
                  <c:v>3.462331153511844E-2</c:v>
                </c:pt>
                <c:pt idx="13">
                  <c:v>7.393567385086719E-2</c:v>
                </c:pt>
                <c:pt idx="14">
                  <c:v>8.4820860902164341E-2</c:v>
                </c:pt>
                <c:pt idx="15">
                  <c:v>0.11349731730819013</c:v>
                </c:pt>
                <c:pt idx="16">
                  <c:v>0.1129551194433791</c:v>
                </c:pt>
                <c:pt idx="17">
                  <c:v>6.6788960883345183E-2</c:v>
                </c:pt>
                <c:pt idx="18">
                  <c:v>0.13204475458914544</c:v>
                </c:pt>
                <c:pt idx="19">
                  <c:v>3.4888191821749182E-2</c:v>
                </c:pt>
                <c:pt idx="20">
                  <c:v>4.9351531724829201E-2</c:v>
                </c:pt>
                <c:pt idx="21">
                  <c:v>5.7285150156021203E-3</c:v>
                </c:pt>
                <c:pt idx="22">
                  <c:v>1.4110416806443205E-2</c:v>
                </c:pt>
                <c:pt idx="23">
                  <c:v>0.16185707478157951</c:v>
                </c:pt>
                <c:pt idx="24">
                  <c:v>0.1447165600668221</c:v>
                </c:pt>
              </c:numCache>
            </c:numRef>
          </c:yVal>
          <c:smooth val="0"/>
        </c:ser>
        <c:ser>
          <c:idx val="3"/>
          <c:order val="3"/>
          <c:tx>
            <c:v>Кластер3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noFill/>
              </a:ln>
              <a:effectLst/>
            </c:spPr>
          </c:marker>
          <c:xVal>
            <c:numRef>
              <c:f>'0,1'!$N$32:$N$55</c:f>
              <c:numCache>
                <c:formatCode>General</c:formatCode>
                <c:ptCount val="24"/>
                <c:pt idx="0">
                  <c:v>4.6088845239886211E-2</c:v>
                </c:pt>
                <c:pt idx="1">
                  <c:v>3.3310116213783658E-2</c:v>
                </c:pt>
                <c:pt idx="2">
                  <c:v>0.14208805151542325</c:v>
                </c:pt>
                <c:pt idx="3">
                  <c:v>0.10068611386248261</c:v>
                </c:pt>
                <c:pt idx="4">
                  <c:v>0.10247529670452948</c:v>
                </c:pt>
                <c:pt idx="5">
                  <c:v>0.17110711971542614</c:v>
                </c:pt>
                <c:pt idx="6">
                  <c:v>9.4712607817517558E-2</c:v>
                </c:pt>
                <c:pt idx="7">
                  <c:v>2.446145202649852E-2</c:v>
                </c:pt>
                <c:pt idx="8">
                  <c:v>3.5347761380385201E-2</c:v>
                </c:pt>
                <c:pt idx="9">
                  <c:v>5.4842806629582519E-2</c:v>
                </c:pt>
                <c:pt idx="10">
                  <c:v>0.11671683684041056</c:v>
                </c:pt>
                <c:pt idx="11">
                  <c:v>0.11304752871393386</c:v>
                </c:pt>
                <c:pt idx="12">
                  <c:v>2.7417278076010909E-2</c:v>
                </c:pt>
                <c:pt idx="13">
                  <c:v>0.11001293740133278</c:v>
                </c:pt>
                <c:pt idx="14">
                  <c:v>3.9098218530640771E-2</c:v>
                </c:pt>
                <c:pt idx="15">
                  <c:v>0.12181488503510352</c:v>
                </c:pt>
                <c:pt idx="16">
                  <c:v>0.22250496388231955</c:v>
                </c:pt>
                <c:pt idx="17">
                  <c:v>5.3388480931087834E-2</c:v>
                </c:pt>
                <c:pt idx="18">
                  <c:v>4.0572952764908798E-2</c:v>
                </c:pt>
                <c:pt idx="19">
                  <c:v>7.1279943682705849E-2</c:v>
                </c:pt>
                <c:pt idx="20">
                  <c:v>0.22951033289626199</c:v>
                </c:pt>
                <c:pt idx="21">
                  <c:v>0.10796973839588464</c:v>
                </c:pt>
                <c:pt idx="22">
                  <c:v>7.0707144706716463E-2</c:v>
                </c:pt>
                <c:pt idx="23">
                  <c:v>9.425004089401412E-2</c:v>
                </c:pt>
              </c:numCache>
            </c:numRef>
          </c:xVal>
          <c:yVal>
            <c:numRef>
              <c:f>'0,1'!$O$32:$O$55</c:f>
              <c:numCache>
                <c:formatCode>General</c:formatCode>
                <c:ptCount val="24"/>
                <c:pt idx="0">
                  <c:v>6.623740117246335E-2</c:v>
                </c:pt>
                <c:pt idx="1">
                  <c:v>7.9139077096744614E-2</c:v>
                </c:pt>
                <c:pt idx="2">
                  <c:v>6.7894677462002839E-2</c:v>
                </c:pt>
                <c:pt idx="3">
                  <c:v>2.9442600738994074E-2</c:v>
                </c:pt>
                <c:pt idx="4">
                  <c:v>1.6039916294255718E-2</c:v>
                </c:pt>
                <c:pt idx="5">
                  <c:v>6.1229731249855313E-2</c:v>
                </c:pt>
                <c:pt idx="6">
                  <c:v>0.10223106922773884</c:v>
                </c:pt>
                <c:pt idx="7">
                  <c:v>1.7729882264556629E-2</c:v>
                </c:pt>
                <c:pt idx="8">
                  <c:v>2.072794857214344E-2</c:v>
                </c:pt>
                <c:pt idx="9">
                  <c:v>6.0319905023058951E-2</c:v>
                </c:pt>
                <c:pt idx="10">
                  <c:v>5.7197681328776895E-2</c:v>
                </c:pt>
                <c:pt idx="11">
                  <c:v>0.19412996810224303</c:v>
                </c:pt>
                <c:pt idx="12">
                  <c:v>5.1490992247125611E-2</c:v>
                </c:pt>
                <c:pt idx="13">
                  <c:v>5.6435252638611821E-2</c:v>
                </c:pt>
                <c:pt idx="14">
                  <c:v>0.12551737317095757</c:v>
                </c:pt>
                <c:pt idx="15">
                  <c:v>5.6520723082593705E-3</c:v>
                </c:pt>
                <c:pt idx="16">
                  <c:v>1.1718142019448763E-2</c:v>
                </c:pt>
                <c:pt idx="17">
                  <c:v>7.4397440378592528E-2</c:v>
                </c:pt>
                <c:pt idx="18">
                  <c:v>7.8177519037561538E-2</c:v>
                </c:pt>
                <c:pt idx="19">
                  <c:v>2.6085947855417402E-2</c:v>
                </c:pt>
                <c:pt idx="20">
                  <c:v>0.11959293114635194</c:v>
                </c:pt>
                <c:pt idx="21">
                  <c:v>1.2306982851013615E-2</c:v>
                </c:pt>
                <c:pt idx="22">
                  <c:v>5.4666483753453399E-2</c:v>
                </c:pt>
                <c:pt idx="23">
                  <c:v>0.29795967710611304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5536880"/>
        <c:axId val="345382216"/>
      </c:scatterChart>
      <c:valAx>
        <c:axId val="345536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5382216"/>
        <c:crosses val="autoZero"/>
        <c:crossBetween val="midCat"/>
      </c:valAx>
      <c:valAx>
        <c:axId val="345382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5536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tx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solidFill>
                  <a:schemeClr val="bg1"/>
                </a:solidFill>
              </a:rPr>
              <a:t>Карта</a:t>
            </a:r>
            <a:r>
              <a:rPr lang="ru-RU" baseline="0">
                <a:solidFill>
                  <a:schemeClr val="bg1"/>
                </a:solidFill>
              </a:rPr>
              <a:t> кластеризации при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Кластер 0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'1'!$E$3:$E$27</c:f>
              <c:numCache>
                <c:formatCode>General</c:formatCode>
                <c:ptCount val="25"/>
                <c:pt idx="0">
                  <c:v>6.5501041187443434</c:v>
                </c:pt>
                <c:pt idx="1">
                  <c:v>5.5591211610948701</c:v>
                </c:pt>
                <c:pt idx="2">
                  <c:v>6.6828851290900744</c:v>
                </c:pt>
                <c:pt idx="3">
                  <c:v>5.691924451027039</c:v>
                </c:pt>
                <c:pt idx="4">
                  <c:v>6.2686376037175746</c:v>
                </c:pt>
                <c:pt idx="5">
                  <c:v>6.9109498671715013</c:v>
                </c:pt>
                <c:pt idx="6">
                  <c:v>5.1551648773691383</c:v>
                </c:pt>
                <c:pt idx="7">
                  <c:v>5.4307042962689529</c:v>
                </c:pt>
                <c:pt idx="8">
                  <c:v>6.0866444165612323</c:v>
                </c:pt>
                <c:pt idx="9">
                  <c:v>4.4613471948181562</c:v>
                </c:pt>
                <c:pt idx="10">
                  <c:v>6.7348859461983972</c:v>
                </c:pt>
                <c:pt idx="11">
                  <c:v>5.4005075285187329</c:v>
                </c:pt>
                <c:pt idx="12">
                  <c:v>5.6550429954595787</c:v>
                </c:pt>
                <c:pt idx="13">
                  <c:v>4.8865337940022178</c:v>
                </c:pt>
                <c:pt idx="14">
                  <c:v>3.4486845846770122</c:v>
                </c:pt>
                <c:pt idx="15">
                  <c:v>5.6924830293354702</c:v>
                </c:pt>
                <c:pt idx="16">
                  <c:v>5.5255620811701629</c:v>
                </c:pt>
                <c:pt idx="17">
                  <c:v>4.4869795055723678</c:v>
                </c:pt>
                <c:pt idx="18">
                  <c:v>4.621821723064965</c:v>
                </c:pt>
                <c:pt idx="19">
                  <c:v>4.2898106535038751</c:v>
                </c:pt>
                <c:pt idx="20">
                  <c:v>5.8266228535872671</c:v>
                </c:pt>
                <c:pt idx="21">
                  <c:v>5.1590956766613507</c:v>
                </c:pt>
                <c:pt idx="22">
                  <c:v>5.8594390552885169</c:v>
                </c:pt>
                <c:pt idx="23">
                  <c:v>5.0872726192714843</c:v>
                </c:pt>
                <c:pt idx="24">
                  <c:v>5.9915655349915466</c:v>
                </c:pt>
              </c:numCache>
            </c:numRef>
          </c:xVal>
          <c:yVal>
            <c:numRef>
              <c:f>'1'!$F$3:$F$27</c:f>
              <c:numCache>
                <c:formatCode>General</c:formatCode>
                <c:ptCount val="25"/>
                <c:pt idx="0">
                  <c:v>-7.9123387995041421</c:v>
                </c:pt>
                <c:pt idx="1">
                  <c:v>-10.061103027739311</c:v>
                </c:pt>
                <c:pt idx="2">
                  <c:v>-10.31693051481318</c:v>
                </c:pt>
                <c:pt idx="3">
                  <c:v>-9.4764124870970008</c:v>
                </c:pt>
                <c:pt idx="4">
                  <c:v>-9.3813802154844907</c:v>
                </c:pt>
                <c:pt idx="5">
                  <c:v>-10.664765898597251</c:v>
                </c:pt>
                <c:pt idx="6">
                  <c:v>-8.9717568279523316</c:v>
                </c:pt>
                <c:pt idx="7">
                  <c:v>-9.7595612234049121</c:v>
                </c:pt>
                <c:pt idx="8">
                  <c:v>-9.935832904251841</c:v>
                </c:pt>
                <c:pt idx="9">
                  <c:v>-8.5566869348292656</c:v>
                </c:pt>
                <c:pt idx="10">
                  <c:v>-9.389947733578877</c:v>
                </c:pt>
                <c:pt idx="11">
                  <c:v>-9.2958668090080359</c:v>
                </c:pt>
                <c:pt idx="12">
                  <c:v>-9.1398233999816227</c:v>
                </c:pt>
                <c:pt idx="13">
                  <c:v>-8.8768009928853662</c:v>
                </c:pt>
                <c:pt idx="14">
                  <c:v>-11.32833330871088</c:v>
                </c:pt>
                <c:pt idx="15">
                  <c:v>-7.1999936821008728</c:v>
                </c:pt>
                <c:pt idx="16">
                  <c:v>-8.1869646357183949</c:v>
                </c:pt>
                <c:pt idx="17">
                  <c:v>-10.07429822969662</c:v>
                </c:pt>
                <c:pt idx="18">
                  <c:v>-9.7976586515224824</c:v>
                </c:pt>
                <c:pt idx="19">
                  <c:v>-9.4498241343633342</c:v>
                </c:pt>
                <c:pt idx="20">
                  <c:v>-9.9225933498975003</c:v>
                </c:pt>
                <c:pt idx="21">
                  <c:v>-10.13427002691745</c:v>
                </c:pt>
                <c:pt idx="22">
                  <c:v>-8.3819236389997585</c:v>
                </c:pt>
                <c:pt idx="23">
                  <c:v>-9.2727910764987485</c:v>
                </c:pt>
                <c:pt idx="24">
                  <c:v>-9.7323812705389905</c:v>
                </c:pt>
              </c:numCache>
            </c:numRef>
          </c:yVal>
          <c:smooth val="0"/>
        </c:ser>
        <c:ser>
          <c:idx val="1"/>
          <c:order val="1"/>
          <c:tx>
            <c:v>Кластер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xVal>
            <c:numRef>
              <c:f>'1'!$H$3:$H$27</c:f>
              <c:numCache>
                <c:formatCode>General</c:formatCode>
                <c:ptCount val="25"/>
                <c:pt idx="0">
                  <c:v>1.62783216101107</c:v>
                </c:pt>
                <c:pt idx="1">
                  <c:v>1.7500554336765619</c:v>
                </c:pt>
                <c:pt idx="2">
                  <c:v>2.611052669033104</c:v>
                </c:pt>
                <c:pt idx="3">
                  <c:v>2.4407824425814169</c:v>
                </c:pt>
                <c:pt idx="4">
                  <c:v>2.607116850814307</c:v>
                </c:pt>
                <c:pt idx="5">
                  <c:v>2.6241341871867552</c:v>
                </c:pt>
                <c:pt idx="6">
                  <c:v>2.9877184773372418</c:v>
                </c:pt>
                <c:pt idx="7">
                  <c:v>3.7806729333081579</c:v>
                </c:pt>
                <c:pt idx="8">
                  <c:v>3.3849237150453479</c:v>
                </c:pt>
                <c:pt idx="9">
                  <c:v>2.7904403595521461</c:v>
                </c:pt>
                <c:pt idx="10">
                  <c:v>2.5606922273313479</c:v>
                </c:pt>
                <c:pt idx="11">
                  <c:v>2.8902298436435481</c:v>
                </c:pt>
                <c:pt idx="12">
                  <c:v>2.9923211196167321</c:v>
                </c:pt>
                <c:pt idx="13">
                  <c:v>1.164643211362292</c:v>
                </c:pt>
                <c:pt idx="14">
                  <c:v>5.0676683634100428</c:v>
                </c:pt>
                <c:pt idx="15">
                  <c:v>2.5918425147085622</c:v>
                </c:pt>
                <c:pt idx="16">
                  <c:v>0.81677921791436003</c:v>
                </c:pt>
                <c:pt idx="17">
                  <c:v>4.6580492899512391</c:v>
                </c:pt>
                <c:pt idx="18">
                  <c:v>2.4571748061949861</c:v>
                </c:pt>
                <c:pt idx="19">
                  <c:v>2.5285979354985439</c:v>
                </c:pt>
                <c:pt idx="20">
                  <c:v>2.190871559690029</c:v>
                </c:pt>
                <c:pt idx="21">
                  <c:v>3.499963321187773</c:v>
                </c:pt>
                <c:pt idx="22">
                  <c:v>3.8017498516353849</c:v>
                </c:pt>
                <c:pt idx="23">
                  <c:v>2.310465515369867</c:v>
                </c:pt>
                <c:pt idx="24">
                  <c:v>3.7191475553337718</c:v>
                </c:pt>
              </c:numCache>
            </c:numRef>
          </c:xVal>
          <c:yVal>
            <c:numRef>
              <c:f>'1'!$I$3:$I$27</c:f>
              <c:numCache>
                <c:formatCode>General</c:formatCode>
                <c:ptCount val="25"/>
                <c:pt idx="0">
                  <c:v>4.1780688330999922</c:v>
                </c:pt>
                <c:pt idx="1">
                  <c:v>5.4458290848552791</c:v>
                </c:pt>
                <c:pt idx="2">
                  <c:v>4.2221846900245366</c:v>
                </c:pt>
                <c:pt idx="3">
                  <c:v>4.4743487511773692</c:v>
                </c:pt>
                <c:pt idx="4">
                  <c:v>2.8443655422906322</c:v>
                </c:pt>
                <c:pt idx="5">
                  <c:v>5.3694188678539758</c:v>
                </c:pt>
                <c:pt idx="6">
                  <c:v>7.443728707206839</c:v>
                </c:pt>
                <c:pt idx="7">
                  <c:v>5.2206216274202264</c:v>
                </c:pt>
                <c:pt idx="8">
                  <c:v>5.8943468022516514</c:v>
                </c:pt>
                <c:pt idx="9">
                  <c:v>3.0686207626478361</c:v>
                </c:pt>
                <c:pt idx="10">
                  <c:v>4.6138972036299961</c:v>
                </c:pt>
                <c:pt idx="11">
                  <c:v>2.981683881031179</c:v>
                </c:pt>
                <c:pt idx="12">
                  <c:v>5.4369805524439547</c:v>
                </c:pt>
                <c:pt idx="13">
                  <c:v>5.5966783137808491</c:v>
                </c:pt>
                <c:pt idx="14">
                  <c:v>5.8935365882826654</c:v>
                </c:pt>
                <c:pt idx="15">
                  <c:v>4.4467815697727477</c:v>
                </c:pt>
                <c:pt idx="16">
                  <c:v>4.7533039516692366</c:v>
                </c:pt>
                <c:pt idx="17">
                  <c:v>6.7208917991115378</c:v>
                </c:pt>
                <c:pt idx="18">
                  <c:v>5.9651501082716756</c:v>
                </c:pt>
                <c:pt idx="19">
                  <c:v>4.5759392987865084</c:v>
                </c:pt>
                <c:pt idx="20">
                  <c:v>5.065665263361752</c:v>
                </c:pt>
                <c:pt idx="21">
                  <c:v>3.0215655307707312</c:v>
                </c:pt>
                <c:pt idx="22">
                  <c:v>4.2782676203005217</c:v>
                </c:pt>
                <c:pt idx="23">
                  <c:v>4.8541719596103476</c:v>
                </c:pt>
                <c:pt idx="24">
                  <c:v>3.5575216215488412</c:v>
                </c:pt>
              </c:numCache>
            </c:numRef>
          </c:yVal>
          <c:smooth val="0"/>
        </c:ser>
        <c:ser>
          <c:idx val="2"/>
          <c:order val="2"/>
          <c:tx>
            <c:v>Кластер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33CC"/>
              </a:solidFill>
              <a:ln w="9525">
                <a:noFill/>
              </a:ln>
              <a:effectLst/>
            </c:spPr>
          </c:marker>
          <c:xVal>
            <c:numRef>
              <c:f>'1'!$K$3:$K$27</c:f>
              <c:numCache>
                <c:formatCode>General</c:formatCode>
                <c:ptCount val="25"/>
                <c:pt idx="0">
                  <c:v>-0.66982235817668878</c:v>
                </c:pt>
                <c:pt idx="1">
                  <c:v>0.48085465744967171</c:v>
                </c:pt>
                <c:pt idx="2">
                  <c:v>-1.2556957346862461</c:v>
                </c:pt>
                <c:pt idx="3">
                  <c:v>1.3100665560093621</c:v>
                </c:pt>
                <c:pt idx="4">
                  <c:v>0.6769707008034439</c:v>
                </c:pt>
                <c:pt idx="5">
                  <c:v>-7.7901079177611743E-2</c:v>
                </c:pt>
                <c:pt idx="6">
                  <c:v>-1.1529637891725739</c:v>
                </c:pt>
                <c:pt idx="7">
                  <c:v>-0.31748916759877183</c:v>
                </c:pt>
                <c:pt idx="8">
                  <c:v>1.2063455722386249</c:v>
                </c:pt>
                <c:pt idx="9">
                  <c:v>0.34789333201715078</c:v>
                </c:pt>
                <c:pt idx="10">
                  <c:v>0.99265635328594515</c:v>
                </c:pt>
                <c:pt idx="11">
                  <c:v>0.2630809708837758</c:v>
                </c:pt>
                <c:pt idx="12">
                  <c:v>1.3533724755873271</c:v>
                </c:pt>
                <c:pt idx="13">
                  <c:v>2.374465851989159</c:v>
                </c:pt>
                <c:pt idx="14">
                  <c:v>-0.32584360688740321</c:v>
                </c:pt>
                <c:pt idx="15">
                  <c:v>0.30249019558332568</c:v>
                </c:pt>
                <c:pt idx="16">
                  <c:v>-0.25980639772291392</c:v>
                </c:pt>
                <c:pt idx="17">
                  <c:v>1.626856870530101</c:v>
                </c:pt>
                <c:pt idx="18">
                  <c:v>-0.60297311550778077</c:v>
                </c:pt>
                <c:pt idx="19">
                  <c:v>-0.34268851128528072</c:v>
                </c:pt>
                <c:pt idx="20">
                  <c:v>1.3146896694177499</c:v>
                </c:pt>
                <c:pt idx="21">
                  <c:v>-0.26686393847167211</c:v>
                </c:pt>
                <c:pt idx="22">
                  <c:v>-0.46888599016820542</c:v>
                </c:pt>
                <c:pt idx="23">
                  <c:v>0.24318956614711981</c:v>
                </c:pt>
                <c:pt idx="24">
                  <c:v>1.955525992141198</c:v>
                </c:pt>
              </c:numCache>
            </c:numRef>
          </c:xVal>
          <c:yVal>
            <c:numRef>
              <c:f>'1'!$L$3:$L$27</c:f>
              <c:numCache>
                <c:formatCode>General</c:formatCode>
                <c:ptCount val="25"/>
                <c:pt idx="0">
                  <c:v>-5.1902365678240407</c:v>
                </c:pt>
                <c:pt idx="1">
                  <c:v>-5.0897694481890374</c:v>
                </c:pt>
                <c:pt idx="2">
                  <c:v>-5.7258602257825411</c:v>
                </c:pt>
                <c:pt idx="3">
                  <c:v>-5.4747573784398771</c:v>
                </c:pt>
                <c:pt idx="4">
                  <c:v>-6.2913360156302334</c:v>
                </c:pt>
                <c:pt idx="5">
                  <c:v>-5.984854429515071</c:v>
                </c:pt>
                <c:pt idx="6">
                  <c:v>-5.8927950362378576</c:v>
                </c:pt>
                <c:pt idx="7">
                  <c:v>-6.8633776624890466</c:v>
                </c:pt>
                <c:pt idx="8">
                  <c:v>-3.038742007321571</c:v>
                </c:pt>
                <c:pt idx="9">
                  <c:v>-3.8896591152375821</c:v>
                </c:pt>
                <c:pt idx="10">
                  <c:v>-5.3372568223633143</c:v>
                </c:pt>
                <c:pt idx="11">
                  <c:v>-5.9748743408685643</c:v>
                </c:pt>
                <c:pt idx="12">
                  <c:v>-5.1578339740318633</c:v>
                </c:pt>
                <c:pt idx="13">
                  <c:v>-6.2434238278917187</c:v>
                </c:pt>
                <c:pt idx="14">
                  <c:v>-4.6558584803613901</c:v>
                </c:pt>
                <c:pt idx="15">
                  <c:v>-4.3690939163011411</c:v>
                </c:pt>
                <c:pt idx="16">
                  <c:v>-6.6336182838168387</c:v>
                </c:pt>
                <c:pt idx="17">
                  <c:v>-4.8361774805496047</c:v>
                </c:pt>
                <c:pt idx="18">
                  <c:v>-6.8245146352745021</c:v>
                </c:pt>
                <c:pt idx="19">
                  <c:v>-5.8529490076005404</c:v>
                </c:pt>
                <c:pt idx="20">
                  <c:v>-5.0105517721347583</c:v>
                </c:pt>
                <c:pt idx="21">
                  <c:v>-5.4467819392270291</c:v>
                </c:pt>
                <c:pt idx="22">
                  <c:v>-5.3629629213186147</c:v>
                </c:pt>
                <c:pt idx="23">
                  <c:v>-7.1226378371988419</c:v>
                </c:pt>
                <c:pt idx="24">
                  <c:v>-4.0569014887148249</c:v>
                </c:pt>
              </c:numCache>
            </c:numRef>
          </c:yVal>
          <c:smooth val="0"/>
        </c:ser>
        <c:ser>
          <c:idx val="3"/>
          <c:order val="3"/>
          <c:tx>
            <c:v>Кластер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noFill/>
              </a:ln>
              <a:effectLst/>
            </c:spPr>
          </c:marker>
          <c:xVal>
            <c:numRef>
              <c:f>'1'!$N$3:$N$27</c:f>
              <c:numCache>
                <c:formatCode>General</c:formatCode>
                <c:ptCount val="25"/>
                <c:pt idx="0">
                  <c:v>-5.5778542524086543</c:v>
                </c:pt>
                <c:pt idx="1">
                  <c:v>-6.3718438669453548</c:v>
                </c:pt>
                <c:pt idx="2">
                  <c:v>-7.4596232199617543</c:v>
                </c:pt>
                <c:pt idx="3">
                  <c:v>-5.0318815661826974</c:v>
                </c:pt>
                <c:pt idx="4">
                  <c:v>-7.0634956718528041</c:v>
                </c:pt>
                <c:pt idx="5">
                  <c:v>-7.7498139019617849</c:v>
                </c:pt>
                <c:pt idx="6">
                  <c:v>-5.0916166266323319</c:v>
                </c:pt>
                <c:pt idx="7">
                  <c:v>-5.7941281845425294</c:v>
                </c:pt>
                <c:pt idx="8">
                  <c:v>-5.6852650910036697</c:v>
                </c:pt>
                <c:pt idx="9">
                  <c:v>-5.4903146385116948</c:v>
                </c:pt>
                <c:pt idx="10">
                  <c:v>-4.8715743364034028</c:v>
                </c:pt>
                <c:pt idx="11">
                  <c:v>-7.1692179919468604</c:v>
                </c:pt>
                <c:pt idx="12">
                  <c:v>-5.7645699240474144</c:v>
                </c:pt>
                <c:pt idx="13">
                  <c:v>-4.9386133307941913</c:v>
                </c:pt>
                <c:pt idx="14">
                  <c:v>-6.4297248901139232</c:v>
                </c:pt>
                <c:pt idx="15">
                  <c:v>-4.8205938544564724</c:v>
                </c:pt>
                <c:pt idx="16">
                  <c:v>-3.8136930659843249</c:v>
                </c:pt>
                <c:pt idx="17">
                  <c:v>-5.5048578954966452</c:v>
                </c:pt>
                <c:pt idx="18">
                  <c:v>-6.4444722324566124</c:v>
                </c:pt>
                <c:pt idx="19">
                  <c:v>-6.7515421416345802</c:v>
                </c:pt>
                <c:pt idx="20">
                  <c:v>-8.3338460337701434</c:v>
                </c:pt>
                <c:pt idx="21">
                  <c:v>-7.1184400887663681</c:v>
                </c:pt>
                <c:pt idx="22">
                  <c:v>-6.7458141518746837</c:v>
                </c:pt>
                <c:pt idx="23">
                  <c:v>-5.0962422958673796</c:v>
                </c:pt>
                <c:pt idx="24">
                  <c:v>-5.9056052079364623</c:v>
                </c:pt>
              </c:numCache>
            </c:numRef>
          </c:xVal>
          <c:yVal>
            <c:numRef>
              <c:f>'1'!$O$3:$O$27</c:f>
              <c:numCache>
                <c:formatCode>General</c:formatCode>
                <c:ptCount val="25"/>
                <c:pt idx="0">
                  <c:v>5.8729882557038078</c:v>
                </c:pt>
                <c:pt idx="1">
                  <c:v>4.4192234730117308</c:v>
                </c:pt>
                <c:pt idx="2">
                  <c:v>4.5316674693591326</c:v>
                </c:pt>
                <c:pt idx="3">
                  <c:v>4.9161882365892318</c:v>
                </c:pt>
                <c:pt idx="4">
                  <c:v>5.3710134069217332</c:v>
                </c:pt>
                <c:pt idx="5">
                  <c:v>5.8229115564777247</c:v>
                </c:pt>
                <c:pt idx="6">
                  <c:v>4.1883035517017797</c:v>
                </c:pt>
                <c:pt idx="7">
                  <c:v>5.0333154213336071</c:v>
                </c:pt>
                <c:pt idx="8">
                  <c:v>5.0033347582577363</c:v>
                </c:pt>
                <c:pt idx="9">
                  <c:v>5.8138132942097656</c:v>
                </c:pt>
                <c:pt idx="10">
                  <c:v>4.638637430691408</c:v>
                </c:pt>
                <c:pt idx="11">
                  <c:v>3.2693145629567471</c:v>
                </c:pt>
                <c:pt idx="12">
                  <c:v>4.6957043215079226</c:v>
                </c:pt>
                <c:pt idx="13">
                  <c:v>5.7749667703652916</c:v>
                </c:pt>
                <c:pt idx="14">
                  <c:v>6.4657879756887464</c:v>
                </c:pt>
                <c:pt idx="15">
                  <c:v>5.1540935208965841</c:v>
                </c:pt>
                <c:pt idx="16">
                  <c:v>5.3277956641736566</c:v>
                </c:pt>
                <c:pt idx="17">
                  <c:v>5.9545886477650987</c:v>
                </c:pt>
                <c:pt idx="18">
                  <c:v>5.9923894343547897</c:v>
                </c:pt>
                <c:pt idx="19">
                  <c:v>4.9497547654249994</c:v>
                </c:pt>
                <c:pt idx="20">
                  <c:v>4.0146849325156566</c:v>
                </c:pt>
                <c:pt idx="21">
                  <c:v>5.0875444154690346</c:v>
                </c:pt>
                <c:pt idx="22">
                  <c:v>5.7572790815137083</c:v>
                </c:pt>
                <c:pt idx="23">
                  <c:v>2.2310174729180399</c:v>
                </c:pt>
                <c:pt idx="24">
                  <c:v>6.4133581179490786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5422632"/>
        <c:axId val="345471576"/>
      </c:scatterChart>
      <c:valAx>
        <c:axId val="345422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5471576"/>
        <c:crosses val="autoZero"/>
        <c:crossBetween val="midCat"/>
      </c:valAx>
      <c:valAx>
        <c:axId val="345471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5422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accent2">
        <a:lumMod val="5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solidFill>
                  <a:schemeClr val="bg1"/>
                </a:solidFill>
              </a:rPr>
              <a:t>Отклонение</a:t>
            </a:r>
            <a:r>
              <a:rPr lang="ru-RU" baseline="0">
                <a:solidFill>
                  <a:schemeClr val="bg1"/>
                </a:solidFill>
              </a:rPr>
              <a:t> от величины разброса 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Кластер0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'1'!$E$32:$E$56</c:f>
              <c:numCache>
                <c:formatCode>General</c:formatCode>
                <c:ptCount val="25"/>
                <c:pt idx="0">
                  <c:v>1.1236912534094241</c:v>
                </c:pt>
                <c:pt idx="1">
                  <c:v>0.1327082957599508</c:v>
                </c:pt>
                <c:pt idx="2">
                  <c:v>1.2564722637551551</c:v>
                </c:pt>
                <c:pt idx="3">
                  <c:v>0.26551158569211974</c:v>
                </c:pt>
                <c:pt idx="4">
                  <c:v>0.84222473838265532</c:v>
                </c:pt>
                <c:pt idx="5">
                  <c:v>1.484537001836582</c:v>
                </c:pt>
                <c:pt idx="6">
                  <c:v>0.27124798796578098</c:v>
                </c:pt>
                <c:pt idx="7">
                  <c:v>4.2914309340336132E-3</c:v>
                </c:pt>
                <c:pt idx="8">
                  <c:v>0.66023155122631305</c:v>
                </c:pt>
                <c:pt idx="9">
                  <c:v>0.96506567051676306</c:v>
                </c:pt>
                <c:pt idx="10">
                  <c:v>1.3084730808634779</c:v>
                </c:pt>
                <c:pt idx="11">
                  <c:v>2.5905336816186342E-2</c:v>
                </c:pt>
                <c:pt idx="12">
                  <c:v>0.22863013012465938</c:v>
                </c:pt>
                <c:pt idx="13">
                  <c:v>0.53987907133270152</c:v>
                </c:pt>
                <c:pt idx="14">
                  <c:v>1.9777282806579071</c:v>
                </c:pt>
                <c:pt idx="15">
                  <c:v>0.26607016400055095</c:v>
                </c:pt>
                <c:pt idx="16">
                  <c:v>9.9149215835243609E-2</c:v>
                </c:pt>
                <c:pt idx="17">
                  <c:v>0.93943335976255149</c:v>
                </c:pt>
                <c:pt idx="18">
                  <c:v>0.80459114226995432</c:v>
                </c:pt>
                <c:pt idx="19">
                  <c:v>1.1366022118310442</c:v>
                </c:pt>
                <c:pt idx="20">
                  <c:v>0.40020998825234777</c:v>
                </c:pt>
                <c:pt idx="21">
                  <c:v>0.26731718867356857</c:v>
                </c:pt>
                <c:pt idx="22">
                  <c:v>0.43302618995359765</c:v>
                </c:pt>
                <c:pt idx="23">
                  <c:v>0.33914024606343496</c:v>
                </c:pt>
                <c:pt idx="24">
                  <c:v>0.56515266965662736</c:v>
                </c:pt>
              </c:numCache>
            </c:numRef>
          </c:xVal>
          <c:yVal>
            <c:numRef>
              <c:f>'1'!$F$32:$F$56</c:f>
              <c:numCache>
                <c:formatCode>General</c:formatCode>
                <c:ptCount val="25"/>
                <c:pt idx="0">
                  <c:v>1.6726222133078279</c:v>
                </c:pt>
                <c:pt idx="1">
                  <c:v>0.47614201492734054</c:v>
                </c:pt>
                <c:pt idx="2">
                  <c:v>0.7319695020012098</c:v>
                </c:pt>
                <c:pt idx="3">
                  <c:v>0.1085485257149692</c:v>
                </c:pt>
                <c:pt idx="4">
                  <c:v>0.20358079732747925</c:v>
                </c:pt>
                <c:pt idx="5">
                  <c:v>1.0798048857852809</c:v>
                </c:pt>
                <c:pt idx="6">
                  <c:v>0.61320418485963835</c:v>
                </c:pt>
                <c:pt idx="7">
                  <c:v>0.17460021059294206</c:v>
                </c:pt>
                <c:pt idx="8">
                  <c:v>0.35087189143987096</c:v>
                </c:pt>
                <c:pt idx="9">
                  <c:v>1.0282740779827044</c:v>
                </c:pt>
                <c:pt idx="10">
                  <c:v>0.19501327923309297</c:v>
                </c:pt>
                <c:pt idx="11">
                  <c:v>0.28909420380393414</c:v>
                </c:pt>
                <c:pt idx="12">
                  <c:v>0.44513761283034725</c:v>
                </c:pt>
                <c:pt idx="13">
                  <c:v>0.70816001992660382</c:v>
                </c:pt>
                <c:pt idx="14">
                  <c:v>1.7433722958989097</c:v>
                </c:pt>
                <c:pt idx="15">
                  <c:v>2.3849673307110972</c:v>
                </c:pt>
                <c:pt idx="16">
                  <c:v>1.397996377093575</c:v>
                </c:pt>
                <c:pt idx="17">
                  <c:v>0.48933721688464971</c:v>
                </c:pt>
                <c:pt idx="18">
                  <c:v>0.21269763871051239</c:v>
                </c:pt>
                <c:pt idx="19">
                  <c:v>0.13513687844863576</c:v>
                </c:pt>
                <c:pt idx="20">
                  <c:v>0.33763233708553031</c:v>
                </c:pt>
                <c:pt idx="21">
                  <c:v>0.54930901410548039</c:v>
                </c:pt>
                <c:pt idx="22">
                  <c:v>1.2030373738122115</c:v>
                </c:pt>
                <c:pt idx="23">
                  <c:v>0.31216993631322154</c:v>
                </c:pt>
                <c:pt idx="24">
                  <c:v>0.1474202577270205</c:v>
                </c:pt>
              </c:numCache>
            </c:numRef>
          </c:yVal>
          <c:smooth val="0"/>
        </c:ser>
        <c:ser>
          <c:idx val="1"/>
          <c:order val="1"/>
          <c:tx>
            <c:v>Кластер1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xVal>
            <c:numRef>
              <c:f>'1'!$H$32:$H$56</c:f>
              <c:numCache>
                <c:formatCode>General</c:formatCode>
                <c:ptCount val="25"/>
                <c:pt idx="0">
                  <c:v>1.045132537514438</c:v>
                </c:pt>
                <c:pt idx="1">
                  <c:v>0.92290926484894609</c:v>
                </c:pt>
                <c:pt idx="2">
                  <c:v>6.1912029492404042E-2</c:v>
                </c:pt>
                <c:pt idx="3">
                  <c:v>0.23218225594409114</c:v>
                </c:pt>
                <c:pt idx="4">
                  <c:v>6.5847847711201002E-2</c:v>
                </c:pt>
                <c:pt idx="5">
                  <c:v>4.8830511338752824E-2</c:v>
                </c:pt>
                <c:pt idx="6">
                  <c:v>0.31475377881173383</c:v>
                </c:pt>
                <c:pt idx="7">
                  <c:v>1.1077082347826499</c:v>
                </c:pt>
                <c:pt idx="8">
                  <c:v>0.71195901651983995</c:v>
                </c:pt>
                <c:pt idx="9">
                  <c:v>0.11747566102663809</c:v>
                </c:pt>
                <c:pt idx="10">
                  <c:v>0.11227247119416006</c:v>
                </c:pt>
                <c:pt idx="11">
                  <c:v>0.21726514511804007</c:v>
                </c:pt>
                <c:pt idx="12">
                  <c:v>0.31935642109122409</c:v>
                </c:pt>
                <c:pt idx="13">
                  <c:v>1.508321487163216</c:v>
                </c:pt>
                <c:pt idx="14">
                  <c:v>2.3947036648845348</c:v>
                </c:pt>
                <c:pt idx="15">
                  <c:v>8.1122183816945803E-2</c:v>
                </c:pt>
                <c:pt idx="16">
                  <c:v>1.856185480611148</c:v>
                </c:pt>
                <c:pt idx="17">
                  <c:v>1.9850845914257311</c:v>
                </c:pt>
                <c:pt idx="18">
                  <c:v>0.21578989233052193</c:v>
                </c:pt>
                <c:pt idx="19">
                  <c:v>0.14436676302696405</c:v>
                </c:pt>
                <c:pt idx="20">
                  <c:v>0.482093138835479</c:v>
                </c:pt>
                <c:pt idx="21">
                  <c:v>0.82699862266226498</c:v>
                </c:pt>
                <c:pt idx="22">
                  <c:v>1.1287851531098769</c:v>
                </c:pt>
                <c:pt idx="23">
                  <c:v>0.362499183155641</c:v>
                </c:pt>
                <c:pt idx="24">
                  <c:v>1.0461828568082638</c:v>
                </c:pt>
              </c:numCache>
            </c:numRef>
          </c:xVal>
          <c:yVal>
            <c:numRef>
              <c:f>'1'!$I$32:$I$56</c:f>
              <c:numCache>
                <c:formatCode>General</c:formatCode>
                <c:ptCount val="25"/>
                <c:pt idx="0">
                  <c:v>0.79800881767224396</c:v>
                </c:pt>
                <c:pt idx="1">
                  <c:v>0.46975143408304287</c:v>
                </c:pt>
                <c:pt idx="2">
                  <c:v>0.75389296074769963</c:v>
                </c:pt>
                <c:pt idx="3">
                  <c:v>0.50172889959486699</c:v>
                </c:pt>
                <c:pt idx="4">
                  <c:v>2.131712108481604</c:v>
                </c:pt>
                <c:pt idx="5">
                  <c:v>0.39334121708173964</c:v>
                </c:pt>
                <c:pt idx="6">
                  <c:v>2.4676510564346028</c:v>
                </c:pt>
                <c:pt idx="7">
                  <c:v>0.24454397664799021</c:v>
                </c:pt>
                <c:pt idx="8">
                  <c:v>0.91826915147941524</c:v>
                </c:pt>
                <c:pt idx="9">
                  <c:v>1.9074568881244001</c:v>
                </c:pt>
                <c:pt idx="10">
                  <c:v>0.36218044714224007</c:v>
                </c:pt>
                <c:pt idx="11">
                  <c:v>1.9943937697410572</c:v>
                </c:pt>
                <c:pt idx="12">
                  <c:v>0.46090290167171855</c:v>
                </c:pt>
                <c:pt idx="13">
                  <c:v>0.62060066300861294</c:v>
                </c:pt>
                <c:pt idx="14">
                  <c:v>0.91745893751042917</c:v>
                </c:pt>
                <c:pt idx="15">
                  <c:v>0.52929608099948844</c:v>
                </c:pt>
                <c:pt idx="16">
                  <c:v>0.2227736991029996</c:v>
                </c:pt>
                <c:pt idx="17">
                  <c:v>1.7448141483393016</c:v>
                </c:pt>
                <c:pt idx="18">
                  <c:v>0.98907245749943939</c:v>
                </c:pt>
                <c:pt idx="19">
                  <c:v>0.40013835198572778</c:v>
                </c:pt>
                <c:pt idx="20">
                  <c:v>8.9587612589515864E-2</c:v>
                </c:pt>
                <c:pt idx="21">
                  <c:v>1.954512120001505</c:v>
                </c:pt>
                <c:pt idx="22">
                  <c:v>0.69781003047171453</c:v>
                </c:pt>
                <c:pt idx="23">
                  <c:v>0.12190569116188854</c:v>
                </c:pt>
                <c:pt idx="24">
                  <c:v>1.418556029223395</c:v>
                </c:pt>
              </c:numCache>
            </c:numRef>
          </c:yVal>
          <c:smooth val="0"/>
        </c:ser>
        <c:ser>
          <c:idx val="2"/>
          <c:order val="2"/>
          <c:tx>
            <c:v>Кластер2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33CC"/>
              </a:solidFill>
              <a:ln w="9525">
                <a:noFill/>
              </a:ln>
              <a:effectLst/>
            </c:spPr>
          </c:marker>
          <c:xVal>
            <c:numRef>
              <c:f>'1'!$K$32:$K$56</c:f>
              <c:numCache>
                <c:formatCode>General</c:formatCode>
                <c:ptCount val="25"/>
                <c:pt idx="0">
                  <c:v>0.63996260422849771</c:v>
                </c:pt>
                <c:pt idx="1">
                  <c:v>0.51071441139786278</c:v>
                </c:pt>
                <c:pt idx="2">
                  <c:v>1.225835980738055</c:v>
                </c:pt>
                <c:pt idx="3">
                  <c:v>1.3399263099575531</c:v>
                </c:pt>
                <c:pt idx="4">
                  <c:v>0.70683045475163497</c:v>
                </c:pt>
                <c:pt idx="5">
                  <c:v>4.8041325229420673E-2</c:v>
                </c:pt>
                <c:pt idx="6">
                  <c:v>1.1231040352243828</c:v>
                </c:pt>
                <c:pt idx="7">
                  <c:v>0.28762941365058076</c:v>
                </c:pt>
                <c:pt idx="8">
                  <c:v>1.236205326186816</c:v>
                </c:pt>
                <c:pt idx="9">
                  <c:v>0.37775308596534185</c:v>
                </c:pt>
                <c:pt idx="10">
                  <c:v>1.0225161072341362</c:v>
                </c:pt>
                <c:pt idx="11">
                  <c:v>0.29294072483196687</c:v>
                </c:pt>
                <c:pt idx="12">
                  <c:v>1.3832322295355182</c:v>
                </c:pt>
                <c:pt idx="13">
                  <c:v>2.4043256059373501</c:v>
                </c:pt>
                <c:pt idx="14">
                  <c:v>0.29598385293921214</c:v>
                </c:pt>
                <c:pt idx="15">
                  <c:v>0.33234994953151675</c:v>
                </c:pt>
                <c:pt idx="16">
                  <c:v>0.22994664377472285</c:v>
                </c:pt>
                <c:pt idx="17">
                  <c:v>1.656716624478292</c:v>
                </c:pt>
                <c:pt idx="18">
                  <c:v>0.5731133615595897</c:v>
                </c:pt>
                <c:pt idx="19">
                  <c:v>0.31282875733708965</c:v>
                </c:pt>
                <c:pt idx="20">
                  <c:v>1.344549423365941</c:v>
                </c:pt>
                <c:pt idx="21">
                  <c:v>0.23700418452348104</c:v>
                </c:pt>
                <c:pt idx="22">
                  <c:v>0.43902623622001435</c:v>
                </c:pt>
                <c:pt idx="23">
                  <c:v>0.27304932009531091</c:v>
                </c:pt>
                <c:pt idx="24">
                  <c:v>1.9853857460893891</c:v>
                </c:pt>
              </c:numCache>
            </c:numRef>
          </c:xVal>
          <c:yVal>
            <c:numRef>
              <c:f>'1'!$L$32:$L$56</c:f>
              <c:numCache>
                <c:formatCode>General</c:formatCode>
                <c:ptCount val="25"/>
                <c:pt idx="0">
                  <c:v>0.31383052155900604</c:v>
                </c:pt>
                <c:pt idx="1">
                  <c:v>0.41429764119400936</c:v>
                </c:pt>
                <c:pt idx="2">
                  <c:v>0.22179313639949427</c:v>
                </c:pt>
                <c:pt idx="3">
                  <c:v>2.9309710943169698E-2</c:v>
                </c:pt>
                <c:pt idx="4">
                  <c:v>0.78726892624718658</c:v>
                </c:pt>
                <c:pt idx="5">
                  <c:v>0.48078734013202418</c:v>
                </c:pt>
                <c:pt idx="6">
                  <c:v>0.38872794685481082</c:v>
                </c:pt>
                <c:pt idx="7">
                  <c:v>1.3593105731059998</c:v>
                </c:pt>
                <c:pt idx="8">
                  <c:v>2.4653250820614758</c:v>
                </c:pt>
                <c:pt idx="9">
                  <c:v>1.6144079741454647</c:v>
                </c:pt>
                <c:pt idx="10">
                  <c:v>0.16681026701973245</c:v>
                </c:pt>
                <c:pt idx="11">
                  <c:v>0.4708072514855175</c:v>
                </c:pt>
                <c:pt idx="12">
                  <c:v>0.34623311535118351</c:v>
                </c:pt>
                <c:pt idx="13">
                  <c:v>0.7393567385086719</c:v>
                </c:pt>
                <c:pt idx="14">
                  <c:v>0.84820860902165673</c:v>
                </c:pt>
                <c:pt idx="15">
                  <c:v>1.1349731730819057</c:v>
                </c:pt>
                <c:pt idx="16">
                  <c:v>1.1295511944337919</c:v>
                </c:pt>
                <c:pt idx="17">
                  <c:v>0.66788960883344206</c:v>
                </c:pt>
                <c:pt idx="18">
                  <c:v>1.3204475458914553</c:v>
                </c:pt>
                <c:pt idx="19">
                  <c:v>0.34888191821749359</c:v>
                </c:pt>
                <c:pt idx="20">
                  <c:v>0.49351531724828845</c:v>
                </c:pt>
                <c:pt idx="21">
                  <c:v>5.728515015601765E-2</c:v>
                </c:pt>
                <c:pt idx="22">
                  <c:v>0.14110416806443205</c:v>
                </c:pt>
                <c:pt idx="23">
                  <c:v>1.6185707478157951</c:v>
                </c:pt>
                <c:pt idx="24">
                  <c:v>1.4471656006682219</c:v>
                </c:pt>
              </c:numCache>
            </c:numRef>
          </c:yVal>
          <c:smooth val="0"/>
        </c:ser>
        <c:ser>
          <c:idx val="3"/>
          <c:order val="3"/>
          <c:tx>
            <c:v>Кластер3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noFill/>
              </a:ln>
              <a:effectLst/>
            </c:spPr>
          </c:marker>
          <c:xVal>
            <c:numRef>
              <c:f>'1'!$N$32:$N$56</c:f>
              <c:numCache>
                <c:formatCode>General</c:formatCode>
                <c:ptCount val="25"/>
                <c:pt idx="0">
                  <c:v>0.46088845239886567</c:v>
                </c:pt>
                <c:pt idx="1">
                  <c:v>0.33310116213783481</c:v>
                </c:pt>
                <c:pt idx="2">
                  <c:v>1.4208805151542343</c:v>
                </c:pt>
                <c:pt idx="3">
                  <c:v>1.0068611386248225</c:v>
                </c:pt>
                <c:pt idx="4">
                  <c:v>1.0247529670452842</c:v>
                </c:pt>
                <c:pt idx="5">
                  <c:v>1.7110711971542649</c:v>
                </c:pt>
                <c:pt idx="6">
                  <c:v>0.94712607817518801</c:v>
                </c:pt>
                <c:pt idx="7">
                  <c:v>0.24461452026499053</c:v>
                </c:pt>
                <c:pt idx="8">
                  <c:v>0.35347761380385023</c:v>
                </c:pt>
                <c:pt idx="9">
                  <c:v>0.54842806629582519</c:v>
                </c:pt>
                <c:pt idx="10">
                  <c:v>1.1671683684041172</c:v>
                </c:pt>
                <c:pt idx="11">
                  <c:v>1.1304752871393404</c:v>
                </c:pt>
                <c:pt idx="12">
                  <c:v>0.27417278076010554</c:v>
                </c:pt>
                <c:pt idx="13">
                  <c:v>1.1001293740133287</c:v>
                </c:pt>
                <c:pt idx="14">
                  <c:v>0.39098218530640327</c:v>
                </c:pt>
                <c:pt idx="15">
                  <c:v>1.2181488503510476</c:v>
                </c:pt>
                <c:pt idx="16">
                  <c:v>2.2250496388231951</c:v>
                </c:pt>
                <c:pt idx="17">
                  <c:v>0.53388480931087479</c:v>
                </c:pt>
                <c:pt idx="18">
                  <c:v>0.40572952764909243</c:v>
                </c:pt>
                <c:pt idx="19">
                  <c:v>0.71279943682706026</c:v>
                </c:pt>
                <c:pt idx="20">
                  <c:v>2.2951033289626235</c:v>
                </c:pt>
                <c:pt idx="21">
                  <c:v>1.0796973839588482</c:v>
                </c:pt>
                <c:pt idx="22">
                  <c:v>0.70707144706716374</c:v>
                </c:pt>
                <c:pt idx="23">
                  <c:v>0.94250040894014031</c:v>
                </c:pt>
                <c:pt idx="24">
                  <c:v>0.13313749687105769</c:v>
                </c:pt>
              </c:numCache>
            </c:numRef>
          </c:xVal>
          <c:yVal>
            <c:numRef>
              <c:f>'1'!$O$32:$O$56</c:f>
              <c:numCache>
                <c:formatCode>General</c:formatCode>
                <c:ptCount val="25"/>
                <c:pt idx="0">
                  <c:v>0.6623740117246335</c:v>
                </c:pt>
                <c:pt idx="1">
                  <c:v>0.79139077096744348</c:v>
                </c:pt>
                <c:pt idx="2">
                  <c:v>0.67894677462004172</c:v>
                </c:pt>
                <c:pt idx="3">
                  <c:v>0.29442600738994251</c:v>
                </c:pt>
                <c:pt idx="4">
                  <c:v>0.16039916294255896</c:v>
                </c:pt>
                <c:pt idx="5">
                  <c:v>0.61229731249855046</c:v>
                </c:pt>
                <c:pt idx="6">
                  <c:v>1.0223106922773946</c:v>
                </c:pt>
                <c:pt idx="7">
                  <c:v>0.17729882264556718</c:v>
                </c:pt>
                <c:pt idx="8">
                  <c:v>0.20727948572143795</c:v>
                </c:pt>
                <c:pt idx="9">
                  <c:v>0.60319905023059128</c:v>
                </c:pt>
                <c:pt idx="10">
                  <c:v>0.57197681328776628</c:v>
                </c:pt>
                <c:pt idx="11">
                  <c:v>1.9412996810224272</c:v>
                </c:pt>
                <c:pt idx="12">
                  <c:v>0.51490992247125167</c:v>
                </c:pt>
                <c:pt idx="13">
                  <c:v>0.56435252638611733</c:v>
                </c:pt>
                <c:pt idx="14">
                  <c:v>1.2551737317095721</c:v>
                </c:pt>
                <c:pt idx="15">
                  <c:v>5.6520723082590152E-2</c:v>
                </c:pt>
                <c:pt idx="16">
                  <c:v>0.1171814201944823</c:v>
                </c:pt>
                <c:pt idx="17">
                  <c:v>0.74397440378592439</c:v>
                </c:pt>
                <c:pt idx="18">
                  <c:v>0.78177519037561538</c:v>
                </c:pt>
                <c:pt idx="19">
                  <c:v>0.26085947855417491</c:v>
                </c:pt>
                <c:pt idx="20">
                  <c:v>1.1959293114635177</c:v>
                </c:pt>
                <c:pt idx="21">
                  <c:v>0.1230698285101397</c:v>
                </c:pt>
                <c:pt idx="22">
                  <c:v>0.54666483753453399</c:v>
                </c:pt>
                <c:pt idx="23">
                  <c:v>2.9795967710611344</c:v>
                </c:pt>
                <c:pt idx="24">
                  <c:v>1.2027438739699043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5902544"/>
        <c:axId val="345889688"/>
      </c:scatterChart>
      <c:valAx>
        <c:axId val="345902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5889688"/>
        <c:crosses val="autoZero"/>
        <c:crossBetween val="midCat"/>
      </c:valAx>
      <c:valAx>
        <c:axId val="345889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5902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accent2">
        <a:lumMod val="5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Карта</a:t>
            </a:r>
            <a:r>
              <a:rPr lang="ru-RU" baseline="0"/>
              <a:t> кластеризации при 5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Кластер 0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'5'!$E$3:$E$27</c:f>
              <c:numCache>
                <c:formatCode>General</c:formatCode>
                <c:ptCount val="25"/>
                <c:pt idx="0">
                  <c:v>11.04486913238204</c:v>
                </c:pt>
                <c:pt idx="1">
                  <c:v>6.0899543441346751</c:v>
                </c:pt>
                <c:pt idx="2">
                  <c:v>11.7087741841107</c:v>
                </c:pt>
                <c:pt idx="3">
                  <c:v>6.7539707937955171</c:v>
                </c:pt>
                <c:pt idx="4">
                  <c:v>9.6375365572481968</c:v>
                </c:pt>
                <c:pt idx="5">
                  <c:v>12.849097874517829</c:v>
                </c:pt>
                <c:pt idx="6">
                  <c:v>4.0701729255060153</c:v>
                </c:pt>
                <c:pt idx="7">
                  <c:v>5.4478700200050856</c:v>
                </c:pt>
                <c:pt idx="8">
                  <c:v>8.7275706214664854</c:v>
                </c:pt>
                <c:pt idx="9">
                  <c:v>0.60108451275110308</c:v>
                </c:pt>
                <c:pt idx="10">
                  <c:v>11.96877826965231</c:v>
                </c:pt>
                <c:pt idx="11">
                  <c:v>5.2968861812539876</c:v>
                </c:pt>
                <c:pt idx="12">
                  <c:v>6.569563515958218</c:v>
                </c:pt>
                <c:pt idx="13">
                  <c:v>2.727017508671413</c:v>
                </c:pt>
                <c:pt idx="14">
                  <c:v>-4.4622285379546156</c:v>
                </c:pt>
                <c:pt idx="15">
                  <c:v>6.756763685337674</c:v>
                </c:pt>
                <c:pt idx="16">
                  <c:v>5.9221589445111373</c:v>
                </c:pt>
                <c:pt idx="17">
                  <c:v>0.72924606652216362</c:v>
                </c:pt>
                <c:pt idx="18">
                  <c:v>1.403457153985147</c:v>
                </c:pt>
                <c:pt idx="19">
                  <c:v>-0.25659819382030152</c:v>
                </c:pt>
                <c:pt idx="20">
                  <c:v>7.4274628065966599</c:v>
                </c:pt>
                <c:pt idx="21">
                  <c:v>4.0898269219670764</c:v>
                </c:pt>
                <c:pt idx="22">
                  <c:v>7.5915438151029093</c:v>
                </c:pt>
                <c:pt idx="23">
                  <c:v>3.7307116350177458</c:v>
                </c:pt>
                <c:pt idx="24">
                  <c:v>8.252176213618057</c:v>
                </c:pt>
              </c:numCache>
            </c:numRef>
          </c:xVal>
          <c:yVal>
            <c:numRef>
              <c:f>'5'!$F$3:$F$27</c:f>
              <c:numCache>
                <c:formatCode>General</c:formatCode>
                <c:ptCount val="25"/>
                <c:pt idx="0">
                  <c:v>-1.2218499462728309</c:v>
                </c:pt>
                <c:pt idx="1">
                  <c:v>-11.96567108744865</c:v>
                </c:pt>
                <c:pt idx="2">
                  <c:v>-13.24480852281801</c:v>
                </c:pt>
                <c:pt idx="3">
                  <c:v>-9.0422183842371222</c:v>
                </c:pt>
                <c:pt idx="4">
                  <c:v>-8.5670570261745773</c:v>
                </c:pt>
                <c:pt idx="5">
                  <c:v>-14.98398544173835</c:v>
                </c:pt>
                <c:pt idx="6">
                  <c:v>-6.5189400885137747</c:v>
                </c:pt>
                <c:pt idx="7">
                  <c:v>-10.45796206577668</c:v>
                </c:pt>
                <c:pt idx="8">
                  <c:v>-11.33932047001133</c:v>
                </c:pt>
                <c:pt idx="9">
                  <c:v>-4.4435906228984496</c:v>
                </c:pt>
                <c:pt idx="10">
                  <c:v>-8.6098946166465069</c:v>
                </c:pt>
                <c:pt idx="11">
                  <c:v>-8.1394899937922958</c:v>
                </c:pt>
                <c:pt idx="12">
                  <c:v>-7.3592729486602302</c:v>
                </c:pt>
                <c:pt idx="13">
                  <c:v>-6.0441609131789527</c:v>
                </c:pt>
                <c:pt idx="14">
                  <c:v>-18.30182249230651</c:v>
                </c:pt>
                <c:pt idx="15">
                  <c:v>2.339875640743514</c:v>
                </c:pt>
                <c:pt idx="16">
                  <c:v>-2.5949791273440939</c:v>
                </c:pt>
                <c:pt idx="17">
                  <c:v>-12.031647097235229</c:v>
                </c:pt>
                <c:pt idx="18">
                  <c:v>-10.64844920636453</c:v>
                </c:pt>
                <c:pt idx="19">
                  <c:v>-8.909276620568793</c:v>
                </c:pt>
                <c:pt idx="20">
                  <c:v>-11.27312269823963</c:v>
                </c:pt>
                <c:pt idx="21">
                  <c:v>-12.331506083339359</c:v>
                </c:pt>
                <c:pt idx="22">
                  <c:v>-3.569774143750911</c:v>
                </c:pt>
                <c:pt idx="23">
                  <c:v>-8.0241113312458587</c:v>
                </c:pt>
                <c:pt idx="24">
                  <c:v>-10.322062301447071</c:v>
                </c:pt>
              </c:numCache>
            </c:numRef>
          </c:yVal>
          <c:smooth val="0"/>
        </c:ser>
        <c:ser>
          <c:idx val="1"/>
          <c:order val="1"/>
          <c:tx>
            <c:v>Кластер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xVal>
            <c:numRef>
              <c:f>'5'!$H$3:$H$27</c:f>
              <c:numCache>
                <c:formatCode>General</c:formatCode>
                <c:ptCount val="25"/>
                <c:pt idx="0">
                  <c:v>-2.552697989046679</c:v>
                </c:pt>
                <c:pt idx="1">
                  <c:v>-1.941581625719222</c:v>
                </c:pt>
                <c:pt idx="2">
                  <c:v>2.363404551063486</c:v>
                </c:pt>
                <c:pt idx="3">
                  <c:v>1.512053418805053</c:v>
                </c:pt>
                <c:pt idx="4">
                  <c:v>2.3437254599695021</c:v>
                </c:pt>
                <c:pt idx="5">
                  <c:v>2.428812141831743</c:v>
                </c:pt>
                <c:pt idx="6">
                  <c:v>4.2467335925841763</c:v>
                </c:pt>
                <c:pt idx="7">
                  <c:v>8.2115058724387566</c:v>
                </c:pt>
                <c:pt idx="8">
                  <c:v>6.232759781124706</c:v>
                </c:pt>
                <c:pt idx="9">
                  <c:v>3.2603430036586989</c:v>
                </c:pt>
                <c:pt idx="10">
                  <c:v>2.1116023425547081</c:v>
                </c:pt>
                <c:pt idx="11">
                  <c:v>3.7592904241157061</c:v>
                </c:pt>
                <c:pt idx="12">
                  <c:v>4.2697468039816284</c:v>
                </c:pt>
                <c:pt idx="13">
                  <c:v>-4.8686427372905712</c:v>
                </c:pt>
                <c:pt idx="14">
                  <c:v>14.64648302294818</c:v>
                </c:pt>
                <c:pt idx="15">
                  <c:v>2.2673537794407772</c:v>
                </c:pt>
                <c:pt idx="16">
                  <c:v>-6.607962704530232</c:v>
                </c:pt>
                <c:pt idx="17">
                  <c:v>12.598387655654159</c:v>
                </c:pt>
                <c:pt idx="18">
                  <c:v>1.594015236872899</c:v>
                </c:pt>
                <c:pt idx="19">
                  <c:v>1.95113088339069</c:v>
                </c:pt>
                <c:pt idx="20">
                  <c:v>0.26249900434811302</c:v>
                </c:pt>
                <c:pt idx="21">
                  <c:v>6.8079578118368334</c:v>
                </c:pt>
                <c:pt idx="22">
                  <c:v>8.3168904640748949</c:v>
                </c:pt>
                <c:pt idx="23">
                  <c:v>0.8604687827473041</c:v>
                </c:pt>
                <c:pt idx="24">
                  <c:v>7.9038789825668294</c:v>
                </c:pt>
              </c:numCache>
            </c:numRef>
          </c:xVal>
          <c:yVal>
            <c:numRef>
              <c:f>'5'!$I$3:$I$27</c:f>
              <c:numCache>
                <c:formatCode>General</c:formatCode>
                <c:ptCount val="25"/>
                <c:pt idx="0">
                  <c:v>0.98603356241101547</c:v>
                </c:pt>
                <c:pt idx="1">
                  <c:v>7.3248348211874514</c:v>
                </c:pt>
                <c:pt idx="2">
                  <c:v>1.2066128470337401</c:v>
                </c:pt>
                <c:pt idx="3">
                  <c:v>2.4674331527978999</c:v>
                </c:pt>
                <c:pt idx="4">
                  <c:v>-5.6824828916357841</c:v>
                </c:pt>
                <c:pt idx="5">
                  <c:v>6.9427837361809353</c:v>
                </c:pt>
                <c:pt idx="6">
                  <c:v>17.314332932945248</c:v>
                </c:pt>
                <c:pt idx="7">
                  <c:v>6.1987975340121846</c:v>
                </c:pt>
                <c:pt idx="8">
                  <c:v>9.5674234081693132</c:v>
                </c:pt>
                <c:pt idx="9">
                  <c:v>-4.5612067898497646</c:v>
                </c:pt>
                <c:pt idx="10">
                  <c:v>3.1651754150610358</c:v>
                </c:pt>
                <c:pt idx="11">
                  <c:v>-4.9958911979330516</c:v>
                </c:pt>
                <c:pt idx="12">
                  <c:v>7.280592159130828</c:v>
                </c:pt>
                <c:pt idx="13">
                  <c:v>8.0790809658153027</c:v>
                </c:pt>
                <c:pt idx="14">
                  <c:v>9.5633723383243829</c:v>
                </c:pt>
                <c:pt idx="15">
                  <c:v>2.3295972457747949</c:v>
                </c:pt>
                <c:pt idx="16">
                  <c:v>3.8622091552572382</c:v>
                </c:pt>
                <c:pt idx="17">
                  <c:v>13.700148392468741</c:v>
                </c:pt>
                <c:pt idx="18">
                  <c:v>9.9214399382694314</c:v>
                </c:pt>
                <c:pt idx="19">
                  <c:v>2.9753858908435942</c:v>
                </c:pt>
                <c:pt idx="20">
                  <c:v>5.4240157137198164</c:v>
                </c:pt>
                <c:pt idx="21">
                  <c:v>-4.7964829492352914</c:v>
                </c:pt>
                <c:pt idx="22">
                  <c:v>1.4870274984136631</c:v>
                </c:pt>
                <c:pt idx="23">
                  <c:v>4.3665491949627926</c:v>
                </c:pt>
                <c:pt idx="24">
                  <c:v>-2.1167024953447382</c:v>
                </c:pt>
              </c:numCache>
            </c:numRef>
          </c:yVal>
          <c:smooth val="0"/>
        </c:ser>
        <c:ser>
          <c:idx val="2"/>
          <c:order val="2"/>
          <c:tx>
            <c:v>Кластер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33CC"/>
              </a:solidFill>
              <a:ln w="9525">
                <a:noFill/>
              </a:ln>
              <a:effectLst/>
            </c:spPr>
          </c:marker>
          <c:xVal>
            <c:numRef>
              <c:f>'5'!$K$3:$K$27</c:f>
              <c:numCache>
                <c:formatCode>General</c:formatCode>
                <c:ptCount val="25"/>
                <c:pt idx="0">
                  <c:v>-3.22967277509068</c:v>
                </c:pt>
                <c:pt idx="1">
                  <c:v>2.523712303041123</c:v>
                </c:pt>
                <c:pt idx="2">
                  <c:v>-6.1590396576384654</c:v>
                </c:pt>
                <c:pt idx="3">
                  <c:v>6.6697717958395746</c:v>
                </c:pt>
                <c:pt idx="4">
                  <c:v>3.5042925198099839</c:v>
                </c:pt>
                <c:pt idx="5">
                  <c:v>-0.27006638009529438</c:v>
                </c:pt>
                <c:pt idx="6">
                  <c:v>-5.6453799300701064</c:v>
                </c:pt>
                <c:pt idx="7">
                  <c:v>-1.4680068222010949</c:v>
                </c:pt>
                <c:pt idx="8">
                  <c:v>6.1511668769858883</c:v>
                </c:pt>
                <c:pt idx="9">
                  <c:v>1.858905675878519</c:v>
                </c:pt>
                <c:pt idx="10">
                  <c:v>5.0827207822224896</c:v>
                </c:pt>
                <c:pt idx="11">
                  <c:v>1.4348438702116431</c:v>
                </c:pt>
                <c:pt idx="12">
                  <c:v>6.8863013937294006</c:v>
                </c:pt>
                <c:pt idx="13">
                  <c:v>11.99176827573856</c:v>
                </c:pt>
                <c:pt idx="14">
                  <c:v>-1.5097790186442519</c:v>
                </c:pt>
                <c:pt idx="15">
                  <c:v>1.6318899937093929</c:v>
                </c:pt>
                <c:pt idx="16">
                  <c:v>-1.1795929728218051</c:v>
                </c:pt>
                <c:pt idx="17">
                  <c:v>8.2537233684432678</c:v>
                </c:pt>
                <c:pt idx="18">
                  <c:v>-2.895426561746139</c:v>
                </c:pt>
                <c:pt idx="19">
                  <c:v>-1.594003540633639</c:v>
                </c:pt>
                <c:pt idx="20">
                  <c:v>6.692887362881514</c:v>
                </c:pt>
                <c:pt idx="21">
                  <c:v>-1.214880676565596</c:v>
                </c:pt>
                <c:pt idx="22">
                  <c:v>-2.224990935048262</c:v>
                </c:pt>
                <c:pt idx="23">
                  <c:v>1.335386846528364</c:v>
                </c:pt>
                <c:pt idx="24">
                  <c:v>9.8970689764987529</c:v>
                </c:pt>
              </c:numCache>
            </c:numRef>
          </c:xVal>
          <c:yVal>
            <c:numRef>
              <c:f>'5'!$L$3:$L$27</c:f>
              <c:numCache>
                <c:formatCode>General</c:formatCode>
                <c:ptCount val="25"/>
                <c:pt idx="0">
                  <c:v>-3.934914481588017</c:v>
                </c:pt>
                <c:pt idx="1">
                  <c:v>-3.432578883413</c:v>
                </c:pt>
                <c:pt idx="2">
                  <c:v>-6.6130327713805164</c:v>
                </c:pt>
                <c:pt idx="3">
                  <c:v>-5.3575185346671983</c:v>
                </c:pt>
                <c:pt idx="4">
                  <c:v>-9.4404117206189806</c:v>
                </c:pt>
                <c:pt idx="5">
                  <c:v>-7.9080037900431668</c:v>
                </c:pt>
                <c:pt idx="6">
                  <c:v>-7.4477068236571036</c:v>
                </c:pt>
                <c:pt idx="7">
                  <c:v>-12.30061995491304</c:v>
                </c:pt>
                <c:pt idx="8">
                  <c:v>6.8225583209243341</c:v>
                </c:pt>
                <c:pt idx="9">
                  <c:v>2.5679727813442779</c:v>
                </c:pt>
                <c:pt idx="10">
                  <c:v>-4.6700157542843854</c:v>
                </c:pt>
                <c:pt idx="11">
                  <c:v>-7.8581033468106334</c:v>
                </c:pt>
                <c:pt idx="12">
                  <c:v>-3.772901512627131</c:v>
                </c:pt>
                <c:pt idx="13">
                  <c:v>-9.2008507819264072</c:v>
                </c:pt>
                <c:pt idx="14">
                  <c:v>-1.263024044274766</c:v>
                </c:pt>
                <c:pt idx="15">
                  <c:v>0.17079877602648169</c:v>
                </c:pt>
                <c:pt idx="16">
                  <c:v>-11.151823061551999</c:v>
                </c:pt>
                <c:pt idx="17">
                  <c:v>-2.164619045215836</c:v>
                </c:pt>
                <c:pt idx="18">
                  <c:v>-12.10630481884033</c:v>
                </c:pt>
                <c:pt idx="19">
                  <c:v>-7.248476680470513</c:v>
                </c:pt>
                <c:pt idx="20">
                  <c:v>-3.0364905031416041</c:v>
                </c:pt>
                <c:pt idx="21">
                  <c:v>-5.2176413386029568</c:v>
                </c:pt>
                <c:pt idx="22">
                  <c:v>-4.7985462490608866</c:v>
                </c:pt>
                <c:pt idx="23">
                  <c:v>-13.59692082846202</c:v>
                </c:pt>
                <c:pt idx="24">
                  <c:v>1.731760913958065</c:v>
                </c:pt>
              </c:numCache>
            </c:numRef>
          </c:yVal>
          <c:smooth val="0"/>
        </c:ser>
        <c:ser>
          <c:idx val="3"/>
          <c:order val="3"/>
          <c:tx>
            <c:v>Кластер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noFill/>
              </a:ln>
              <a:effectLst/>
            </c:spPr>
          </c:marker>
          <c:xVal>
            <c:numRef>
              <c:f>'5'!$N$3:$N$27</c:f>
              <c:numCache>
                <c:formatCode>General</c:formatCode>
                <c:ptCount val="25"/>
                <c:pt idx="0">
                  <c:v>-3.7343004428131898</c:v>
                </c:pt>
                <c:pt idx="1">
                  <c:v>-7.7042485154966949</c:v>
                </c:pt>
                <c:pt idx="2">
                  <c:v>-13.14314528057869</c:v>
                </c:pt>
                <c:pt idx="3">
                  <c:v>-1.0044370116834069</c:v>
                </c:pt>
                <c:pt idx="4">
                  <c:v>-11.162507540033941</c:v>
                </c:pt>
                <c:pt idx="5">
                  <c:v>-14.594098690578839</c:v>
                </c:pt>
                <c:pt idx="6">
                  <c:v>-1.3031123139315819</c:v>
                </c:pt>
                <c:pt idx="7">
                  <c:v>-4.8156701034825691</c:v>
                </c:pt>
                <c:pt idx="8">
                  <c:v>-4.2713546357882706</c:v>
                </c:pt>
                <c:pt idx="9">
                  <c:v>-3.2966023733283958</c:v>
                </c:pt>
                <c:pt idx="10">
                  <c:v>-0.20290086278693309</c:v>
                </c:pt>
                <c:pt idx="11">
                  <c:v>-11.69111914050422</c:v>
                </c:pt>
                <c:pt idx="12">
                  <c:v>-4.667878801006986</c:v>
                </c:pt>
                <c:pt idx="13">
                  <c:v>-0.53809583474087663</c:v>
                </c:pt>
                <c:pt idx="14">
                  <c:v>-7.9936536313395372</c:v>
                </c:pt>
                <c:pt idx="15">
                  <c:v>5.2001546947717081E-2</c:v>
                </c:pt>
                <c:pt idx="16">
                  <c:v>5.0865054893084523</c:v>
                </c:pt>
                <c:pt idx="17">
                  <c:v>-3.3693186582531451</c:v>
                </c:pt>
                <c:pt idx="18">
                  <c:v>-8.0673903430529812</c:v>
                </c:pt>
                <c:pt idx="19">
                  <c:v>-9.6027398889428195</c:v>
                </c:pt>
                <c:pt idx="20">
                  <c:v>-17.514259349620641</c:v>
                </c:pt>
                <c:pt idx="21">
                  <c:v>-11.437229624601761</c:v>
                </c:pt>
                <c:pt idx="22">
                  <c:v>-9.5740999401433395</c:v>
                </c:pt>
                <c:pt idx="23">
                  <c:v>-1.3262406601068191</c:v>
                </c:pt>
                <c:pt idx="24">
                  <c:v>-5.3730552204522297</c:v>
                </c:pt>
              </c:numCache>
            </c:numRef>
          </c:xVal>
          <c:yVal>
            <c:numRef>
              <c:f>'5'!$O$3:$O$27</c:f>
              <c:numCache>
                <c:formatCode>General</c:formatCode>
                <c:ptCount val="25"/>
                <c:pt idx="0">
                  <c:v>8.52248430260234</c:v>
                </c:pt>
                <c:pt idx="1">
                  <c:v>1.2536603891419551</c:v>
                </c:pt>
                <c:pt idx="2">
                  <c:v>1.8158803708789699</c:v>
                </c:pt>
                <c:pt idx="3">
                  <c:v>3.7384842070294599</c:v>
                </c:pt>
                <c:pt idx="4">
                  <c:v>6.0126100586919682</c:v>
                </c:pt>
                <c:pt idx="5">
                  <c:v>8.2721008064719257</c:v>
                </c:pt>
                <c:pt idx="6">
                  <c:v>9.9060782592200525E-2</c:v>
                </c:pt>
                <c:pt idx="7">
                  <c:v>4.3241201307513366</c:v>
                </c:pt>
                <c:pt idx="8">
                  <c:v>4.1742168153719854</c:v>
                </c:pt>
                <c:pt idx="9">
                  <c:v>8.2266094951321342</c:v>
                </c:pt>
                <c:pt idx="10">
                  <c:v>2.350730177540342</c:v>
                </c:pt>
                <c:pt idx="11">
                  <c:v>-4.495884161132965</c:v>
                </c:pt>
                <c:pt idx="12">
                  <c:v>2.636064631622915</c:v>
                </c:pt>
                <c:pt idx="13">
                  <c:v>8.0323768759097653</c:v>
                </c:pt>
                <c:pt idx="14">
                  <c:v>11.48648290252703</c:v>
                </c:pt>
                <c:pt idx="15">
                  <c:v>4.9280106285662217</c:v>
                </c:pt>
                <c:pt idx="16">
                  <c:v>5.7965213449515902</c:v>
                </c:pt>
                <c:pt idx="17">
                  <c:v>8.9304862629087971</c:v>
                </c:pt>
                <c:pt idx="18">
                  <c:v>9.1194901958572494</c:v>
                </c:pt>
                <c:pt idx="19">
                  <c:v>3.9063168512082989</c:v>
                </c:pt>
                <c:pt idx="20">
                  <c:v>-0.76903231333841404</c:v>
                </c:pt>
                <c:pt idx="21">
                  <c:v>4.5952651014284749</c:v>
                </c:pt>
                <c:pt idx="22">
                  <c:v>7.943938431651846</c:v>
                </c:pt>
                <c:pt idx="23">
                  <c:v>-9.6873696113264955</c:v>
                </c:pt>
                <c:pt idx="24">
                  <c:v>11.2243336138287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6457856"/>
        <c:axId val="346458240"/>
      </c:scatterChart>
      <c:valAx>
        <c:axId val="346457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6458240"/>
        <c:crosses val="autoZero"/>
        <c:crossBetween val="midCat"/>
      </c:valAx>
      <c:valAx>
        <c:axId val="34645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6457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Отклонение</a:t>
            </a:r>
            <a:r>
              <a:rPr lang="ru-RU" baseline="0"/>
              <a:t> от величины разброса 5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Кластер0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'5'!$E$32:$E$56</c:f>
              <c:numCache>
                <c:formatCode>General</c:formatCode>
                <c:ptCount val="25"/>
                <c:pt idx="0">
                  <c:v>5.6184562670471205</c:v>
                </c:pt>
                <c:pt idx="1">
                  <c:v>0.66354147879975578</c:v>
                </c:pt>
                <c:pt idx="2">
                  <c:v>6.2823613187757807</c:v>
                </c:pt>
                <c:pt idx="3">
                  <c:v>1.3275579284605978</c:v>
                </c:pt>
                <c:pt idx="4">
                  <c:v>4.2111236919132775</c:v>
                </c:pt>
                <c:pt idx="5">
                  <c:v>7.42268500918291</c:v>
                </c:pt>
                <c:pt idx="6">
                  <c:v>1.356239939828904</c:v>
                </c:pt>
                <c:pt idx="7">
                  <c:v>2.145715467016629E-2</c:v>
                </c:pt>
                <c:pt idx="8">
                  <c:v>3.3011577561315661</c:v>
                </c:pt>
                <c:pt idx="9">
                  <c:v>4.8253283525838162</c:v>
                </c:pt>
                <c:pt idx="10">
                  <c:v>6.5423654043173904</c:v>
                </c:pt>
                <c:pt idx="11">
                  <c:v>0.12952668408093171</c:v>
                </c:pt>
                <c:pt idx="12">
                  <c:v>1.1431506506232987</c:v>
                </c:pt>
                <c:pt idx="13">
                  <c:v>2.6993953566635063</c:v>
                </c:pt>
                <c:pt idx="14">
                  <c:v>9.8886414032895349</c:v>
                </c:pt>
                <c:pt idx="15">
                  <c:v>1.3303508200027547</c:v>
                </c:pt>
                <c:pt idx="16">
                  <c:v>0.49574607917621805</c:v>
                </c:pt>
                <c:pt idx="17">
                  <c:v>4.6971667988127557</c:v>
                </c:pt>
                <c:pt idx="18">
                  <c:v>4.0229557113497725</c:v>
                </c:pt>
                <c:pt idx="19">
                  <c:v>5.6830110591552208</c:v>
                </c:pt>
                <c:pt idx="20">
                  <c:v>2.0010499412617406</c:v>
                </c:pt>
                <c:pt idx="21">
                  <c:v>1.3365859433678429</c:v>
                </c:pt>
                <c:pt idx="22">
                  <c:v>2.16513094976799</c:v>
                </c:pt>
                <c:pt idx="23">
                  <c:v>1.6957012303171735</c:v>
                </c:pt>
                <c:pt idx="24">
                  <c:v>2.8257633482831377</c:v>
                </c:pt>
              </c:numCache>
            </c:numRef>
          </c:xVal>
          <c:yVal>
            <c:numRef>
              <c:f>'5'!$F$32:$F$56</c:f>
              <c:numCache>
                <c:formatCode>General</c:formatCode>
                <c:ptCount val="25"/>
                <c:pt idx="0">
                  <c:v>8.3631110665391386</c:v>
                </c:pt>
                <c:pt idx="1">
                  <c:v>2.3807100746366796</c:v>
                </c:pt>
                <c:pt idx="2">
                  <c:v>3.6598475100060401</c:v>
                </c:pt>
                <c:pt idx="3">
                  <c:v>0.54274262857484779</c:v>
                </c:pt>
                <c:pt idx="4">
                  <c:v>1.0179039866373927</c:v>
                </c:pt>
                <c:pt idx="5">
                  <c:v>5.3990244289263796</c:v>
                </c:pt>
                <c:pt idx="6">
                  <c:v>3.0660209242981953</c:v>
                </c:pt>
                <c:pt idx="7">
                  <c:v>0.87300105296471031</c:v>
                </c:pt>
                <c:pt idx="8">
                  <c:v>1.7543594571993602</c:v>
                </c:pt>
                <c:pt idx="9">
                  <c:v>5.1413703899135204</c:v>
                </c:pt>
                <c:pt idx="10">
                  <c:v>0.97506639616546309</c:v>
                </c:pt>
                <c:pt idx="11">
                  <c:v>1.4454710190196742</c:v>
                </c:pt>
                <c:pt idx="12">
                  <c:v>2.2256880641517398</c:v>
                </c:pt>
                <c:pt idx="13">
                  <c:v>3.5408000996330173</c:v>
                </c:pt>
                <c:pt idx="14">
                  <c:v>8.7168614794945398</c:v>
                </c:pt>
                <c:pt idx="15">
                  <c:v>11.924836653555484</c:v>
                </c:pt>
                <c:pt idx="16">
                  <c:v>6.9899818854678761</c:v>
                </c:pt>
                <c:pt idx="17">
                  <c:v>2.4466860844232592</c:v>
                </c:pt>
                <c:pt idx="18">
                  <c:v>1.0634881935525602</c:v>
                </c:pt>
                <c:pt idx="19">
                  <c:v>0.675684392243177</c:v>
                </c:pt>
                <c:pt idx="20">
                  <c:v>1.6881616854276604</c:v>
                </c:pt>
                <c:pt idx="21">
                  <c:v>2.7465450705273895</c:v>
                </c:pt>
                <c:pt idx="22">
                  <c:v>6.0151868690610595</c:v>
                </c:pt>
                <c:pt idx="23">
                  <c:v>1.5608496815661113</c:v>
                </c:pt>
                <c:pt idx="24">
                  <c:v>0.73710128863510072</c:v>
                </c:pt>
              </c:numCache>
            </c:numRef>
          </c:yVal>
          <c:smooth val="0"/>
        </c:ser>
        <c:ser>
          <c:idx val="1"/>
          <c:order val="1"/>
          <c:tx>
            <c:v>Кластер1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xVal>
            <c:numRef>
              <c:f>'5'!$H$32:$H$56</c:f>
              <c:numCache>
                <c:formatCode>General</c:formatCode>
                <c:ptCount val="25"/>
                <c:pt idx="0">
                  <c:v>5.2256626875721874</c:v>
                </c:pt>
                <c:pt idx="1">
                  <c:v>4.6145463242447295</c:v>
                </c:pt>
                <c:pt idx="2">
                  <c:v>0.30956014746202198</c:v>
                </c:pt>
                <c:pt idx="3">
                  <c:v>1.160911279720455</c:v>
                </c:pt>
                <c:pt idx="4">
                  <c:v>0.3292392385560059</c:v>
                </c:pt>
                <c:pt idx="5">
                  <c:v>0.24415255669376501</c:v>
                </c:pt>
                <c:pt idx="6">
                  <c:v>1.5737688940586683</c:v>
                </c:pt>
                <c:pt idx="7">
                  <c:v>5.5385411739132486</c:v>
                </c:pt>
                <c:pt idx="8">
                  <c:v>3.559795082599198</c:v>
                </c:pt>
                <c:pt idx="9">
                  <c:v>0.58737830513319089</c:v>
                </c:pt>
                <c:pt idx="10">
                  <c:v>0.56136235597079986</c:v>
                </c:pt>
                <c:pt idx="11">
                  <c:v>1.0863257255901981</c:v>
                </c:pt>
                <c:pt idx="12">
                  <c:v>1.5967821054561204</c:v>
                </c:pt>
                <c:pt idx="13">
                  <c:v>7.5416074358160792</c:v>
                </c:pt>
                <c:pt idx="14">
                  <c:v>11.973518324422672</c:v>
                </c:pt>
                <c:pt idx="15">
                  <c:v>0.40561091908473079</c:v>
                </c:pt>
                <c:pt idx="16">
                  <c:v>9.28092740305574</c:v>
                </c:pt>
                <c:pt idx="17">
                  <c:v>9.9254229571286512</c:v>
                </c:pt>
                <c:pt idx="18">
                  <c:v>1.078949461652609</c:v>
                </c:pt>
                <c:pt idx="19">
                  <c:v>0.72183381513481804</c:v>
                </c:pt>
                <c:pt idx="20">
                  <c:v>2.410465694177395</c:v>
                </c:pt>
                <c:pt idx="21">
                  <c:v>4.1349931133113254</c:v>
                </c:pt>
                <c:pt idx="22">
                  <c:v>5.6439257655493869</c:v>
                </c:pt>
                <c:pt idx="23">
                  <c:v>1.8124959157782039</c:v>
                </c:pt>
                <c:pt idx="24">
                  <c:v>5.2309142840413214</c:v>
                </c:pt>
              </c:numCache>
            </c:numRef>
          </c:xVal>
          <c:yVal>
            <c:numRef>
              <c:f>'5'!$I$32:$I$56</c:f>
              <c:numCache>
                <c:formatCode>General</c:formatCode>
                <c:ptCount val="25"/>
                <c:pt idx="0">
                  <c:v>3.9900440883612207</c:v>
                </c:pt>
                <c:pt idx="1">
                  <c:v>2.3487571704152153</c:v>
                </c:pt>
                <c:pt idx="2">
                  <c:v>3.7694648037384964</c:v>
                </c:pt>
                <c:pt idx="3">
                  <c:v>2.5086444979743363</c:v>
                </c:pt>
                <c:pt idx="4">
                  <c:v>10.65856054240802</c:v>
                </c:pt>
                <c:pt idx="5">
                  <c:v>1.9667060854086991</c:v>
                </c:pt>
                <c:pt idx="6">
                  <c:v>12.338255282173012</c:v>
                </c:pt>
                <c:pt idx="7">
                  <c:v>1.2227198832399484</c:v>
                </c:pt>
                <c:pt idx="8">
                  <c:v>4.5913457573970771</c:v>
                </c:pt>
                <c:pt idx="9">
                  <c:v>9.5372844406220008</c:v>
                </c:pt>
                <c:pt idx="10">
                  <c:v>1.8109022357112003</c:v>
                </c:pt>
                <c:pt idx="11">
                  <c:v>9.9719688487052878</c:v>
                </c:pt>
                <c:pt idx="12">
                  <c:v>2.3045145083585918</c:v>
                </c:pt>
                <c:pt idx="13">
                  <c:v>3.1030033150430665</c:v>
                </c:pt>
                <c:pt idx="14">
                  <c:v>4.5872946875521468</c:v>
                </c:pt>
                <c:pt idx="15">
                  <c:v>2.6464804049974413</c:v>
                </c:pt>
                <c:pt idx="16">
                  <c:v>1.113868495514998</c:v>
                </c:pt>
                <c:pt idx="17">
                  <c:v>8.7240707416965044</c:v>
                </c:pt>
                <c:pt idx="18">
                  <c:v>4.9453622874971952</c:v>
                </c:pt>
                <c:pt idx="19">
                  <c:v>2.000691759928642</c:v>
                </c:pt>
                <c:pt idx="20">
                  <c:v>0.44793806294758021</c:v>
                </c:pt>
                <c:pt idx="21">
                  <c:v>9.7725606000075267</c:v>
                </c:pt>
                <c:pt idx="22">
                  <c:v>3.4890501523585731</c:v>
                </c:pt>
                <c:pt idx="23">
                  <c:v>0.60952845580944359</c:v>
                </c:pt>
                <c:pt idx="24">
                  <c:v>7.0927801461169739</c:v>
                </c:pt>
              </c:numCache>
            </c:numRef>
          </c:yVal>
          <c:smooth val="0"/>
        </c:ser>
        <c:ser>
          <c:idx val="2"/>
          <c:order val="2"/>
          <c:tx>
            <c:v>Кластер2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33CC"/>
              </a:solidFill>
              <a:ln w="9525">
                <a:noFill/>
              </a:ln>
              <a:effectLst/>
            </c:spPr>
          </c:marker>
          <c:xVal>
            <c:numRef>
              <c:f>'5'!$K$32:$K$56</c:f>
              <c:numCache>
                <c:formatCode>General</c:formatCode>
                <c:ptCount val="25"/>
                <c:pt idx="0">
                  <c:v>3.1998130211424889</c:v>
                </c:pt>
                <c:pt idx="1">
                  <c:v>2.5535720569893141</c:v>
                </c:pt>
                <c:pt idx="2">
                  <c:v>6.1291799036902743</c:v>
                </c:pt>
                <c:pt idx="3">
                  <c:v>6.6996315497877656</c:v>
                </c:pt>
                <c:pt idx="4">
                  <c:v>3.534152273758175</c:v>
                </c:pt>
                <c:pt idx="5">
                  <c:v>0.24020662614710331</c:v>
                </c:pt>
                <c:pt idx="6">
                  <c:v>5.6155201761219153</c:v>
                </c:pt>
                <c:pt idx="7">
                  <c:v>1.4381470682529038</c:v>
                </c:pt>
                <c:pt idx="8">
                  <c:v>6.1810266309340793</c:v>
                </c:pt>
                <c:pt idx="9">
                  <c:v>1.88876542982671</c:v>
                </c:pt>
                <c:pt idx="10">
                  <c:v>5.1125805361706806</c:v>
                </c:pt>
                <c:pt idx="11">
                  <c:v>1.4647036241598341</c:v>
                </c:pt>
                <c:pt idx="12">
                  <c:v>6.9161611476775917</c:v>
                </c:pt>
                <c:pt idx="13">
                  <c:v>12.021628029686751</c:v>
                </c:pt>
                <c:pt idx="14">
                  <c:v>1.4799192646960608</c:v>
                </c:pt>
                <c:pt idx="15">
                  <c:v>1.661749747657584</c:v>
                </c:pt>
                <c:pt idx="16">
                  <c:v>1.149733218873614</c:v>
                </c:pt>
                <c:pt idx="17">
                  <c:v>8.2835831223914589</c:v>
                </c:pt>
                <c:pt idx="18">
                  <c:v>2.8655668077979479</c:v>
                </c:pt>
                <c:pt idx="19">
                  <c:v>1.564143786685448</c:v>
                </c:pt>
                <c:pt idx="20">
                  <c:v>6.722747116829705</c:v>
                </c:pt>
                <c:pt idx="21">
                  <c:v>1.1850209226174049</c:v>
                </c:pt>
                <c:pt idx="22">
                  <c:v>2.1951311811000709</c:v>
                </c:pt>
                <c:pt idx="23">
                  <c:v>1.3652466004765551</c:v>
                </c:pt>
                <c:pt idx="24">
                  <c:v>9.926928730446944</c:v>
                </c:pt>
              </c:numCache>
            </c:numRef>
          </c:xVal>
          <c:yVal>
            <c:numRef>
              <c:f>'5'!$L$32:$L$56</c:f>
              <c:numCache>
                <c:formatCode>General</c:formatCode>
                <c:ptCount val="25"/>
                <c:pt idx="0">
                  <c:v>1.5691526077950297</c:v>
                </c:pt>
                <c:pt idx="1">
                  <c:v>2.0714882059700468</c:v>
                </c:pt>
                <c:pt idx="2">
                  <c:v>1.1089656819974696</c:v>
                </c:pt>
                <c:pt idx="3">
                  <c:v>0.14654855471584849</c:v>
                </c:pt>
                <c:pt idx="4">
                  <c:v>3.9363446312359338</c:v>
                </c:pt>
                <c:pt idx="5">
                  <c:v>2.40393670066012</c:v>
                </c:pt>
                <c:pt idx="6">
                  <c:v>1.9436397342740568</c:v>
                </c:pt>
                <c:pt idx="7">
                  <c:v>6.7965528655299936</c:v>
                </c:pt>
                <c:pt idx="8">
                  <c:v>12.326625410307381</c:v>
                </c:pt>
                <c:pt idx="9">
                  <c:v>8.0720398707273251</c:v>
                </c:pt>
                <c:pt idx="10">
                  <c:v>0.83405133509866136</c:v>
                </c:pt>
                <c:pt idx="11">
                  <c:v>2.3540362574275866</c:v>
                </c:pt>
                <c:pt idx="12">
                  <c:v>1.7311655767559158</c:v>
                </c:pt>
                <c:pt idx="13">
                  <c:v>3.6967836925433604</c:v>
                </c:pt>
                <c:pt idx="14">
                  <c:v>4.241043045108281</c:v>
                </c:pt>
                <c:pt idx="15">
                  <c:v>5.6748658654095285</c:v>
                </c:pt>
                <c:pt idx="16">
                  <c:v>5.6477559721689525</c:v>
                </c:pt>
                <c:pt idx="17">
                  <c:v>3.3394480441672107</c:v>
                </c:pt>
                <c:pt idx="18">
                  <c:v>6.6022377294572836</c:v>
                </c:pt>
                <c:pt idx="19">
                  <c:v>1.7444095910874662</c:v>
                </c:pt>
                <c:pt idx="20">
                  <c:v>2.4675765862414427</c:v>
                </c:pt>
                <c:pt idx="21">
                  <c:v>0.28642575078009003</c:v>
                </c:pt>
                <c:pt idx="22">
                  <c:v>0.70552084032216023</c:v>
                </c:pt>
                <c:pt idx="23">
                  <c:v>8.0928537390789721</c:v>
                </c:pt>
                <c:pt idx="24">
                  <c:v>7.235828003341112</c:v>
                </c:pt>
              </c:numCache>
            </c:numRef>
          </c:yVal>
          <c:smooth val="0"/>
        </c:ser>
        <c:ser>
          <c:idx val="3"/>
          <c:order val="3"/>
          <c:tx>
            <c:v>Кластер3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noFill/>
              </a:ln>
              <a:effectLst/>
            </c:spPr>
          </c:marker>
          <c:xVal>
            <c:numRef>
              <c:f>'5'!$N$32:$N$56</c:f>
              <c:numCache>
                <c:formatCode>General</c:formatCode>
                <c:ptCount val="25"/>
                <c:pt idx="0">
                  <c:v>2.3044422619943301</c:v>
                </c:pt>
                <c:pt idx="1">
                  <c:v>1.6655058106891749</c:v>
                </c:pt>
                <c:pt idx="2">
                  <c:v>7.1044025757711697</c:v>
                </c:pt>
                <c:pt idx="3">
                  <c:v>5.0343056931241126</c:v>
                </c:pt>
                <c:pt idx="4">
                  <c:v>5.1237648352264209</c:v>
                </c:pt>
                <c:pt idx="5">
                  <c:v>8.5553559857713193</c:v>
                </c:pt>
                <c:pt idx="6">
                  <c:v>4.7356303908759383</c:v>
                </c:pt>
                <c:pt idx="7">
                  <c:v>1.2230726013249509</c:v>
                </c:pt>
                <c:pt idx="8">
                  <c:v>1.7673880690192494</c:v>
                </c:pt>
                <c:pt idx="9">
                  <c:v>2.7421403314791242</c:v>
                </c:pt>
                <c:pt idx="10">
                  <c:v>5.8358418420205869</c:v>
                </c:pt>
                <c:pt idx="11">
                  <c:v>5.6523764356967003</c:v>
                </c:pt>
                <c:pt idx="12">
                  <c:v>1.3708639038005339</c:v>
                </c:pt>
                <c:pt idx="13">
                  <c:v>5.5006468700666433</c:v>
                </c:pt>
                <c:pt idx="14">
                  <c:v>1.9549109265320173</c:v>
                </c:pt>
                <c:pt idx="15">
                  <c:v>6.090744251755237</c:v>
                </c:pt>
                <c:pt idx="16">
                  <c:v>11.125248194115972</c:v>
                </c:pt>
                <c:pt idx="17">
                  <c:v>2.6694240465543748</c:v>
                </c:pt>
                <c:pt idx="18">
                  <c:v>2.0286476382454612</c:v>
                </c:pt>
                <c:pt idx="19">
                  <c:v>3.5639971841352995</c:v>
                </c:pt>
                <c:pt idx="20">
                  <c:v>11.475516644813121</c:v>
                </c:pt>
                <c:pt idx="21">
                  <c:v>5.3984869197942409</c:v>
                </c:pt>
                <c:pt idx="22">
                  <c:v>3.5353572353358196</c:v>
                </c:pt>
                <c:pt idx="23">
                  <c:v>4.7125020447007007</c:v>
                </c:pt>
                <c:pt idx="24">
                  <c:v>0.66568748435529024</c:v>
                </c:pt>
              </c:numCache>
            </c:numRef>
          </c:xVal>
          <c:yVal>
            <c:numRef>
              <c:f>'5'!$O$32:$O$56</c:f>
              <c:numCache>
                <c:formatCode>General</c:formatCode>
                <c:ptCount val="25"/>
                <c:pt idx="0">
                  <c:v>3.3118700586231657</c:v>
                </c:pt>
                <c:pt idx="1">
                  <c:v>3.9569538548372192</c:v>
                </c:pt>
                <c:pt idx="2">
                  <c:v>3.3947338731002041</c:v>
                </c:pt>
                <c:pt idx="3">
                  <c:v>1.4721300369497143</c:v>
                </c:pt>
                <c:pt idx="4">
                  <c:v>0.80199581471279391</c:v>
                </c:pt>
                <c:pt idx="5">
                  <c:v>3.0614865624927514</c:v>
                </c:pt>
                <c:pt idx="6">
                  <c:v>5.1115534613869738</c:v>
                </c:pt>
                <c:pt idx="7">
                  <c:v>0.88649411322783767</c:v>
                </c:pt>
                <c:pt idx="8">
                  <c:v>1.0363974286071889</c:v>
                </c:pt>
                <c:pt idx="9">
                  <c:v>3.01599525115296</c:v>
                </c:pt>
                <c:pt idx="10">
                  <c:v>2.8598840664388323</c:v>
                </c:pt>
                <c:pt idx="11">
                  <c:v>9.7064984051121392</c:v>
                </c:pt>
                <c:pt idx="12">
                  <c:v>2.5745496123562592</c:v>
                </c:pt>
                <c:pt idx="13">
                  <c:v>2.8217626319305911</c:v>
                </c:pt>
                <c:pt idx="14">
                  <c:v>6.2758686585478554</c:v>
                </c:pt>
                <c:pt idx="15">
                  <c:v>0.28260361541295254</c:v>
                </c:pt>
                <c:pt idx="16">
                  <c:v>0.58590710097241594</c:v>
                </c:pt>
                <c:pt idx="17">
                  <c:v>3.7198720189296228</c:v>
                </c:pt>
                <c:pt idx="18">
                  <c:v>3.9088759518780751</c:v>
                </c:pt>
                <c:pt idx="19">
                  <c:v>1.3042973927708754</c:v>
                </c:pt>
                <c:pt idx="20">
                  <c:v>5.9796465573175883</c:v>
                </c:pt>
                <c:pt idx="21">
                  <c:v>0.61534914255069939</c:v>
                </c:pt>
                <c:pt idx="22">
                  <c:v>2.7333241876726717</c:v>
                </c:pt>
                <c:pt idx="23">
                  <c:v>14.89798385530567</c:v>
                </c:pt>
                <c:pt idx="24">
                  <c:v>6.0137193698495253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5876800"/>
        <c:axId val="345870528"/>
      </c:scatterChart>
      <c:valAx>
        <c:axId val="345876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5870528"/>
        <c:crosses val="autoZero"/>
        <c:crossBetween val="midCat"/>
      </c:valAx>
      <c:valAx>
        <c:axId val="34587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5876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Карта</a:t>
            </a:r>
            <a:r>
              <a:rPr lang="ru-RU" baseline="0"/>
              <a:t> кластеризации при 10</a:t>
            </a:r>
          </a:p>
        </c:rich>
      </c:tx>
      <c:layout>
        <c:manualLayout>
          <c:xMode val="edge"/>
          <c:yMode val="edge"/>
          <c:x val="0.3094582239720035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Кластер 0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'10'!$E$3:$E$27</c:f>
              <c:numCache>
                <c:formatCode>General</c:formatCode>
                <c:ptCount val="25"/>
                <c:pt idx="0">
                  <c:v>16.663325399429159</c:v>
                </c:pt>
                <c:pt idx="1">
                  <c:v>6.7534958229344308</c:v>
                </c:pt>
                <c:pt idx="2">
                  <c:v>17.991135502886468</c:v>
                </c:pt>
                <c:pt idx="3">
                  <c:v>8.081528722256115</c:v>
                </c:pt>
                <c:pt idx="4">
                  <c:v>13.84866024916148</c:v>
                </c:pt>
                <c:pt idx="5">
                  <c:v>20.271782883700741</c:v>
                </c:pt>
                <c:pt idx="6">
                  <c:v>2.7139329856771108</c:v>
                </c:pt>
                <c:pt idx="7">
                  <c:v>5.4693271746752519</c:v>
                </c:pt>
                <c:pt idx="8">
                  <c:v>12.02872837759805</c:v>
                </c:pt>
                <c:pt idx="9">
                  <c:v>-4.2242438398327131</c:v>
                </c:pt>
                <c:pt idx="10">
                  <c:v>18.511143673969698</c:v>
                </c:pt>
                <c:pt idx="11">
                  <c:v>5.1673594971730576</c:v>
                </c:pt>
                <c:pt idx="12">
                  <c:v>7.7127141665815167</c:v>
                </c:pt>
                <c:pt idx="13">
                  <c:v>2.762215200790763E-2</c:v>
                </c:pt>
                <c:pt idx="14">
                  <c:v>-14.35086994124415</c:v>
                </c:pt>
                <c:pt idx="15">
                  <c:v>8.0871145053404287</c:v>
                </c:pt>
                <c:pt idx="16">
                  <c:v>6.4179050236873554</c:v>
                </c:pt>
                <c:pt idx="17">
                  <c:v>-3.9679207322905921</c:v>
                </c:pt>
                <c:pt idx="18">
                  <c:v>-2.6194985573646261</c:v>
                </c:pt>
                <c:pt idx="19">
                  <c:v>-5.9396092529755222</c:v>
                </c:pt>
                <c:pt idx="20">
                  <c:v>9.4285127478584023</c:v>
                </c:pt>
                <c:pt idx="21">
                  <c:v>2.7532409785992331</c:v>
                </c:pt>
                <c:pt idx="22">
                  <c:v>9.7566747648708994</c:v>
                </c:pt>
                <c:pt idx="23">
                  <c:v>2.0350104047005719</c:v>
                </c:pt>
                <c:pt idx="24">
                  <c:v>11.077939561901189</c:v>
                </c:pt>
              </c:numCache>
            </c:numRef>
          </c:xVal>
          <c:yVal>
            <c:numRef>
              <c:f>'10'!$F$3:$F$27</c:f>
              <c:numCache>
                <c:formatCode>General</c:formatCode>
                <c:ptCount val="25"/>
                <c:pt idx="0">
                  <c:v>7.1412611202663072</c:v>
                </c:pt>
                <c:pt idx="1">
                  <c:v>-14.34638116208534</c:v>
                </c:pt>
                <c:pt idx="2">
                  <c:v>-16.90465603282405</c:v>
                </c:pt>
                <c:pt idx="3">
                  <c:v>-8.4994757556622762</c:v>
                </c:pt>
                <c:pt idx="4">
                  <c:v>-7.5491530395371829</c:v>
                </c:pt>
                <c:pt idx="5">
                  <c:v>-20.383009870664729</c:v>
                </c:pt>
                <c:pt idx="6">
                  <c:v>-3.452919164215579</c:v>
                </c:pt>
                <c:pt idx="7">
                  <c:v>-11.33096311874138</c:v>
                </c:pt>
                <c:pt idx="8">
                  <c:v>-13.09367992721068</c:v>
                </c:pt>
                <c:pt idx="9">
                  <c:v>0.69777976701507072</c:v>
                </c:pt>
                <c:pt idx="10">
                  <c:v>-7.634828220481042</c:v>
                </c:pt>
                <c:pt idx="11">
                  <c:v>-6.6940189747726198</c:v>
                </c:pt>
                <c:pt idx="12">
                  <c:v>-5.1335848845084913</c:v>
                </c:pt>
                <c:pt idx="13">
                  <c:v>-2.5033608135459349</c:v>
                </c:pt>
                <c:pt idx="14">
                  <c:v>-27.018683971801039</c:v>
                </c:pt>
                <c:pt idx="15">
                  <c:v>14.264712294299001</c:v>
                </c:pt>
                <c:pt idx="16">
                  <c:v>4.3950027581237823</c:v>
                </c:pt>
                <c:pt idx="17">
                  <c:v>-14.478333181658479</c:v>
                </c:pt>
                <c:pt idx="18">
                  <c:v>-11.71193739991709</c:v>
                </c:pt>
                <c:pt idx="19">
                  <c:v>-8.2335922283256142</c:v>
                </c:pt>
                <c:pt idx="20">
                  <c:v>-12.96128438366728</c:v>
                </c:pt>
                <c:pt idx="21">
                  <c:v>-15.07805115386676</c:v>
                </c:pt>
                <c:pt idx="22">
                  <c:v>2.445412725310149</c:v>
                </c:pt>
                <c:pt idx="23">
                  <c:v>-6.4632616496797493</c:v>
                </c:pt>
                <c:pt idx="24">
                  <c:v>-11.05916359008217</c:v>
                </c:pt>
              </c:numCache>
            </c:numRef>
          </c:yVal>
          <c:smooth val="0"/>
        </c:ser>
        <c:ser>
          <c:idx val="1"/>
          <c:order val="1"/>
          <c:tx>
            <c:v>Кластер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xVal>
            <c:numRef>
              <c:f>'10'!$H$3:$H$27</c:f>
              <c:numCache>
                <c:formatCode>General</c:formatCode>
                <c:ptCount val="25"/>
                <c:pt idx="0">
                  <c:v>-7.7783606766188669</c:v>
                </c:pt>
                <c:pt idx="1">
                  <c:v>-6.5561279499639511</c:v>
                </c:pt>
                <c:pt idx="2">
                  <c:v>2.0538444036014649</c:v>
                </c:pt>
                <c:pt idx="3">
                  <c:v>0.35114213908459879</c:v>
                </c:pt>
                <c:pt idx="4">
                  <c:v>2.0144862214134962</c:v>
                </c:pt>
                <c:pt idx="5">
                  <c:v>2.1846595851379771</c:v>
                </c:pt>
                <c:pt idx="6">
                  <c:v>5.8205024866428454</c:v>
                </c:pt>
                <c:pt idx="7">
                  <c:v>13.750047046352011</c:v>
                </c:pt>
                <c:pt idx="8">
                  <c:v>9.7925548637239039</c:v>
                </c:pt>
                <c:pt idx="9">
                  <c:v>3.8477213087918898</c:v>
                </c:pt>
                <c:pt idx="10">
                  <c:v>1.550239986583908</c:v>
                </c:pt>
                <c:pt idx="11">
                  <c:v>4.8456161497059043</c:v>
                </c:pt>
                <c:pt idx="12">
                  <c:v>5.866528909437748</c:v>
                </c:pt>
                <c:pt idx="13">
                  <c:v>-12.41025017310665</c:v>
                </c:pt>
                <c:pt idx="14">
                  <c:v>26.620001347370859</c:v>
                </c:pt>
                <c:pt idx="15">
                  <c:v>1.8617428603560471</c:v>
                </c:pt>
                <c:pt idx="16">
                  <c:v>-15.88889010758597</c:v>
                </c:pt>
                <c:pt idx="17">
                  <c:v>22.523810612782821</c:v>
                </c:pt>
                <c:pt idx="18">
                  <c:v>0.51506577522028918</c:v>
                </c:pt>
                <c:pt idx="19">
                  <c:v>1.229297068255871</c:v>
                </c:pt>
                <c:pt idx="20">
                  <c:v>-2.147966689829282</c:v>
                </c:pt>
                <c:pt idx="21">
                  <c:v>10.94295092514816</c:v>
                </c:pt>
                <c:pt idx="22">
                  <c:v>13.96081622962428</c:v>
                </c:pt>
                <c:pt idx="23">
                  <c:v>-0.95202713303089981</c:v>
                </c:pt>
                <c:pt idx="24">
                  <c:v>13.134793266608151</c:v>
                </c:pt>
              </c:numCache>
            </c:numRef>
          </c:xVal>
          <c:yVal>
            <c:numRef>
              <c:f>'10'!$I$3:$I$27</c:f>
              <c:numCache>
                <c:formatCode>General</c:formatCode>
                <c:ptCount val="25"/>
                <c:pt idx="0">
                  <c:v>-3.0040105259502048</c:v>
                </c:pt>
                <c:pt idx="1">
                  <c:v>9.6735919916026667</c:v>
                </c:pt>
                <c:pt idx="2">
                  <c:v>-2.562851956704757</c:v>
                </c:pt>
                <c:pt idx="3">
                  <c:v>-4.1211345176435543E-2</c:v>
                </c:pt>
                <c:pt idx="4">
                  <c:v>-16.341043434043801</c:v>
                </c:pt>
                <c:pt idx="5">
                  <c:v>8.9094898215896343</c:v>
                </c:pt>
                <c:pt idx="6">
                  <c:v>29.652588215118261</c:v>
                </c:pt>
                <c:pt idx="7">
                  <c:v>7.421517417252133</c:v>
                </c:pt>
                <c:pt idx="8">
                  <c:v>14.15876916556639</c:v>
                </c:pt>
                <c:pt idx="9">
                  <c:v>-14.098491230471771</c:v>
                </c:pt>
                <c:pt idx="10">
                  <c:v>1.354273179349835</c:v>
                </c:pt>
                <c:pt idx="11">
                  <c:v>-14.967860046638339</c:v>
                </c:pt>
                <c:pt idx="12">
                  <c:v>9.5851066674894199</c:v>
                </c:pt>
                <c:pt idx="13">
                  <c:v>11.182084280858369</c:v>
                </c:pt>
                <c:pt idx="14">
                  <c:v>14.15066702587653</c:v>
                </c:pt>
                <c:pt idx="15">
                  <c:v>-0.31688315922264643</c:v>
                </c:pt>
                <c:pt idx="16">
                  <c:v>2.7483406597422402</c:v>
                </c:pt>
                <c:pt idx="17">
                  <c:v>22.424219134165249</c:v>
                </c:pt>
                <c:pt idx="18">
                  <c:v>14.86680222576663</c:v>
                </c:pt>
                <c:pt idx="19">
                  <c:v>0.97469413091495127</c:v>
                </c:pt>
                <c:pt idx="20">
                  <c:v>5.8719537766673966</c:v>
                </c:pt>
                <c:pt idx="21">
                  <c:v>-14.569043549242821</c:v>
                </c:pt>
                <c:pt idx="22">
                  <c:v>-2.00202265394491</c:v>
                </c:pt>
                <c:pt idx="23">
                  <c:v>3.7570207391533512</c:v>
                </c:pt>
                <c:pt idx="24">
                  <c:v>-9.2094826414617117</c:v>
                </c:pt>
              </c:numCache>
            </c:numRef>
          </c:yVal>
          <c:smooth val="0"/>
        </c:ser>
        <c:ser>
          <c:idx val="2"/>
          <c:order val="2"/>
          <c:tx>
            <c:v>Кластер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33CC"/>
              </a:solidFill>
              <a:ln w="9525">
                <a:noFill/>
              </a:ln>
              <a:effectLst/>
            </c:spPr>
          </c:marker>
          <c:xVal>
            <c:numRef>
              <c:f>'10'!$K$3:$K$27</c:f>
              <c:numCache>
                <c:formatCode>General</c:formatCode>
                <c:ptCount val="25"/>
                <c:pt idx="0">
                  <c:v>-6.429485796233168</c:v>
                </c:pt>
                <c:pt idx="1">
                  <c:v>5.0772843600304363</c:v>
                </c:pt>
                <c:pt idx="2">
                  <c:v>-12.28821956132874</c:v>
                </c:pt>
                <c:pt idx="3">
                  <c:v>13.36940334562734</c:v>
                </c:pt>
                <c:pt idx="4">
                  <c:v>7.0384447935681589</c:v>
                </c:pt>
                <c:pt idx="5">
                  <c:v>-0.5102730062423978</c:v>
                </c:pt>
                <c:pt idx="6">
                  <c:v>-11.26090010619202</c:v>
                </c:pt>
                <c:pt idx="7">
                  <c:v>-2.9061538904539979</c:v>
                </c:pt>
                <c:pt idx="8">
                  <c:v>12.332193507919969</c:v>
                </c:pt>
                <c:pt idx="9">
                  <c:v>3.7476711057052281</c:v>
                </c:pt>
                <c:pt idx="10">
                  <c:v>10.19530131839317</c:v>
                </c:pt>
                <c:pt idx="11">
                  <c:v>2.8995474943714781</c:v>
                </c:pt>
                <c:pt idx="12">
                  <c:v>13.802462541406991</c:v>
                </c:pt>
                <c:pt idx="13">
                  <c:v>24.01339630542531</c:v>
                </c:pt>
                <c:pt idx="14">
                  <c:v>-2.9896982833403132</c:v>
                </c:pt>
                <c:pt idx="15">
                  <c:v>3.293639741366976</c:v>
                </c:pt>
                <c:pt idx="16">
                  <c:v>-2.32932619169542</c:v>
                </c:pt>
                <c:pt idx="17">
                  <c:v>16.53730649083473</c:v>
                </c:pt>
                <c:pt idx="18">
                  <c:v>-5.7609933695440878</c:v>
                </c:pt>
                <c:pt idx="19">
                  <c:v>-3.158147327319087</c:v>
                </c:pt>
                <c:pt idx="20">
                  <c:v>13.415634479711221</c:v>
                </c:pt>
                <c:pt idx="21">
                  <c:v>-2.3999015991830022</c:v>
                </c:pt>
                <c:pt idx="22">
                  <c:v>-4.4201221161483337</c:v>
                </c:pt>
                <c:pt idx="23">
                  <c:v>2.7006334470049178</c:v>
                </c:pt>
                <c:pt idx="24">
                  <c:v>19.823997706945701</c:v>
                </c:pt>
              </c:numCache>
            </c:numRef>
          </c:xVal>
          <c:yVal>
            <c:numRef>
              <c:f>'10'!$L$3:$L$27</c:f>
              <c:numCache>
                <c:formatCode>General</c:formatCode>
                <c:ptCount val="25"/>
                <c:pt idx="0">
                  <c:v>-2.3657618737929882</c:v>
                </c:pt>
                <c:pt idx="1">
                  <c:v>-1.3610906774429541</c:v>
                </c:pt>
                <c:pt idx="2">
                  <c:v>-7.721998453377986</c:v>
                </c:pt>
                <c:pt idx="3">
                  <c:v>-5.2109699799513489</c:v>
                </c:pt>
                <c:pt idx="4">
                  <c:v>-13.37675635185491</c:v>
                </c:pt>
                <c:pt idx="5">
                  <c:v>-10.311940490703289</c:v>
                </c:pt>
                <c:pt idx="6">
                  <c:v>-9.3913465579311595</c:v>
                </c:pt>
                <c:pt idx="7">
                  <c:v>-19.097172820443038</c:v>
                </c:pt>
                <c:pt idx="8">
                  <c:v>19.149183731231719</c:v>
                </c:pt>
                <c:pt idx="9">
                  <c:v>10.640012652071601</c:v>
                </c:pt>
                <c:pt idx="10">
                  <c:v>-3.8359644191857218</c:v>
                </c:pt>
                <c:pt idx="11">
                  <c:v>-10.212139604238221</c:v>
                </c:pt>
                <c:pt idx="12">
                  <c:v>-2.0417359358712148</c:v>
                </c:pt>
                <c:pt idx="13">
                  <c:v>-12.89763447446977</c:v>
                </c:pt>
                <c:pt idx="14">
                  <c:v>2.9780190008335148</c:v>
                </c:pt>
                <c:pt idx="15">
                  <c:v>5.8456646414360103</c:v>
                </c:pt>
                <c:pt idx="16">
                  <c:v>-16.79957903372096</c:v>
                </c:pt>
                <c:pt idx="17">
                  <c:v>1.174828998951376</c:v>
                </c:pt>
                <c:pt idx="18">
                  <c:v>-18.708542548297601</c:v>
                </c:pt>
                <c:pt idx="19">
                  <c:v>-8.9928862715579783</c:v>
                </c:pt>
                <c:pt idx="20">
                  <c:v>-0.56891391690016047</c:v>
                </c:pt>
                <c:pt idx="21">
                  <c:v>-4.9312155878228658</c:v>
                </c:pt>
                <c:pt idx="22">
                  <c:v>-4.0930254087387272</c:v>
                </c:pt>
                <c:pt idx="23">
                  <c:v>-21.68977456754099</c:v>
                </c:pt>
                <c:pt idx="24">
                  <c:v>8.9675889172991781</c:v>
                </c:pt>
              </c:numCache>
            </c:numRef>
          </c:yVal>
          <c:smooth val="0"/>
        </c:ser>
        <c:ser>
          <c:idx val="3"/>
          <c:order val="3"/>
          <c:tx>
            <c:v>Кластер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noFill/>
              </a:ln>
              <a:effectLst/>
            </c:spPr>
          </c:marker>
          <c:xVal>
            <c:numRef>
              <c:f>'10'!$N$3:$N$27</c:f>
              <c:numCache>
                <c:formatCode>General</c:formatCode>
                <c:ptCount val="25"/>
                <c:pt idx="0">
                  <c:v>-1.4298581808188611</c:v>
                </c:pt>
                <c:pt idx="1">
                  <c:v>-9.3697543261858698</c:v>
                </c:pt>
                <c:pt idx="2">
                  <c:v>-20.247547856349861</c:v>
                </c:pt>
                <c:pt idx="3">
                  <c:v>4.0298686814407052</c:v>
                </c:pt>
                <c:pt idx="4">
                  <c:v>-16.28627237526036</c:v>
                </c:pt>
                <c:pt idx="5">
                  <c:v>-23.149454676350171</c:v>
                </c:pt>
                <c:pt idx="6">
                  <c:v>3.4325180769443571</c:v>
                </c:pt>
                <c:pt idx="7">
                  <c:v>-3.5925975021576191</c:v>
                </c:pt>
                <c:pt idx="8">
                  <c:v>-2.5039665667690199</c:v>
                </c:pt>
                <c:pt idx="9">
                  <c:v>-0.5544620418492725</c:v>
                </c:pt>
                <c:pt idx="10">
                  <c:v>5.6329409792336538</c:v>
                </c:pt>
                <c:pt idx="11">
                  <c:v>-17.34349557620093</c:v>
                </c:pt>
                <c:pt idx="12">
                  <c:v>-3.2970148972064521</c:v>
                </c:pt>
                <c:pt idx="13">
                  <c:v>4.9625510353257667</c:v>
                </c:pt>
                <c:pt idx="14">
                  <c:v>-9.9485645578715545</c:v>
                </c:pt>
                <c:pt idx="15">
                  <c:v>6.1427457987029541</c:v>
                </c:pt>
                <c:pt idx="16">
                  <c:v>16.21175368342443</c:v>
                </c:pt>
                <c:pt idx="17">
                  <c:v>-0.69989461169877032</c:v>
                </c:pt>
                <c:pt idx="18">
                  <c:v>-10.096037981298441</c:v>
                </c:pt>
                <c:pt idx="19">
                  <c:v>-13.166737073078121</c:v>
                </c:pt>
                <c:pt idx="20">
                  <c:v>-28.98977599443376</c:v>
                </c:pt>
                <c:pt idx="21">
                  <c:v>-16.835716544396011</c:v>
                </c:pt>
                <c:pt idx="22">
                  <c:v>-13.109457175479159</c:v>
                </c:pt>
                <c:pt idx="23">
                  <c:v>3.3862613845938809</c:v>
                </c:pt>
                <c:pt idx="24">
                  <c:v>-4.7073677360969386</c:v>
                </c:pt>
              </c:numCache>
            </c:numRef>
          </c:xVal>
          <c:yVal>
            <c:numRef>
              <c:f>'10'!$O$3:$O$27</c:f>
              <c:numCache>
                <c:formatCode>General</c:formatCode>
                <c:ptCount val="25"/>
                <c:pt idx="0">
                  <c:v>11.8343543612255</c:v>
                </c:pt>
                <c:pt idx="1">
                  <c:v>-2.7032934656952641</c:v>
                </c:pt>
                <c:pt idx="2">
                  <c:v>-1.5788535022212351</c:v>
                </c:pt>
                <c:pt idx="3">
                  <c:v>2.266354170079746</c:v>
                </c:pt>
                <c:pt idx="4">
                  <c:v>6.8146058734047621</c:v>
                </c:pt>
                <c:pt idx="5">
                  <c:v>11.333587368964681</c:v>
                </c:pt>
                <c:pt idx="6">
                  <c:v>-5.0124926787947732</c:v>
                </c:pt>
                <c:pt idx="7">
                  <c:v>3.4376260175234989</c:v>
                </c:pt>
                <c:pt idx="8">
                  <c:v>3.137819386764797</c:v>
                </c:pt>
                <c:pt idx="9">
                  <c:v>11.242604746285091</c:v>
                </c:pt>
                <c:pt idx="10">
                  <c:v>-0.50915388889849034</c:v>
                </c:pt>
                <c:pt idx="11">
                  <c:v>-14.202382566245101</c:v>
                </c:pt>
                <c:pt idx="12">
                  <c:v>6.1515019266656701E-2</c:v>
                </c:pt>
                <c:pt idx="13">
                  <c:v>10.854139507840349</c:v>
                </c:pt>
                <c:pt idx="14">
                  <c:v>17.76235156107489</c:v>
                </c:pt>
                <c:pt idx="15">
                  <c:v>4.6454070131532692</c:v>
                </c:pt>
                <c:pt idx="16">
                  <c:v>6.3824284459240062</c:v>
                </c:pt>
                <c:pt idx="17">
                  <c:v>12.65035828183842</c:v>
                </c:pt>
                <c:pt idx="18">
                  <c:v>13.028366147735319</c:v>
                </c:pt>
                <c:pt idx="19">
                  <c:v>2.6020194584374239</c:v>
                </c:pt>
                <c:pt idx="20">
                  <c:v>-6.7486788706560024</c:v>
                </c:pt>
                <c:pt idx="21">
                  <c:v>3.9799159588777751</c:v>
                </c:pt>
                <c:pt idx="22">
                  <c:v>10.677262619324519</c:v>
                </c:pt>
                <c:pt idx="23">
                  <c:v>-24.58535346663216</c:v>
                </c:pt>
                <c:pt idx="24">
                  <c:v>17.238052983678219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5873664"/>
        <c:axId val="345875232"/>
      </c:scatterChart>
      <c:valAx>
        <c:axId val="345873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5875232"/>
        <c:crosses val="autoZero"/>
        <c:crossBetween val="midCat"/>
      </c:valAx>
      <c:valAx>
        <c:axId val="34587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5873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accent4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Отклонение</a:t>
            </a:r>
            <a:r>
              <a:rPr lang="ru-RU" baseline="0"/>
              <a:t> от зачения разброса 10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Кластер0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'10'!$E$32:$E$56</c:f>
              <c:numCache>
                <c:formatCode>General</c:formatCode>
                <c:ptCount val="25"/>
                <c:pt idx="0">
                  <c:v>11.236912534094239</c:v>
                </c:pt>
                <c:pt idx="1">
                  <c:v>1.3270829575995116</c:v>
                </c:pt>
                <c:pt idx="2">
                  <c:v>12.564722637551549</c:v>
                </c:pt>
                <c:pt idx="3">
                  <c:v>2.6551158569211957</c:v>
                </c:pt>
                <c:pt idx="4">
                  <c:v>8.4222473838265604</c:v>
                </c:pt>
                <c:pt idx="5">
                  <c:v>14.845370018365822</c:v>
                </c:pt>
                <c:pt idx="6">
                  <c:v>2.7124798796578085</c:v>
                </c:pt>
                <c:pt idx="7">
                  <c:v>4.2914309340332579E-2</c:v>
                </c:pt>
                <c:pt idx="8">
                  <c:v>6.6023155122631305</c:v>
                </c:pt>
                <c:pt idx="9">
                  <c:v>9.6506567051676324</c:v>
                </c:pt>
                <c:pt idx="10">
                  <c:v>13.084730808634779</c:v>
                </c:pt>
                <c:pt idx="11">
                  <c:v>0.25905336816186164</c:v>
                </c:pt>
                <c:pt idx="12">
                  <c:v>2.2863013012465974</c:v>
                </c:pt>
                <c:pt idx="13">
                  <c:v>5.3987907133270117</c:v>
                </c:pt>
                <c:pt idx="14">
                  <c:v>19.77728280657907</c:v>
                </c:pt>
                <c:pt idx="15">
                  <c:v>2.6607016400055095</c:v>
                </c:pt>
                <c:pt idx="16">
                  <c:v>0.99149215835243609</c:v>
                </c:pt>
                <c:pt idx="17">
                  <c:v>9.3943335976255113</c:v>
                </c:pt>
                <c:pt idx="18">
                  <c:v>8.045911422699545</c:v>
                </c:pt>
                <c:pt idx="19">
                  <c:v>11.366022118310442</c:v>
                </c:pt>
                <c:pt idx="20">
                  <c:v>4.002099882523483</c:v>
                </c:pt>
                <c:pt idx="21">
                  <c:v>2.6731718867356862</c:v>
                </c:pt>
                <c:pt idx="22">
                  <c:v>4.3302618995359801</c:v>
                </c:pt>
                <c:pt idx="23">
                  <c:v>3.3914024606343474</c:v>
                </c:pt>
                <c:pt idx="24">
                  <c:v>5.65152669656627</c:v>
                </c:pt>
              </c:numCache>
            </c:numRef>
          </c:xVal>
          <c:yVal>
            <c:numRef>
              <c:f>'10'!$F$32:$F$56</c:f>
              <c:numCache>
                <c:formatCode>General</c:formatCode>
                <c:ptCount val="25"/>
                <c:pt idx="0">
                  <c:v>16.726222133078277</c:v>
                </c:pt>
                <c:pt idx="1">
                  <c:v>4.7614201492733699</c:v>
                </c:pt>
                <c:pt idx="2">
                  <c:v>7.3196950200120803</c:v>
                </c:pt>
                <c:pt idx="3">
                  <c:v>1.0854852571496938</c:v>
                </c:pt>
                <c:pt idx="4">
                  <c:v>2.0358079732747871</c:v>
                </c:pt>
                <c:pt idx="5">
                  <c:v>10.798048857852759</c:v>
                </c:pt>
                <c:pt idx="6">
                  <c:v>6.1320418485963906</c:v>
                </c:pt>
                <c:pt idx="7">
                  <c:v>1.74600210592941</c:v>
                </c:pt>
                <c:pt idx="8">
                  <c:v>3.5087189143987096</c:v>
                </c:pt>
                <c:pt idx="9">
                  <c:v>10.282740779827041</c:v>
                </c:pt>
                <c:pt idx="10">
                  <c:v>1.950132792330928</c:v>
                </c:pt>
                <c:pt idx="11">
                  <c:v>2.8909420380393502</c:v>
                </c:pt>
                <c:pt idx="12">
                  <c:v>4.4513761283034787</c:v>
                </c:pt>
                <c:pt idx="13">
                  <c:v>7.0816001992660347</c:v>
                </c:pt>
                <c:pt idx="14">
                  <c:v>17.433722958989069</c:v>
                </c:pt>
                <c:pt idx="15">
                  <c:v>23.849673307110969</c:v>
                </c:pt>
                <c:pt idx="16">
                  <c:v>13.979963770935752</c:v>
                </c:pt>
                <c:pt idx="17">
                  <c:v>4.8933721688465095</c:v>
                </c:pt>
                <c:pt idx="18">
                  <c:v>2.1269763871051204</c:v>
                </c:pt>
                <c:pt idx="19">
                  <c:v>1.3513687844863558</c:v>
                </c:pt>
                <c:pt idx="20">
                  <c:v>3.3763233708553102</c:v>
                </c:pt>
                <c:pt idx="21">
                  <c:v>5.4930901410547897</c:v>
                </c:pt>
                <c:pt idx="22">
                  <c:v>12.030373738122119</c:v>
                </c:pt>
                <c:pt idx="23">
                  <c:v>3.1216993631322207</c:v>
                </c:pt>
                <c:pt idx="24">
                  <c:v>1.4742025772701997</c:v>
                </c:pt>
              </c:numCache>
            </c:numRef>
          </c:yVal>
          <c:smooth val="0"/>
        </c:ser>
        <c:ser>
          <c:idx val="1"/>
          <c:order val="1"/>
          <c:tx>
            <c:v>Кластер1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xVal>
            <c:numRef>
              <c:f>'10'!$H$32:$H$56</c:f>
              <c:numCache>
                <c:formatCode>General</c:formatCode>
                <c:ptCount val="25"/>
                <c:pt idx="0">
                  <c:v>10.451325375144375</c:v>
                </c:pt>
                <c:pt idx="1">
                  <c:v>9.2290926484894591</c:v>
                </c:pt>
                <c:pt idx="2">
                  <c:v>0.61912029492404308</c:v>
                </c:pt>
                <c:pt idx="3">
                  <c:v>2.3218225594409092</c:v>
                </c:pt>
                <c:pt idx="4">
                  <c:v>0.6584784771120118</c:v>
                </c:pt>
                <c:pt idx="5">
                  <c:v>0.48830511338753091</c:v>
                </c:pt>
                <c:pt idx="6">
                  <c:v>3.1475377881173374</c:v>
                </c:pt>
                <c:pt idx="7">
                  <c:v>11.077082347826503</c:v>
                </c:pt>
                <c:pt idx="8">
                  <c:v>7.1195901651983959</c:v>
                </c:pt>
                <c:pt idx="9">
                  <c:v>1.1747566102663818</c:v>
                </c:pt>
                <c:pt idx="10">
                  <c:v>1.1227247119416</c:v>
                </c:pt>
                <c:pt idx="11">
                  <c:v>2.1726514511803963</c:v>
                </c:pt>
                <c:pt idx="12">
                  <c:v>3.19356421091224</c:v>
                </c:pt>
                <c:pt idx="13">
                  <c:v>15.083214871632158</c:v>
                </c:pt>
                <c:pt idx="14">
                  <c:v>23.947036648845351</c:v>
                </c:pt>
                <c:pt idx="15">
                  <c:v>0.81122183816946092</c:v>
                </c:pt>
                <c:pt idx="16">
                  <c:v>18.561854806111477</c:v>
                </c:pt>
                <c:pt idx="17">
                  <c:v>19.850845914257313</c:v>
                </c:pt>
                <c:pt idx="18">
                  <c:v>2.1578989233052188</c:v>
                </c:pt>
                <c:pt idx="19">
                  <c:v>1.443667630269637</c:v>
                </c:pt>
                <c:pt idx="20">
                  <c:v>4.82093138835479</c:v>
                </c:pt>
                <c:pt idx="21">
                  <c:v>8.2699862266226525</c:v>
                </c:pt>
                <c:pt idx="22">
                  <c:v>11.287851531098772</c:v>
                </c:pt>
                <c:pt idx="23">
                  <c:v>3.6249918315564078</c:v>
                </c:pt>
                <c:pt idx="24">
                  <c:v>10.461828568082643</c:v>
                </c:pt>
              </c:numCache>
            </c:numRef>
          </c:xVal>
          <c:yVal>
            <c:numRef>
              <c:f>'10'!$I$32:$I$56</c:f>
              <c:numCache>
                <c:formatCode>General</c:formatCode>
                <c:ptCount val="25"/>
                <c:pt idx="0">
                  <c:v>7.9800881767224414</c:v>
                </c:pt>
                <c:pt idx="1">
                  <c:v>4.6975143408304305</c:v>
                </c:pt>
                <c:pt idx="2">
                  <c:v>7.5389296074769927</c:v>
                </c:pt>
                <c:pt idx="3">
                  <c:v>5.0172889959486717</c:v>
                </c:pt>
                <c:pt idx="4">
                  <c:v>21.317121084816037</c:v>
                </c:pt>
                <c:pt idx="5">
                  <c:v>3.9334121708173981</c:v>
                </c:pt>
                <c:pt idx="6">
                  <c:v>24.676510564346025</c:v>
                </c:pt>
                <c:pt idx="7">
                  <c:v>2.4454397664798968</c:v>
                </c:pt>
                <c:pt idx="8">
                  <c:v>9.1826915147941541</c:v>
                </c:pt>
                <c:pt idx="9">
                  <c:v>19.074568881244005</c:v>
                </c:pt>
                <c:pt idx="10">
                  <c:v>3.6218044714224011</c:v>
                </c:pt>
                <c:pt idx="11">
                  <c:v>19.943937697410576</c:v>
                </c:pt>
                <c:pt idx="12">
                  <c:v>4.6090290167171837</c:v>
                </c:pt>
                <c:pt idx="13">
                  <c:v>6.206006630086133</c:v>
                </c:pt>
                <c:pt idx="14">
                  <c:v>9.1745893751042935</c:v>
                </c:pt>
                <c:pt idx="15">
                  <c:v>5.2929608099948826</c:v>
                </c:pt>
                <c:pt idx="16">
                  <c:v>2.227736991029996</c:v>
                </c:pt>
                <c:pt idx="17">
                  <c:v>17.448141483393012</c:v>
                </c:pt>
                <c:pt idx="18">
                  <c:v>9.8907245749943939</c:v>
                </c:pt>
                <c:pt idx="19">
                  <c:v>4.0013835198572849</c:v>
                </c:pt>
                <c:pt idx="20">
                  <c:v>0.89587612589516041</c:v>
                </c:pt>
                <c:pt idx="21">
                  <c:v>19.545121200015057</c:v>
                </c:pt>
                <c:pt idx="22">
                  <c:v>6.9781003047171462</c:v>
                </c:pt>
                <c:pt idx="23">
                  <c:v>1.219056911618885</c:v>
                </c:pt>
                <c:pt idx="24">
                  <c:v>14.185560292233948</c:v>
                </c:pt>
              </c:numCache>
            </c:numRef>
          </c:yVal>
          <c:smooth val="0"/>
        </c:ser>
        <c:ser>
          <c:idx val="2"/>
          <c:order val="2"/>
          <c:tx>
            <c:v>Кластер2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33CC"/>
              </a:solidFill>
              <a:ln w="9525">
                <a:noFill/>
              </a:ln>
              <a:effectLst/>
            </c:spPr>
          </c:marker>
          <c:xVal>
            <c:numRef>
              <c:f>'10'!$K$32:$K$56</c:f>
              <c:numCache>
                <c:formatCode>General</c:formatCode>
                <c:ptCount val="25"/>
                <c:pt idx="0">
                  <c:v>6.3996260422849769</c:v>
                </c:pt>
                <c:pt idx="1">
                  <c:v>5.1071441139786273</c:v>
                </c:pt>
                <c:pt idx="2">
                  <c:v>12.258359807380549</c:v>
                </c:pt>
                <c:pt idx="3">
                  <c:v>13.399263099575531</c:v>
                </c:pt>
                <c:pt idx="4">
                  <c:v>7.06830454751635</c:v>
                </c:pt>
                <c:pt idx="5">
                  <c:v>0.48041325229420673</c:v>
                </c:pt>
                <c:pt idx="6">
                  <c:v>11.231040352243829</c:v>
                </c:pt>
                <c:pt idx="7">
                  <c:v>2.8762941365058068</c:v>
                </c:pt>
                <c:pt idx="8">
                  <c:v>12.36205326186816</c:v>
                </c:pt>
                <c:pt idx="9">
                  <c:v>3.7775308596534192</c:v>
                </c:pt>
                <c:pt idx="10">
                  <c:v>10.225161072341361</c:v>
                </c:pt>
                <c:pt idx="11">
                  <c:v>2.9294072483196691</c:v>
                </c:pt>
                <c:pt idx="12">
                  <c:v>13.832322295355182</c:v>
                </c:pt>
                <c:pt idx="13">
                  <c:v>24.043256059373501</c:v>
                </c:pt>
                <c:pt idx="14">
                  <c:v>2.9598385293921221</c:v>
                </c:pt>
                <c:pt idx="15">
                  <c:v>3.3234994953151671</c:v>
                </c:pt>
                <c:pt idx="16">
                  <c:v>2.2994664377472289</c:v>
                </c:pt>
                <c:pt idx="17">
                  <c:v>16.567166244782921</c:v>
                </c:pt>
                <c:pt idx="18">
                  <c:v>5.7311336155958967</c:v>
                </c:pt>
                <c:pt idx="19">
                  <c:v>3.1282875733708959</c:v>
                </c:pt>
                <c:pt idx="20">
                  <c:v>13.445494233659412</c:v>
                </c:pt>
                <c:pt idx="21">
                  <c:v>2.3700418452348111</c:v>
                </c:pt>
                <c:pt idx="22">
                  <c:v>4.3902623622001427</c:v>
                </c:pt>
                <c:pt idx="23">
                  <c:v>2.7304932009531089</c:v>
                </c:pt>
                <c:pt idx="24">
                  <c:v>19.853857460893892</c:v>
                </c:pt>
              </c:numCache>
            </c:numRef>
          </c:xVal>
          <c:yVal>
            <c:numRef>
              <c:f>'10'!$L$32:$L$56</c:f>
              <c:numCache>
                <c:formatCode>General</c:formatCode>
                <c:ptCount val="25"/>
                <c:pt idx="0">
                  <c:v>3.1383052155900586</c:v>
                </c:pt>
                <c:pt idx="1">
                  <c:v>4.1429764119400927</c:v>
                </c:pt>
                <c:pt idx="2">
                  <c:v>2.2179313639949392</c:v>
                </c:pt>
                <c:pt idx="3">
                  <c:v>0.29309710943169787</c:v>
                </c:pt>
                <c:pt idx="4">
                  <c:v>7.8726892624718632</c:v>
                </c:pt>
                <c:pt idx="5">
                  <c:v>4.8078734013202427</c:v>
                </c:pt>
                <c:pt idx="6">
                  <c:v>3.8872794685481127</c:v>
                </c:pt>
                <c:pt idx="7">
                  <c:v>13.593105731059993</c:v>
                </c:pt>
                <c:pt idx="8">
                  <c:v>24.653250820614765</c:v>
                </c:pt>
                <c:pt idx="9">
                  <c:v>16.144079741454647</c:v>
                </c:pt>
                <c:pt idx="10">
                  <c:v>1.6681026701973249</c:v>
                </c:pt>
                <c:pt idx="11">
                  <c:v>4.7080725148551741</c:v>
                </c:pt>
                <c:pt idx="12">
                  <c:v>3.462331153511832</c:v>
                </c:pt>
                <c:pt idx="13">
                  <c:v>7.3935673850867234</c:v>
                </c:pt>
                <c:pt idx="14">
                  <c:v>8.482086090216562</c:v>
                </c:pt>
                <c:pt idx="15">
                  <c:v>11.349731730819057</c:v>
                </c:pt>
                <c:pt idx="16">
                  <c:v>11.295511944337914</c:v>
                </c:pt>
                <c:pt idx="17">
                  <c:v>6.6788960883344224</c:v>
                </c:pt>
                <c:pt idx="18">
                  <c:v>13.204475458914555</c:v>
                </c:pt>
                <c:pt idx="19">
                  <c:v>3.4888191821749315</c:v>
                </c:pt>
                <c:pt idx="20">
                  <c:v>4.9351531724828863</c:v>
                </c:pt>
                <c:pt idx="21">
                  <c:v>0.57285150156018094</c:v>
                </c:pt>
                <c:pt idx="22">
                  <c:v>1.4110416806443196</c:v>
                </c:pt>
                <c:pt idx="23">
                  <c:v>16.185707478157944</c:v>
                </c:pt>
                <c:pt idx="24">
                  <c:v>14.471656006682224</c:v>
                </c:pt>
              </c:numCache>
            </c:numRef>
          </c:yVal>
          <c:smooth val="0"/>
        </c:ser>
        <c:ser>
          <c:idx val="3"/>
          <c:order val="3"/>
          <c:tx>
            <c:v>Кластер3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noFill/>
              </a:ln>
              <a:effectLst/>
            </c:spPr>
          </c:marker>
          <c:xVal>
            <c:numRef>
              <c:f>'10'!$N$32:$N$56</c:f>
              <c:numCache>
                <c:formatCode>General</c:formatCode>
                <c:ptCount val="25"/>
                <c:pt idx="0">
                  <c:v>4.6088845239886584</c:v>
                </c:pt>
                <c:pt idx="1">
                  <c:v>3.3310116213783498</c:v>
                </c:pt>
                <c:pt idx="2">
                  <c:v>14.208805151542341</c:v>
                </c:pt>
                <c:pt idx="3">
                  <c:v>10.068611386248225</c:v>
                </c:pt>
                <c:pt idx="4">
                  <c:v>10.24752967045284</c:v>
                </c:pt>
                <c:pt idx="5">
                  <c:v>17.110711971542649</c:v>
                </c:pt>
                <c:pt idx="6">
                  <c:v>9.4712607817518766</c:v>
                </c:pt>
                <c:pt idx="7">
                  <c:v>2.4461452026499009</c:v>
                </c:pt>
                <c:pt idx="8">
                  <c:v>3.5347761380385001</c:v>
                </c:pt>
                <c:pt idx="9">
                  <c:v>5.4842806629582475</c:v>
                </c:pt>
                <c:pt idx="10">
                  <c:v>11.671683684041174</c:v>
                </c:pt>
                <c:pt idx="11">
                  <c:v>11.30475287139341</c:v>
                </c:pt>
                <c:pt idx="12">
                  <c:v>2.7417278076010678</c:v>
                </c:pt>
                <c:pt idx="13">
                  <c:v>11.001293740133287</c:v>
                </c:pt>
                <c:pt idx="14">
                  <c:v>3.9098218530640345</c:v>
                </c:pt>
                <c:pt idx="15">
                  <c:v>12.181488503510474</c:v>
                </c:pt>
                <c:pt idx="16">
                  <c:v>22.250496388231952</c:v>
                </c:pt>
                <c:pt idx="17">
                  <c:v>5.3388480931087496</c:v>
                </c:pt>
                <c:pt idx="18">
                  <c:v>4.0572952764909207</c:v>
                </c:pt>
                <c:pt idx="19">
                  <c:v>7.1279943682706008</c:v>
                </c:pt>
                <c:pt idx="20">
                  <c:v>22.951033289626238</c:v>
                </c:pt>
                <c:pt idx="21">
                  <c:v>10.796973839588491</c:v>
                </c:pt>
                <c:pt idx="22">
                  <c:v>7.0707144706716392</c:v>
                </c:pt>
                <c:pt idx="23">
                  <c:v>9.4250040894014013</c:v>
                </c:pt>
                <c:pt idx="24">
                  <c:v>1.3313749687105814</c:v>
                </c:pt>
              </c:numCache>
            </c:numRef>
          </c:xVal>
          <c:yVal>
            <c:numRef>
              <c:f>'10'!$O$32:$O$56</c:f>
              <c:numCache>
                <c:formatCode>General</c:formatCode>
                <c:ptCount val="25"/>
                <c:pt idx="0">
                  <c:v>6.6237401172463262</c:v>
                </c:pt>
                <c:pt idx="1">
                  <c:v>7.9139077096744384</c:v>
                </c:pt>
                <c:pt idx="2">
                  <c:v>6.7894677462004092</c:v>
                </c:pt>
                <c:pt idx="3">
                  <c:v>2.9442600738994282</c:v>
                </c:pt>
                <c:pt idx="4">
                  <c:v>1.6039916294255878</c:v>
                </c:pt>
                <c:pt idx="5">
                  <c:v>6.1229731249855064</c:v>
                </c:pt>
                <c:pt idx="6">
                  <c:v>10.223106922773948</c:v>
                </c:pt>
                <c:pt idx="7">
                  <c:v>1.7729882264556753</c:v>
                </c:pt>
                <c:pt idx="8">
                  <c:v>2.0727948572143773</c:v>
                </c:pt>
                <c:pt idx="9">
                  <c:v>6.0319905023059164</c:v>
                </c:pt>
                <c:pt idx="10">
                  <c:v>5.7197681328776646</c:v>
                </c:pt>
                <c:pt idx="11">
                  <c:v>19.412996810224275</c:v>
                </c:pt>
                <c:pt idx="12">
                  <c:v>5.1490992247125176</c:v>
                </c:pt>
                <c:pt idx="13">
                  <c:v>5.643525263861175</c:v>
                </c:pt>
                <c:pt idx="14">
                  <c:v>12.551737317095716</c:v>
                </c:pt>
                <c:pt idx="15">
                  <c:v>0.56520723082590507</c:v>
                </c:pt>
                <c:pt idx="16">
                  <c:v>1.1718142019448319</c:v>
                </c:pt>
                <c:pt idx="17">
                  <c:v>7.4397440378592457</c:v>
                </c:pt>
                <c:pt idx="18">
                  <c:v>7.8177519037561449</c:v>
                </c:pt>
                <c:pt idx="19">
                  <c:v>2.6085947855417504</c:v>
                </c:pt>
                <c:pt idx="20">
                  <c:v>11.959293114635177</c:v>
                </c:pt>
                <c:pt idx="21">
                  <c:v>1.2306982851013992</c:v>
                </c:pt>
                <c:pt idx="22">
                  <c:v>5.4666483753453452</c:v>
                </c:pt>
                <c:pt idx="23">
                  <c:v>29.795967710611336</c:v>
                </c:pt>
                <c:pt idx="24">
                  <c:v>12.027438739699045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5870136"/>
        <c:axId val="345874840"/>
      </c:scatterChart>
      <c:valAx>
        <c:axId val="345870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5874840"/>
        <c:crosses val="autoZero"/>
        <c:crossBetween val="midCat"/>
      </c:valAx>
      <c:valAx>
        <c:axId val="345874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5870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accent4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371475</xdr:colOff>
      <xdr:row>4</xdr:row>
      <xdr:rowOff>147637</xdr:rowOff>
    </xdr:from>
    <xdr:to>
      <xdr:col>20</xdr:col>
      <xdr:colOff>66675</xdr:colOff>
      <xdr:row>19</xdr:row>
      <xdr:rowOff>33337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504825</xdr:colOff>
      <xdr:row>45</xdr:row>
      <xdr:rowOff>166687</xdr:rowOff>
    </xdr:from>
    <xdr:to>
      <xdr:col>8</xdr:col>
      <xdr:colOff>200025</xdr:colOff>
      <xdr:row>60</xdr:row>
      <xdr:rowOff>52387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323850</xdr:colOff>
      <xdr:row>6</xdr:row>
      <xdr:rowOff>61912</xdr:rowOff>
    </xdr:from>
    <xdr:to>
      <xdr:col>18</xdr:col>
      <xdr:colOff>19050</xdr:colOff>
      <xdr:row>20</xdr:row>
      <xdr:rowOff>138112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447675</xdr:colOff>
      <xdr:row>42</xdr:row>
      <xdr:rowOff>61912</xdr:rowOff>
    </xdr:from>
    <xdr:to>
      <xdr:col>9</xdr:col>
      <xdr:colOff>142875</xdr:colOff>
      <xdr:row>56</xdr:row>
      <xdr:rowOff>138112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238125</xdr:colOff>
      <xdr:row>8</xdr:row>
      <xdr:rowOff>42862</xdr:rowOff>
    </xdr:from>
    <xdr:to>
      <xdr:col>18</xdr:col>
      <xdr:colOff>542925</xdr:colOff>
      <xdr:row>22</xdr:row>
      <xdr:rowOff>119062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133350</xdr:colOff>
      <xdr:row>42</xdr:row>
      <xdr:rowOff>23812</xdr:rowOff>
    </xdr:from>
    <xdr:to>
      <xdr:col>22</xdr:col>
      <xdr:colOff>438150</xdr:colOff>
      <xdr:row>56</xdr:row>
      <xdr:rowOff>100012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323850</xdr:colOff>
      <xdr:row>7</xdr:row>
      <xdr:rowOff>138112</xdr:rowOff>
    </xdr:from>
    <xdr:to>
      <xdr:col>19</xdr:col>
      <xdr:colOff>19050</xdr:colOff>
      <xdr:row>22</xdr:row>
      <xdr:rowOff>23812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133350</xdr:colOff>
      <xdr:row>37</xdr:row>
      <xdr:rowOff>166687</xdr:rowOff>
    </xdr:from>
    <xdr:to>
      <xdr:col>8</xdr:col>
      <xdr:colOff>438150</xdr:colOff>
      <xdr:row>52</xdr:row>
      <xdr:rowOff>52387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K401"/>
  <sheetViews>
    <sheetView topLeftCell="A196" workbookViewId="0">
      <selection activeCell="D2" sqref="D2"/>
    </sheetView>
  </sheetViews>
  <sheetFormatPr defaultRowHeight="15" x14ac:dyDescent="0.25"/>
  <sheetData>
    <row r="1" spans="1:11" x14ac:dyDescent="0.25">
      <c r="C1" s="1" t="s">
        <v>0</v>
      </c>
      <c r="D1" s="1" t="s">
        <v>1</v>
      </c>
      <c r="G1" s="1" t="s">
        <v>2</v>
      </c>
      <c r="I1" s="1"/>
      <c r="J1" s="6" t="s">
        <v>3</v>
      </c>
      <c r="K1" s="6"/>
    </row>
    <row r="2" spans="1:11" x14ac:dyDescent="0.25">
      <c r="A2" s="6">
        <v>0.1</v>
      </c>
      <c r="B2" s="1">
        <v>0</v>
      </c>
      <c r="C2">
        <v>-5.9926538595676337</v>
      </c>
      <c r="D2">
        <v>5.2768516451516376</v>
      </c>
      <c r="E2" s="6">
        <v>0.1</v>
      </c>
      <c r="F2" s="1">
        <v>0</v>
      </c>
      <c r="G2">
        <v>3</v>
      </c>
      <c r="I2" s="1"/>
      <c r="J2" s="1" t="s">
        <v>0</v>
      </c>
      <c r="K2" s="1" t="s">
        <v>1</v>
      </c>
    </row>
    <row r="3" spans="1:11" x14ac:dyDescent="0.25">
      <c r="A3" s="6"/>
      <c r="B3" s="1">
        <v>1</v>
      </c>
      <c r="C3">
        <v>2.5684514447740638</v>
      </c>
      <c r="D3">
        <v>4.896276769005012</v>
      </c>
      <c r="E3" s="6"/>
      <c r="F3" s="1">
        <v>1</v>
      </c>
      <c r="G3">
        <v>1</v>
      </c>
    </row>
    <row r="4" spans="1:11" x14ac:dyDescent="0.25">
      <c r="A4" s="6"/>
      <c r="B4" s="1">
        <v>2</v>
      </c>
      <c r="C4">
        <v>-6.0720528210213036</v>
      </c>
      <c r="D4">
        <v>5.1314751668824297</v>
      </c>
      <c r="E4" s="6"/>
      <c r="F4" s="1">
        <v>2</v>
      </c>
      <c r="G4">
        <v>3</v>
      </c>
      <c r="I4" s="1">
        <v>0</v>
      </c>
      <c r="J4">
        <v>5.4264128653349193</v>
      </c>
      <c r="K4">
        <v>-9.58496101281197</v>
      </c>
    </row>
    <row r="5" spans="1:11" x14ac:dyDescent="0.25">
      <c r="A5" s="6"/>
      <c r="B5" s="1">
        <v>3</v>
      </c>
      <c r="C5">
        <v>2.5806737720406132</v>
      </c>
      <c r="D5">
        <v>5.0230527941805407</v>
      </c>
      <c r="E5" s="6"/>
      <c r="F5" s="1">
        <v>3</v>
      </c>
      <c r="G5">
        <v>1</v>
      </c>
      <c r="I5" s="1">
        <v>1</v>
      </c>
      <c r="J5">
        <v>2.672964698525508</v>
      </c>
      <c r="K5">
        <v>4.9760776507722362</v>
      </c>
    </row>
    <row r="6" spans="1:11" x14ac:dyDescent="0.25">
      <c r="A6" s="6"/>
      <c r="B6" s="1">
        <v>4</v>
      </c>
      <c r="C6">
        <v>5.5387819906758624</v>
      </c>
      <c r="D6">
        <v>-9.4176987914811878</v>
      </c>
      <c r="E6" s="6"/>
      <c r="F6" s="1">
        <v>4</v>
      </c>
      <c r="G6">
        <v>0</v>
      </c>
      <c r="I6" s="1">
        <v>2</v>
      </c>
      <c r="J6">
        <v>-2.985975394819107E-2</v>
      </c>
      <c r="K6">
        <v>-5.5040670893830468</v>
      </c>
    </row>
    <row r="7" spans="1:11" x14ac:dyDescent="0.25">
      <c r="A7" s="6"/>
      <c r="B7" s="1">
        <v>5</v>
      </c>
      <c r="C7">
        <v>-9.3856014371040838E-2</v>
      </c>
      <c r="D7">
        <v>-5.4726840372271459</v>
      </c>
      <c r="E7" s="6"/>
      <c r="F7" s="1">
        <v>5</v>
      </c>
      <c r="G7">
        <v>2</v>
      </c>
      <c r="I7" s="1">
        <v>3</v>
      </c>
      <c r="J7">
        <v>-6.03874270480752</v>
      </c>
      <c r="K7">
        <v>5.2106142439791743</v>
      </c>
    </row>
    <row r="8" spans="1:11" x14ac:dyDescent="0.25">
      <c r="A8" s="6"/>
      <c r="B8" s="1">
        <v>6</v>
      </c>
      <c r="C8">
        <v>2.1211687191595208E-2</v>
      </c>
      <c r="D8">
        <v>-5.4626373252636462</v>
      </c>
      <c r="E8" s="6"/>
      <c r="F8" s="1">
        <v>6</v>
      </c>
      <c r="G8">
        <v>2</v>
      </c>
    </row>
    <row r="9" spans="1:11" x14ac:dyDescent="0.25">
      <c r="A9" s="6"/>
      <c r="B9" s="1">
        <v>7</v>
      </c>
      <c r="C9">
        <v>-6.1808307563229432</v>
      </c>
      <c r="D9">
        <v>5.1427195665171714</v>
      </c>
      <c r="E9" s="6"/>
      <c r="F9" s="1">
        <v>7</v>
      </c>
      <c r="G9">
        <v>3</v>
      </c>
    </row>
    <row r="10" spans="1:11" x14ac:dyDescent="0.25">
      <c r="A10" s="6"/>
      <c r="B10" s="1">
        <v>8</v>
      </c>
      <c r="C10">
        <v>5.4396836949109142</v>
      </c>
      <c r="D10">
        <v>-9.632575214304703</v>
      </c>
      <c r="E10" s="6"/>
      <c r="F10" s="1">
        <v>8</v>
      </c>
      <c r="G10">
        <v>0</v>
      </c>
    </row>
    <row r="11" spans="1:11" x14ac:dyDescent="0.25">
      <c r="A11" s="6"/>
      <c r="B11" s="1">
        <v>9</v>
      </c>
      <c r="C11">
        <v>-0.15244335202199649</v>
      </c>
      <c r="D11">
        <v>-5.5262464030229959</v>
      </c>
      <c r="E11" s="6"/>
      <c r="F11" s="1">
        <v>9</v>
      </c>
      <c r="G11">
        <v>2</v>
      </c>
    </row>
    <row r="12" spans="1:11" x14ac:dyDescent="0.25">
      <c r="A12" s="6"/>
      <c r="B12" s="1">
        <v>10</v>
      </c>
      <c r="C12">
        <v>-5.9380565909450373</v>
      </c>
      <c r="D12">
        <v>5.1811716432401802</v>
      </c>
      <c r="E12" s="6"/>
      <c r="F12" s="1">
        <v>10</v>
      </c>
      <c r="G12">
        <v>3</v>
      </c>
    </row>
    <row r="13" spans="1:11" x14ac:dyDescent="0.25">
      <c r="A13" s="6"/>
      <c r="B13" s="1">
        <v>11</v>
      </c>
      <c r="C13">
        <v>0.1041328770475643</v>
      </c>
      <c r="D13">
        <v>-5.5011361182887297</v>
      </c>
      <c r="E13" s="6"/>
      <c r="F13" s="1">
        <v>11</v>
      </c>
      <c r="G13">
        <v>2</v>
      </c>
    </row>
    <row r="14" spans="1:11" x14ac:dyDescent="0.25">
      <c r="A14" s="6"/>
      <c r="B14" s="1">
        <v>12</v>
      </c>
      <c r="C14">
        <v>5.5520600917104348</v>
      </c>
      <c r="D14">
        <v>-9.6581579630120906</v>
      </c>
      <c r="E14" s="6"/>
      <c r="F14" s="1">
        <v>12</v>
      </c>
      <c r="G14">
        <v>0</v>
      </c>
    </row>
    <row r="15" spans="1:11" x14ac:dyDescent="0.25">
      <c r="A15" s="6"/>
      <c r="B15" s="1">
        <v>13</v>
      </c>
      <c r="C15">
        <v>4.0823291526972443E-2</v>
      </c>
      <c r="D15">
        <v>-5.5827939820077654</v>
      </c>
      <c r="E15" s="6"/>
      <c r="F15" s="1">
        <v>13</v>
      </c>
      <c r="G15">
        <v>2</v>
      </c>
    </row>
    <row r="16" spans="1:11" x14ac:dyDescent="0.25">
      <c r="A16" s="6"/>
      <c r="B16" s="1">
        <v>14</v>
      </c>
      <c r="C16">
        <v>5.4529640239041308</v>
      </c>
      <c r="D16">
        <v>-9.5741061602404738</v>
      </c>
      <c r="E16" s="6"/>
      <c r="F16" s="1">
        <v>14</v>
      </c>
      <c r="G16">
        <v>0</v>
      </c>
    </row>
    <row r="17" spans="1:7" x14ac:dyDescent="0.25">
      <c r="A17" s="6"/>
      <c r="B17" s="1">
        <v>15</v>
      </c>
      <c r="C17">
        <v>-3.4663886471133137E-2</v>
      </c>
      <c r="D17">
        <v>-5.5521458233962493</v>
      </c>
      <c r="E17" s="6"/>
      <c r="F17" s="1">
        <v>15</v>
      </c>
      <c r="G17">
        <v>2</v>
      </c>
    </row>
    <row r="18" spans="1:7" x14ac:dyDescent="0.25">
      <c r="A18" s="6"/>
      <c r="B18" s="1">
        <v>16</v>
      </c>
      <c r="C18">
        <v>5.5106353391731853</v>
      </c>
      <c r="D18">
        <v>-9.5646029330792217</v>
      </c>
      <c r="E18" s="6"/>
      <c r="F18" s="1">
        <v>16</v>
      </c>
      <c r="G18">
        <v>0</v>
      </c>
    </row>
    <row r="19" spans="1:7" x14ac:dyDescent="0.25">
      <c r="A19" s="6"/>
      <c r="B19" s="1">
        <v>17</v>
      </c>
      <c r="C19">
        <v>2.6667734955762681</v>
      </c>
      <c r="D19">
        <v>4.9006883546974667</v>
      </c>
      <c r="E19" s="6"/>
      <c r="F19" s="1">
        <v>17</v>
      </c>
      <c r="G19">
        <v>1</v>
      </c>
    </row>
    <row r="20" spans="1:7" x14ac:dyDescent="0.25">
      <c r="A20" s="6"/>
      <c r="B20" s="1">
        <v>18</v>
      </c>
      <c r="C20">
        <v>5.5748665655185778</v>
      </c>
      <c r="D20">
        <v>-9.6929415013904983</v>
      </c>
      <c r="E20" s="6"/>
      <c r="F20" s="1">
        <v>18</v>
      </c>
      <c r="G20">
        <v>0</v>
      </c>
    </row>
    <row r="21" spans="1:7" x14ac:dyDescent="0.25">
      <c r="A21" s="6"/>
      <c r="B21" s="1">
        <v>19</v>
      </c>
      <c r="C21">
        <v>-0.14217015747062939</v>
      </c>
      <c r="D21">
        <v>-5.5429398840685282</v>
      </c>
      <c r="E21" s="6"/>
      <c r="F21" s="1">
        <v>19</v>
      </c>
      <c r="G21">
        <v>2</v>
      </c>
    </row>
    <row r="22" spans="1:7" x14ac:dyDescent="0.25">
      <c r="A22" s="6"/>
      <c r="B22" s="1">
        <v>20</v>
      </c>
      <c r="C22">
        <v>-5.8622695313249137E-2</v>
      </c>
      <c r="D22">
        <v>-5.6399981466936469</v>
      </c>
      <c r="E22" s="6"/>
      <c r="F22" s="1">
        <v>20</v>
      </c>
      <c r="G22">
        <v>2</v>
      </c>
    </row>
    <row r="23" spans="1:7" x14ac:dyDescent="0.25">
      <c r="A23" s="6"/>
      <c r="B23" s="1">
        <v>21</v>
      </c>
      <c r="C23">
        <v>9.3760778670490513E-2</v>
      </c>
      <c r="D23">
        <v>-5.2575345811768992</v>
      </c>
      <c r="E23" s="6"/>
      <c r="F23" s="1">
        <v>21</v>
      </c>
      <c r="G23">
        <v>2</v>
      </c>
    </row>
    <row r="24" spans="1:7" x14ac:dyDescent="0.25">
      <c r="A24" s="6"/>
      <c r="B24" s="1">
        <v>22</v>
      </c>
      <c r="C24">
        <v>2.6497464729310991</v>
      </c>
      <c r="D24">
        <v>4.9259047608127497</v>
      </c>
      <c r="E24" s="6"/>
      <c r="F24" s="1">
        <v>22</v>
      </c>
      <c r="G24">
        <v>1</v>
      </c>
    </row>
    <row r="25" spans="1:7" x14ac:dyDescent="0.25">
      <c r="A25" s="6"/>
      <c r="B25" s="1">
        <v>23</v>
      </c>
      <c r="C25">
        <v>-6.1412180015120494</v>
      </c>
      <c r="D25">
        <v>5.22665416027343</v>
      </c>
      <c r="E25" s="6"/>
      <c r="F25" s="1">
        <v>23</v>
      </c>
      <c r="G25">
        <v>3</v>
      </c>
    </row>
    <row r="26" spans="1:7" x14ac:dyDescent="0.25">
      <c r="A26" s="6"/>
      <c r="B26" s="1">
        <v>24</v>
      </c>
      <c r="C26">
        <v>7.9155546483431205E-3</v>
      </c>
      <c r="D26">
        <v>-5.3426262919685001</v>
      </c>
      <c r="E26" s="6"/>
      <c r="F26" s="1">
        <v>24</v>
      </c>
      <c r="G26">
        <v>2</v>
      </c>
    </row>
    <row r="27" spans="1:7" x14ac:dyDescent="0.25">
      <c r="A27" s="6"/>
      <c r="B27" s="1">
        <v>25</v>
      </c>
      <c r="C27">
        <v>7.2391856775222557E-2</v>
      </c>
      <c r="D27">
        <v>-5.4873860626810744</v>
      </c>
      <c r="E27" s="6"/>
      <c r="F27" s="1">
        <v>25</v>
      </c>
      <c r="G27">
        <v>2</v>
      </c>
    </row>
    <row r="28" spans="1:7" x14ac:dyDescent="0.25">
      <c r="A28" s="6"/>
      <c r="B28" s="1">
        <v>26</v>
      </c>
      <c r="C28">
        <v>-5.6568146499438171E-4</v>
      </c>
      <c r="D28">
        <v>-5.5511478145315989</v>
      </c>
      <c r="E28" s="6"/>
      <c r="F28" s="1">
        <v>26</v>
      </c>
      <c r="G28">
        <v>2</v>
      </c>
    </row>
    <row r="29" spans="1:7" x14ac:dyDescent="0.25">
      <c r="A29" s="6"/>
      <c r="B29" s="1">
        <v>27</v>
      </c>
      <c r="C29">
        <v>5.3992880665383414</v>
      </c>
      <c r="D29">
        <v>-9.5236405943260056</v>
      </c>
      <c r="E29" s="6"/>
      <c r="F29" s="1">
        <v>27</v>
      </c>
      <c r="G29">
        <v>0</v>
      </c>
    </row>
    <row r="30" spans="1:7" x14ac:dyDescent="0.25">
      <c r="A30" s="6"/>
      <c r="B30" s="1">
        <v>28</v>
      </c>
      <c r="C30">
        <v>-6.2098498245229461</v>
      </c>
      <c r="D30">
        <v>5.2718439752290296</v>
      </c>
      <c r="E30" s="6"/>
      <c r="F30" s="1">
        <v>28</v>
      </c>
      <c r="G30">
        <v>3</v>
      </c>
    </row>
    <row r="31" spans="1:7" x14ac:dyDescent="0.25">
      <c r="A31" s="6"/>
      <c r="B31" s="1">
        <v>29</v>
      </c>
      <c r="C31">
        <v>2.6663799137543882</v>
      </c>
      <c r="D31">
        <v>4.7629064399240759</v>
      </c>
      <c r="E31" s="6"/>
      <c r="F31" s="1">
        <v>29</v>
      </c>
      <c r="G31">
        <v>1</v>
      </c>
    </row>
    <row r="32" spans="1:7" x14ac:dyDescent="0.25">
      <c r="A32" s="6"/>
      <c r="B32" s="1">
        <v>30</v>
      </c>
      <c r="C32">
        <v>0.1084634690053608</v>
      </c>
      <c r="D32">
        <v>-5.4694437778479283</v>
      </c>
      <c r="E32" s="6"/>
      <c r="F32" s="1">
        <v>30</v>
      </c>
      <c r="G32">
        <v>2</v>
      </c>
    </row>
    <row r="33" spans="1:7" x14ac:dyDescent="0.25">
      <c r="A33" s="6"/>
      <c r="B33" s="1">
        <v>31</v>
      </c>
      <c r="C33">
        <v>0.2105728066455439</v>
      </c>
      <c r="D33">
        <v>-5.578002763233914</v>
      </c>
      <c r="E33" s="6"/>
      <c r="F33" s="1">
        <v>31</v>
      </c>
      <c r="G33">
        <v>2</v>
      </c>
    </row>
    <row r="34" spans="1:7" x14ac:dyDescent="0.25">
      <c r="A34" s="6"/>
      <c r="B34" s="1">
        <v>32</v>
      </c>
      <c r="C34">
        <v>5.4268420084283227</v>
      </c>
      <c r="D34">
        <v>-9.6024210338712646</v>
      </c>
      <c r="E34" s="6"/>
      <c r="F34" s="1">
        <v>32</v>
      </c>
      <c r="G34">
        <v>0</v>
      </c>
    </row>
    <row r="35" spans="1:7" x14ac:dyDescent="0.25">
      <c r="A35" s="6"/>
      <c r="B35" s="1">
        <v>33</v>
      </c>
      <c r="C35">
        <v>-5.9458139242112282E-2</v>
      </c>
      <c r="D35">
        <v>-5.4192462284808824</v>
      </c>
      <c r="E35" s="6"/>
      <c r="F35" s="1">
        <v>33</v>
      </c>
      <c r="G35">
        <v>2</v>
      </c>
    </row>
    <row r="36" spans="1:7" x14ac:dyDescent="0.25">
      <c r="A36" s="6"/>
      <c r="B36" s="1">
        <v>34</v>
      </c>
      <c r="C36">
        <v>3.3752410049606089E-3</v>
      </c>
      <c r="D36">
        <v>-5.3905697720748567</v>
      </c>
      <c r="E36" s="6"/>
      <c r="F36" s="1">
        <v>34</v>
      </c>
      <c r="G36">
        <v>2</v>
      </c>
    </row>
    <row r="37" spans="1:7" x14ac:dyDescent="0.25">
      <c r="A37" s="6"/>
      <c r="B37" s="1">
        <v>35</v>
      </c>
      <c r="C37">
        <v>5.4924360204575509</v>
      </c>
      <c r="D37">
        <v>-9.6200482019559566</v>
      </c>
      <c r="E37" s="6"/>
      <c r="F37" s="1">
        <v>35</v>
      </c>
      <c r="G37">
        <v>0</v>
      </c>
    </row>
    <row r="38" spans="1:7" x14ac:dyDescent="0.25">
      <c r="A38" s="6"/>
      <c r="B38" s="1">
        <v>36</v>
      </c>
      <c r="C38">
        <v>-5.9440300969900024</v>
      </c>
      <c r="D38">
        <v>5.1083831747514354</v>
      </c>
      <c r="E38" s="6"/>
      <c r="F38" s="1">
        <v>36</v>
      </c>
      <c r="G38">
        <v>3</v>
      </c>
    </row>
    <row r="39" spans="1:7" x14ac:dyDescent="0.25">
      <c r="A39" s="6"/>
      <c r="B39" s="1">
        <v>37</v>
      </c>
      <c r="C39">
        <v>2.6680816473916331</v>
      </c>
      <c r="D39">
        <v>5.0154117724804106</v>
      </c>
      <c r="E39" s="6"/>
      <c r="F39" s="1">
        <v>37</v>
      </c>
      <c r="G39">
        <v>1</v>
      </c>
    </row>
    <row r="40" spans="1:7" x14ac:dyDescent="0.25">
      <c r="A40" s="6"/>
      <c r="B40" s="1">
        <v>38</v>
      </c>
      <c r="C40">
        <v>-6.0142812527810214</v>
      </c>
      <c r="D40">
        <v>5.1928843617146176</v>
      </c>
      <c r="E40" s="6"/>
      <c r="F40" s="1">
        <v>38</v>
      </c>
      <c r="G40">
        <v>3</v>
      </c>
    </row>
    <row r="41" spans="1:7" x14ac:dyDescent="0.25">
      <c r="A41" s="6"/>
      <c r="B41" s="1">
        <v>39</v>
      </c>
      <c r="C41">
        <v>2.7044400764066809</v>
      </c>
      <c r="D41">
        <v>5.2228427564156963</v>
      </c>
      <c r="E41" s="6"/>
      <c r="F41" s="1">
        <v>39</v>
      </c>
      <c r="G41">
        <v>1</v>
      </c>
    </row>
    <row r="42" spans="1:7" x14ac:dyDescent="0.25">
      <c r="A42" s="6"/>
      <c r="B42" s="1">
        <v>40</v>
      </c>
      <c r="C42">
        <v>2.7837355220037732</v>
      </c>
      <c r="D42">
        <v>5.0005320484370346</v>
      </c>
      <c r="E42" s="6"/>
      <c r="F42" s="1">
        <v>40</v>
      </c>
      <c r="G42">
        <v>1</v>
      </c>
    </row>
    <row r="43" spans="1:7" x14ac:dyDescent="0.25">
      <c r="A43" s="6"/>
      <c r="B43" s="1">
        <v>41</v>
      </c>
      <c r="C43">
        <v>2.7441606001774921</v>
      </c>
      <c r="D43">
        <v>5.0679045659201778</v>
      </c>
      <c r="E43" s="6"/>
      <c r="F43" s="1">
        <v>41</v>
      </c>
      <c r="G43">
        <v>1</v>
      </c>
    </row>
    <row r="44" spans="1:7" x14ac:dyDescent="0.25">
      <c r="A44" s="6"/>
      <c r="B44" s="1">
        <v>42</v>
      </c>
      <c r="C44">
        <v>2.684712264628172</v>
      </c>
      <c r="D44">
        <v>4.7853319619597956</v>
      </c>
      <c r="E44" s="6"/>
      <c r="F44" s="1">
        <v>42</v>
      </c>
      <c r="G44">
        <v>1</v>
      </c>
    </row>
    <row r="45" spans="1:7" x14ac:dyDescent="0.25">
      <c r="A45" s="6"/>
      <c r="B45" s="1">
        <v>43</v>
      </c>
      <c r="C45">
        <v>5.3299062982832428</v>
      </c>
      <c r="D45">
        <v>-9.4821336050136988</v>
      </c>
      <c r="E45" s="6"/>
      <c r="F45" s="1">
        <v>43</v>
      </c>
      <c r="G45">
        <v>0</v>
      </c>
    </row>
    <row r="46" spans="1:7" x14ac:dyDescent="0.25">
      <c r="A46" s="6"/>
      <c r="B46" s="1">
        <v>44</v>
      </c>
      <c r="C46">
        <v>-6.0033949434271348</v>
      </c>
      <c r="D46">
        <v>5.1898862954070308</v>
      </c>
      <c r="E46" s="6"/>
      <c r="F46" s="1">
        <v>44</v>
      </c>
      <c r="G46">
        <v>3</v>
      </c>
    </row>
    <row r="47" spans="1:7" x14ac:dyDescent="0.25">
      <c r="A47" s="6"/>
      <c r="B47" s="1">
        <v>45</v>
      </c>
      <c r="C47">
        <v>-5.9838998981779374</v>
      </c>
      <c r="D47">
        <v>5.2709341490022332</v>
      </c>
      <c r="E47" s="6"/>
      <c r="F47" s="1">
        <v>45</v>
      </c>
      <c r="G47">
        <v>3</v>
      </c>
    </row>
    <row r="48" spans="1:7" x14ac:dyDescent="0.25">
      <c r="A48" s="6"/>
      <c r="B48" s="1">
        <v>46</v>
      </c>
      <c r="C48">
        <v>-5.2854418325663358E-2</v>
      </c>
      <c r="D48">
        <v>-5.6170222088264259</v>
      </c>
      <c r="E48" s="6"/>
      <c r="F48" s="1">
        <v>46</v>
      </c>
      <c r="G48">
        <v>2</v>
      </c>
    </row>
    <row r="49" spans="1:7" x14ac:dyDescent="0.25">
      <c r="A49" s="6"/>
      <c r="B49" s="1">
        <v>47</v>
      </c>
      <c r="C49">
        <v>5.557260173421267</v>
      </c>
      <c r="D49">
        <v>-9.5654596848886602</v>
      </c>
      <c r="E49" s="6"/>
      <c r="F49" s="1">
        <v>47</v>
      </c>
      <c r="G49">
        <v>0</v>
      </c>
    </row>
    <row r="50" spans="1:7" x14ac:dyDescent="0.25">
      <c r="A50" s="6"/>
      <c r="B50" s="1">
        <v>48</v>
      </c>
      <c r="C50">
        <v>5.4238223316533007</v>
      </c>
      <c r="D50">
        <v>-9.5560515924315759</v>
      </c>
      <c r="E50" s="6"/>
      <c r="F50" s="1">
        <v>48</v>
      </c>
      <c r="G50">
        <v>0</v>
      </c>
    </row>
    <row r="51" spans="1:7" x14ac:dyDescent="0.25">
      <c r="A51" s="6"/>
      <c r="B51" s="1">
        <v>49</v>
      </c>
      <c r="C51">
        <v>5.4492758783473851</v>
      </c>
      <c r="D51">
        <v>-9.5404472515289349</v>
      </c>
      <c r="E51" s="6"/>
      <c r="F51" s="1">
        <v>49</v>
      </c>
      <c r="G51">
        <v>0</v>
      </c>
    </row>
    <row r="52" spans="1:7" x14ac:dyDescent="0.25">
      <c r="A52" s="6"/>
      <c r="B52" s="1">
        <v>50</v>
      </c>
      <c r="C52">
        <v>5.3724249582016492</v>
      </c>
      <c r="D52">
        <v>-9.5141450108193091</v>
      </c>
      <c r="E52" s="6"/>
      <c r="F52" s="1">
        <v>50</v>
      </c>
      <c r="G52">
        <v>0</v>
      </c>
    </row>
    <row r="53" spans="1:7" x14ac:dyDescent="0.25">
      <c r="A53" s="6"/>
      <c r="B53" s="1">
        <v>51</v>
      </c>
      <c r="C53">
        <v>5.2286400372691286</v>
      </c>
      <c r="D53">
        <v>-9.7592982424018615</v>
      </c>
      <c r="E53" s="6"/>
      <c r="F53" s="1">
        <v>51</v>
      </c>
      <c r="G53">
        <v>0</v>
      </c>
    </row>
    <row r="54" spans="1:7" x14ac:dyDescent="0.25">
      <c r="A54" s="6"/>
      <c r="B54" s="1">
        <v>52</v>
      </c>
      <c r="C54">
        <v>0.13581190849963809</v>
      </c>
      <c r="D54">
        <v>-5.4372781284997016</v>
      </c>
      <c r="E54" s="6"/>
      <c r="F54" s="1">
        <v>52</v>
      </c>
      <c r="G54">
        <v>2</v>
      </c>
    </row>
    <row r="55" spans="1:7" x14ac:dyDescent="0.25">
      <c r="A55" s="6"/>
      <c r="B55" s="1">
        <v>53</v>
      </c>
      <c r="C55">
        <v>-5.9220258679671094</v>
      </c>
      <c r="D55">
        <v>5.1534165626503974</v>
      </c>
      <c r="E55" s="6"/>
      <c r="F55" s="1">
        <v>53</v>
      </c>
      <c r="G55">
        <v>3</v>
      </c>
    </row>
    <row r="56" spans="1:7" x14ac:dyDescent="0.25">
      <c r="A56" s="6"/>
      <c r="B56" s="1">
        <v>54</v>
      </c>
      <c r="C56">
        <v>5.4530198817349742</v>
      </c>
      <c r="D56">
        <v>-9.3464642797408608</v>
      </c>
      <c r="E56" s="6"/>
      <c r="F56" s="1">
        <v>54</v>
      </c>
      <c r="G56">
        <v>0</v>
      </c>
    </row>
    <row r="57" spans="1:7" x14ac:dyDescent="0.25">
      <c r="A57" s="6"/>
      <c r="B57" s="1">
        <v>55</v>
      </c>
      <c r="C57">
        <v>5.4363277869184436</v>
      </c>
      <c r="D57">
        <v>-9.4451613751026127</v>
      </c>
      <c r="E57" s="6"/>
      <c r="F57" s="1">
        <v>55</v>
      </c>
      <c r="G57">
        <v>0</v>
      </c>
    </row>
    <row r="58" spans="1:7" x14ac:dyDescent="0.25">
      <c r="A58" s="6"/>
      <c r="B58" s="1">
        <v>56</v>
      </c>
      <c r="C58">
        <v>-8.7171090104150042E-2</v>
      </c>
      <c r="D58">
        <v>-5.6361118439721922</v>
      </c>
      <c r="E58" s="6"/>
      <c r="F58" s="1">
        <v>56</v>
      </c>
      <c r="G58">
        <v>2</v>
      </c>
    </row>
    <row r="59" spans="1:7" x14ac:dyDescent="0.25">
      <c r="A59" s="6"/>
      <c r="B59" s="1">
        <v>57</v>
      </c>
      <c r="C59">
        <v>2.6617374514060921</v>
      </c>
      <c r="D59">
        <v>4.939859606058012</v>
      </c>
      <c r="E59" s="6"/>
      <c r="F59" s="1">
        <v>57</v>
      </c>
      <c r="G59">
        <v>1</v>
      </c>
    </row>
    <row r="60" spans="1:7" x14ac:dyDescent="0.25">
      <c r="A60" s="6"/>
      <c r="B60" s="1">
        <v>58</v>
      </c>
      <c r="C60">
        <v>2.694691213037312</v>
      </c>
      <c r="D60">
        <v>4.7766382737981301</v>
      </c>
      <c r="E60" s="6"/>
      <c r="F60" s="1">
        <v>58</v>
      </c>
      <c r="G60">
        <v>1</v>
      </c>
    </row>
    <row r="61" spans="1:7" x14ac:dyDescent="0.25">
      <c r="A61" s="6"/>
      <c r="B61" s="1">
        <v>59</v>
      </c>
      <c r="C61">
        <v>-6.1517902335214538</v>
      </c>
      <c r="D61">
        <v>5.0164842758769312</v>
      </c>
      <c r="E61" s="6"/>
      <c r="F61" s="1">
        <v>59</v>
      </c>
      <c r="G61">
        <v>3</v>
      </c>
    </row>
    <row r="62" spans="1:7" x14ac:dyDescent="0.25">
      <c r="A62" s="6"/>
      <c r="B62" s="1">
        <v>60</v>
      </c>
      <c r="C62">
        <v>5.3324695293586641</v>
      </c>
      <c r="D62">
        <v>-9.6338947345004353</v>
      </c>
      <c r="E62" s="6"/>
      <c r="F62" s="1">
        <v>60</v>
      </c>
      <c r="G62">
        <v>0</v>
      </c>
    </row>
    <row r="63" spans="1:7" x14ac:dyDescent="0.25">
      <c r="A63" s="6"/>
      <c r="B63" s="1">
        <v>61</v>
      </c>
      <c r="C63">
        <v>2.704900340634631</v>
      </c>
      <c r="D63">
        <v>5.0221679409394078</v>
      </c>
      <c r="E63" s="6"/>
      <c r="F63" s="1">
        <v>61</v>
      </c>
      <c r="G63">
        <v>1</v>
      </c>
    </row>
    <row r="64" spans="1:7" x14ac:dyDescent="0.25">
      <c r="A64" s="6"/>
      <c r="B64" s="1">
        <v>62</v>
      </c>
      <c r="C64">
        <v>2.5221325498091862</v>
      </c>
      <c r="D64">
        <v>5.0381377170730977</v>
      </c>
      <c r="E64" s="6"/>
      <c r="F64" s="1">
        <v>62</v>
      </c>
      <c r="G64">
        <v>1</v>
      </c>
    </row>
    <row r="65" spans="1:7" x14ac:dyDescent="0.25">
      <c r="A65" s="6"/>
      <c r="B65" s="1">
        <v>63</v>
      </c>
      <c r="C65">
        <v>-6.1142629681900033E-2</v>
      </c>
      <c r="D65">
        <v>-5.538955281204796</v>
      </c>
      <c r="E65" s="6"/>
      <c r="F65" s="1">
        <v>63</v>
      </c>
      <c r="G65">
        <v>2</v>
      </c>
    </row>
    <row r="66" spans="1:7" x14ac:dyDescent="0.25">
      <c r="A66" s="6"/>
      <c r="B66" s="1">
        <v>64</v>
      </c>
      <c r="C66">
        <v>0.104595188388403</v>
      </c>
      <c r="D66">
        <v>-5.4547155576582176</v>
      </c>
      <c r="E66" s="6"/>
      <c r="F66" s="1">
        <v>64</v>
      </c>
      <c r="G66">
        <v>2</v>
      </c>
    </row>
    <row r="67" spans="1:7" x14ac:dyDescent="0.25">
      <c r="A67" s="6"/>
      <c r="B67" s="1">
        <v>65</v>
      </c>
      <c r="C67">
        <v>2.9124350650139621</v>
      </c>
      <c r="D67">
        <v>5.0678235445232804</v>
      </c>
      <c r="E67" s="6"/>
      <c r="F67" s="1">
        <v>65</v>
      </c>
      <c r="G67">
        <v>1</v>
      </c>
    </row>
    <row r="68" spans="1:7" x14ac:dyDescent="0.25">
      <c r="A68" s="6"/>
      <c r="B68" s="1">
        <v>66</v>
      </c>
      <c r="C68">
        <v>5.345953751107924</v>
      </c>
      <c r="D68">
        <v>-9.6062307766830219</v>
      </c>
      <c r="E68" s="6"/>
      <c r="F68" s="1">
        <v>66</v>
      </c>
      <c r="G68">
        <v>0</v>
      </c>
    </row>
    <row r="69" spans="1:7" x14ac:dyDescent="0.25">
      <c r="A69" s="6"/>
      <c r="B69" s="1">
        <v>67</v>
      </c>
      <c r="C69">
        <v>2.6648524801438129</v>
      </c>
      <c r="D69">
        <v>4.9231480426722873</v>
      </c>
      <c r="E69" s="6"/>
      <c r="F69" s="1">
        <v>67</v>
      </c>
      <c r="G69">
        <v>1</v>
      </c>
    </row>
    <row r="70" spans="1:7" x14ac:dyDescent="0.25">
      <c r="A70" s="6"/>
      <c r="B70" s="1">
        <v>68</v>
      </c>
      <c r="C70">
        <v>5.3127526441518151</v>
      </c>
      <c r="D70">
        <v>-9.5714473249671066</v>
      </c>
      <c r="E70" s="6"/>
      <c r="F70" s="1">
        <v>68</v>
      </c>
      <c r="G70">
        <v>0</v>
      </c>
    </row>
    <row r="71" spans="1:7" x14ac:dyDescent="0.25">
      <c r="A71" s="6"/>
      <c r="B71" s="1">
        <v>69</v>
      </c>
      <c r="C71">
        <v>-6.011325426731509</v>
      </c>
      <c r="D71">
        <v>5.1591232517320487</v>
      </c>
      <c r="E71" s="6"/>
      <c r="F71" s="1">
        <v>69</v>
      </c>
      <c r="G71">
        <v>3</v>
      </c>
    </row>
    <row r="72" spans="1:7" x14ac:dyDescent="0.25">
      <c r="A72" s="6"/>
      <c r="B72" s="1">
        <v>70</v>
      </c>
      <c r="C72">
        <v>-5.9287297674061872</v>
      </c>
      <c r="D72">
        <v>5.2670494966177861</v>
      </c>
      <c r="E72" s="6"/>
      <c r="F72" s="1">
        <v>70</v>
      </c>
      <c r="G72">
        <v>3</v>
      </c>
    </row>
    <row r="73" spans="1:7" x14ac:dyDescent="0.25">
      <c r="A73" s="6"/>
      <c r="B73" s="1">
        <v>71</v>
      </c>
      <c r="C73">
        <v>-5.3560172400539167E-2</v>
      </c>
      <c r="D73">
        <v>-5.4983385743674447</v>
      </c>
      <c r="E73" s="6"/>
      <c r="F73" s="1">
        <v>71</v>
      </c>
      <c r="G73">
        <v>2</v>
      </c>
    </row>
    <row r="74" spans="1:7" x14ac:dyDescent="0.25">
      <c r="A74" s="6"/>
      <c r="B74" s="1">
        <v>72</v>
      </c>
      <c r="C74">
        <v>2.487346150464393</v>
      </c>
      <c r="D74">
        <v>4.9538002808619366</v>
      </c>
      <c r="E74" s="6"/>
      <c r="F74" s="1">
        <v>72</v>
      </c>
      <c r="G74">
        <v>1</v>
      </c>
    </row>
    <row r="75" spans="1:7" x14ac:dyDescent="0.25">
      <c r="A75" s="6"/>
      <c r="B75" s="1">
        <v>73</v>
      </c>
      <c r="C75">
        <v>5.4664338641601544</v>
      </c>
      <c r="D75">
        <v>-9.6187242465205234</v>
      </c>
      <c r="E75" s="6"/>
      <c r="F75" s="1">
        <v>73</v>
      </c>
      <c r="G75">
        <v>0</v>
      </c>
    </row>
    <row r="76" spans="1:7" x14ac:dyDescent="0.25">
      <c r="A76" s="6"/>
      <c r="B76" s="1">
        <v>74</v>
      </c>
      <c r="C76">
        <v>-7.3762377570192494E-2</v>
      </c>
      <c r="D76">
        <v>-5.4899566725766036</v>
      </c>
      <c r="E76" s="6"/>
      <c r="F76" s="1">
        <v>74</v>
      </c>
      <c r="G76">
        <v>2</v>
      </c>
    </row>
    <row r="77" spans="1:7" x14ac:dyDescent="0.25">
      <c r="A77" s="6"/>
      <c r="B77" s="1">
        <v>75</v>
      </c>
      <c r="C77">
        <v>-2.554821938659978E-3</v>
      </c>
      <c r="D77">
        <v>-5.6659241641646263</v>
      </c>
      <c r="E77" s="6"/>
      <c r="F77" s="1">
        <v>75</v>
      </c>
      <c r="G77">
        <v>2</v>
      </c>
    </row>
    <row r="78" spans="1:7" x14ac:dyDescent="0.25">
      <c r="A78" s="6"/>
      <c r="B78" s="1">
        <v>76</v>
      </c>
      <c r="C78">
        <v>-6.0778409233381607</v>
      </c>
      <c r="D78">
        <v>5.3361316171501318</v>
      </c>
      <c r="E78" s="6"/>
      <c r="F78" s="1">
        <v>76</v>
      </c>
      <c r="G78">
        <v>3</v>
      </c>
    </row>
    <row r="79" spans="1:7" x14ac:dyDescent="0.25">
      <c r="A79" s="6"/>
      <c r="B79" s="1">
        <v>77</v>
      </c>
      <c r="C79">
        <v>2.8714731576680812</v>
      </c>
      <c r="D79">
        <v>5.1505590656061662</v>
      </c>
      <c r="E79" s="6"/>
      <c r="F79" s="1">
        <v>77</v>
      </c>
      <c r="G79">
        <v>1</v>
      </c>
    </row>
    <row r="80" spans="1:7" x14ac:dyDescent="0.25">
      <c r="A80" s="6"/>
      <c r="B80" s="1">
        <v>78</v>
      </c>
      <c r="C80">
        <v>0.1686788206607478</v>
      </c>
      <c r="D80">
        <v>-5.3593505293162247</v>
      </c>
      <c r="E80" s="6"/>
      <c r="F80" s="1">
        <v>78</v>
      </c>
      <c r="G80">
        <v>2</v>
      </c>
    </row>
    <row r="81" spans="1:7" x14ac:dyDescent="0.25">
      <c r="A81" s="6"/>
      <c r="B81" s="1">
        <v>79</v>
      </c>
      <c r="C81">
        <v>-5.9169278197724164</v>
      </c>
      <c r="D81">
        <v>5.2049621716709149</v>
      </c>
      <c r="E81" s="6"/>
      <c r="F81" s="1">
        <v>79</v>
      </c>
      <c r="G81">
        <v>3</v>
      </c>
    </row>
    <row r="82" spans="1:7" x14ac:dyDescent="0.25">
      <c r="A82" s="6"/>
      <c r="B82" s="1">
        <v>80</v>
      </c>
      <c r="C82">
        <v>5.3996811464675627</v>
      </c>
      <c r="D82">
        <v>-9.6398919142225186</v>
      </c>
      <c r="E82" s="6"/>
      <c r="F82" s="1">
        <v>80</v>
      </c>
      <c r="G82">
        <v>0</v>
      </c>
    </row>
    <row r="83" spans="1:7" x14ac:dyDescent="0.25">
      <c r="A83" s="6"/>
      <c r="B83" s="1">
        <v>81</v>
      </c>
      <c r="C83">
        <v>5.4697154843302789</v>
      </c>
      <c r="D83">
        <v>-9.4646572754307492</v>
      </c>
      <c r="E83" s="6"/>
      <c r="F83" s="1">
        <v>81</v>
      </c>
      <c r="G83">
        <v>0</v>
      </c>
    </row>
    <row r="84" spans="1:7" x14ac:dyDescent="0.25">
      <c r="A84" s="6"/>
      <c r="B84" s="1">
        <v>82</v>
      </c>
      <c r="C84">
        <v>2.6513857092924562</v>
      </c>
      <c r="D84">
        <v>5.0749848965221798</v>
      </c>
      <c r="E84" s="6"/>
      <c r="F84" s="1">
        <v>82</v>
      </c>
      <c r="G84">
        <v>1</v>
      </c>
    </row>
    <row r="85" spans="1:7" x14ac:dyDescent="0.25">
      <c r="A85" s="6"/>
      <c r="B85" s="1">
        <v>83</v>
      </c>
      <c r="C85">
        <v>2.658528022222812</v>
      </c>
      <c r="D85">
        <v>4.9360638155736636</v>
      </c>
      <c r="E85" s="6"/>
      <c r="F85" s="1">
        <v>83</v>
      </c>
      <c r="G85">
        <v>1</v>
      </c>
    </row>
    <row r="86" spans="1:7" x14ac:dyDescent="0.25">
      <c r="A86" s="6"/>
      <c r="B86" s="1">
        <v>84</v>
      </c>
      <c r="C86">
        <v>5.3924988407285754</v>
      </c>
      <c r="D86">
        <v>-9.5537440191806482</v>
      </c>
      <c r="E86" s="6"/>
      <c r="F86" s="1">
        <v>84</v>
      </c>
      <c r="G86">
        <v>0</v>
      </c>
    </row>
    <row r="87" spans="1:7" x14ac:dyDescent="0.25">
      <c r="A87" s="6"/>
      <c r="B87" s="1">
        <v>85</v>
      </c>
      <c r="C87">
        <v>-5.8162377409252004</v>
      </c>
      <c r="D87">
        <v>5.222332385998623</v>
      </c>
      <c r="E87" s="6"/>
      <c r="F87" s="1">
        <v>85</v>
      </c>
      <c r="G87">
        <v>3</v>
      </c>
    </row>
    <row r="88" spans="1:7" x14ac:dyDescent="0.25">
      <c r="A88" s="6"/>
      <c r="B88" s="1">
        <v>86</v>
      </c>
      <c r="C88">
        <v>2.62475538464196</v>
      </c>
      <c r="D88">
        <v>4.9850364120311879</v>
      </c>
      <c r="E88" s="6"/>
      <c r="F88" s="1">
        <v>86</v>
      </c>
      <c r="G88">
        <v>1</v>
      </c>
    </row>
    <row r="89" spans="1:7" x14ac:dyDescent="0.25">
      <c r="A89" s="6"/>
      <c r="B89" s="1">
        <v>87</v>
      </c>
      <c r="C89">
        <v>-5.9853542238764321</v>
      </c>
      <c r="D89">
        <v>5.2850116843577668</v>
      </c>
      <c r="E89" s="6"/>
      <c r="F89" s="1">
        <v>87</v>
      </c>
      <c r="G89">
        <v>3</v>
      </c>
    </row>
    <row r="90" spans="1:7" x14ac:dyDescent="0.25">
      <c r="A90" s="6"/>
      <c r="B90" s="1">
        <v>88</v>
      </c>
      <c r="C90">
        <v>2.7556645607917352</v>
      </c>
      <c r="D90">
        <v>4.780626438772086</v>
      </c>
      <c r="E90" s="6"/>
      <c r="F90" s="1">
        <v>88</v>
      </c>
      <c r="G90">
        <v>1</v>
      </c>
    </row>
    <row r="91" spans="1:7" x14ac:dyDescent="0.25">
      <c r="A91" s="6"/>
      <c r="B91" s="1">
        <v>89</v>
      </c>
      <c r="C91">
        <v>-6.0793156575724288</v>
      </c>
      <c r="D91">
        <v>5.2887917630167358</v>
      </c>
      <c r="E91" s="6"/>
      <c r="F91" s="1">
        <v>89</v>
      </c>
      <c r="G91">
        <v>3</v>
      </c>
    </row>
    <row r="92" spans="1:7" x14ac:dyDescent="0.25">
      <c r="A92" s="6"/>
      <c r="B92" s="1">
        <v>90</v>
      </c>
      <c r="C92">
        <v>5.4829281323005823</v>
      </c>
      <c r="D92">
        <v>-9.5997030385846713</v>
      </c>
      <c r="E92" s="6"/>
      <c r="F92" s="1">
        <v>90</v>
      </c>
      <c r="G92">
        <v>0</v>
      </c>
    </row>
    <row r="93" spans="1:7" x14ac:dyDescent="0.25">
      <c r="A93" s="6"/>
      <c r="B93" s="1">
        <v>91</v>
      </c>
      <c r="C93">
        <v>-6.1100226484902258</v>
      </c>
      <c r="D93">
        <v>5.1845282961237569</v>
      </c>
      <c r="E93" s="6"/>
      <c r="F93" s="1">
        <v>91</v>
      </c>
      <c r="G93">
        <v>3</v>
      </c>
    </row>
    <row r="94" spans="1:7" x14ac:dyDescent="0.25">
      <c r="A94" s="6"/>
      <c r="B94" s="1">
        <v>92</v>
      </c>
      <c r="C94">
        <v>-6.2682530377037819</v>
      </c>
      <c r="D94">
        <v>5.0910213128328223</v>
      </c>
      <c r="E94" s="6"/>
      <c r="F94" s="1">
        <v>92</v>
      </c>
      <c r="G94">
        <v>3</v>
      </c>
    </row>
    <row r="95" spans="1:7" x14ac:dyDescent="0.25">
      <c r="A95" s="6"/>
      <c r="B95" s="1">
        <v>93</v>
      </c>
      <c r="C95">
        <v>2.7858432138364959</v>
      </c>
      <c r="D95">
        <v>4.9062966477250649</v>
      </c>
      <c r="E95" s="6"/>
      <c r="F95" s="1">
        <v>93</v>
      </c>
      <c r="G95">
        <v>1</v>
      </c>
    </row>
    <row r="96" spans="1:7" x14ac:dyDescent="0.25">
      <c r="A96" s="6"/>
      <c r="B96" s="1">
        <v>94</v>
      </c>
      <c r="C96">
        <v>2.6367147802099442</v>
      </c>
      <c r="D96">
        <v>4.963887081656047</v>
      </c>
      <c r="E96" s="6"/>
      <c r="F96" s="1">
        <v>94</v>
      </c>
      <c r="G96">
        <v>1</v>
      </c>
    </row>
    <row r="97" spans="1:7" x14ac:dyDescent="0.25">
      <c r="A97" s="6"/>
      <c r="B97" s="1">
        <v>95</v>
      </c>
      <c r="C97">
        <v>2.777582984206334</v>
      </c>
      <c r="D97">
        <v>4.834222047849897</v>
      </c>
      <c r="E97" s="6"/>
      <c r="F97" s="1">
        <v>95</v>
      </c>
      <c r="G97">
        <v>1</v>
      </c>
    </row>
    <row r="98" spans="1:7" x14ac:dyDescent="0.25">
      <c r="A98" s="6"/>
      <c r="B98" s="1">
        <v>96</v>
      </c>
      <c r="C98">
        <v>-6.1467124432034046</v>
      </c>
      <c r="D98">
        <v>5.1983072611281607</v>
      </c>
      <c r="E98" s="6"/>
      <c r="F98" s="1">
        <v>96</v>
      </c>
      <c r="G98">
        <v>3</v>
      </c>
    </row>
    <row r="99" spans="1:7" x14ac:dyDescent="0.25">
      <c r="A99" s="6"/>
      <c r="B99" s="1">
        <v>97</v>
      </c>
      <c r="C99">
        <v>-6.1094498495142364</v>
      </c>
      <c r="D99">
        <v>5.2652807277326277</v>
      </c>
      <c r="E99" s="6"/>
      <c r="F99" s="1">
        <v>97</v>
      </c>
      <c r="G99">
        <v>3</v>
      </c>
    </row>
    <row r="100" spans="1:7" x14ac:dyDescent="0.25">
      <c r="A100" s="6"/>
      <c r="B100" s="1">
        <v>98</v>
      </c>
      <c r="C100">
        <v>-5.9444926639135058</v>
      </c>
      <c r="D100">
        <v>4.9126545668730612</v>
      </c>
      <c r="E100" s="6"/>
      <c r="F100" s="1">
        <v>98</v>
      </c>
      <c r="G100">
        <v>3</v>
      </c>
    </row>
    <row r="101" spans="1:7" x14ac:dyDescent="0.25">
      <c r="A101" s="6"/>
      <c r="B101" s="1">
        <v>99</v>
      </c>
      <c r="C101">
        <v>-6.0254289551204154</v>
      </c>
      <c r="D101">
        <v>5.3308886313761654</v>
      </c>
      <c r="E101" s="6"/>
      <c r="F101" s="1">
        <v>99</v>
      </c>
      <c r="G101">
        <v>3</v>
      </c>
    </row>
    <row r="102" spans="1:7" x14ac:dyDescent="0.25">
      <c r="A102" s="6">
        <v>1</v>
      </c>
      <c r="B102" s="1">
        <v>0</v>
      </c>
      <c r="C102">
        <v>-5.5778542524086543</v>
      </c>
      <c r="D102">
        <v>5.8729882557038078</v>
      </c>
      <c r="E102" s="6">
        <v>1</v>
      </c>
      <c r="F102" s="1">
        <v>0</v>
      </c>
      <c r="G102">
        <v>3</v>
      </c>
    </row>
    <row r="103" spans="1:7" x14ac:dyDescent="0.25">
      <c r="A103" s="6"/>
      <c r="B103" s="1">
        <v>1</v>
      </c>
      <c r="C103">
        <v>1.62783216101107</v>
      </c>
      <c r="D103">
        <v>4.1780688330999922</v>
      </c>
      <c r="E103" s="6"/>
      <c r="F103" s="1">
        <v>1</v>
      </c>
      <c r="G103">
        <v>1</v>
      </c>
    </row>
    <row r="104" spans="1:7" x14ac:dyDescent="0.25">
      <c r="A104" s="6"/>
      <c r="B104" s="1">
        <v>2</v>
      </c>
      <c r="C104">
        <v>-6.3718438669453548</v>
      </c>
      <c r="D104">
        <v>4.4192234730117308</v>
      </c>
      <c r="E104" s="6"/>
      <c r="F104" s="1">
        <v>2</v>
      </c>
      <c r="G104">
        <v>3</v>
      </c>
    </row>
    <row r="105" spans="1:7" x14ac:dyDescent="0.25">
      <c r="A105" s="6"/>
      <c r="B105" s="1">
        <v>3</v>
      </c>
      <c r="C105">
        <v>1.7500554336765619</v>
      </c>
      <c r="D105">
        <v>5.4458290848552791</v>
      </c>
      <c r="E105" s="6"/>
      <c r="F105" s="1">
        <v>3</v>
      </c>
      <c r="G105">
        <v>1</v>
      </c>
    </row>
    <row r="106" spans="1:7" x14ac:dyDescent="0.25">
      <c r="A106" s="6"/>
      <c r="B106" s="1">
        <v>4</v>
      </c>
      <c r="C106">
        <v>6.5501041187443434</v>
      </c>
      <c r="D106">
        <v>-7.9123387995041421</v>
      </c>
      <c r="E106" s="6"/>
      <c r="F106" s="1">
        <v>4</v>
      </c>
      <c r="G106">
        <v>0</v>
      </c>
    </row>
    <row r="107" spans="1:7" x14ac:dyDescent="0.25">
      <c r="A107" s="6"/>
      <c r="B107" s="1">
        <v>5</v>
      </c>
      <c r="C107">
        <v>-0.66982235817668878</v>
      </c>
      <c r="D107">
        <v>-5.1902365678240407</v>
      </c>
      <c r="E107" s="6"/>
      <c r="F107" s="1">
        <v>5</v>
      </c>
      <c r="G107">
        <v>2</v>
      </c>
    </row>
    <row r="108" spans="1:7" x14ac:dyDescent="0.25">
      <c r="A108" s="6"/>
      <c r="B108" s="1">
        <v>6</v>
      </c>
      <c r="C108">
        <v>0.48085465744967171</v>
      </c>
      <c r="D108">
        <v>-5.0897694481890374</v>
      </c>
      <c r="E108" s="6"/>
      <c r="F108" s="1">
        <v>6</v>
      </c>
      <c r="G108">
        <v>2</v>
      </c>
    </row>
    <row r="109" spans="1:7" x14ac:dyDescent="0.25">
      <c r="A109" s="6"/>
      <c r="B109" s="1">
        <v>7</v>
      </c>
      <c r="C109">
        <v>-7.4596232199617543</v>
      </c>
      <c r="D109">
        <v>4.5316674693591326</v>
      </c>
      <c r="E109" s="6"/>
      <c r="F109" s="1">
        <v>7</v>
      </c>
      <c r="G109">
        <v>3</v>
      </c>
    </row>
    <row r="110" spans="1:7" x14ac:dyDescent="0.25">
      <c r="A110" s="6"/>
      <c r="B110" s="1">
        <v>8</v>
      </c>
      <c r="C110">
        <v>5.5591211610948701</v>
      </c>
      <c r="D110">
        <v>-10.061103027739311</v>
      </c>
      <c r="E110" s="6"/>
      <c r="F110" s="1">
        <v>8</v>
      </c>
      <c r="G110">
        <v>0</v>
      </c>
    </row>
    <row r="111" spans="1:7" x14ac:dyDescent="0.25">
      <c r="A111" s="6"/>
      <c r="B111" s="1">
        <v>9</v>
      </c>
      <c r="C111">
        <v>-1.2556957346862461</v>
      </c>
      <c r="D111">
        <v>-5.7258602257825411</v>
      </c>
      <c r="E111" s="6"/>
      <c r="F111" s="1">
        <v>9</v>
      </c>
      <c r="G111">
        <v>2</v>
      </c>
    </row>
    <row r="112" spans="1:7" x14ac:dyDescent="0.25">
      <c r="A112" s="6"/>
      <c r="B112" s="1">
        <v>10</v>
      </c>
      <c r="C112">
        <v>-5.0318815661826974</v>
      </c>
      <c r="D112">
        <v>4.9161882365892318</v>
      </c>
      <c r="E112" s="6"/>
      <c r="F112" s="1">
        <v>10</v>
      </c>
      <c r="G112">
        <v>3</v>
      </c>
    </row>
    <row r="113" spans="1:7" x14ac:dyDescent="0.25">
      <c r="A113" s="6"/>
      <c r="B113" s="1">
        <v>11</v>
      </c>
      <c r="C113">
        <v>1.3100665560093621</v>
      </c>
      <c r="D113">
        <v>-5.4747573784398771</v>
      </c>
      <c r="E113" s="6"/>
      <c r="F113" s="1">
        <v>11</v>
      </c>
      <c r="G113">
        <v>2</v>
      </c>
    </row>
    <row r="114" spans="1:7" x14ac:dyDescent="0.25">
      <c r="A114" s="6"/>
      <c r="B114" s="1">
        <v>12</v>
      </c>
      <c r="C114">
        <v>6.6828851290900744</v>
      </c>
      <c r="D114">
        <v>-10.31693051481318</v>
      </c>
      <c r="E114" s="6"/>
      <c r="F114" s="1">
        <v>12</v>
      </c>
      <c r="G114">
        <v>0</v>
      </c>
    </row>
    <row r="115" spans="1:7" x14ac:dyDescent="0.25">
      <c r="A115" s="6"/>
      <c r="B115" s="1">
        <v>13</v>
      </c>
      <c r="C115">
        <v>0.6769707008034439</v>
      </c>
      <c r="D115">
        <v>-6.2913360156302334</v>
      </c>
      <c r="E115" s="6"/>
      <c r="F115" s="1">
        <v>13</v>
      </c>
      <c r="G115">
        <v>2</v>
      </c>
    </row>
    <row r="116" spans="1:7" x14ac:dyDescent="0.25">
      <c r="A116" s="6"/>
      <c r="B116" s="1">
        <v>14</v>
      </c>
      <c r="C116">
        <v>5.691924451027039</v>
      </c>
      <c r="D116">
        <v>-9.4764124870970008</v>
      </c>
      <c r="E116" s="6"/>
      <c r="F116" s="1">
        <v>14</v>
      </c>
      <c r="G116">
        <v>0</v>
      </c>
    </row>
    <row r="117" spans="1:7" x14ac:dyDescent="0.25">
      <c r="A117" s="6"/>
      <c r="B117" s="1">
        <v>15</v>
      </c>
      <c r="C117">
        <v>-7.7901079177611743E-2</v>
      </c>
      <c r="D117">
        <v>-5.984854429515071</v>
      </c>
      <c r="E117" s="6"/>
      <c r="F117" s="1">
        <v>15</v>
      </c>
      <c r="G117">
        <v>2</v>
      </c>
    </row>
    <row r="118" spans="1:7" x14ac:dyDescent="0.25">
      <c r="A118" s="6"/>
      <c r="B118" s="1">
        <v>16</v>
      </c>
      <c r="C118">
        <v>6.2686376037175746</v>
      </c>
      <c r="D118">
        <v>-9.3813802154844907</v>
      </c>
      <c r="E118" s="6"/>
      <c r="F118" s="1">
        <v>16</v>
      </c>
      <c r="G118">
        <v>0</v>
      </c>
    </row>
    <row r="119" spans="1:7" x14ac:dyDescent="0.25">
      <c r="A119" s="6"/>
      <c r="B119" s="1">
        <v>17</v>
      </c>
      <c r="C119">
        <v>2.611052669033104</v>
      </c>
      <c r="D119">
        <v>4.2221846900245366</v>
      </c>
      <c r="E119" s="6"/>
      <c r="F119" s="1">
        <v>17</v>
      </c>
      <c r="G119">
        <v>1</v>
      </c>
    </row>
    <row r="120" spans="1:7" x14ac:dyDescent="0.25">
      <c r="A120" s="6"/>
      <c r="B120" s="1">
        <v>18</v>
      </c>
      <c r="C120">
        <v>6.9109498671715013</v>
      </c>
      <c r="D120">
        <v>-10.664765898597251</v>
      </c>
      <c r="E120" s="6"/>
      <c r="F120" s="1">
        <v>18</v>
      </c>
      <c r="G120">
        <v>0</v>
      </c>
    </row>
    <row r="121" spans="1:7" x14ac:dyDescent="0.25">
      <c r="A121" s="6"/>
      <c r="B121" s="1">
        <v>19</v>
      </c>
      <c r="C121">
        <v>-1.1529637891725739</v>
      </c>
      <c r="D121">
        <v>-5.8927950362378576</v>
      </c>
      <c r="E121" s="6"/>
      <c r="F121" s="1">
        <v>19</v>
      </c>
      <c r="G121">
        <v>2</v>
      </c>
    </row>
    <row r="122" spans="1:7" x14ac:dyDescent="0.25">
      <c r="A122" s="6"/>
      <c r="B122" s="1">
        <v>20</v>
      </c>
      <c r="C122">
        <v>-0.31748916759877183</v>
      </c>
      <c r="D122">
        <v>-6.8633776624890466</v>
      </c>
      <c r="E122" s="6"/>
      <c r="F122" s="1">
        <v>20</v>
      </c>
      <c r="G122">
        <v>2</v>
      </c>
    </row>
    <row r="123" spans="1:7" x14ac:dyDescent="0.25">
      <c r="A123" s="6"/>
      <c r="B123" s="1">
        <v>21</v>
      </c>
      <c r="C123">
        <v>1.2063455722386249</v>
      </c>
      <c r="D123">
        <v>-3.038742007321571</v>
      </c>
      <c r="E123" s="6"/>
      <c r="F123" s="1">
        <v>21</v>
      </c>
      <c r="G123">
        <v>2</v>
      </c>
    </row>
    <row r="124" spans="1:7" x14ac:dyDescent="0.25">
      <c r="A124" s="6"/>
      <c r="B124" s="1">
        <v>22</v>
      </c>
      <c r="C124">
        <v>2.4407824425814169</v>
      </c>
      <c r="D124">
        <v>4.4743487511773692</v>
      </c>
      <c r="E124" s="6"/>
      <c r="F124" s="1">
        <v>22</v>
      </c>
      <c r="G124">
        <v>1</v>
      </c>
    </row>
    <row r="125" spans="1:7" x14ac:dyDescent="0.25">
      <c r="A125" s="6"/>
      <c r="B125" s="1">
        <v>23</v>
      </c>
      <c r="C125">
        <v>-7.0634956718528041</v>
      </c>
      <c r="D125">
        <v>5.3710134069217332</v>
      </c>
      <c r="E125" s="6"/>
      <c r="F125" s="1">
        <v>23</v>
      </c>
      <c r="G125">
        <v>3</v>
      </c>
    </row>
    <row r="126" spans="1:7" x14ac:dyDescent="0.25">
      <c r="A126" s="6"/>
      <c r="B126" s="1">
        <v>24</v>
      </c>
      <c r="C126">
        <v>0.34789333201715078</v>
      </c>
      <c r="D126">
        <v>-3.8896591152375821</v>
      </c>
      <c r="E126" s="6"/>
      <c r="F126" s="1">
        <v>24</v>
      </c>
      <c r="G126">
        <v>2</v>
      </c>
    </row>
    <row r="127" spans="1:7" x14ac:dyDescent="0.25">
      <c r="A127" s="6"/>
      <c r="B127" s="1">
        <v>25</v>
      </c>
      <c r="C127">
        <v>0.99265635328594515</v>
      </c>
      <c r="D127">
        <v>-5.3372568223633143</v>
      </c>
      <c r="E127" s="6"/>
      <c r="F127" s="1">
        <v>25</v>
      </c>
      <c r="G127">
        <v>2</v>
      </c>
    </row>
    <row r="128" spans="1:7" x14ac:dyDescent="0.25">
      <c r="A128" s="6"/>
      <c r="B128" s="1">
        <v>26</v>
      </c>
      <c r="C128">
        <v>0.2630809708837758</v>
      </c>
      <c r="D128">
        <v>-5.9748743408685643</v>
      </c>
      <c r="E128" s="6"/>
      <c r="F128" s="1">
        <v>26</v>
      </c>
      <c r="G128">
        <v>2</v>
      </c>
    </row>
    <row r="129" spans="1:7" x14ac:dyDescent="0.25">
      <c r="A129" s="6"/>
      <c r="B129" s="1">
        <v>27</v>
      </c>
      <c r="C129">
        <v>5.1551648773691383</v>
      </c>
      <c r="D129">
        <v>-8.9717568279523316</v>
      </c>
      <c r="E129" s="6"/>
      <c r="F129" s="1">
        <v>27</v>
      </c>
      <c r="G129">
        <v>0</v>
      </c>
    </row>
    <row r="130" spans="1:7" x14ac:dyDescent="0.25">
      <c r="A130" s="6"/>
      <c r="B130" s="1">
        <v>28</v>
      </c>
      <c r="C130">
        <v>-7.7498139019617849</v>
      </c>
      <c r="D130">
        <v>5.8229115564777247</v>
      </c>
      <c r="E130" s="6"/>
      <c r="F130" s="1">
        <v>28</v>
      </c>
      <c r="G130">
        <v>3</v>
      </c>
    </row>
    <row r="131" spans="1:7" x14ac:dyDescent="0.25">
      <c r="A131" s="6"/>
      <c r="B131" s="1">
        <v>29</v>
      </c>
      <c r="C131">
        <v>2.607116850814307</v>
      </c>
      <c r="D131">
        <v>2.8443655422906322</v>
      </c>
      <c r="E131" s="6"/>
      <c r="F131" s="1">
        <v>29</v>
      </c>
      <c r="G131">
        <v>1</v>
      </c>
    </row>
    <row r="132" spans="1:7" x14ac:dyDescent="0.25">
      <c r="A132" s="6"/>
      <c r="B132" s="1">
        <v>30</v>
      </c>
      <c r="C132">
        <v>1.3533724755873271</v>
      </c>
      <c r="D132">
        <v>-5.1578339740318633</v>
      </c>
      <c r="E132" s="6"/>
      <c r="F132" s="1">
        <v>30</v>
      </c>
      <c r="G132">
        <v>2</v>
      </c>
    </row>
    <row r="133" spans="1:7" x14ac:dyDescent="0.25">
      <c r="A133" s="6"/>
      <c r="B133" s="1">
        <v>31</v>
      </c>
      <c r="C133">
        <v>2.374465851989159</v>
      </c>
      <c r="D133">
        <v>-6.2434238278917187</v>
      </c>
      <c r="E133" s="6"/>
      <c r="F133" s="1">
        <v>31</v>
      </c>
      <c r="G133">
        <v>2</v>
      </c>
    </row>
    <row r="134" spans="1:7" x14ac:dyDescent="0.25">
      <c r="A134" s="6"/>
      <c r="B134" s="1">
        <v>32</v>
      </c>
      <c r="C134">
        <v>5.4307042962689529</v>
      </c>
      <c r="D134">
        <v>-9.7595612234049121</v>
      </c>
      <c r="E134" s="6"/>
      <c r="F134" s="1">
        <v>32</v>
      </c>
      <c r="G134">
        <v>0</v>
      </c>
    </row>
    <row r="135" spans="1:7" x14ac:dyDescent="0.25">
      <c r="A135" s="6"/>
      <c r="B135" s="1">
        <v>33</v>
      </c>
      <c r="C135">
        <v>-0.32584360688740321</v>
      </c>
      <c r="D135">
        <v>-4.6558584803613901</v>
      </c>
      <c r="E135" s="6"/>
      <c r="F135" s="1">
        <v>33</v>
      </c>
      <c r="G135">
        <v>2</v>
      </c>
    </row>
    <row r="136" spans="1:7" x14ac:dyDescent="0.25">
      <c r="A136" s="6"/>
      <c r="B136" s="1">
        <v>34</v>
      </c>
      <c r="C136">
        <v>0.30249019558332568</v>
      </c>
      <c r="D136">
        <v>-4.3690939163011411</v>
      </c>
      <c r="E136" s="6"/>
      <c r="F136" s="1">
        <v>34</v>
      </c>
      <c r="G136">
        <v>2</v>
      </c>
    </row>
    <row r="137" spans="1:7" x14ac:dyDescent="0.25">
      <c r="A137" s="6"/>
      <c r="B137" s="1">
        <v>35</v>
      </c>
      <c r="C137">
        <v>6.0866444165612323</v>
      </c>
      <c r="D137">
        <v>-9.935832904251841</v>
      </c>
      <c r="E137" s="6"/>
      <c r="F137" s="1">
        <v>35</v>
      </c>
      <c r="G137">
        <v>0</v>
      </c>
    </row>
    <row r="138" spans="1:7" x14ac:dyDescent="0.25">
      <c r="A138" s="6"/>
      <c r="B138" s="1">
        <v>36</v>
      </c>
      <c r="C138">
        <v>-5.0916166266323319</v>
      </c>
      <c r="D138">
        <v>4.1883035517017797</v>
      </c>
      <c r="E138" s="6"/>
      <c r="F138" s="1">
        <v>36</v>
      </c>
      <c r="G138">
        <v>3</v>
      </c>
    </row>
    <row r="139" spans="1:7" x14ac:dyDescent="0.25">
      <c r="A139" s="6"/>
      <c r="B139" s="1">
        <v>37</v>
      </c>
      <c r="C139">
        <v>2.6241341871867552</v>
      </c>
      <c r="D139">
        <v>5.3694188678539758</v>
      </c>
      <c r="E139" s="6"/>
      <c r="F139" s="1">
        <v>37</v>
      </c>
      <c r="G139">
        <v>1</v>
      </c>
    </row>
    <row r="140" spans="1:7" x14ac:dyDescent="0.25">
      <c r="A140" s="6"/>
      <c r="B140" s="1">
        <v>38</v>
      </c>
      <c r="C140">
        <v>-5.7941281845425294</v>
      </c>
      <c r="D140">
        <v>5.0333154213336071</v>
      </c>
      <c r="E140" s="6"/>
      <c r="F140" s="1">
        <v>38</v>
      </c>
      <c r="G140">
        <v>3</v>
      </c>
    </row>
    <row r="141" spans="1:7" x14ac:dyDescent="0.25">
      <c r="A141" s="6"/>
      <c r="B141" s="1">
        <v>39</v>
      </c>
      <c r="C141">
        <v>2.9877184773372418</v>
      </c>
      <c r="D141">
        <v>7.443728707206839</v>
      </c>
      <c r="E141" s="6"/>
      <c r="F141" s="1">
        <v>39</v>
      </c>
      <c r="G141">
        <v>1</v>
      </c>
    </row>
    <row r="142" spans="1:7" x14ac:dyDescent="0.25">
      <c r="A142" s="6"/>
      <c r="B142" s="1">
        <v>40</v>
      </c>
      <c r="C142">
        <v>3.7806729333081579</v>
      </c>
      <c r="D142">
        <v>5.2206216274202264</v>
      </c>
      <c r="E142" s="6"/>
      <c r="F142" s="1">
        <v>40</v>
      </c>
      <c r="G142">
        <v>1</v>
      </c>
    </row>
    <row r="143" spans="1:7" x14ac:dyDescent="0.25">
      <c r="A143" s="6"/>
      <c r="B143" s="1">
        <v>41</v>
      </c>
      <c r="C143">
        <v>3.3849237150453479</v>
      </c>
      <c r="D143">
        <v>5.8943468022516514</v>
      </c>
      <c r="E143" s="6"/>
      <c r="F143" s="1">
        <v>41</v>
      </c>
      <c r="G143">
        <v>1</v>
      </c>
    </row>
    <row r="144" spans="1:7" x14ac:dyDescent="0.25">
      <c r="A144" s="6"/>
      <c r="B144" s="1">
        <v>42</v>
      </c>
      <c r="C144">
        <v>2.7904403595521461</v>
      </c>
      <c r="D144">
        <v>3.0686207626478361</v>
      </c>
      <c r="E144" s="6"/>
      <c r="F144" s="1">
        <v>42</v>
      </c>
      <c r="G144">
        <v>1</v>
      </c>
    </row>
    <row r="145" spans="1:7" x14ac:dyDescent="0.25">
      <c r="A145" s="6"/>
      <c r="B145" s="1">
        <v>43</v>
      </c>
      <c r="C145">
        <v>4.4613471948181562</v>
      </c>
      <c r="D145">
        <v>-8.5566869348292656</v>
      </c>
      <c r="E145" s="6"/>
      <c r="F145" s="1">
        <v>43</v>
      </c>
      <c r="G145">
        <v>0</v>
      </c>
    </row>
    <row r="146" spans="1:7" x14ac:dyDescent="0.25">
      <c r="A146" s="6"/>
      <c r="B146" s="1">
        <v>44</v>
      </c>
      <c r="C146">
        <v>-5.6852650910036697</v>
      </c>
      <c r="D146">
        <v>5.0033347582577363</v>
      </c>
      <c r="E146" s="6"/>
      <c r="F146" s="1">
        <v>44</v>
      </c>
      <c r="G146">
        <v>3</v>
      </c>
    </row>
    <row r="147" spans="1:7" x14ac:dyDescent="0.25">
      <c r="A147" s="6"/>
      <c r="B147" s="1">
        <v>45</v>
      </c>
      <c r="C147">
        <v>-5.4903146385116948</v>
      </c>
      <c r="D147">
        <v>5.8138132942097656</v>
      </c>
      <c r="E147" s="6"/>
      <c r="F147" s="1">
        <v>45</v>
      </c>
      <c r="G147">
        <v>3</v>
      </c>
    </row>
    <row r="148" spans="1:7" x14ac:dyDescent="0.25">
      <c r="A148" s="6"/>
      <c r="B148" s="1">
        <v>46</v>
      </c>
      <c r="C148">
        <v>-0.25980639772291392</v>
      </c>
      <c r="D148">
        <v>-6.6336182838168387</v>
      </c>
      <c r="E148" s="6"/>
      <c r="F148" s="1">
        <v>46</v>
      </c>
      <c r="G148">
        <v>2</v>
      </c>
    </row>
    <row r="149" spans="1:7" x14ac:dyDescent="0.25">
      <c r="A149" s="6"/>
      <c r="B149" s="1">
        <v>47</v>
      </c>
      <c r="C149">
        <v>6.7348859461983972</v>
      </c>
      <c r="D149">
        <v>-9.389947733578877</v>
      </c>
      <c r="E149" s="6"/>
      <c r="F149" s="1">
        <v>47</v>
      </c>
      <c r="G149">
        <v>0</v>
      </c>
    </row>
    <row r="150" spans="1:7" x14ac:dyDescent="0.25">
      <c r="A150" s="6"/>
      <c r="B150" s="1">
        <v>48</v>
      </c>
      <c r="C150">
        <v>5.4005075285187329</v>
      </c>
      <c r="D150">
        <v>-9.2958668090080359</v>
      </c>
      <c r="E150" s="6"/>
      <c r="F150" s="1">
        <v>48</v>
      </c>
      <c r="G150">
        <v>0</v>
      </c>
    </row>
    <row r="151" spans="1:7" x14ac:dyDescent="0.25">
      <c r="A151" s="6"/>
      <c r="B151" s="1">
        <v>49</v>
      </c>
      <c r="C151">
        <v>5.6550429954595787</v>
      </c>
      <c r="D151">
        <v>-9.1398233999816227</v>
      </c>
      <c r="E151" s="6"/>
      <c r="F151" s="1">
        <v>49</v>
      </c>
      <c r="G151">
        <v>0</v>
      </c>
    </row>
    <row r="152" spans="1:7" x14ac:dyDescent="0.25">
      <c r="A152" s="6"/>
      <c r="B152" s="1">
        <v>50</v>
      </c>
      <c r="C152">
        <v>4.8865337940022178</v>
      </c>
      <c r="D152">
        <v>-8.8768009928853662</v>
      </c>
      <c r="E152" s="6"/>
      <c r="F152" s="1">
        <v>50</v>
      </c>
      <c r="G152">
        <v>0</v>
      </c>
    </row>
    <row r="153" spans="1:7" x14ac:dyDescent="0.25">
      <c r="A153" s="6"/>
      <c r="B153" s="1">
        <v>51</v>
      </c>
      <c r="C153">
        <v>3.4486845846770122</v>
      </c>
      <c r="D153">
        <v>-11.32833330871088</v>
      </c>
      <c r="E153" s="6"/>
      <c r="F153" s="1">
        <v>51</v>
      </c>
      <c r="G153">
        <v>0</v>
      </c>
    </row>
    <row r="154" spans="1:7" x14ac:dyDescent="0.25">
      <c r="A154" s="6"/>
      <c r="B154" s="1">
        <v>52</v>
      </c>
      <c r="C154">
        <v>1.626856870530101</v>
      </c>
      <c r="D154">
        <v>-4.8361774805496047</v>
      </c>
      <c r="E154" s="6"/>
      <c r="F154" s="1">
        <v>52</v>
      </c>
      <c r="G154">
        <v>2</v>
      </c>
    </row>
    <row r="155" spans="1:7" x14ac:dyDescent="0.25">
      <c r="A155" s="6"/>
      <c r="B155" s="1">
        <v>53</v>
      </c>
      <c r="C155">
        <v>-4.8715743364034028</v>
      </c>
      <c r="D155">
        <v>4.638637430691408</v>
      </c>
      <c r="E155" s="6"/>
      <c r="F155" s="1">
        <v>53</v>
      </c>
      <c r="G155">
        <v>3</v>
      </c>
    </row>
    <row r="156" spans="1:7" x14ac:dyDescent="0.25">
      <c r="A156" s="6"/>
      <c r="B156" s="1">
        <v>54</v>
      </c>
      <c r="C156">
        <v>5.6924830293354702</v>
      </c>
      <c r="D156">
        <v>-7.1999936821008728</v>
      </c>
      <c r="E156" s="6"/>
      <c r="F156" s="1">
        <v>54</v>
      </c>
      <c r="G156">
        <v>0</v>
      </c>
    </row>
    <row r="157" spans="1:7" x14ac:dyDescent="0.25">
      <c r="A157" s="6"/>
      <c r="B157" s="1">
        <v>55</v>
      </c>
      <c r="C157">
        <v>5.5255620811701629</v>
      </c>
      <c r="D157">
        <v>-8.1869646357183949</v>
      </c>
      <c r="E157" s="6"/>
      <c r="F157" s="1">
        <v>55</v>
      </c>
      <c r="G157">
        <v>0</v>
      </c>
    </row>
    <row r="158" spans="1:7" x14ac:dyDescent="0.25">
      <c r="A158" s="6"/>
      <c r="B158" s="1">
        <v>56</v>
      </c>
      <c r="C158">
        <v>-0.60297311550778077</v>
      </c>
      <c r="D158">
        <v>-6.8245146352745021</v>
      </c>
      <c r="E158" s="6"/>
      <c r="F158" s="1">
        <v>56</v>
      </c>
      <c r="G158">
        <v>2</v>
      </c>
    </row>
    <row r="159" spans="1:7" x14ac:dyDescent="0.25">
      <c r="A159" s="6"/>
      <c r="B159" s="1">
        <v>57</v>
      </c>
      <c r="C159">
        <v>2.5606922273313479</v>
      </c>
      <c r="D159">
        <v>4.6138972036299961</v>
      </c>
      <c r="E159" s="6"/>
      <c r="F159" s="1">
        <v>57</v>
      </c>
      <c r="G159">
        <v>1</v>
      </c>
    </row>
    <row r="160" spans="1:7" x14ac:dyDescent="0.25">
      <c r="A160" s="6"/>
      <c r="B160" s="1">
        <v>58</v>
      </c>
      <c r="C160">
        <v>2.8902298436435481</v>
      </c>
      <c r="D160">
        <v>2.981683881031179</v>
      </c>
      <c r="E160" s="6"/>
      <c r="F160" s="1">
        <v>58</v>
      </c>
      <c r="G160">
        <v>1</v>
      </c>
    </row>
    <row r="161" spans="1:7" x14ac:dyDescent="0.25">
      <c r="A161" s="6"/>
      <c r="B161" s="1">
        <v>59</v>
      </c>
      <c r="C161">
        <v>-7.1692179919468604</v>
      </c>
      <c r="D161">
        <v>3.2693145629567471</v>
      </c>
      <c r="E161" s="6"/>
      <c r="F161" s="1">
        <v>59</v>
      </c>
      <c r="G161">
        <v>3</v>
      </c>
    </row>
    <row r="162" spans="1:7" x14ac:dyDescent="0.25">
      <c r="A162" s="6"/>
      <c r="B162" s="1">
        <v>60</v>
      </c>
      <c r="C162">
        <v>4.4869795055723678</v>
      </c>
      <c r="D162">
        <v>-10.07429822969662</v>
      </c>
      <c r="E162" s="6"/>
      <c r="F162" s="1">
        <v>60</v>
      </c>
      <c r="G162">
        <v>0</v>
      </c>
    </row>
    <row r="163" spans="1:7" x14ac:dyDescent="0.25">
      <c r="A163" s="6"/>
      <c r="B163" s="1">
        <v>61</v>
      </c>
      <c r="C163">
        <v>2.9923211196167321</v>
      </c>
      <c r="D163">
        <v>5.4369805524439547</v>
      </c>
      <c r="E163" s="6"/>
      <c r="F163" s="1">
        <v>61</v>
      </c>
      <c r="G163">
        <v>1</v>
      </c>
    </row>
    <row r="164" spans="1:7" x14ac:dyDescent="0.25">
      <c r="A164" s="6"/>
      <c r="B164" s="1">
        <v>62</v>
      </c>
      <c r="C164">
        <v>1.164643211362292</v>
      </c>
      <c r="D164">
        <v>5.5966783137808491</v>
      </c>
      <c r="E164" s="6"/>
      <c r="F164" s="1">
        <v>62</v>
      </c>
      <c r="G164">
        <v>1</v>
      </c>
    </row>
    <row r="165" spans="1:7" x14ac:dyDescent="0.25">
      <c r="A165" s="6"/>
      <c r="B165" s="1">
        <v>63</v>
      </c>
      <c r="C165">
        <v>-0.34268851128528072</v>
      </c>
      <c r="D165">
        <v>-5.8529490076005404</v>
      </c>
      <c r="E165" s="6"/>
      <c r="F165" s="1">
        <v>63</v>
      </c>
      <c r="G165">
        <v>2</v>
      </c>
    </row>
    <row r="166" spans="1:7" x14ac:dyDescent="0.25">
      <c r="A166" s="6"/>
      <c r="B166" s="1">
        <v>64</v>
      </c>
      <c r="C166">
        <v>1.3146896694177499</v>
      </c>
      <c r="D166">
        <v>-5.0105517721347583</v>
      </c>
      <c r="E166" s="6"/>
      <c r="F166" s="1">
        <v>64</v>
      </c>
      <c r="G166">
        <v>2</v>
      </c>
    </row>
    <row r="167" spans="1:7" x14ac:dyDescent="0.25">
      <c r="A167" s="6"/>
      <c r="B167" s="1">
        <v>65</v>
      </c>
      <c r="C167">
        <v>5.0676683634100428</v>
      </c>
      <c r="D167">
        <v>5.8935365882826654</v>
      </c>
      <c r="E167" s="6"/>
      <c r="F167" s="1">
        <v>65</v>
      </c>
      <c r="G167">
        <v>1</v>
      </c>
    </row>
    <row r="168" spans="1:7" x14ac:dyDescent="0.25">
      <c r="A168" s="6"/>
      <c r="B168" s="1">
        <v>66</v>
      </c>
      <c r="C168">
        <v>4.621821723064965</v>
      </c>
      <c r="D168">
        <v>-9.7976586515224824</v>
      </c>
      <c r="E168" s="6"/>
      <c r="F168" s="1">
        <v>66</v>
      </c>
      <c r="G168">
        <v>0</v>
      </c>
    </row>
    <row r="169" spans="1:7" x14ac:dyDescent="0.25">
      <c r="A169" s="6"/>
      <c r="B169" s="1">
        <v>67</v>
      </c>
      <c r="C169">
        <v>2.5918425147085622</v>
      </c>
      <c r="D169">
        <v>4.4467815697727477</v>
      </c>
      <c r="E169" s="6"/>
      <c r="F169" s="1">
        <v>67</v>
      </c>
      <c r="G169">
        <v>1</v>
      </c>
    </row>
    <row r="170" spans="1:7" x14ac:dyDescent="0.25">
      <c r="A170" s="6"/>
      <c r="B170" s="1">
        <v>68</v>
      </c>
      <c r="C170">
        <v>4.2898106535038751</v>
      </c>
      <c r="D170">
        <v>-9.4498241343633342</v>
      </c>
      <c r="E170" s="6"/>
      <c r="F170" s="1">
        <v>68</v>
      </c>
      <c r="G170">
        <v>0</v>
      </c>
    </row>
    <row r="171" spans="1:7" x14ac:dyDescent="0.25">
      <c r="A171" s="6"/>
      <c r="B171" s="1">
        <v>69</v>
      </c>
      <c r="C171">
        <v>-5.7645699240474144</v>
      </c>
      <c r="D171">
        <v>4.6957043215079226</v>
      </c>
      <c r="E171" s="6"/>
      <c r="F171" s="1">
        <v>69</v>
      </c>
      <c r="G171">
        <v>3</v>
      </c>
    </row>
    <row r="172" spans="1:7" x14ac:dyDescent="0.25">
      <c r="A172" s="6"/>
      <c r="B172" s="1">
        <v>70</v>
      </c>
      <c r="C172">
        <v>-4.9386133307941913</v>
      </c>
      <c r="D172">
        <v>5.7749667703652916</v>
      </c>
      <c r="E172" s="6"/>
      <c r="F172" s="1">
        <v>70</v>
      </c>
      <c r="G172">
        <v>3</v>
      </c>
    </row>
    <row r="173" spans="1:7" x14ac:dyDescent="0.25">
      <c r="A173" s="6"/>
      <c r="B173" s="1">
        <v>71</v>
      </c>
      <c r="C173">
        <v>-0.26686393847167211</v>
      </c>
      <c r="D173">
        <v>-5.4467819392270291</v>
      </c>
      <c r="E173" s="6"/>
      <c r="F173" s="1">
        <v>71</v>
      </c>
      <c r="G173">
        <v>2</v>
      </c>
    </row>
    <row r="174" spans="1:7" x14ac:dyDescent="0.25">
      <c r="A174" s="6"/>
      <c r="B174" s="1">
        <v>72</v>
      </c>
      <c r="C174">
        <v>0.81677921791436003</v>
      </c>
      <c r="D174">
        <v>4.7533039516692366</v>
      </c>
      <c r="E174" s="6"/>
      <c r="F174" s="1">
        <v>72</v>
      </c>
      <c r="G174">
        <v>1</v>
      </c>
    </row>
    <row r="175" spans="1:7" x14ac:dyDescent="0.25">
      <c r="A175" s="6"/>
      <c r="B175" s="1">
        <v>73</v>
      </c>
      <c r="C175">
        <v>5.8266228535872671</v>
      </c>
      <c r="D175">
        <v>-9.9225933498975003</v>
      </c>
      <c r="E175" s="6"/>
      <c r="F175" s="1">
        <v>73</v>
      </c>
      <c r="G175">
        <v>0</v>
      </c>
    </row>
    <row r="176" spans="1:7" x14ac:dyDescent="0.25">
      <c r="A176" s="6"/>
      <c r="B176" s="1">
        <v>74</v>
      </c>
      <c r="C176">
        <v>-0.46888599016820542</v>
      </c>
      <c r="D176">
        <v>-5.3629629213186147</v>
      </c>
      <c r="E176" s="6"/>
      <c r="F176" s="1">
        <v>74</v>
      </c>
      <c r="G176">
        <v>2</v>
      </c>
    </row>
    <row r="177" spans="1:7" x14ac:dyDescent="0.25">
      <c r="A177" s="6"/>
      <c r="B177" s="1">
        <v>75</v>
      </c>
      <c r="C177">
        <v>0.24318956614711981</v>
      </c>
      <c r="D177">
        <v>-7.1226378371988419</v>
      </c>
      <c r="E177" s="6"/>
      <c r="F177" s="1">
        <v>75</v>
      </c>
      <c r="G177">
        <v>2</v>
      </c>
    </row>
    <row r="178" spans="1:7" x14ac:dyDescent="0.25">
      <c r="A178" s="6"/>
      <c r="B178" s="1">
        <v>76</v>
      </c>
      <c r="C178">
        <v>-6.4297248901139232</v>
      </c>
      <c r="D178">
        <v>6.4657879756887464</v>
      </c>
      <c r="E178" s="6"/>
      <c r="F178" s="1">
        <v>76</v>
      </c>
      <c r="G178">
        <v>3</v>
      </c>
    </row>
    <row r="179" spans="1:7" x14ac:dyDescent="0.25">
      <c r="A179" s="6"/>
      <c r="B179" s="1">
        <v>77</v>
      </c>
      <c r="C179">
        <v>4.6580492899512391</v>
      </c>
      <c r="D179">
        <v>6.7208917991115378</v>
      </c>
      <c r="E179" s="6"/>
      <c r="F179" s="1">
        <v>77</v>
      </c>
      <c r="G179">
        <v>1</v>
      </c>
    </row>
    <row r="180" spans="1:7" x14ac:dyDescent="0.25">
      <c r="A180" s="6"/>
      <c r="B180" s="1">
        <v>78</v>
      </c>
      <c r="C180">
        <v>1.955525992141198</v>
      </c>
      <c r="D180">
        <v>-4.0569014887148249</v>
      </c>
      <c r="E180" s="6"/>
      <c r="F180" s="1">
        <v>78</v>
      </c>
      <c r="G180">
        <v>2</v>
      </c>
    </row>
    <row r="181" spans="1:7" x14ac:dyDescent="0.25">
      <c r="A181" s="6"/>
      <c r="B181" s="1">
        <v>79</v>
      </c>
      <c r="C181">
        <v>-4.8205938544564724</v>
      </c>
      <c r="D181">
        <v>5.1540935208965841</v>
      </c>
      <c r="E181" s="6"/>
      <c r="F181" s="1">
        <v>79</v>
      </c>
      <c r="G181">
        <v>3</v>
      </c>
    </row>
    <row r="182" spans="1:7" x14ac:dyDescent="0.25">
      <c r="A182" s="6"/>
      <c r="B182" s="1">
        <v>80</v>
      </c>
      <c r="C182">
        <v>5.1590956766613507</v>
      </c>
      <c r="D182">
        <v>-10.13427002691745</v>
      </c>
      <c r="E182" s="6"/>
      <c r="F182" s="1">
        <v>80</v>
      </c>
      <c r="G182">
        <v>0</v>
      </c>
    </row>
    <row r="183" spans="1:7" x14ac:dyDescent="0.25">
      <c r="A183" s="6"/>
      <c r="B183" s="1">
        <v>81</v>
      </c>
      <c r="C183">
        <v>5.8594390552885169</v>
      </c>
      <c r="D183">
        <v>-8.3819236389997585</v>
      </c>
      <c r="E183" s="6"/>
      <c r="F183" s="1">
        <v>81</v>
      </c>
      <c r="G183">
        <v>0</v>
      </c>
    </row>
    <row r="184" spans="1:7" x14ac:dyDescent="0.25">
      <c r="A184" s="6"/>
      <c r="B184" s="1">
        <v>82</v>
      </c>
      <c r="C184">
        <v>2.4571748061949861</v>
      </c>
      <c r="D184">
        <v>5.9651501082716756</v>
      </c>
      <c r="E184" s="6"/>
      <c r="F184" s="1">
        <v>82</v>
      </c>
      <c r="G184">
        <v>1</v>
      </c>
    </row>
    <row r="185" spans="1:7" x14ac:dyDescent="0.25">
      <c r="A185" s="6"/>
      <c r="B185" s="1">
        <v>83</v>
      </c>
      <c r="C185">
        <v>2.5285979354985439</v>
      </c>
      <c r="D185">
        <v>4.5759392987865084</v>
      </c>
      <c r="E185" s="6"/>
      <c r="F185" s="1">
        <v>83</v>
      </c>
      <c r="G185">
        <v>1</v>
      </c>
    </row>
    <row r="186" spans="1:7" x14ac:dyDescent="0.25">
      <c r="A186" s="6"/>
      <c r="B186" s="1">
        <v>84</v>
      </c>
      <c r="C186">
        <v>5.0872726192714843</v>
      </c>
      <c r="D186">
        <v>-9.2727910764987485</v>
      </c>
      <c r="E186" s="6"/>
      <c r="F186" s="1">
        <v>84</v>
      </c>
      <c r="G186">
        <v>0</v>
      </c>
    </row>
    <row r="187" spans="1:7" x14ac:dyDescent="0.25">
      <c r="A187" s="6"/>
      <c r="B187" s="1">
        <v>85</v>
      </c>
      <c r="C187">
        <v>-3.8136930659843249</v>
      </c>
      <c r="D187">
        <v>5.3277956641736566</v>
      </c>
      <c r="E187" s="6"/>
      <c r="F187" s="1">
        <v>85</v>
      </c>
      <c r="G187">
        <v>3</v>
      </c>
    </row>
    <row r="188" spans="1:7" x14ac:dyDescent="0.25">
      <c r="A188" s="6"/>
      <c r="B188" s="1">
        <v>86</v>
      </c>
      <c r="C188">
        <v>2.190871559690029</v>
      </c>
      <c r="D188">
        <v>5.065665263361752</v>
      </c>
      <c r="E188" s="6"/>
      <c r="F188" s="1">
        <v>86</v>
      </c>
      <c r="G188">
        <v>1</v>
      </c>
    </row>
    <row r="189" spans="1:7" x14ac:dyDescent="0.25">
      <c r="A189" s="6"/>
      <c r="B189" s="1">
        <v>87</v>
      </c>
      <c r="C189">
        <v>-5.5048578954966452</v>
      </c>
      <c r="D189">
        <v>5.9545886477650987</v>
      </c>
      <c r="E189" s="6"/>
      <c r="F189" s="1">
        <v>87</v>
      </c>
      <c r="G189">
        <v>3</v>
      </c>
    </row>
    <row r="190" spans="1:7" x14ac:dyDescent="0.25">
      <c r="A190" s="6"/>
      <c r="B190" s="1">
        <v>88</v>
      </c>
      <c r="C190">
        <v>3.499963321187773</v>
      </c>
      <c r="D190">
        <v>3.0215655307707312</v>
      </c>
      <c r="E190" s="6"/>
      <c r="F190" s="1">
        <v>88</v>
      </c>
      <c r="G190">
        <v>1</v>
      </c>
    </row>
    <row r="191" spans="1:7" x14ac:dyDescent="0.25">
      <c r="A191" s="6"/>
      <c r="B191" s="1">
        <v>89</v>
      </c>
      <c r="C191">
        <v>-6.4444722324566124</v>
      </c>
      <c r="D191">
        <v>5.9923894343547897</v>
      </c>
      <c r="E191" s="6"/>
      <c r="F191" s="1">
        <v>89</v>
      </c>
      <c r="G191">
        <v>3</v>
      </c>
    </row>
    <row r="192" spans="1:7" x14ac:dyDescent="0.25">
      <c r="A192" s="6"/>
      <c r="B192" s="1">
        <v>90</v>
      </c>
      <c r="C192">
        <v>5.9915655349915466</v>
      </c>
      <c r="D192">
        <v>-9.7323812705389905</v>
      </c>
      <c r="E192" s="6"/>
      <c r="F192" s="1">
        <v>90</v>
      </c>
      <c r="G192">
        <v>0</v>
      </c>
    </row>
    <row r="193" spans="1:7" x14ac:dyDescent="0.25">
      <c r="A193" s="6"/>
      <c r="B193" s="1">
        <v>91</v>
      </c>
      <c r="C193">
        <v>-6.7515421416345802</v>
      </c>
      <c r="D193">
        <v>4.9497547654249994</v>
      </c>
      <c r="E193" s="6"/>
      <c r="F193" s="1">
        <v>91</v>
      </c>
      <c r="G193">
        <v>3</v>
      </c>
    </row>
    <row r="194" spans="1:7" x14ac:dyDescent="0.25">
      <c r="A194" s="6"/>
      <c r="B194" s="1">
        <v>92</v>
      </c>
      <c r="C194">
        <v>-8.3338460337701434</v>
      </c>
      <c r="D194">
        <v>4.0146849325156566</v>
      </c>
      <c r="E194" s="6"/>
      <c r="F194" s="1">
        <v>92</v>
      </c>
      <c r="G194">
        <v>3</v>
      </c>
    </row>
    <row r="195" spans="1:7" x14ac:dyDescent="0.25">
      <c r="A195" s="6"/>
      <c r="B195" s="1">
        <v>93</v>
      </c>
      <c r="C195">
        <v>3.8017498516353849</v>
      </c>
      <c r="D195">
        <v>4.2782676203005217</v>
      </c>
      <c r="E195" s="6"/>
      <c r="F195" s="1">
        <v>93</v>
      </c>
      <c r="G195">
        <v>1</v>
      </c>
    </row>
    <row r="196" spans="1:7" x14ac:dyDescent="0.25">
      <c r="A196" s="6"/>
      <c r="B196" s="1">
        <v>94</v>
      </c>
      <c r="C196">
        <v>2.310465515369867</v>
      </c>
      <c r="D196">
        <v>4.8541719596103476</v>
      </c>
      <c r="E196" s="6"/>
      <c r="F196" s="1">
        <v>94</v>
      </c>
      <c r="G196">
        <v>1</v>
      </c>
    </row>
    <row r="197" spans="1:7" x14ac:dyDescent="0.25">
      <c r="A197" s="6"/>
      <c r="B197" s="1">
        <v>95</v>
      </c>
      <c r="C197">
        <v>3.7191475553337718</v>
      </c>
      <c r="D197">
        <v>3.5575216215488412</v>
      </c>
      <c r="E197" s="6"/>
      <c r="F197" s="1">
        <v>95</v>
      </c>
      <c r="G197">
        <v>1</v>
      </c>
    </row>
    <row r="198" spans="1:7" x14ac:dyDescent="0.25">
      <c r="A198" s="6"/>
      <c r="B198" s="1">
        <v>96</v>
      </c>
      <c r="C198">
        <v>-7.1184400887663681</v>
      </c>
      <c r="D198">
        <v>5.0875444154690346</v>
      </c>
      <c r="E198" s="6"/>
      <c r="F198" s="1">
        <v>96</v>
      </c>
      <c r="G198">
        <v>3</v>
      </c>
    </row>
    <row r="199" spans="1:7" x14ac:dyDescent="0.25">
      <c r="A199" s="6"/>
      <c r="B199" s="1">
        <v>97</v>
      </c>
      <c r="C199">
        <v>-6.7458141518746837</v>
      </c>
      <c r="D199">
        <v>5.7572790815137083</v>
      </c>
      <c r="E199" s="6"/>
      <c r="F199" s="1">
        <v>97</v>
      </c>
      <c r="G199">
        <v>3</v>
      </c>
    </row>
    <row r="200" spans="1:7" x14ac:dyDescent="0.25">
      <c r="A200" s="6"/>
      <c r="B200" s="1">
        <v>98</v>
      </c>
      <c r="C200">
        <v>-5.0962422958673796</v>
      </c>
      <c r="D200">
        <v>2.2310174729180399</v>
      </c>
      <c r="E200" s="6"/>
      <c r="F200" s="1">
        <v>98</v>
      </c>
      <c r="G200">
        <v>3</v>
      </c>
    </row>
    <row r="201" spans="1:7" x14ac:dyDescent="0.25">
      <c r="A201" s="6"/>
      <c r="B201" s="1">
        <v>99</v>
      </c>
      <c r="C201">
        <v>-5.9056052079364623</v>
      </c>
      <c r="D201">
        <v>6.4133581179490786</v>
      </c>
      <c r="E201" s="6"/>
      <c r="F201" s="1">
        <v>99</v>
      </c>
      <c r="G201">
        <v>3</v>
      </c>
    </row>
    <row r="202" spans="1:7" x14ac:dyDescent="0.25">
      <c r="A202" s="6">
        <v>5</v>
      </c>
      <c r="B202" s="1">
        <v>0</v>
      </c>
      <c r="C202">
        <v>-3.7343004428131898</v>
      </c>
      <c r="D202">
        <v>8.52248430260234</v>
      </c>
      <c r="E202" s="6">
        <v>5</v>
      </c>
      <c r="F202" s="1">
        <v>0</v>
      </c>
      <c r="G202">
        <v>3</v>
      </c>
    </row>
    <row r="203" spans="1:7" x14ac:dyDescent="0.25">
      <c r="A203" s="6"/>
      <c r="B203" s="1">
        <v>1</v>
      </c>
      <c r="C203">
        <v>-2.552697989046679</v>
      </c>
      <c r="D203">
        <v>0.98603356241101547</v>
      </c>
      <c r="E203" s="6"/>
      <c r="F203" s="1">
        <v>1</v>
      </c>
      <c r="G203">
        <v>1</v>
      </c>
    </row>
    <row r="204" spans="1:7" x14ac:dyDescent="0.25">
      <c r="A204" s="6"/>
      <c r="B204" s="1">
        <v>2</v>
      </c>
      <c r="C204">
        <v>-7.7042485154966949</v>
      </c>
      <c r="D204">
        <v>1.2536603891419551</v>
      </c>
      <c r="E204" s="6"/>
      <c r="F204" s="1">
        <v>2</v>
      </c>
      <c r="G204">
        <v>3</v>
      </c>
    </row>
    <row r="205" spans="1:7" x14ac:dyDescent="0.25">
      <c r="A205" s="6"/>
      <c r="B205" s="1">
        <v>3</v>
      </c>
      <c r="C205">
        <v>-1.941581625719222</v>
      </c>
      <c r="D205">
        <v>7.3248348211874514</v>
      </c>
      <c r="E205" s="6"/>
      <c r="F205" s="1">
        <v>3</v>
      </c>
      <c r="G205">
        <v>1</v>
      </c>
    </row>
    <row r="206" spans="1:7" x14ac:dyDescent="0.25">
      <c r="A206" s="6"/>
      <c r="B206" s="1">
        <v>4</v>
      </c>
      <c r="C206">
        <v>11.04486913238204</v>
      </c>
      <c r="D206">
        <v>-1.2218499462728309</v>
      </c>
      <c r="E206" s="6"/>
      <c r="F206" s="1">
        <v>4</v>
      </c>
      <c r="G206">
        <v>0</v>
      </c>
    </row>
    <row r="207" spans="1:7" x14ac:dyDescent="0.25">
      <c r="A207" s="6"/>
      <c r="B207" s="1">
        <v>5</v>
      </c>
      <c r="C207">
        <v>-3.22967277509068</v>
      </c>
      <c r="D207">
        <v>-3.934914481588017</v>
      </c>
      <c r="E207" s="6"/>
      <c r="F207" s="1">
        <v>5</v>
      </c>
      <c r="G207">
        <v>2</v>
      </c>
    </row>
    <row r="208" spans="1:7" x14ac:dyDescent="0.25">
      <c r="A208" s="6"/>
      <c r="B208" s="1">
        <v>6</v>
      </c>
      <c r="C208">
        <v>2.523712303041123</v>
      </c>
      <c r="D208">
        <v>-3.432578883413</v>
      </c>
      <c r="E208" s="6"/>
      <c r="F208" s="1">
        <v>6</v>
      </c>
      <c r="G208">
        <v>2</v>
      </c>
    </row>
    <row r="209" spans="1:7" x14ac:dyDescent="0.25">
      <c r="A209" s="6"/>
      <c r="B209" s="1">
        <v>7</v>
      </c>
      <c r="C209">
        <v>-13.14314528057869</v>
      </c>
      <c r="D209">
        <v>1.8158803708789699</v>
      </c>
      <c r="E209" s="6"/>
      <c r="F209" s="1">
        <v>7</v>
      </c>
      <c r="G209">
        <v>3</v>
      </c>
    </row>
    <row r="210" spans="1:7" x14ac:dyDescent="0.25">
      <c r="A210" s="6"/>
      <c r="B210" s="1">
        <v>8</v>
      </c>
      <c r="C210">
        <v>6.0899543441346751</v>
      </c>
      <c r="D210">
        <v>-11.96567108744865</v>
      </c>
      <c r="E210" s="6"/>
      <c r="F210" s="1">
        <v>8</v>
      </c>
      <c r="G210">
        <v>0</v>
      </c>
    </row>
    <row r="211" spans="1:7" x14ac:dyDescent="0.25">
      <c r="A211" s="6"/>
      <c r="B211" s="1">
        <v>9</v>
      </c>
      <c r="C211">
        <v>-6.1590396576384654</v>
      </c>
      <c r="D211">
        <v>-6.6130327713805164</v>
      </c>
      <c r="E211" s="6"/>
      <c r="F211" s="1">
        <v>9</v>
      </c>
      <c r="G211">
        <v>2</v>
      </c>
    </row>
    <row r="212" spans="1:7" x14ac:dyDescent="0.25">
      <c r="A212" s="6"/>
      <c r="B212" s="1">
        <v>10</v>
      </c>
      <c r="C212">
        <v>-1.0044370116834069</v>
      </c>
      <c r="D212">
        <v>3.7384842070294599</v>
      </c>
      <c r="E212" s="6"/>
      <c r="F212" s="1">
        <v>10</v>
      </c>
      <c r="G212">
        <v>3</v>
      </c>
    </row>
    <row r="213" spans="1:7" x14ac:dyDescent="0.25">
      <c r="A213" s="6"/>
      <c r="B213" s="1">
        <v>11</v>
      </c>
      <c r="C213">
        <v>6.6697717958395746</v>
      </c>
      <c r="D213">
        <v>-5.3575185346671983</v>
      </c>
      <c r="E213" s="6"/>
      <c r="F213" s="1">
        <v>11</v>
      </c>
      <c r="G213">
        <v>2</v>
      </c>
    </row>
    <row r="214" spans="1:7" x14ac:dyDescent="0.25">
      <c r="A214" s="6"/>
      <c r="B214" s="1">
        <v>12</v>
      </c>
      <c r="C214">
        <v>11.7087741841107</v>
      </c>
      <c r="D214">
        <v>-13.24480852281801</v>
      </c>
      <c r="E214" s="6"/>
      <c r="F214" s="1">
        <v>12</v>
      </c>
      <c r="G214">
        <v>0</v>
      </c>
    </row>
    <row r="215" spans="1:7" x14ac:dyDescent="0.25">
      <c r="A215" s="6"/>
      <c r="B215" s="1">
        <v>13</v>
      </c>
      <c r="C215">
        <v>3.5042925198099839</v>
      </c>
      <c r="D215">
        <v>-9.4404117206189806</v>
      </c>
      <c r="E215" s="6"/>
      <c r="F215" s="1">
        <v>13</v>
      </c>
      <c r="G215">
        <v>2</v>
      </c>
    </row>
    <row r="216" spans="1:7" x14ac:dyDescent="0.25">
      <c r="A216" s="6"/>
      <c r="B216" s="1">
        <v>14</v>
      </c>
      <c r="C216">
        <v>6.7539707937955171</v>
      </c>
      <c r="D216">
        <v>-9.0422183842371222</v>
      </c>
      <c r="E216" s="6"/>
      <c r="F216" s="1">
        <v>14</v>
      </c>
      <c r="G216">
        <v>0</v>
      </c>
    </row>
    <row r="217" spans="1:7" x14ac:dyDescent="0.25">
      <c r="A217" s="6"/>
      <c r="B217" s="1">
        <v>15</v>
      </c>
      <c r="C217">
        <v>-0.27006638009529438</v>
      </c>
      <c r="D217">
        <v>-7.9080037900431668</v>
      </c>
      <c r="E217" s="6"/>
      <c r="F217" s="1">
        <v>15</v>
      </c>
      <c r="G217">
        <v>2</v>
      </c>
    </row>
    <row r="218" spans="1:7" x14ac:dyDescent="0.25">
      <c r="A218" s="6"/>
      <c r="B218" s="1">
        <v>16</v>
      </c>
      <c r="C218">
        <v>9.6375365572481968</v>
      </c>
      <c r="D218">
        <v>-8.5670570261745773</v>
      </c>
      <c r="E218" s="6"/>
      <c r="F218" s="1">
        <v>16</v>
      </c>
      <c r="G218">
        <v>0</v>
      </c>
    </row>
    <row r="219" spans="1:7" x14ac:dyDescent="0.25">
      <c r="A219" s="6"/>
      <c r="B219" s="1">
        <v>17</v>
      </c>
      <c r="C219">
        <v>2.363404551063486</v>
      </c>
      <c r="D219">
        <v>1.2066128470337401</v>
      </c>
      <c r="E219" s="6"/>
      <c r="F219" s="1">
        <v>17</v>
      </c>
      <c r="G219">
        <v>1</v>
      </c>
    </row>
    <row r="220" spans="1:7" x14ac:dyDescent="0.25">
      <c r="A220" s="6"/>
      <c r="B220" s="1">
        <v>18</v>
      </c>
      <c r="C220">
        <v>12.849097874517829</v>
      </c>
      <c r="D220">
        <v>-14.98398544173835</v>
      </c>
      <c r="E220" s="6"/>
      <c r="F220" s="1">
        <v>18</v>
      </c>
      <c r="G220">
        <v>0</v>
      </c>
    </row>
    <row r="221" spans="1:7" x14ac:dyDescent="0.25">
      <c r="A221" s="6"/>
      <c r="B221" s="1">
        <v>19</v>
      </c>
      <c r="C221">
        <v>-5.6453799300701064</v>
      </c>
      <c r="D221">
        <v>-7.4477068236571036</v>
      </c>
      <c r="E221" s="6"/>
      <c r="F221" s="1">
        <v>19</v>
      </c>
      <c r="G221">
        <v>2</v>
      </c>
    </row>
    <row r="222" spans="1:7" x14ac:dyDescent="0.25">
      <c r="A222" s="6"/>
      <c r="B222" s="1">
        <v>20</v>
      </c>
      <c r="C222">
        <v>-1.4680068222010949</v>
      </c>
      <c r="D222">
        <v>-12.30061995491304</v>
      </c>
      <c r="E222" s="6"/>
      <c r="F222" s="1">
        <v>20</v>
      </c>
      <c r="G222">
        <v>2</v>
      </c>
    </row>
    <row r="223" spans="1:7" x14ac:dyDescent="0.25">
      <c r="A223" s="6"/>
      <c r="B223" s="1">
        <v>21</v>
      </c>
      <c r="C223">
        <v>6.1511668769858883</v>
      </c>
      <c r="D223">
        <v>6.8225583209243341</v>
      </c>
      <c r="E223" s="6"/>
      <c r="F223" s="1">
        <v>21</v>
      </c>
      <c r="G223">
        <v>2</v>
      </c>
    </row>
    <row r="224" spans="1:7" x14ac:dyDescent="0.25">
      <c r="A224" s="6"/>
      <c r="B224" s="1">
        <v>22</v>
      </c>
      <c r="C224">
        <v>1.512053418805053</v>
      </c>
      <c r="D224">
        <v>2.4674331527978999</v>
      </c>
      <c r="E224" s="6"/>
      <c r="F224" s="1">
        <v>22</v>
      </c>
      <c r="G224">
        <v>1</v>
      </c>
    </row>
    <row r="225" spans="1:7" x14ac:dyDescent="0.25">
      <c r="A225" s="6"/>
      <c r="B225" s="1">
        <v>23</v>
      </c>
      <c r="C225">
        <v>-11.162507540033941</v>
      </c>
      <c r="D225">
        <v>6.0126100586919682</v>
      </c>
      <c r="E225" s="6"/>
      <c r="F225" s="1">
        <v>23</v>
      </c>
      <c r="G225">
        <v>3</v>
      </c>
    </row>
    <row r="226" spans="1:7" x14ac:dyDescent="0.25">
      <c r="A226" s="6"/>
      <c r="B226" s="1">
        <v>24</v>
      </c>
      <c r="C226">
        <v>1.858905675878519</v>
      </c>
      <c r="D226">
        <v>2.5679727813442779</v>
      </c>
      <c r="E226" s="6"/>
      <c r="F226" s="1">
        <v>24</v>
      </c>
      <c r="G226">
        <v>2</v>
      </c>
    </row>
    <row r="227" spans="1:7" x14ac:dyDescent="0.25">
      <c r="A227" s="6"/>
      <c r="B227" s="1">
        <v>25</v>
      </c>
      <c r="C227">
        <v>5.0827207822224896</v>
      </c>
      <c r="D227">
        <v>-4.6700157542843854</v>
      </c>
      <c r="E227" s="6"/>
      <c r="F227" s="1">
        <v>25</v>
      </c>
      <c r="G227">
        <v>2</v>
      </c>
    </row>
    <row r="228" spans="1:7" x14ac:dyDescent="0.25">
      <c r="A228" s="6"/>
      <c r="B228" s="1">
        <v>26</v>
      </c>
      <c r="C228">
        <v>1.4348438702116431</v>
      </c>
      <c r="D228">
        <v>-7.8581033468106334</v>
      </c>
      <c r="E228" s="6"/>
      <c r="F228" s="1">
        <v>26</v>
      </c>
      <c r="G228">
        <v>2</v>
      </c>
    </row>
    <row r="229" spans="1:7" x14ac:dyDescent="0.25">
      <c r="A229" s="6"/>
      <c r="B229" s="1">
        <v>27</v>
      </c>
      <c r="C229">
        <v>4.0701729255060153</v>
      </c>
      <c r="D229">
        <v>-6.5189400885137747</v>
      </c>
      <c r="E229" s="6"/>
      <c r="F229" s="1">
        <v>27</v>
      </c>
      <c r="G229">
        <v>0</v>
      </c>
    </row>
    <row r="230" spans="1:7" x14ac:dyDescent="0.25">
      <c r="A230" s="6"/>
      <c r="B230" s="1">
        <v>28</v>
      </c>
      <c r="C230">
        <v>-14.594098690578839</v>
      </c>
      <c r="D230">
        <v>8.2721008064719257</v>
      </c>
      <c r="E230" s="6"/>
      <c r="F230" s="1">
        <v>28</v>
      </c>
      <c r="G230">
        <v>3</v>
      </c>
    </row>
    <row r="231" spans="1:7" x14ac:dyDescent="0.25">
      <c r="A231" s="6"/>
      <c r="B231" s="1">
        <v>29</v>
      </c>
      <c r="C231">
        <v>2.3437254599695021</v>
      </c>
      <c r="D231">
        <v>-5.6824828916357841</v>
      </c>
      <c r="E231" s="6"/>
      <c r="F231" s="1">
        <v>29</v>
      </c>
      <c r="G231">
        <v>1</v>
      </c>
    </row>
    <row r="232" spans="1:7" x14ac:dyDescent="0.25">
      <c r="A232" s="6"/>
      <c r="B232" s="1">
        <v>30</v>
      </c>
      <c r="C232">
        <v>6.8863013937294006</v>
      </c>
      <c r="D232">
        <v>-3.772901512627131</v>
      </c>
      <c r="E232" s="6"/>
      <c r="F232" s="1">
        <v>30</v>
      </c>
      <c r="G232">
        <v>2</v>
      </c>
    </row>
    <row r="233" spans="1:7" x14ac:dyDescent="0.25">
      <c r="A233" s="6"/>
      <c r="B233" s="1">
        <v>31</v>
      </c>
      <c r="C233">
        <v>11.99176827573856</v>
      </c>
      <c r="D233">
        <v>-9.2008507819264072</v>
      </c>
      <c r="E233" s="6"/>
      <c r="F233" s="1">
        <v>31</v>
      </c>
      <c r="G233">
        <v>2</v>
      </c>
    </row>
    <row r="234" spans="1:7" x14ac:dyDescent="0.25">
      <c r="A234" s="6"/>
      <c r="B234" s="1">
        <v>32</v>
      </c>
      <c r="C234">
        <v>5.4478700200050856</v>
      </c>
      <c r="D234">
        <v>-10.45796206577668</v>
      </c>
      <c r="E234" s="6"/>
      <c r="F234" s="1">
        <v>32</v>
      </c>
      <c r="G234">
        <v>0</v>
      </c>
    </row>
    <row r="235" spans="1:7" x14ac:dyDescent="0.25">
      <c r="A235" s="6"/>
      <c r="B235" s="1">
        <v>33</v>
      </c>
      <c r="C235">
        <v>-1.5097790186442519</v>
      </c>
      <c r="D235">
        <v>-1.263024044274766</v>
      </c>
      <c r="E235" s="6"/>
      <c r="F235" s="1">
        <v>33</v>
      </c>
      <c r="G235">
        <v>2</v>
      </c>
    </row>
    <row r="236" spans="1:7" x14ac:dyDescent="0.25">
      <c r="A236" s="6"/>
      <c r="B236" s="1">
        <v>34</v>
      </c>
      <c r="C236">
        <v>1.6318899937093929</v>
      </c>
      <c r="D236">
        <v>0.17079877602648169</v>
      </c>
      <c r="E236" s="6"/>
      <c r="F236" s="1">
        <v>34</v>
      </c>
      <c r="G236">
        <v>2</v>
      </c>
    </row>
    <row r="237" spans="1:7" x14ac:dyDescent="0.25">
      <c r="A237" s="6"/>
      <c r="B237" s="1">
        <v>35</v>
      </c>
      <c r="C237">
        <v>8.7275706214664854</v>
      </c>
      <c r="D237">
        <v>-11.33932047001133</v>
      </c>
      <c r="E237" s="6"/>
      <c r="F237" s="1">
        <v>35</v>
      </c>
      <c r="G237">
        <v>0</v>
      </c>
    </row>
    <row r="238" spans="1:7" x14ac:dyDescent="0.25">
      <c r="A238" s="6"/>
      <c r="B238" s="1">
        <v>36</v>
      </c>
      <c r="C238">
        <v>-1.3031123139315819</v>
      </c>
      <c r="D238">
        <v>9.9060782592200525E-2</v>
      </c>
      <c r="E238" s="6"/>
      <c r="F238" s="1">
        <v>36</v>
      </c>
      <c r="G238">
        <v>3</v>
      </c>
    </row>
    <row r="239" spans="1:7" x14ac:dyDescent="0.25">
      <c r="A239" s="6"/>
      <c r="B239" s="1">
        <v>37</v>
      </c>
      <c r="C239">
        <v>2.428812141831743</v>
      </c>
      <c r="D239">
        <v>6.9427837361809353</v>
      </c>
      <c r="E239" s="6"/>
      <c r="F239" s="1">
        <v>37</v>
      </c>
      <c r="G239">
        <v>1</v>
      </c>
    </row>
    <row r="240" spans="1:7" x14ac:dyDescent="0.25">
      <c r="A240" s="6"/>
      <c r="B240" s="1">
        <v>38</v>
      </c>
      <c r="C240">
        <v>-4.8156701034825691</v>
      </c>
      <c r="D240">
        <v>4.3241201307513366</v>
      </c>
      <c r="E240" s="6"/>
      <c r="F240" s="1">
        <v>38</v>
      </c>
      <c r="G240">
        <v>3</v>
      </c>
    </row>
    <row r="241" spans="1:7" x14ac:dyDescent="0.25">
      <c r="A241" s="6"/>
      <c r="B241" s="1">
        <v>39</v>
      </c>
      <c r="C241">
        <v>4.2467335925841763</v>
      </c>
      <c r="D241">
        <v>17.314332932945248</v>
      </c>
      <c r="E241" s="6"/>
      <c r="F241" s="1">
        <v>39</v>
      </c>
      <c r="G241">
        <v>1</v>
      </c>
    </row>
    <row r="242" spans="1:7" x14ac:dyDescent="0.25">
      <c r="A242" s="6"/>
      <c r="B242" s="1">
        <v>40</v>
      </c>
      <c r="C242">
        <v>8.2115058724387566</v>
      </c>
      <c r="D242">
        <v>6.1987975340121846</v>
      </c>
      <c r="E242" s="6"/>
      <c r="F242" s="1">
        <v>40</v>
      </c>
      <c r="G242">
        <v>1</v>
      </c>
    </row>
    <row r="243" spans="1:7" x14ac:dyDescent="0.25">
      <c r="A243" s="6"/>
      <c r="B243" s="1">
        <v>41</v>
      </c>
      <c r="C243">
        <v>6.232759781124706</v>
      </c>
      <c r="D243">
        <v>9.5674234081693132</v>
      </c>
      <c r="E243" s="6"/>
      <c r="F243" s="1">
        <v>41</v>
      </c>
      <c r="G243">
        <v>1</v>
      </c>
    </row>
    <row r="244" spans="1:7" x14ac:dyDescent="0.25">
      <c r="A244" s="6"/>
      <c r="B244" s="1">
        <v>42</v>
      </c>
      <c r="C244">
        <v>3.2603430036586989</v>
      </c>
      <c r="D244">
        <v>-4.5612067898497646</v>
      </c>
      <c r="E244" s="6"/>
      <c r="F244" s="1">
        <v>42</v>
      </c>
      <c r="G244">
        <v>1</v>
      </c>
    </row>
    <row r="245" spans="1:7" x14ac:dyDescent="0.25">
      <c r="A245" s="6"/>
      <c r="B245" s="1">
        <v>43</v>
      </c>
      <c r="C245">
        <v>0.60108451275110308</v>
      </c>
      <c r="D245">
        <v>-4.4435906228984496</v>
      </c>
      <c r="E245" s="6"/>
      <c r="F245" s="1">
        <v>43</v>
      </c>
      <c r="G245">
        <v>0</v>
      </c>
    </row>
    <row r="246" spans="1:7" x14ac:dyDescent="0.25">
      <c r="A246" s="6"/>
      <c r="B246" s="1">
        <v>44</v>
      </c>
      <c r="C246">
        <v>-4.2713546357882706</v>
      </c>
      <c r="D246">
        <v>4.1742168153719854</v>
      </c>
      <c r="E246" s="6"/>
      <c r="F246" s="1">
        <v>44</v>
      </c>
      <c r="G246">
        <v>3</v>
      </c>
    </row>
    <row r="247" spans="1:7" x14ac:dyDescent="0.25">
      <c r="A247" s="6"/>
      <c r="B247" s="1">
        <v>45</v>
      </c>
      <c r="C247">
        <v>-3.2966023733283958</v>
      </c>
      <c r="D247">
        <v>8.2266094951321342</v>
      </c>
      <c r="E247" s="6"/>
      <c r="F247" s="1">
        <v>45</v>
      </c>
      <c r="G247">
        <v>3</v>
      </c>
    </row>
    <row r="248" spans="1:7" x14ac:dyDescent="0.25">
      <c r="A248" s="6"/>
      <c r="B248" s="1">
        <v>46</v>
      </c>
      <c r="C248">
        <v>-1.1795929728218051</v>
      </c>
      <c r="D248">
        <v>-11.151823061551999</v>
      </c>
      <c r="E248" s="6"/>
      <c r="F248" s="1">
        <v>46</v>
      </c>
      <c r="G248">
        <v>2</v>
      </c>
    </row>
    <row r="249" spans="1:7" x14ac:dyDescent="0.25">
      <c r="A249" s="6"/>
      <c r="B249" s="1">
        <v>47</v>
      </c>
      <c r="C249">
        <v>11.96877826965231</v>
      </c>
      <c r="D249">
        <v>-8.6098946166465069</v>
      </c>
      <c r="E249" s="6"/>
      <c r="F249" s="1">
        <v>47</v>
      </c>
      <c r="G249">
        <v>0</v>
      </c>
    </row>
    <row r="250" spans="1:7" x14ac:dyDescent="0.25">
      <c r="A250" s="6"/>
      <c r="B250" s="1">
        <v>48</v>
      </c>
      <c r="C250">
        <v>5.2968861812539876</v>
      </c>
      <c r="D250">
        <v>-8.1394899937922958</v>
      </c>
      <c r="E250" s="6"/>
      <c r="F250" s="1">
        <v>48</v>
      </c>
      <c r="G250">
        <v>0</v>
      </c>
    </row>
    <row r="251" spans="1:7" x14ac:dyDescent="0.25">
      <c r="A251" s="6"/>
      <c r="B251" s="1">
        <v>49</v>
      </c>
      <c r="C251">
        <v>6.569563515958218</v>
      </c>
      <c r="D251">
        <v>-7.3592729486602302</v>
      </c>
      <c r="E251" s="6"/>
      <c r="F251" s="1">
        <v>49</v>
      </c>
      <c r="G251">
        <v>0</v>
      </c>
    </row>
    <row r="252" spans="1:7" x14ac:dyDescent="0.25">
      <c r="A252" s="6"/>
      <c r="B252" s="1">
        <v>50</v>
      </c>
      <c r="C252">
        <v>2.727017508671413</v>
      </c>
      <c r="D252">
        <v>-6.0441609131789527</v>
      </c>
      <c r="E252" s="6"/>
      <c r="F252" s="1">
        <v>50</v>
      </c>
      <c r="G252">
        <v>0</v>
      </c>
    </row>
    <row r="253" spans="1:7" x14ac:dyDescent="0.25">
      <c r="A253" s="6"/>
      <c r="B253" s="1">
        <v>51</v>
      </c>
      <c r="C253">
        <v>-4.4622285379546156</v>
      </c>
      <c r="D253">
        <v>-18.30182249230651</v>
      </c>
      <c r="E253" s="6"/>
      <c r="F253" s="1">
        <v>51</v>
      </c>
      <c r="G253">
        <v>0</v>
      </c>
    </row>
    <row r="254" spans="1:7" x14ac:dyDescent="0.25">
      <c r="A254" s="6"/>
      <c r="B254" s="1">
        <v>52</v>
      </c>
      <c r="C254">
        <v>8.2537233684432678</v>
      </c>
      <c r="D254">
        <v>-2.164619045215836</v>
      </c>
      <c r="E254" s="6"/>
      <c r="F254" s="1">
        <v>52</v>
      </c>
      <c r="G254">
        <v>2</v>
      </c>
    </row>
    <row r="255" spans="1:7" x14ac:dyDescent="0.25">
      <c r="A255" s="6"/>
      <c r="B255" s="1">
        <v>53</v>
      </c>
      <c r="C255">
        <v>-0.20290086278693309</v>
      </c>
      <c r="D255">
        <v>2.350730177540342</v>
      </c>
      <c r="E255" s="6"/>
      <c r="F255" s="1">
        <v>53</v>
      </c>
      <c r="G255">
        <v>3</v>
      </c>
    </row>
    <row r="256" spans="1:7" x14ac:dyDescent="0.25">
      <c r="A256" s="6"/>
      <c r="B256" s="1">
        <v>54</v>
      </c>
      <c r="C256">
        <v>6.756763685337674</v>
      </c>
      <c r="D256">
        <v>2.339875640743514</v>
      </c>
      <c r="E256" s="6"/>
      <c r="F256" s="1">
        <v>54</v>
      </c>
      <c r="G256">
        <v>0</v>
      </c>
    </row>
    <row r="257" spans="1:7" x14ac:dyDescent="0.25">
      <c r="A257" s="6"/>
      <c r="B257" s="1">
        <v>55</v>
      </c>
      <c r="C257">
        <v>5.9221589445111373</v>
      </c>
      <c r="D257">
        <v>-2.5949791273440939</v>
      </c>
      <c r="E257" s="6"/>
      <c r="F257" s="1">
        <v>55</v>
      </c>
      <c r="G257">
        <v>0</v>
      </c>
    </row>
    <row r="258" spans="1:7" x14ac:dyDescent="0.25">
      <c r="A258" s="6"/>
      <c r="B258" s="1">
        <v>56</v>
      </c>
      <c r="C258">
        <v>-2.895426561746139</v>
      </c>
      <c r="D258">
        <v>-12.10630481884033</v>
      </c>
      <c r="E258" s="6"/>
      <c r="F258" s="1">
        <v>56</v>
      </c>
      <c r="G258">
        <v>2</v>
      </c>
    </row>
    <row r="259" spans="1:7" x14ac:dyDescent="0.25">
      <c r="A259" s="6"/>
      <c r="B259" s="1">
        <v>57</v>
      </c>
      <c r="C259">
        <v>2.1116023425547081</v>
      </c>
      <c r="D259">
        <v>3.1651754150610358</v>
      </c>
      <c r="E259" s="6"/>
      <c r="F259" s="1">
        <v>57</v>
      </c>
      <c r="G259">
        <v>1</v>
      </c>
    </row>
    <row r="260" spans="1:7" x14ac:dyDescent="0.25">
      <c r="A260" s="6"/>
      <c r="B260" s="1">
        <v>58</v>
      </c>
      <c r="C260">
        <v>3.7592904241157061</v>
      </c>
      <c r="D260">
        <v>-4.9958911979330516</v>
      </c>
      <c r="E260" s="6"/>
      <c r="F260" s="1">
        <v>58</v>
      </c>
      <c r="G260">
        <v>1</v>
      </c>
    </row>
    <row r="261" spans="1:7" x14ac:dyDescent="0.25">
      <c r="A261" s="6"/>
      <c r="B261" s="1">
        <v>59</v>
      </c>
      <c r="C261">
        <v>-11.69111914050422</v>
      </c>
      <c r="D261">
        <v>-4.495884161132965</v>
      </c>
      <c r="E261" s="6"/>
      <c r="F261" s="1">
        <v>59</v>
      </c>
      <c r="G261">
        <v>3</v>
      </c>
    </row>
    <row r="262" spans="1:7" x14ac:dyDescent="0.25">
      <c r="A262" s="6"/>
      <c r="B262" s="1">
        <v>60</v>
      </c>
      <c r="C262">
        <v>0.72924606652216362</v>
      </c>
      <c r="D262">
        <v>-12.031647097235229</v>
      </c>
      <c r="E262" s="6"/>
      <c r="F262" s="1">
        <v>60</v>
      </c>
      <c r="G262">
        <v>0</v>
      </c>
    </row>
    <row r="263" spans="1:7" x14ac:dyDescent="0.25">
      <c r="A263" s="6"/>
      <c r="B263" s="1">
        <v>61</v>
      </c>
      <c r="C263">
        <v>4.2697468039816284</v>
      </c>
      <c r="D263">
        <v>7.280592159130828</v>
      </c>
      <c r="E263" s="6"/>
      <c r="F263" s="1">
        <v>61</v>
      </c>
      <c r="G263">
        <v>1</v>
      </c>
    </row>
    <row r="264" spans="1:7" x14ac:dyDescent="0.25">
      <c r="A264" s="6"/>
      <c r="B264" s="1">
        <v>62</v>
      </c>
      <c r="C264">
        <v>-4.8686427372905712</v>
      </c>
      <c r="D264">
        <v>8.0790809658153027</v>
      </c>
      <c r="E264" s="6"/>
      <c r="F264" s="1">
        <v>62</v>
      </c>
      <c r="G264">
        <v>1</v>
      </c>
    </row>
    <row r="265" spans="1:7" x14ac:dyDescent="0.25">
      <c r="A265" s="6"/>
      <c r="B265" s="1">
        <v>63</v>
      </c>
      <c r="C265">
        <v>-1.594003540633639</v>
      </c>
      <c r="D265">
        <v>-7.248476680470513</v>
      </c>
      <c r="E265" s="6"/>
      <c r="F265" s="1">
        <v>63</v>
      </c>
      <c r="G265">
        <v>2</v>
      </c>
    </row>
    <row r="266" spans="1:7" x14ac:dyDescent="0.25">
      <c r="A266" s="6"/>
      <c r="B266" s="1">
        <v>64</v>
      </c>
      <c r="C266">
        <v>6.692887362881514</v>
      </c>
      <c r="D266">
        <v>-3.0364905031416041</v>
      </c>
      <c r="E266" s="6"/>
      <c r="F266" s="1">
        <v>64</v>
      </c>
      <c r="G266">
        <v>2</v>
      </c>
    </row>
    <row r="267" spans="1:7" x14ac:dyDescent="0.25">
      <c r="A267" s="6"/>
      <c r="B267" s="1">
        <v>65</v>
      </c>
      <c r="C267">
        <v>14.64648302294818</v>
      </c>
      <c r="D267">
        <v>9.5633723383243829</v>
      </c>
      <c r="E267" s="6"/>
      <c r="F267" s="1">
        <v>65</v>
      </c>
      <c r="G267">
        <v>1</v>
      </c>
    </row>
    <row r="268" spans="1:7" x14ac:dyDescent="0.25">
      <c r="A268" s="6"/>
      <c r="B268" s="1">
        <v>66</v>
      </c>
      <c r="C268">
        <v>1.403457153985147</v>
      </c>
      <c r="D268">
        <v>-10.64844920636453</v>
      </c>
      <c r="E268" s="6"/>
      <c r="F268" s="1">
        <v>66</v>
      </c>
      <c r="G268">
        <v>0</v>
      </c>
    </row>
    <row r="269" spans="1:7" x14ac:dyDescent="0.25">
      <c r="A269" s="6"/>
      <c r="B269" s="1">
        <v>67</v>
      </c>
      <c r="C269">
        <v>2.2673537794407772</v>
      </c>
      <c r="D269">
        <v>2.3295972457747949</v>
      </c>
      <c r="E269" s="6"/>
      <c r="F269" s="1">
        <v>67</v>
      </c>
      <c r="G269">
        <v>1</v>
      </c>
    </row>
    <row r="270" spans="1:7" x14ac:dyDescent="0.25">
      <c r="A270" s="6"/>
      <c r="B270" s="1">
        <v>68</v>
      </c>
      <c r="C270">
        <v>-0.25659819382030152</v>
      </c>
      <c r="D270">
        <v>-8.909276620568793</v>
      </c>
      <c r="E270" s="6"/>
      <c r="F270" s="1">
        <v>68</v>
      </c>
      <c r="G270">
        <v>0</v>
      </c>
    </row>
    <row r="271" spans="1:7" x14ac:dyDescent="0.25">
      <c r="A271" s="6"/>
      <c r="B271" s="1">
        <v>69</v>
      </c>
      <c r="C271">
        <v>-4.667878801006986</v>
      </c>
      <c r="D271">
        <v>2.636064631622915</v>
      </c>
      <c r="E271" s="6"/>
      <c r="F271" s="1">
        <v>69</v>
      </c>
      <c r="G271">
        <v>3</v>
      </c>
    </row>
    <row r="272" spans="1:7" x14ac:dyDescent="0.25">
      <c r="A272" s="6"/>
      <c r="B272" s="1">
        <v>70</v>
      </c>
      <c r="C272">
        <v>-0.53809583474087663</v>
      </c>
      <c r="D272">
        <v>8.0323768759097653</v>
      </c>
      <c r="E272" s="6"/>
      <c r="F272" s="1">
        <v>70</v>
      </c>
      <c r="G272">
        <v>3</v>
      </c>
    </row>
    <row r="273" spans="1:7" x14ac:dyDescent="0.25">
      <c r="A273" s="6"/>
      <c r="B273" s="1">
        <v>71</v>
      </c>
      <c r="C273">
        <v>-1.214880676565596</v>
      </c>
      <c r="D273">
        <v>-5.2176413386029568</v>
      </c>
      <c r="E273" s="6"/>
      <c r="F273" s="1">
        <v>71</v>
      </c>
      <c r="G273">
        <v>2</v>
      </c>
    </row>
    <row r="274" spans="1:7" x14ac:dyDescent="0.25">
      <c r="A274" s="6"/>
      <c r="B274" s="1">
        <v>72</v>
      </c>
      <c r="C274">
        <v>-6.607962704530232</v>
      </c>
      <c r="D274">
        <v>3.8622091552572382</v>
      </c>
      <c r="E274" s="6"/>
      <c r="F274" s="1">
        <v>72</v>
      </c>
      <c r="G274">
        <v>1</v>
      </c>
    </row>
    <row r="275" spans="1:7" x14ac:dyDescent="0.25">
      <c r="A275" s="6"/>
      <c r="B275" s="1">
        <v>73</v>
      </c>
      <c r="C275">
        <v>7.4274628065966599</v>
      </c>
      <c r="D275">
        <v>-11.27312269823963</v>
      </c>
      <c r="E275" s="6"/>
      <c r="F275" s="1">
        <v>73</v>
      </c>
      <c r="G275">
        <v>0</v>
      </c>
    </row>
    <row r="276" spans="1:7" x14ac:dyDescent="0.25">
      <c r="A276" s="6"/>
      <c r="B276" s="1">
        <v>74</v>
      </c>
      <c r="C276">
        <v>-2.224990935048262</v>
      </c>
      <c r="D276">
        <v>-4.7985462490608866</v>
      </c>
      <c r="E276" s="6"/>
      <c r="F276" s="1">
        <v>74</v>
      </c>
      <c r="G276">
        <v>2</v>
      </c>
    </row>
    <row r="277" spans="1:7" x14ac:dyDescent="0.25">
      <c r="A277" s="6"/>
      <c r="B277" s="1">
        <v>75</v>
      </c>
      <c r="C277">
        <v>1.335386846528364</v>
      </c>
      <c r="D277">
        <v>-13.59692082846202</v>
      </c>
      <c r="E277" s="6"/>
      <c r="F277" s="1">
        <v>75</v>
      </c>
      <c r="G277">
        <v>2</v>
      </c>
    </row>
    <row r="278" spans="1:7" x14ac:dyDescent="0.25">
      <c r="A278" s="6"/>
      <c r="B278" s="1">
        <v>76</v>
      </c>
      <c r="C278">
        <v>-7.9936536313395372</v>
      </c>
      <c r="D278">
        <v>11.48648290252703</v>
      </c>
      <c r="E278" s="6"/>
      <c r="F278" s="1">
        <v>76</v>
      </c>
      <c r="G278">
        <v>3</v>
      </c>
    </row>
    <row r="279" spans="1:7" x14ac:dyDescent="0.25">
      <c r="A279" s="6"/>
      <c r="B279" s="1">
        <v>77</v>
      </c>
      <c r="C279">
        <v>12.598387655654159</v>
      </c>
      <c r="D279">
        <v>13.700148392468741</v>
      </c>
      <c r="E279" s="6"/>
      <c r="F279" s="1">
        <v>77</v>
      </c>
      <c r="G279">
        <v>1</v>
      </c>
    </row>
    <row r="280" spans="1:7" x14ac:dyDescent="0.25">
      <c r="A280" s="6"/>
      <c r="B280" s="1">
        <v>78</v>
      </c>
      <c r="C280">
        <v>9.8970689764987529</v>
      </c>
      <c r="D280">
        <v>1.731760913958065</v>
      </c>
      <c r="E280" s="6"/>
      <c r="F280" s="1">
        <v>78</v>
      </c>
      <c r="G280">
        <v>2</v>
      </c>
    </row>
    <row r="281" spans="1:7" x14ac:dyDescent="0.25">
      <c r="A281" s="6"/>
      <c r="B281" s="1">
        <v>79</v>
      </c>
      <c r="C281">
        <v>5.2001546947717081E-2</v>
      </c>
      <c r="D281">
        <v>4.9280106285662217</v>
      </c>
      <c r="E281" s="6"/>
      <c r="F281" s="1">
        <v>79</v>
      </c>
      <c r="G281">
        <v>3</v>
      </c>
    </row>
    <row r="282" spans="1:7" x14ac:dyDescent="0.25">
      <c r="A282" s="6"/>
      <c r="B282" s="1">
        <v>80</v>
      </c>
      <c r="C282">
        <v>4.0898269219670764</v>
      </c>
      <c r="D282">
        <v>-12.331506083339359</v>
      </c>
      <c r="E282" s="6"/>
      <c r="F282" s="1">
        <v>80</v>
      </c>
      <c r="G282">
        <v>0</v>
      </c>
    </row>
    <row r="283" spans="1:7" x14ac:dyDescent="0.25">
      <c r="A283" s="6"/>
      <c r="B283" s="1">
        <v>81</v>
      </c>
      <c r="C283">
        <v>7.5915438151029093</v>
      </c>
      <c r="D283">
        <v>-3.569774143750911</v>
      </c>
      <c r="E283" s="6"/>
      <c r="F283" s="1">
        <v>81</v>
      </c>
      <c r="G283">
        <v>0</v>
      </c>
    </row>
    <row r="284" spans="1:7" x14ac:dyDescent="0.25">
      <c r="A284" s="6"/>
      <c r="B284" s="1">
        <v>82</v>
      </c>
      <c r="C284">
        <v>1.594015236872899</v>
      </c>
      <c r="D284">
        <v>9.9214399382694314</v>
      </c>
      <c r="E284" s="6"/>
      <c r="F284" s="1">
        <v>82</v>
      </c>
      <c r="G284">
        <v>1</v>
      </c>
    </row>
    <row r="285" spans="1:7" x14ac:dyDescent="0.25">
      <c r="A285" s="6"/>
      <c r="B285" s="1">
        <v>83</v>
      </c>
      <c r="C285">
        <v>1.95113088339069</v>
      </c>
      <c r="D285">
        <v>2.9753858908435942</v>
      </c>
      <c r="E285" s="6"/>
      <c r="F285" s="1">
        <v>83</v>
      </c>
      <c r="G285">
        <v>1</v>
      </c>
    </row>
    <row r="286" spans="1:7" x14ac:dyDescent="0.25">
      <c r="A286" s="6"/>
      <c r="B286" s="1">
        <v>84</v>
      </c>
      <c r="C286">
        <v>3.7307116350177458</v>
      </c>
      <c r="D286">
        <v>-8.0241113312458587</v>
      </c>
      <c r="E286" s="6"/>
      <c r="F286" s="1">
        <v>84</v>
      </c>
      <c r="G286">
        <v>0</v>
      </c>
    </row>
    <row r="287" spans="1:7" x14ac:dyDescent="0.25">
      <c r="A287" s="6"/>
      <c r="B287" s="1">
        <v>85</v>
      </c>
      <c r="C287">
        <v>5.0865054893084523</v>
      </c>
      <c r="D287">
        <v>5.7965213449515902</v>
      </c>
      <c r="E287" s="6"/>
      <c r="F287" s="1">
        <v>85</v>
      </c>
      <c r="G287">
        <v>3</v>
      </c>
    </row>
    <row r="288" spans="1:7" x14ac:dyDescent="0.25">
      <c r="A288" s="6"/>
      <c r="B288" s="1">
        <v>86</v>
      </c>
      <c r="C288">
        <v>0.26249900434811302</v>
      </c>
      <c r="D288">
        <v>5.4240157137198164</v>
      </c>
      <c r="E288" s="6"/>
      <c r="F288" s="1">
        <v>86</v>
      </c>
      <c r="G288">
        <v>1</v>
      </c>
    </row>
    <row r="289" spans="1:7" x14ac:dyDescent="0.25">
      <c r="A289" s="6"/>
      <c r="B289" s="1">
        <v>87</v>
      </c>
      <c r="C289">
        <v>-3.3693186582531451</v>
      </c>
      <c r="D289">
        <v>8.9304862629087971</v>
      </c>
      <c r="E289" s="6"/>
      <c r="F289" s="1">
        <v>87</v>
      </c>
      <c r="G289">
        <v>3</v>
      </c>
    </row>
    <row r="290" spans="1:7" x14ac:dyDescent="0.25">
      <c r="A290" s="6"/>
      <c r="B290" s="1">
        <v>88</v>
      </c>
      <c r="C290">
        <v>6.8079578118368334</v>
      </c>
      <c r="D290">
        <v>-4.7964829492352914</v>
      </c>
      <c r="E290" s="6"/>
      <c r="F290" s="1">
        <v>88</v>
      </c>
      <c r="G290">
        <v>1</v>
      </c>
    </row>
    <row r="291" spans="1:7" x14ac:dyDescent="0.25">
      <c r="A291" s="6"/>
      <c r="B291" s="1">
        <v>89</v>
      </c>
      <c r="C291">
        <v>-8.0673903430529812</v>
      </c>
      <c r="D291">
        <v>9.1194901958572494</v>
      </c>
      <c r="E291" s="6"/>
      <c r="F291" s="1">
        <v>89</v>
      </c>
      <c r="G291">
        <v>3</v>
      </c>
    </row>
    <row r="292" spans="1:7" x14ac:dyDescent="0.25">
      <c r="A292" s="6"/>
      <c r="B292" s="1">
        <v>90</v>
      </c>
      <c r="C292">
        <v>8.252176213618057</v>
      </c>
      <c r="D292">
        <v>-10.322062301447071</v>
      </c>
      <c r="E292" s="6"/>
      <c r="F292" s="1">
        <v>90</v>
      </c>
      <c r="G292">
        <v>0</v>
      </c>
    </row>
    <row r="293" spans="1:7" x14ac:dyDescent="0.25">
      <c r="A293" s="6"/>
      <c r="B293" s="1">
        <v>91</v>
      </c>
      <c r="C293">
        <v>-9.6027398889428195</v>
      </c>
      <c r="D293">
        <v>3.9063168512082989</v>
      </c>
      <c r="E293" s="6"/>
      <c r="F293" s="1">
        <v>91</v>
      </c>
      <c r="G293">
        <v>3</v>
      </c>
    </row>
    <row r="294" spans="1:7" x14ac:dyDescent="0.25">
      <c r="A294" s="6"/>
      <c r="B294" s="1">
        <v>92</v>
      </c>
      <c r="C294">
        <v>-17.514259349620641</v>
      </c>
      <c r="D294">
        <v>-0.76903231333841404</v>
      </c>
      <c r="E294" s="6"/>
      <c r="F294" s="1">
        <v>92</v>
      </c>
      <c r="G294">
        <v>3</v>
      </c>
    </row>
    <row r="295" spans="1:7" x14ac:dyDescent="0.25">
      <c r="A295" s="6"/>
      <c r="B295" s="1">
        <v>93</v>
      </c>
      <c r="C295">
        <v>8.3168904640748949</v>
      </c>
      <c r="D295">
        <v>1.4870274984136631</v>
      </c>
      <c r="E295" s="6"/>
      <c r="F295" s="1">
        <v>93</v>
      </c>
      <c r="G295">
        <v>1</v>
      </c>
    </row>
    <row r="296" spans="1:7" x14ac:dyDescent="0.25">
      <c r="A296" s="6"/>
      <c r="B296" s="1">
        <v>94</v>
      </c>
      <c r="C296">
        <v>0.8604687827473041</v>
      </c>
      <c r="D296">
        <v>4.3665491949627926</v>
      </c>
      <c r="E296" s="6"/>
      <c r="F296" s="1">
        <v>94</v>
      </c>
      <c r="G296">
        <v>1</v>
      </c>
    </row>
    <row r="297" spans="1:7" x14ac:dyDescent="0.25">
      <c r="A297" s="6"/>
      <c r="B297" s="1">
        <v>95</v>
      </c>
      <c r="C297">
        <v>7.9038789825668294</v>
      </c>
      <c r="D297">
        <v>-2.1167024953447382</v>
      </c>
      <c r="E297" s="6"/>
      <c r="F297" s="1">
        <v>95</v>
      </c>
      <c r="G297">
        <v>1</v>
      </c>
    </row>
    <row r="298" spans="1:7" x14ac:dyDescent="0.25">
      <c r="A298" s="6"/>
      <c r="B298" s="1">
        <v>96</v>
      </c>
      <c r="C298">
        <v>-11.437229624601761</v>
      </c>
      <c r="D298">
        <v>4.5952651014284749</v>
      </c>
      <c r="E298" s="6"/>
      <c r="F298" s="1">
        <v>96</v>
      </c>
      <c r="G298">
        <v>3</v>
      </c>
    </row>
    <row r="299" spans="1:7" x14ac:dyDescent="0.25">
      <c r="A299" s="6"/>
      <c r="B299" s="1">
        <v>97</v>
      </c>
      <c r="C299">
        <v>-9.5740999401433395</v>
      </c>
      <c r="D299">
        <v>7.943938431651846</v>
      </c>
      <c r="E299" s="6"/>
      <c r="F299" s="1">
        <v>97</v>
      </c>
      <c r="G299">
        <v>3</v>
      </c>
    </row>
    <row r="300" spans="1:7" x14ac:dyDescent="0.25">
      <c r="A300" s="6"/>
      <c r="B300" s="1">
        <v>98</v>
      </c>
      <c r="C300">
        <v>-1.3262406601068191</v>
      </c>
      <c r="D300">
        <v>-9.6873696113264955</v>
      </c>
      <c r="E300" s="6"/>
      <c r="F300" s="1">
        <v>98</v>
      </c>
      <c r="G300">
        <v>3</v>
      </c>
    </row>
    <row r="301" spans="1:7" x14ac:dyDescent="0.25">
      <c r="A301" s="6"/>
      <c r="B301" s="1">
        <v>99</v>
      </c>
      <c r="C301">
        <v>-5.3730552204522297</v>
      </c>
      <c r="D301">
        <v>11.2243336138287</v>
      </c>
      <c r="E301" s="6"/>
      <c r="F301" s="1">
        <v>99</v>
      </c>
      <c r="G301">
        <v>3</v>
      </c>
    </row>
    <row r="302" spans="1:7" x14ac:dyDescent="0.25">
      <c r="A302" s="6">
        <v>10</v>
      </c>
      <c r="B302" s="1">
        <v>0</v>
      </c>
      <c r="C302">
        <v>-1.4298581808188611</v>
      </c>
      <c r="D302">
        <v>11.8343543612255</v>
      </c>
      <c r="E302" s="6">
        <v>10</v>
      </c>
      <c r="F302" s="1">
        <v>0</v>
      </c>
      <c r="G302">
        <v>3</v>
      </c>
    </row>
    <row r="303" spans="1:7" x14ac:dyDescent="0.25">
      <c r="A303" s="6"/>
      <c r="B303" s="1">
        <v>1</v>
      </c>
      <c r="C303">
        <v>-7.7783606766188669</v>
      </c>
      <c r="D303">
        <v>-3.0040105259502048</v>
      </c>
      <c r="E303" s="6"/>
      <c r="F303" s="1">
        <v>1</v>
      </c>
      <c r="G303">
        <v>1</v>
      </c>
    </row>
    <row r="304" spans="1:7" x14ac:dyDescent="0.25">
      <c r="A304" s="6"/>
      <c r="B304" s="1">
        <v>2</v>
      </c>
      <c r="C304">
        <v>-9.3697543261858698</v>
      </c>
      <c r="D304">
        <v>-2.7032934656952641</v>
      </c>
      <c r="E304" s="6"/>
      <c r="F304" s="1">
        <v>2</v>
      </c>
      <c r="G304">
        <v>3</v>
      </c>
    </row>
    <row r="305" spans="1:7" x14ac:dyDescent="0.25">
      <c r="A305" s="6"/>
      <c r="B305" s="1">
        <v>3</v>
      </c>
      <c r="C305">
        <v>-6.5561279499639511</v>
      </c>
      <c r="D305">
        <v>9.6735919916026667</v>
      </c>
      <c r="E305" s="6"/>
      <c r="F305" s="1">
        <v>3</v>
      </c>
      <c r="G305">
        <v>1</v>
      </c>
    </row>
    <row r="306" spans="1:7" x14ac:dyDescent="0.25">
      <c r="A306" s="6"/>
      <c r="B306" s="1">
        <v>4</v>
      </c>
      <c r="C306">
        <v>16.663325399429159</v>
      </c>
      <c r="D306">
        <v>7.1412611202663072</v>
      </c>
      <c r="E306" s="6"/>
      <c r="F306" s="1">
        <v>4</v>
      </c>
      <c r="G306">
        <v>0</v>
      </c>
    </row>
    <row r="307" spans="1:7" x14ac:dyDescent="0.25">
      <c r="A307" s="6"/>
      <c r="B307" s="1">
        <v>5</v>
      </c>
      <c r="C307">
        <v>-6.429485796233168</v>
      </c>
      <c r="D307">
        <v>-2.3657618737929882</v>
      </c>
      <c r="E307" s="6"/>
      <c r="F307" s="1">
        <v>5</v>
      </c>
      <c r="G307">
        <v>2</v>
      </c>
    </row>
    <row r="308" spans="1:7" x14ac:dyDescent="0.25">
      <c r="A308" s="6"/>
      <c r="B308" s="1">
        <v>6</v>
      </c>
      <c r="C308">
        <v>5.0772843600304363</v>
      </c>
      <c r="D308">
        <v>-1.3610906774429541</v>
      </c>
      <c r="E308" s="6"/>
      <c r="F308" s="1">
        <v>6</v>
      </c>
      <c r="G308">
        <v>2</v>
      </c>
    </row>
    <row r="309" spans="1:7" x14ac:dyDescent="0.25">
      <c r="A309" s="6"/>
      <c r="B309" s="1">
        <v>7</v>
      </c>
      <c r="C309">
        <v>-20.247547856349861</v>
      </c>
      <c r="D309">
        <v>-1.5788535022212351</v>
      </c>
      <c r="E309" s="6"/>
      <c r="F309" s="1">
        <v>7</v>
      </c>
      <c r="G309">
        <v>3</v>
      </c>
    </row>
    <row r="310" spans="1:7" x14ac:dyDescent="0.25">
      <c r="A310" s="6"/>
      <c r="B310" s="1">
        <v>8</v>
      </c>
      <c r="C310">
        <v>6.7534958229344308</v>
      </c>
      <c r="D310">
        <v>-14.34638116208534</v>
      </c>
      <c r="E310" s="6"/>
      <c r="F310" s="1">
        <v>8</v>
      </c>
      <c r="G310">
        <v>0</v>
      </c>
    </row>
    <row r="311" spans="1:7" x14ac:dyDescent="0.25">
      <c r="A311" s="6"/>
      <c r="B311" s="1">
        <v>9</v>
      </c>
      <c r="C311">
        <v>-12.28821956132874</v>
      </c>
      <c r="D311">
        <v>-7.721998453377986</v>
      </c>
      <c r="E311" s="6"/>
      <c r="F311" s="1">
        <v>9</v>
      </c>
      <c r="G311">
        <v>2</v>
      </c>
    </row>
    <row r="312" spans="1:7" x14ac:dyDescent="0.25">
      <c r="A312" s="6"/>
      <c r="B312" s="1">
        <v>10</v>
      </c>
      <c r="C312">
        <v>4.0298686814407052</v>
      </c>
      <c r="D312">
        <v>2.266354170079746</v>
      </c>
      <c r="E312" s="6"/>
      <c r="F312" s="1">
        <v>10</v>
      </c>
      <c r="G312">
        <v>3</v>
      </c>
    </row>
    <row r="313" spans="1:7" x14ac:dyDescent="0.25">
      <c r="A313" s="6"/>
      <c r="B313" s="1">
        <v>11</v>
      </c>
      <c r="C313">
        <v>13.36940334562734</v>
      </c>
      <c r="D313">
        <v>-5.2109699799513489</v>
      </c>
      <c r="E313" s="6"/>
      <c r="F313" s="1">
        <v>11</v>
      </c>
      <c r="G313">
        <v>2</v>
      </c>
    </row>
    <row r="314" spans="1:7" x14ac:dyDescent="0.25">
      <c r="A314" s="6"/>
      <c r="B314" s="1">
        <v>12</v>
      </c>
      <c r="C314">
        <v>17.991135502886468</v>
      </c>
      <c r="D314">
        <v>-16.90465603282405</v>
      </c>
      <c r="E314" s="6"/>
      <c r="F314" s="1">
        <v>12</v>
      </c>
      <c r="G314">
        <v>0</v>
      </c>
    </row>
    <row r="315" spans="1:7" x14ac:dyDescent="0.25">
      <c r="A315" s="6"/>
      <c r="B315" s="1">
        <v>13</v>
      </c>
      <c r="C315">
        <v>7.0384447935681589</v>
      </c>
      <c r="D315">
        <v>-13.37675635185491</v>
      </c>
      <c r="E315" s="6"/>
      <c r="F315" s="1">
        <v>13</v>
      </c>
      <c r="G315">
        <v>2</v>
      </c>
    </row>
    <row r="316" spans="1:7" x14ac:dyDescent="0.25">
      <c r="A316" s="6"/>
      <c r="B316" s="1">
        <v>14</v>
      </c>
      <c r="C316">
        <v>8.081528722256115</v>
      </c>
      <c r="D316">
        <v>-8.4994757556622762</v>
      </c>
      <c r="E316" s="6"/>
      <c r="F316" s="1">
        <v>14</v>
      </c>
      <c r="G316">
        <v>0</v>
      </c>
    </row>
    <row r="317" spans="1:7" x14ac:dyDescent="0.25">
      <c r="A317" s="6"/>
      <c r="B317" s="1">
        <v>15</v>
      </c>
      <c r="C317">
        <v>-0.5102730062423978</v>
      </c>
      <c r="D317">
        <v>-10.311940490703289</v>
      </c>
      <c r="E317" s="6"/>
      <c r="F317" s="1">
        <v>15</v>
      </c>
      <c r="G317">
        <v>2</v>
      </c>
    </row>
    <row r="318" spans="1:7" x14ac:dyDescent="0.25">
      <c r="A318" s="6"/>
      <c r="B318" s="1">
        <v>16</v>
      </c>
      <c r="C318">
        <v>13.84866024916148</v>
      </c>
      <c r="D318">
        <v>-7.5491530395371829</v>
      </c>
      <c r="E318" s="6"/>
      <c r="F318" s="1">
        <v>16</v>
      </c>
      <c r="G318">
        <v>0</v>
      </c>
    </row>
    <row r="319" spans="1:7" x14ac:dyDescent="0.25">
      <c r="A319" s="6"/>
      <c r="B319" s="1">
        <v>17</v>
      </c>
      <c r="C319">
        <v>2.0538444036014649</v>
      </c>
      <c r="D319">
        <v>-2.562851956704757</v>
      </c>
      <c r="E319" s="6"/>
      <c r="F319" s="1">
        <v>17</v>
      </c>
      <c r="G319">
        <v>1</v>
      </c>
    </row>
    <row r="320" spans="1:7" x14ac:dyDescent="0.25">
      <c r="A320" s="6"/>
      <c r="B320" s="1">
        <v>18</v>
      </c>
      <c r="C320">
        <v>20.271782883700741</v>
      </c>
      <c r="D320">
        <v>-20.383009870664729</v>
      </c>
      <c r="E320" s="6"/>
      <c r="F320" s="1">
        <v>18</v>
      </c>
      <c r="G320">
        <v>0</v>
      </c>
    </row>
    <row r="321" spans="1:7" x14ac:dyDescent="0.25">
      <c r="A321" s="6"/>
      <c r="B321" s="1">
        <v>19</v>
      </c>
      <c r="C321">
        <v>-11.26090010619202</v>
      </c>
      <c r="D321">
        <v>-9.3913465579311595</v>
      </c>
      <c r="E321" s="6"/>
      <c r="F321" s="1">
        <v>19</v>
      </c>
      <c r="G321">
        <v>2</v>
      </c>
    </row>
    <row r="322" spans="1:7" x14ac:dyDescent="0.25">
      <c r="A322" s="6"/>
      <c r="B322" s="1">
        <v>20</v>
      </c>
      <c r="C322">
        <v>-2.9061538904539979</v>
      </c>
      <c r="D322">
        <v>-19.097172820443038</v>
      </c>
      <c r="E322" s="6"/>
      <c r="F322" s="1">
        <v>20</v>
      </c>
      <c r="G322">
        <v>2</v>
      </c>
    </row>
    <row r="323" spans="1:7" x14ac:dyDescent="0.25">
      <c r="A323" s="6"/>
      <c r="B323" s="1">
        <v>21</v>
      </c>
      <c r="C323">
        <v>12.332193507919969</v>
      </c>
      <c r="D323">
        <v>19.149183731231719</v>
      </c>
      <c r="E323" s="6"/>
      <c r="F323" s="1">
        <v>21</v>
      </c>
      <c r="G323">
        <v>2</v>
      </c>
    </row>
    <row r="324" spans="1:7" x14ac:dyDescent="0.25">
      <c r="A324" s="6"/>
      <c r="B324" s="1">
        <v>22</v>
      </c>
      <c r="C324">
        <v>0.35114213908459879</v>
      </c>
      <c r="D324">
        <v>-4.1211345176435543E-2</v>
      </c>
      <c r="E324" s="6"/>
      <c r="F324" s="1">
        <v>22</v>
      </c>
      <c r="G324">
        <v>1</v>
      </c>
    </row>
    <row r="325" spans="1:7" x14ac:dyDescent="0.25">
      <c r="A325" s="6"/>
      <c r="B325" s="1">
        <v>23</v>
      </c>
      <c r="C325">
        <v>-16.28627237526036</v>
      </c>
      <c r="D325">
        <v>6.8146058734047621</v>
      </c>
      <c r="E325" s="6"/>
      <c r="F325" s="1">
        <v>23</v>
      </c>
      <c r="G325">
        <v>3</v>
      </c>
    </row>
    <row r="326" spans="1:7" x14ac:dyDescent="0.25">
      <c r="A326" s="6"/>
      <c r="B326" s="1">
        <v>24</v>
      </c>
      <c r="C326">
        <v>3.7476711057052281</v>
      </c>
      <c r="D326">
        <v>10.640012652071601</v>
      </c>
      <c r="E326" s="6"/>
      <c r="F326" s="1">
        <v>24</v>
      </c>
      <c r="G326">
        <v>2</v>
      </c>
    </row>
    <row r="327" spans="1:7" x14ac:dyDescent="0.25">
      <c r="A327" s="6"/>
      <c r="B327" s="1">
        <v>25</v>
      </c>
      <c r="C327">
        <v>10.19530131839317</v>
      </c>
      <c r="D327">
        <v>-3.8359644191857218</v>
      </c>
      <c r="E327" s="6"/>
      <c r="F327" s="1">
        <v>25</v>
      </c>
      <c r="G327">
        <v>2</v>
      </c>
    </row>
    <row r="328" spans="1:7" x14ac:dyDescent="0.25">
      <c r="A328" s="6"/>
      <c r="B328" s="1">
        <v>26</v>
      </c>
      <c r="C328">
        <v>2.8995474943714781</v>
      </c>
      <c r="D328">
        <v>-10.212139604238221</v>
      </c>
      <c r="E328" s="6"/>
      <c r="F328" s="1">
        <v>26</v>
      </c>
      <c r="G328">
        <v>2</v>
      </c>
    </row>
    <row r="329" spans="1:7" x14ac:dyDescent="0.25">
      <c r="A329" s="6"/>
      <c r="B329" s="1">
        <v>27</v>
      </c>
      <c r="C329">
        <v>2.7139329856771108</v>
      </c>
      <c r="D329">
        <v>-3.452919164215579</v>
      </c>
      <c r="E329" s="6"/>
      <c r="F329" s="1">
        <v>27</v>
      </c>
      <c r="G329">
        <v>0</v>
      </c>
    </row>
    <row r="330" spans="1:7" x14ac:dyDescent="0.25">
      <c r="A330" s="6"/>
      <c r="B330" s="1">
        <v>28</v>
      </c>
      <c r="C330">
        <v>-23.149454676350171</v>
      </c>
      <c r="D330">
        <v>11.333587368964681</v>
      </c>
      <c r="E330" s="6"/>
      <c r="F330" s="1">
        <v>28</v>
      </c>
      <c r="G330">
        <v>3</v>
      </c>
    </row>
    <row r="331" spans="1:7" x14ac:dyDescent="0.25">
      <c r="A331" s="6"/>
      <c r="B331" s="1">
        <v>29</v>
      </c>
      <c r="C331">
        <v>2.0144862214134962</v>
      </c>
      <c r="D331">
        <v>-16.341043434043801</v>
      </c>
      <c r="E331" s="6"/>
      <c r="F331" s="1">
        <v>29</v>
      </c>
      <c r="G331">
        <v>1</v>
      </c>
    </row>
    <row r="332" spans="1:7" x14ac:dyDescent="0.25">
      <c r="A332" s="6"/>
      <c r="B332" s="1">
        <v>30</v>
      </c>
      <c r="C332">
        <v>13.802462541406991</v>
      </c>
      <c r="D332">
        <v>-2.0417359358712148</v>
      </c>
      <c r="E332" s="6"/>
      <c r="F332" s="1">
        <v>30</v>
      </c>
      <c r="G332">
        <v>2</v>
      </c>
    </row>
    <row r="333" spans="1:7" x14ac:dyDescent="0.25">
      <c r="A333" s="6"/>
      <c r="B333" s="1">
        <v>31</v>
      </c>
      <c r="C333">
        <v>24.01339630542531</v>
      </c>
      <c r="D333">
        <v>-12.89763447446977</v>
      </c>
      <c r="E333" s="6"/>
      <c r="F333" s="1">
        <v>31</v>
      </c>
      <c r="G333">
        <v>2</v>
      </c>
    </row>
    <row r="334" spans="1:7" x14ac:dyDescent="0.25">
      <c r="A334" s="6"/>
      <c r="B334" s="1">
        <v>32</v>
      </c>
      <c r="C334">
        <v>5.4693271746752519</v>
      </c>
      <c r="D334">
        <v>-11.33096311874138</v>
      </c>
      <c r="E334" s="6"/>
      <c r="F334" s="1">
        <v>32</v>
      </c>
      <c r="G334">
        <v>0</v>
      </c>
    </row>
    <row r="335" spans="1:7" x14ac:dyDescent="0.25">
      <c r="A335" s="6"/>
      <c r="B335" s="1">
        <v>33</v>
      </c>
      <c r="C335">
        <v>-2.9896982833403132</v>
      </c>
      <c r="D335">
        <v>2.9780190008335148</v>
      </c>
      <c r="E335" s="6"/>
      <c r="F335" s="1">
        <v>33</v>
      </c>
      <c r="G335">
        <v>2</v>
      </c>
    </row>
    <row r="336" spans="1:7" x14ac:dyDescent="0.25">
      <c r="A336" s="6"/>
      <c r="B336" s="1">
        <v>34</v>
      </c>
      <c r="C336">
        <v>3.293639741366976</v>
      </c>
      <c r="D336">
        <v>5.8456646414360103</v>
      </c>
      <c r="E336" s="6"/>
      <c r="F336" s="1">
        <v>34</v>
      </c>
      <c r="G336">
        <v>2</v>
      </c>
    </row>
    <row r="337" spans="1:7" x14ac:dyDescent="0.25">
      <c r="A337" s="6"/>
      <c r="B337" s="1">
        <v>35</v>
      </c>
      <c r="C337">
        <v>12.02872837759805</v>
      </c>
      <c r="D337">
        <v>-13.09367992721068</v>
      </c>
      <c r="E337" s="6"/>
      <c r="F337" s="1">
        <v>35</v>
      </c>
      <c r="G337">
        <v>0</v>
      </c>
    </row>
    <row r="338" spans="1:7" x14ac:dyDescent="0.25">
      <c r="A338" s="6"/>
      <c r="B338" s="1">
        <v>36</v>
      </c>
      <c r="C338">
        <v>3.4325180769443571</v>
      </c>
      <c r="D338">
        <v>-5.0124926787947732</v>
      </c>
      <c r="E338" s="6"/>
      <c r="F338" s="1">
        <v>36</v>
      </c>
      <c r="G338">
        <v>3</v>
      </c>
    </row>
    <row r="339" spans="1:7" x14ac:dyDescent="0.25">
      <c r="A339" s="6"/>
      <c r="B339" s="1">
        <v>37</v>
      </c>
      <c r="C339">
        <v>2.1846595851379771</v>
      </c>
      <c r="D339">
        <v>8.9094898215896343</v>
      </c>
      <c r="E339" s="6"/>
      <c r="F339" s="1">
        <v>37</v>
      </c>
      <c r="G339">
        <v>1</v>
      </c>
    </row>
    <row r="340" spans="1:7" x14ac:dyDescent="0.25">
      <c r="A340" s="6"/>
      <c r="B340" s="1">
        <v>38</v>
      </c>
      <c r="C340">
        <v>-3.5925975021576191</v>
      </c>
      <c r="D340">
        <v>3.4376260175234989</v>
      </c>
      <c r="E340" s="6"/>
      <c r="F340" s="1">
        <v>38</v>
      </c>
      <c r="G340">
        <v>3</v>
      </c>
    </row>
    <row r="341" spans="1:7" x14ac:dyDescent="0.25">
      <c r="A341" s="6"/>
      <c r="B341" s="1">
        <v>39</v>
      </c>
      <c r="C341">
        <v>5.8205024866428454</v>
      </c>
      <c r="D341">
        <v>29.652588215118261</v>
      </c>
      <c r="E341" s="6"/>
      <c r="F341" s="1">
        <v>39</v>
      </c>
      <c r="G341">
        <v>1</v>
      </c>
    </row>
    <row r="342" spans="1:7" x14ac:dyDescent="0.25">
      <c r="A342" s="6"/>
      <c r="B342" s="1">
        <v>40</v>
      </c>
      <c r="C342">
        <v>13.750047046352011</v>
      </c>
      <c r="D342">
        <v>7.421517417252133</v>
      </c>
      <c r="E342" s="6"/>
      <c r="F342" s="1">
        <v>40</v>
      </c>
      <c r="G342">
        <v>1</v>
      </c>
    </row>
    <row r="343" spans="1:7" x14ac:dyDescent="0.25">
      <c r="A343" s="6"/>
      <c r="B343" s="1">
        <v>41</v>
      </c>
      <c r="C343">
        <v>9.7925548637239039</v>
      </c>
      <c r="D343">
        <v>14.15876916556639</v>
      </c>
      <c r="E343" s="6"/>
      <c r="F343" s="1">
        <v>41</v>
      </c>
      <c r="G343">
        <v>1</v>
      </c>
    </row>
    <row r="344" spans="1:7" x14ac:dyDescent="0.25">
      <c r="A344" s="6"/>
      <c r="B344" s="1">
        <v>42</v>
      </c>
      <c r="C344">
        <v>3.8477213087918898</v>
      </c>
      <c r="D344">
        <v>-14.098491230471771</v>
      </c>
      <c r="E344" s="6"/>
      <c r="F344" s="1">
        <v>42</v>
      </c>
      <c r="G344">
        <v>1</v>
      </c>
    </row>
    <row r="345" spans="1:7" x14ac:dyDescent="0.25">
      <c r="A345" s="6"/>
      <c r="B345" s="1">
        <v>43</v>
      </c>
      <c r="C345">
        <v>-4.2242438398327131</v>
      </c>
      <c r="D345">
        <v>0.69777976701507072</v>
      </c>
      <c r="E345" s="6"/>
      <c r="F345" s="1">
        <v>43</v>
      </c>
      <c r="G345">
        <v>0</v>
      </c>
    </row>
    <row r="346" spans="1:7" x14ac:dyDescent="0.25">
      <c r="A346" s="6"/>
      <c r="B346" s="1">
        <v>44</v>
      </c>
      <c r="C346">
        <v>-2.5039665667690199</v>
      </c>
      <c r="D346">
        <v>3.137819386764797</v>
      </c>
      <c r="E346" s="6"/>
      <c r="F346" s="1">
        <v>44</v>
      </c>
      <c r="G346">
        <v>3</v>
      </c>
    </row>
    <row r="347" spans="1:7" x14ac:dyDescent="0.25">
      <c r="A347" s="6"/>
      <c r="B347" s="1">
        <v>45</v>
      </c>
      <c r="C347">
        <v>-0.5544620418492725</v>
      </c>
      <c r="D347">
        <v>11.242604746285091</v>
      </c>
      <c r="E347" s="6"/>
      <c r="F347" s="1">
        <v>45</v>
      </c>
      <c r="G347">
        <v>3</v>
      </c>
    </row>
    <row r="348" spans="1:7" x14ac:dyDescent="0.25">
      <c r="A348" s="6"/>
      <c r="B348" s="1">
        <v>46</v>
      </c>
      <c r="C348">
        <v>-2.32932619169542</v>
      </c>
      <c r="D348">
        <v>-16.79957903372096</v>
      </c>
      <c r="E348" s="6"/>
      <c r="F348" s="1">
        <v>46</v>
      </c>
      <c r="G348">
        <v>2</v>
      </c>
    </row>
    <row r="349" spans="1:7" x14ac:dyDescent="0.25">
      <c r="A349" s="6"/>
      <c r="B349" s="1">
        <v>47</v>
      </c>
      <c r="C349">
        <v>18.511143673969698</v>
      </c>
      <c r="D349">
        <v>-7.634828220481042</v>
      </c>
      <c r="E349" s="6"/>
      <c r="F349" s="1">
        <v>47</v>
      </c>
      <c r="G349">
        <v>0</v>
      </c>
    </row>
    <row r="350" spans="1:7" x14ac:dyDescent="0.25">
      <c r="A350" s="6"/>
      <c r="B350" s="1">
        <v>48</v>
      </c>
      <c r="C350">
        <v>5.1673594971730576</v>
      </c>
      <c r="D350">
        <v>-6.6940189747726198</v>
      </c>
      <c r="E350" s="6"/>
      <c r="F350" s="1">
        <v>48</v>
      </c>
      <c r="G350">
        <v>0</v>
      </c>
    </row>
    <row r="351" spans="1:7" x14ac:dyDescent="0.25">
      <c r="A351" s="6"/>
      <c r="B351" s="1">
        <v>49</v>
      </c>
      <c r="C351">
        <v>7.7127141665815167</v>
      </c>
      <c r="D351">
        <v>-5.1335848845084913</v>
      </c>
      <c r="E351" s="6"/>
      <c r="F351" s="1">
        <v>49</v>
      </c>
      <c r="G351">
        <v>0</v>
      </c>
    </row>
    <row r="352" spans="1:7" x14ac:dyDescent="0.25">
      <c r="A352" s="6"/>
      <c r="B352" s="1">
        <v>50</v>
      </c>
      <c r="C352">
        <v>2.762215200790763E-2</v>
      </c>
      <c r="D352">
        <v>-2.5033608135459349</v>
      </c>
      <c r="E352" s="6"/>
      <c r="F352" s="1">
        <v>50</v>
      </c>
      <c r="G352">
        <v>0</v>
      </c>
    </row>
    <row r="353" spans="1:7" x14ac:dyDescent="0.25">
      <c r="A353" s="6"/>
      <c r="B353" s="1">
        <v>51</v>
      </c>
      <c r="C353">
        <v>-14.35086994124415</v>
      </c>
      <c r="D353">
        <v>-27.018683971801039</v>
      </c>
      <c r="E353" s="6"/>
      <c r="F353" s="1">
        <v>51</v>
      </c>
      <c r="G353">
        <v>0</v>
      </c>
    </row>
    <row r="354" spans="1:7" x14ac:dyDescent="0.25">
      <c r="A354" s="6"/>
      <c r="B354" s="1">
        <v>52</v>
      </c>
      <c r="C354">
        <v>16.53730649083473</v>
      </c>
      <c r="D354">
        <v>1.174828998951376</v>
      </c>
      <c r="E354" s="6"/>
      <c r="F354" s="1">
        <v>52</v>
      </c>
      <c r="G354">
        <v>2</v>
      </c>
    </row>
    <row r="355" spans="1:7" x14ac:dyDescent="0.25">
      <c r="A355" s="6"/>
      <c r="B355" s="1">
        <v>53</v>
      </c>
      <c r="C355">
        <v>5.6329409792336538</v>
      </c>
      <c r="D355">
        <v>-0.50915388889849034</v>
      </c>
      <c r="E355" s="6"/>
      <c r="F355" s="1">
        <v>53</v>
      </c>
      <c r="G355">
        <v>3</v>
      </c>
    </row>
    <row r="356" spans="1:7" x14ac:dyDescent="0.25">
      <c r="A356" s="6"/>
      <c r="B356" s="1">
        <v>54</v>
      </c>
      <c r="C356">
        <v>8.0871145053404287</v>
      </c>
      <c r="D356">
        <v>14.264712294299001</v>
      </c>
      <c r="E356" s="6"/>
      <c r="F356" s="1">
        <v>54</v>
      </c>
      <c r="G356">
        <v>0</v>
      </c>
    </row>
    <row r="357" spans="1:7" x14ac:dyDescent="0.25">
      <c r="A357" s="6"/>
      <c r="B357" s="1">
        <v>55</v>
      </c>
      <c r="C357">
        <v>6.4179050236873554</v>
      </c>
      <c r="D357">
        <v>4.3950027581237823</v>
      </c>
      <c r="E357" s="6"/>
      <c r="F357" s="1">
        <v>55</v>
      </c>
      <c r="G357">
        <v>0</v>
      </c>
    </row>
    <row r="358" spans="1:7" x14ac:dyDescent="0.25">
      <c r="A358" s="6"/>
      <c r="B358" s="1">
        <v>56</v>
      </c>
      <c r="C358">
        <v>-5.7609933695440878</v>
      </c>
      <c r="D358">
        <v>-18.708542548297601</v>
      </c>
      <c r="E358" s="6"/>
      <c r="F358" s="1">
        <v>56</v>
      </c>
      <c r="G358">
        <v>2</v>
      </c>
    </row>
    <row r="359" spans="1:7" x14ac:dyDescent="0.25">
      <c r="A359" s="6"/>
      <c r="B359" s="1">
        <v>57</v>
      </c>
      <c r="C359">
        <v>1.550239986583908</v>
      </c>
      <c r="D359">
        <v>1.354273179349835</v>
      </c>
      <c r="E359" s="6"/>
      <c r="F359" s="1">
        <v>57</v>
      </c>
      <c r="G359">
        <v>1</v>
      </c>
    </row>
    <row r="360" spans="1:7" x14ac:dyDescent="0.25">
      <c r="A360" s="6"/>
      <c r="B360" s="1">
        <v>58</v>
      </c>
      <c r="C360">
        <v>4.8456161497059043</v>
      </c>
      <c r="D360">
        <v>-14.967860046638339</v>
      </c>
      <c r="E360" s="6"/>
      <c r="F360" s="1">
        <v>58</v>
      </c>
      <c r="G360">
        <v>1</v>
      </c>
    </row>
    <row r="361" spans="1:7" x14ac:dyDescent="0.25">
      <c r="A361" s="6"/>
      <c r="B361" s="1">
        <v>59</v>
      </c>
      <c r="C361">
        <v>-17.34349557620093</v>
      </c>
      <c r="D361">
        <v>-14.202382566245101</v>
      </c>
      <c r="E361" s="6"/>
      <c r="F361" s="1">
        <v>59</v>
      </c>
      <c r="G361">
        <v>3</v>
      </c>
    </row>
    <row r="362" spans="1:7" x14ac:dyDescent="0.25">
      <c r="A362" s="6"/>
      <c r="B362" s="1">
        <v>60</v>
      </c>
      <c r="C362">
        <v>-3.9679207322905921</v>
      </c>
      <c r="D362">
        <v>-14.478333181658479</v>
      </c>
      <c r="E362" s="6"/>
      <c r="F362" s="1">
        <v>60</v>
      </c>
      <c r="G362">
        <v>0</v>
      </c>
    </row>
    <row r="363" spans="1:7" x14ac:dyDescent="0.25">
      <c r="A363" s="6"/>
      <c r="B363" s="1">
        <v>61</v>
      </c>
      <c r="C363">
        <v>5.866528909437748</v>
      </c>
      <c r="D363">
        <v>9.5851066674894199</v>
      </c>
      <c r="E363" s="6"/>
      <c r="F363" s="1">
        <v>61</v>
      </c>
      <c r="G363">
        <v>1</v>
      </c>
    </row>
    <row r="364" spans="1:7" x14ac:dyDescent="0.25">
      <c r="A364" s="6"/>
      <c r="B364" s="1">
        <v>62</v>
      </c>
      <c r="C364">
        <v>-12.41025017310665</v>
      </c>
      <c r="D364">
        <v>11.182084280858369</v>
      </c>
      <c r="E364" s="6"/>
      <c r="F364" s="1">
        <v>62</v>
      </c>
      <c r="G364">
        <v>1</v>
      </c>
    </row>
    <row r="365" spans="1:7" x14ac:dyDescent="0.25">
      <c r="A365" s="6"/>
      <c r="B365" s="1">
        <v>63</v>
      </c>
      <c r="C365">
        <v>-3.158147327319087</v>
      </c>
      <c r="D365">
        <v>-8.9928862715579783</v>
      </c>
      <c r="E365" s="6"/>
      <c r="F365" s="1">
        <v>63</v>
      </c>
      <c r="G365">
        <v>2</v>
      </c>
    </row>
    <row r="366" spans="1:7" x14ac:dyDescent="0.25">
      <c r="A366" s="6"/>
      <c r="B366" s="1">
        <v>64</v>
      </c>
      <c r="C366">
        <v>13.415634479711221</v>
      </c>
      <c r="D366">
        <v>-0.56891391690016047</v>
      </c>
      <c r="E366" s="6"/>
      <c r="F366" s="1">
        <v>64</v>
      </c>
      <c r="G366">
        <v>2</v>
      </c>
    </row>
    <row r="367" spans="1:7" x14ac:dyDescent="0.25">
      <c r="A367" s="6"/>
      <c r="B367" s="1">
        <v>65</v>
      </c>
      <c r="C367">
        <v>26.620001347370859</v>
      </c>
      <c r="D367">
        <v>14.15066702587653</v>
      </c>
      <c r="E367" s="6"/>
      <c r="F367" s="1">
        <v>65</v>
      </c>
      <c r="G367">
        <v>1</v>
      </c>
    </row>
    <row r="368" spans="1:7" x14ac:dyDescent="0.25">
      <c r="A368" s="6"/>
      <c r="B368" s="1">
        <v>66</v>
      </c>
      <c r="C368">
        <v>-2.6194985573646261</v>
      </c>
      <c r="D368">
        <v>-11.71193739991709</v>
      </c>
      <c r="E368" s="6"/>
      <c r="F368" s="1">
        <v>66</v>
      </c>
      <c r="G368">
        <v>0</v>
      </c>
    </row>
    <row r="369" spans="1:7" x14ac:dyDescent="0.25">
      <c r="A369" s="6"/>
      <c r="B369" s="1">
        <v>67</v>
      </c>
      <c r="C369">
        <v>1.8617428603560471</v>
      </c>
      <c r="D369">
        <v>-0.31688315922264643</v>
      </c>
      <c r="E369" s="6"/>
      <c r="F369" s="1">
        <v>67</v>
      </c>
      <c r="G369">
        <v>1</v>
      </c>
    </row>
    <row r="370" spans="1:7" x14ac:dyDescent="0.25">
      <c r="A370" s="6"/>
      <c r="B370" s="1">
        <v>68</v>
      </c>
      <c r="C370">
        <v>-5.9396092529755222</v>
      </c>
      <c r="D370">
        <v>-8.2335922283256142</v>
      </c>
      <c r="E370" s="6"/>
      <c r="F370" s="1">
        <v>68</v>
      </c>
      <c r="G370">
        <v>0</v>
      </c>
    </row>
    <row r="371" spans="1:7" x14ac:dyDescent="0.25">
      <c r="A371" s="6"/>
      <c r="B371" s="1">
        <v>69</v>
      </c>
      <c r="C371">
        <v>-3.2970148972064521</v>
      </c>
      <c r="D371">
        <v>6.1515019266656701E-2</v>
      </c>
      <c r="E371" s="6"/>
      <c r="F371" s="1">
        <v>69</v>
      </c>
      <c r="G371">
        <v>3</v>
      </c>
    </row>
    <row r="372" spans="1:7" x14ac:dyDescent="0.25">
      <c r="A372" s="6"/>
      <c r="B372" s="1">
        <v>70</v>
      </c>
      <c r="C372">
        <v>4.9625510353257667</v>
      </c>
      <c r="D372">
        <v>10.854139507840349</v>
      </c>
      <c r="E372" s="6"/>
      <c r="F372" s="1">
        <v>70</v>
      </c>
      <c r="G372">
        <v>3</v>
      </c>
    </row>
    <row r="373" spans="1:7" x14ac:dyDescent="0.25">
      <c r="A373" s="6"/>
      <c r="B373" s="1">
        <v>71</v>
      </c>
      <c r="C373">
        <v>-2.3999015991830022</v>
      </c>
      <c r="D373">
        <v>-4.9312155878228658</v>
      </c>
      <c r="E373" s="6"/>
      <c r="F373" s="1">
        <v>71</v>
      </c>
      <c r="G373">
        <v>2</v>
      </c>
    </row>
    <row r="374" spans="1:7" x14ac:dyDescent="0.25">
      <c r="A374" s="6"/>
      <c r="B374" s="1">
        <v>72</v>
      </c>
      <c r="C374">
        <v>-15.88889010758597</v>
      </c>
      <c r="D374">
        <v>2.7483406597422402</v>
      </c>
      <c r="E374" s="6"/>
      <c r="F374" s="1">
        <v>72</v>
      </c>
      <c r="G374">
        <v>1</v>
      </c>
    </row>
    <row r="375" spans="1:7" x14ac:dyDescent="0.25">
      <c r="A375" s="6"/>
      <c r="B375" s="1">
        <v>73</v>
      </c>
      <c r="C375">
        <v>9.4285127478584023</v>
      </c>
      <c r="D375">
        <v>-12.96128438366728</v>
      </c>
      <c r="E375" s="6"/>
      <c r="F375" s="1">
        <v>73</v>
      </c>
      <c r="G375">
        <v>0</v>
      </c>
    </row>
    <row r="376" spans="1:7" x14ac:dyDescent="0.25">
      <c r="A376" s="6"/>
      <c r="B376" s="1">
        <v>74</v>
      </c>
      <c r="C376">
        <v>-4.4201221161483337</v>
      </c>
      <c r="D376">
        <v>-4.0930254087387272</v>
      </c>
      <c r="E376" s="6"/>
      <c r="F376" s="1">
        <v>74</v>
      </c>
      <c r="G376">
        <v>2</v>
      </c>
    </row>
    <row r="377" spans="1:7" x14ac:dyDescent="0.25">
      <c r="A377" s="6"/>
      <c r="B377" s="1">
        <v>75</v>
      </c>
      <c r="C377">
        <v>2.7006334470049178</v>
      </c>
      <c r="D377">
        <v>-21.68977456754099</v>
      </c>
      <c r="E377" s="6"/>
      <c r="F377" s="1">
        <v>75</v>
      </c>
      <c r="G377">
        <v>2</v>
      </c>
    </row>
    <row r="378" spans="1:7" x14ac:dyDescent="0.25">
      <c r="A378" s="6"/>
      <c r="B378" s="1">
        <v>76</v>
      </c>
      <c r="C378">
        <v>-9.9485645578715545</v>
      </c>
      <c r="D378">
        <v>17.76235156107489</v>
      </c>
      <c r="E378" s="6"/>
      <c r="F378" s="1">
        <v>76</v>
      </c>
      <c r="G378">
        <v>3</v>
      </c>
    </row>
    <row r="379" spans="1:7" x14ac:dyDescent="0.25">
      <c r="A379" s="6"/>
      <c r="B379" s="1">
        <v>77</v>
      </c>
      <c r="C379">
        <v>22.523810612782821</v>
      </c>
      <c r="D379">
        <v>22.424219134165249</v>
      </c>
      <c r="E379" s="6"/>
      <c r="F379" s="1">
        <v>77</v>
      </c>
      <c r="G379">
        <v>1</v>
      </c>
    </row>
    <row r="380" spans="1:7" x14ac:dyDescent="0.25">
      <c r="A380" s="6"/>
      <c r="B380" s="1">
        <v>78</v>
      </c>
      <c r="C380">
        <v>19.823997706945701</v>
      </c>
      <c r="D380">
        <v>8.9675889172991781</v>
      </c>
      <c r="E380" s="6"/>
      <c r="F380" s="1">
        <v>78</v>
      </c>
      <c r="G380">
        <v>2</v>
      </c>
    </row>
    <row r="381" spans="1:7" x14ac:dyDescent="0.25">
      <c r="A381" s="6"/>
      <c r="B381" s="1">
        <v>79</v>
      </c>
      <c r="C381">
        <v>6.1427457987029541</v>
      </c>
      <c r="D381">
        <v>4.6454070131532692</v>
      </c>
      <c r="E381" s="6"/>
      <c r="F381" s="1">
        <v>79</v>
      </c>
      <c r="G381">
        <v>3</v>
      </c>
    </row>
    <row r="382" spans="1:7" x14ac:dyDescent="0.25">
      <c r="A382" s="6"/>
      <c r="B382" s="1">
        <v>80</v>
      </c>
      <c r="C382">
        <v>2.7532409785992331</v>
      </c>
      <c r="D382">
        <v>-15.07805115386676</v>
      </c>
      <c r="E382" s="6"/>
      <c r="F382" s="1">
        <v>80</v>
      </c>
      <c r="G382">
        <v>0</v>
      </c>
    </row>
    <row r="383" spans="1:7" x14ac:dyDescent="0.25">
      <c r="A383" s="6"/>
      <c r="B383" s="1">
        <v>81</v>
      </c>
      <c r="C383">
        <v>9.7566747648708994</v>
      </c>
      <c r="D383">
        <v>2.445412725310149</v>
      </c>
      <c r="E383" s="6"/>
      <c r="F383" s="1">
        <v>81</v>
      </c>
      <c r="G383">
        <v>0</v>
      </c>
    </row>
    <row r="384" spans="1:7" x14ac:dyDescent="0.25">
      <c r="A384" s="6"/>
      <c r="B384" s="1">
        <v>82</v>
      </c>
      <c r="C384">
        <v>0.51506577522028918</v>
      </c>
      <c r="D384">
        <v>14.86680222576663</v>
      </c>
      <c r="E384" s="6"/>
      <c r="F384" s="1">
        <v>82</v>
      </c>
      <c r="G384">
        <v>1</v>
      </c>
    </row>
    <row r="385" spans="1:7" x14ac:dyDescent="0.25">
      <c r="A385" s="6"/>
      <c r="B385" s="1">
        <v>83</v>
      </c>
      <c r="C385">
        <v>1.229297068255871</v>
      </c>
      <c r="D385">
        <v>0.97469413091495127</v>
      </c>
      <c r="E385" s="6"/>
      <c r="F385" s="1">
        <v>83</v>
      </c>
      <c r="G385">
        <v>1</v>
      </c>
    </row>
    <row r="386" spans="1:7" x14ac:dyDescent="0.25">
      <c r="A386" s="6"/>
      <c r="B386" s="1">
        <v>84</v>
      </c>
      <c r="C386">
        <v>2.0350104047005719</v>
      </c>
      <c r="D386">
        <v>-6.4632616496797493</v>
      </c>
      <c r="E386" s="6"/>
      <c r="F386" s="1">
        <v>84</v>
      </c>
      <c r="G386">
        <v>0</v>
      </c>
    </row>
    <row r="387" spans="1:7" x14ac:dyDescent="0.25">
      <c r="A387" s="6"/>
      <c r="B387" s="1">
        <v>85</v>
      </c>
      <c r="C387">
        <v>16.21175368342443</v>
      </c>
      <c r="D387">
        <v>6.3824284459240062</v>
      </c>
      <c r="E387" s="6"/>
      <c r="F387" s="1">
        <v>85</v>
      </c>
      <c r="G387">
        <v>3</v>
      </c>
    </row>
    <row r="388" spans="1:7" x14ac:dyDescent="0.25">
      <c r="A388" s="6"/>
      <c r="B388" s="1">
        <v>86</v>
      </c>
      <c r="C388">
        <v>-2.147966689829282</v>
      </c>
      <c r="D388">
        <v>5.8719537766673966</v>
      </c>
      <c r="E388" s="6"/>
      <c r="F388" s="1">
        <v>86</v>
      </c>
      <c r="G388">
        <v>1</v>
      </c>
    </row>
    <row r="389" spans="1:7" x14ac:dyDescent="0.25">
      <c r="A389" s="6"/>
      <c r="B389" s="1">
        <v>87</v>
      </c>
      <c r="C389">
        <v>-0.69989461169877032</v>
      </c>
      <c r="D389">
        <v>12.65035828183842</v>
      </c>
      <c r="E389" s="6"/>
      <c r="F389" s="1">
        <v>87</v>
      </c>
      <c r="G389">
        <v>3</v>
      </c>
    </row>
    <row r="390" spans="1:7" x14ac:dyDescent="0.25">
      <c r="A390" s="6"/>
      <c r="B390" s="1">
        <v>88</v>
      </c>
      <c r="C390">
        <v>10.94295092514816</v>
      </c>
      <c r="D390">
        <v>-14.569043549242821</v>
      </c>
      <c r="E390" s="6"/>
      <c r="F390" s="1">
        <v>88</v>
      </c>
      <c r="G390">
        <v>1</v>
      </c>
    </row>
    <row r="391" spans="1:7" x14ac:dyDescent="0.25">
      <c r="A391" s="6"/>
      <c r="B391" s="1">
        <v>89</v>
      </c>
      <c r="C391">
        <v>-10.096037981298441</v>
      </c>
      <c r="D391">
        <v>13.028366147735319</v>
      </c>
      <c r="E391" s="6"/>
      <c r="F391" s="1">
        <v>89</v>
      </c>
      <c r="G391">
        <v>3</v>
      </c>
    </row>
    <row r="392" spans="1:7" x14ac:dyDescent="0.25">
      <c r="A392" s="6"/>
      <c r="B392" s="1">
        <v>90</v>
      </c>
      <c r="C392">
        <v>11.077939561901189</v>
      </c>
      <c r="D392">
        <v>-11.05916359008217</v>
      </c>
      <c r="E392" s="6"/>
      <c r="F392" s="1">
        <v>90</v>
      </c>
      <c r="G392">
        <v>0</v>
      </c>
    </row>
    <row r="393" spans="1:7" x14ac:dyDescent="0.25">
      <c r="A393" s="6"/>
      <c r="B393" s="1">
        <v>91</v>
      </c>
      <c r="C393">
        <v>-13.166737073078121</v>
      </c>
      <c r="D393">
        <v>2.6020194584374239</v>
      </c>
      <c r="E393" s="6"/>
      <c r="F393" s="1">
        <v>91</v>
      </c>
      <c r="G393">
        <v>3</v>
      </c>
    </row>
    <row r="394" spans="1:7" x14ac:dyDescent="0.25">
      <c r="A394" s="6"/>
      <c r="B394" s="1">
        <v>92</v>
      </c>
      <c r="C394">
        <v>-28.98977599443376</v>
      </c>
      <c r="D394">
        <v>-6.7486788706560024</v>
      </c>
      <c r="E394" s="6"/>
      <c r="F394" s="1">
        <v>92</v>
      </c>
      <c r="G394">
        <v>3</v>
      </c>
    </row>
    <row r="395" spans="1:7" x14ac:dyDescent="0.25">
      <c r="A395" s="6"/>
      <c r="B395" s="1">
        <v>93</v>
      </c>
      <c r="C395">
        <v>13.96081622962428</v>
      </c>
      <c r="D395">
        <v>-2.00202265394491</v>
      </c>
      <c r="E395" s="6"/>
      <c r="F395" s="1">
        <v>93</v>
      </c>
      <c r="G395">
        <v>1</v>
      </c>
    </row>
    <row r="396" spans="1:7" x14ac:dyDescent="0.25">
      <c r="A396" s="6"/>
      <c r="B396" s="1">
        <v>94</v>
      </c>
      <c r="C396">
        <v>-0.95202713303089981</v>
      </c>
      <c r="D396">
        <v>3.7570207391533512</v>
      </c>
      <c r="E396" s="6"/>
      <c r="F396" s="1">
        <v>94</v>
      </c>
      <c r="G396">
        <v>1</v>
      </c>
    </row>
    <row r="397" spans="1:7" x14ac:dyDescent="0.25">
      <c r="A397" s="6"/>
      <c r="B397" s="1">
        <v>95</v>
      </c>
      <c r="C397">
        <v>13.134793266608151</v>
      </c>
      <c r="D397">
        <v>-9.2094826414617117</v>
      </c>
      <c r="E397" s="6"/>
      <c r="F397" s="1">
        <v>95</v>
      </c>
      <c r="G397">
        <v>1</v>
      </c>
    </row>
    <row r="398" spans="1:7" x14ac:dyDescent="0.25">
      <c r="A398" s="6"/>
      <c r="B398" s="1">
        <v>96</v>
      </c>
      <c r="C398">
        <v>-16.835716544396011</v>
      </c>
      <c r="D398">
        <v>3.9799159588777751</v>
      </c>
      <c r="E398" s="6"/>
      <c r="F398" s="1">
        <v>96</v>
      </c>
      <c r="G398">
        <v>3</v>
      </c>
    </row>
    <row r="399" spans="1:7" x14ac:dyDescent="0.25">
      <c r="A399" s="6"/>
      <c r="B399" s="1">
        <v>97</v>
      </c>
      <c r="C399">
        <v>-13.109457175479159</v>
      </c>
      <c r="D399">
        <v>10.677262619324519</v>
      </c>
      <c r="E399" s="6"/>
      <c r="F399" s="1">
        <v>97</v>
      </c>
      <c r="G399">
        <v>3</v>
      </c>
    </row>
    <row r="400" spans="1:7" x14ac:dyDescent="0.25">
      <c r="A400" s="6"/>
      <c r="B400" s="1">
        <v>98</v>
      </c>
      <c r="C400">
        <v>3.3862613845938809</v>
      </c>
      <c r="D400">
        <v>-24.58535346663216</v>
      </c>
      <c r="E400" s="6"/>
      <c r="F400" s="1">
        <v>98</v>
      </c>
      <c r="G400">
        <v>3</v>
      </c>
    </row>
    <row r="401" spans="1:7" x14ac:dyDescent="0.25">
      <c r="A401" s="6"/>
      <c r="B401" s="1">
        <v>99</v>
      </c>
      <c r="C401">
        <v>-4.7073677360969386</v>
      </c>
      <c r="D401">
        <v>17.238052983678219</v>
      </c>
      <c r="E401" s="6"/>
      <c r="F401" s="1">
        <v>99</v>
      </c>
      <c r="G401">
        <v>3</v>
      </c>
    </row>
  </sheetData>
  <mergeCells count="9">
    <mergeCell ref="A302:A401"/>
    <mergeCell ref="E302:E401"/>
    <mergeCell ref="J1:K1"/>
    <mergeCell ref="A2:A101"/>
    <mergeCell ref="E2:E101"/>
    <mergeCell ref="A102:A201"/>
    <mergeCell ref="E102:E201"/>
    <mergeCell ref="A202:A301"/>
    <mergeCell ref="E202:E30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O56"/>
  <sheetViews>
    <sheetView topLeftCell="A40" workbookViewId="0">
      <selection activeCell="J61" sqref="J61"/>
    </sheetView>
  </sheetViews>
  <sheetFormatPr defaultRowHeight="15" x14ac:dyDescent="0.25"/>
  <sheetData>
    <row r="1" spans="1:15" x14ac:dyDescent="0.25">
      <c r="A1" s="1"/>
      <c r="B1" s="6" t="s">
        <v>3</v>
      </c>
      <c r="C1" s="6"/>
      <c r="E1" s="7">
        <v>0</v>
      </c>
      <c r="F1" s="7"/>
      <c r="H1" s="7">
        <v>1</v>
      </c>
      <c r="I1" s="7"/>
      <c r="K1" s="7">
        <v>2</v>
      </c>
      <c r="L1" s="7"/>
      <c r="N1" s="7">
        <v>3</v>
      </c>
      <c r="O1" s="7"/>
    </row>
    <row r="2" spans="1:15" x14ac:dyDescent="0.25">
      <c r="A2" s="1"/>
      <c r="B2" s="1" t="s">
        <v>0</v>
      </c>
      <c r="C2" s="1" t="s">
        <v>1</v>
      </c>
      <c r="E2" s="4" t="s">
        <v>0</v>
      </c>
      <c r="F2" s="2" t="s">
        <v>1</v>
      </c>
      <c r="H2" s="3" t="s">
        <v>0</v>
      </c>
      <c r="I2" s="3" t="s">
        <v>1</v>
      </c>
      <c r="K2" s="3" t="s">
        <v>0</v>
      </c>
      <c r="L2" s="3" t="s">
        <v>1</v>
      </c>
      <c r="N2" s="3" t="s">
        <v>0</v>
      </c>
      <c r="O2" s="3" t="s">
        <v>1</v>
      </c>
    </row>
    <row r="3" spans="1:15" x14ac:dyDescent="0.25">
      <c r="E3">
        <f>IF(Лист1!G6=0,VALUE(Лист1!C6),NULL)</f>
        <v>5.5387819906758624</v>
      </c>
      <c r="F3">
        <f>IF(Лист1!G6=0,VALUE(Лист1!D6),NULL)</f>
        <v>-9.4176987914811878</v>
      </c>
      <c r="H3">
        <f>IF(Лист1!G3=1,VALUE(Лист1!C3),NULL)</f>
        <v>2.5684514447740638</v>
      </c>
      <c r="I3">
        <f>IF(Лист1!G3=1,VALUE(Лист1!D3),NULL)</f>
        <v>4.896276769005012</v>
      </c>
      <c r="K3">
        <f>IF(Лист1!G7=2,VALUE(Лист1!C7),NULL)</f>
        <v>-9.3856014371040838E-2</v>
      </c>
      <c r="L3">
        <f>IF(Лист1!G7=2,VALUE(Лист1!D7),NULL)</f>
        <v>-5.4726840372271459</v>
      </c>
      <c r="N3">
        <f>IF(Лист1!G2=3,VALUE(Лист1!C2),NULL)</f>
        <v>-5.9926538595676337</v>
      </c>
      <c r="O3">
        <f>IF(Лист1!G2=3,VALUE(Лист1!D2),NULL)</f>
        <v>5.2768516451516376</v>
      </c>
    </row>
    <row r="4" spans="1:15" x14ac:dyDescent="0.25">
      <c r="A4" s="1">
        <v>0</v>
      </c>
      <c r="B4">
        <v>5.4264128653349193</v>
      </c>
      <c r="C4">
        <v>-9.58496101281197</v>
      </c>
      <c r="E4">
        <f>IF(Лист1!G10=0,VALUE(Лист1!C10),NULL)</f>
        <v>5.4396836949109142</v>
      </c>
      <c r="F4">
        <f>IF(Лист1!G10=0,VALUE(Лист1!D10),NULL)</f>
        <v>-9.632575214304703</v>
      </c>
      <c r="H4">
        <f>IF(Лист1!G5=1,VALUE(Лист1!C5),NULL)</f>
        <v>2.5806737720406132</v>
      </c>
      <c r="I4">
        <f>IF(Лист1!G5=1,VALUE(Лист1!D5),NULL)</f>
        <v>5.0230527941805407</v>
      </c>
      <c r="K4">
        <f>IF(Лист1!G8=2,VALUE(Лист1!C8),NULL)</f>
        <v>2.1211687191595208E-2</v>
      </c>
      <c r="L4">
        <f>IF(Лист1!G8=2,VALUE(Лист1!D8),NULL)</f>
        <v>-5.4626373252636462</v>
      </c>
      <c r="N4">
        <f>IF(Лист1!G4=3,VALUE(Лист1!C4),NULL)</f>
        <v>-6.0720528210213036</v>
      </c>
      <c r="O4">
        <f>IF(Лист1!G4=3,VALUE(Лист1!D4),NULL)</f>
        <v>5.1314751668824297</v>
      </c>
    </row>
    <row r="5" spans="1:15" x14ac:dyDescent="0.25">
      <c r="A5" s="1">
        <v>1</v>
      </c>
      <c r="B5">
        <v>2.672964698525508</v>
      </c>
      <c r="C5">
        <v>4.9760776507722362</v>
      </c>
      <c r="E5">
        <f>IF(Лист1!G14=0,VALUE(Лист1!C14),NULL)</f>
        <v>5.5520600917104348</v>
      </c>
      <c r="F5">
        <f>IF(Лист1!G14=0,VALUE(Лист1!D14),NULL)</f>
        <v>-9.6581579630120906</v>
      </c>
      <c r="H5">
        <f>IF(Лист1!G19=1,VALUE(Лист1!C19),NULL)</f>
        <v>2.6667734955762681</v>
      </c>
      <c r="I5">
        <f>IF(Лист1!G19=1,VALUE(Лист1!D19),NULL)</f>
        <v>4.9006883546974667</v>
      </c>
      <c r="K5">
        <f>IF(Лист1!G11=2,VALUE(Лист1!C11),NULL)</f>
        <v>-0.15244335202199649</v>
      </c>
      <c r="L5">
        <f>IF(Лист1!G11=2,VALUE(Лист1!D11),NULL)</f>
        <v>-5.5262464030229959</v>
      </c>
      <c r="N5">
        <f>IF(Лист1!G9=3,VALUE(Лист1!C9),NULL)</f>
        <v>-6.1808307563229432</v>
      </c>
      <c r="O5">
        <f>IF(Лист1!G9=3,VALUE(Лист1!D9),NULL)</f>
        <v>5.1427195665171714</v>
      </c>
    </row>
    <row r="6" spans="1:15" x14ac:dyDescent="0.25">
      <c r="A6" s="1">
        <v>2</v>
      </c>
      <c r="B6">
        <v>-2.985975394819107E-2</v>
      </c>
      <c r="C6">
        <v>-5.5040670893830468</v>
      </c>
      <c r="E6">
        <f>IF(Лист1!G16=0,VALUE(Лист1!C16),NULL)</f>
        <v>5.4529640239041308</v>
      </c>
      <c r="F6">
        <f>IF(Лист1!G16=0,VALUE(Лист1!D16),NULL)</f>
        <v>-9.5741061602404738</v>
      </c>
      <c r="H6">
        <f>IF(Лист1!G24=1,VALUE(Лист1!C24),NULL)</f>
        <v>2.6497464729310991</v>
      </c>
      <c r="I6">
        <f>IF(Лист1!G24=1,VALUE(Лист1!D24),NULL)</f>
        <v>4.9259047608127497</v>
      </c>
      <c r="K6">
        <f>IF(Лист1!G13=2,VALUE(Лист1!C13),NULL)</f>
        <v>0.1041328770475643</v>
      </c>
      <c r="L6">
        <f>IF(Лист1!G13=2,VALUE(Лист1!D13),NULL)</f>
        <v>-5.5011361182887297</v>
      </c>
      <c r="N6">
        <f>IF(Лист1!G12=3,VALUE(Лист1!C12),NULL)</f>
        <v>-5.9380565909450373</v>
      </c>
      <c r="O6">
        <f>IF(Лист1!G12=3,VALUE(Лист1!D12),NULL)</f>
        <v>5.1811716432401802</v>
      </c>
    </row>
    <row r="7" spans="1:15" x14ac:dyDescent="0.25">
      <c r="A7" s="1">
        <v>3</v>
      </c>
      <c r="B7">
        <v>-6.03874270480752</v>
      </c>
      <c r="C7">
        <v>5.2106142439791743</v>
      </c>
      <c r="E7">
        <f>IF(Лист1!G18=0,VALUE(Лист1!C18),NULL)</f>
        <v>5.5106353391731853</v>
      </c>
      <c r="F7">
        <f>IF(Лист1!G18=0,VALUE(Лист1!D18),NULL)</f>
        <v>-9.5646029330792217</v>
      </c>
      <c r="H7">
        <f>IF(Лист1!G31=1,VALUE(Лист1!C31),NULL)</f>
        <v>2.6663799137543882</v>
      </c>
      <c r="I7">
        <f>IF(Лист1!G31=1,VALUE(Лист1!D31),NULL)</f>
        <v>4.7629064399240759</v>
      </c>
      <c r="K7">
        <f>IF(Лист1!G15=2,VALUE(Лист1!C15),NULL)</f>
        <v>4.0823291526972443E-2</v>
      </c>
      <c r="L7">
        <f>IF(Лист1!G15=2,VALUE(Лист1!D15),NULL)</f>
        <v>-5.5827939820077654</v>
      </c>
      <c r="N7">
        <f>IF(Лист1!G25=3,VALUE(Лист1!C25),NULL)</f>
        <v>-6.1412180015120494</v>
      </c>
      <c r="O7">
        <f>IF(Лист1!G25=3,VALUE(Лист1!D25),NULL)</f>
        <v>5.22665416027343</v>
      </c>
    </row>
    <row r="8" spans="1:15" x14ac:dyDescent="0.25">
      <c r="E8">
        <f>IF(Лист1!G20=0,VALUE(Лист1!C20),NULL)</f>
        <v>5.5748665655185778</v>
      </c>
      <c r="F8">
        <f>IF(Лист1!G20=0,VALUE(Лист1!D20),NULL)</f>
        <v>-9.6929415013904983</v>
      </c>
      <c r="H8">
        <f>IF(Лист1!G39=1,VALUE(Лист1!C39),NULL)</f>
        <v>2.6680816473916331</v>
      </c>
      <c r="I8">
        <f>IF(Лист1!G39=1,VALUE(Лист1!D39),NULL)</f>
        <v>5.0154117724804106</v>
      </c>
      <c r="K8">
        <f>IF(Лист1!G17=2,VALUE(Лист1!C17),NULL)</f>
        <v>-3.4663886471133137E-2</v>
      </c>
      <c r="L8">
        <f>IF(Лист1!G17=2,VALUE(Лист1!D17),NULL)</f>
        <v>-5.5521458233962493</v>
      </c>
      <c r="N8">
        <f>IF(Лист1!G30=3,VALUE(Лист1!C30),NULL)</f>
        <v>-6.2098498245229461</v>
      </c>
      <c r="O8">
        <f>IF(Лист1!G30=3,VALUE(Лист1!D30),NULL)</f>
        <v>5.2718439752290296</v>
      </c>
    </row>
    <row r="9" spans="1:15" x14ac:dyDescent="0.25">
      <c r="E9">
        <f>IF(Лист1!G29=0,VALUE(Лист1!C29),NULL)</f>
        <v>5.3992880665383414</v>
      </c>
      <c r="F9">
        <f>IF(Лист1!G29=0,VALUE(Лист1!D29),NULL)</f>
        <v>-9.5236405943260056</v>
      </c>
      <c r="H9">
        <f>IF(Лист1!G41=1,VALUE(Лист1!C41),NULL)</f>
        <v>2.7044400764066809</v>
      </c>
      <c r="I9">
        <f>IF(Лист1!G41=1,VALUE(Лист1!D41),NULL)</f>
        <v>5.2228427564156963</v>
      </c>
      <c r="K9">
        <f>IF(Лист1!G21=2,VALUE(Лист1!C21),NULL)</f>
        <v>-0.14217015747062939</v>
      </c>
      <c r="L9">
        <f>IF(Лист1!G21=2,VALUE(Лист1!D21),NULL)</f>
        <v>-5.5429398840685282</v>
      </c>
      <c r="N9">
        <f>IF(Лист1!G38=3,VALUE(Лист1!C38),NULL)</f>
        <v>-5.9440300969900024</v>
      </c>
      <c r="O9">
        <f>IF(Лист1!G38=3,VALUE(Лист1!D38),NULL)</f>
        <v>5.1083831747514354</v>
      </c>
    </row>
    <row r="10" spans="1:15" x14ac:dyDescent="0.25">
      <c r="E10">
        <f>IF(Лист1!G34=0,VALUE(Лист1!C34),NULL)</f>
        <v>5.4268420084283227</v>
      </c>
      <c r="F10">
        <f>IF(Лист1!G34=0,VALUE(Лист1!D34),NULL)</f>
        <v>-9.6024210338712646</v>
      </c>
      <c r="H10">
        <f>IF(Лист1!G42=1,VALUE(Лист1!C42),NULL)</f>
        <v>2.7837355220037732</v>
      </c>
      <c r="I10">
        <f>IF(Лист1!G42=1,VALUE(Лист1!D42),NULL)</f>
        <v>5.0005320484370346</v>
      </c>
      <c r="K10">
        <f>IF(Лист1!G22=2,VALUE(Лист1!C22),NULL)</f>
        <v>-5.8622695313249137E-2</v>
      </c>
      <c r="L10">
        <f>IF(Лист1!G22=2,VALUE(Лист1!D22),NULL)</f>
        <v>-5.6399981466936469</v>
      </c>
      <c r="N10">
        <f>IF(Лист1!G40=3,VALUE(Лист1!C40),NULL)</f>
        <v>-6.0142812527810214</v>
      </c>
      <c r="O10">
        <f>IF(Лист1!G40=3,VALUE(Лист1!D40),NULL)</f>
        <v>5.1928843617146176</v>
      </c>
    </row>
    <row r="11" spans="1:15" x14ac:dyDescent="0.25">
      <c r="E11">
        <f>IF(Лист1!G37=0,VALUE(Лист1!C37),NULL)</f>
        <v>5.4924360204575509</v>
      </c>
      <c r="F11">
        <f>IF(Лист1!G37=0,VALUE(Лист1!D37),NULL)</f>
        <v>-9.6200482019559566</v>
      </c>
      <c r="H11">
        <f>IF(Лист1!G43=1,VALUE(Лист1!C43),NULL)</f>
        <v>2.7441606001774921</v>
      </c>
      <c r="I11">
        <f>IF(Лист1!G43=1,VALUE(Лист1!D43),NULL)</f>
        <v>5.0679045659201778</v>
      </c>
      <c r="K11">
        <f>IF(Лист1!G23=2,VALUE(Лист1!C23),NULL)</f>
        <v>9.3760778670490513E-2</v>
      </c>
      <c r="L11">
        <f>IF(Лист1!G23=2,VALUE(Лист1!D23),NULL)</f>
        <v>-5.2575345811768992</v>
      </c>
      <c r="N11">
        <f>IF(Лист1!G46=3,VALUE(Лист1!C46),NULL)</f>
        <v>-6.0033949434271348</v>
      </c>
      <c r="O11">
        <f>IF(Лист1!G46=3,VALUE(Лист1!D46),NULL)</f>
        <v>5.1898862954070308</v>
      </c>
    </row>
    <row r="12" spans="1:15" x14ac:dyDescent="0.25">
      <c r="E12">
        <f>IF(Лист1!G45=0,VALUE(Лист1!C45),NULL)</f>
        <v>5.3299062982832428</v>
      </c>
      <c r="F12">
        <f>IF(Лист1!G45=0,VALUE(Лист1!D45),NULL)</f>
        <v>-9.4821336050136988</v>
      </c>
      <c r="H12">
        <f>IF(Лист1!G44=1,VALUE(Лист1!C44),NULL)</f>
        <v>2.684712264628172</v>
      </c>
      <c r="I12">
        <f>IF(Лист1!G44=1,VALUE(Лист1!D44),NULL)</f>
        <v>4.7853319619597956</v>
      </c>
      <c r="K12">
        <f>IF(Лист1!G26=2,VALUE(Лист1!C26),NULL)</f>
        <v>7.9155546483431205E-3</v>
      </c>
      <c r="L12">
        <f>IF(Лист1!G26=2,VALUE(Лист1!D26),NULL)</f>
        <v>-5.3426262919685001</v>
      </c>
      <c r="N12">
        <f>IF(Лист1!G47=3,VALUE(Лист1!C47),NULL)</f>
        <v>-5.9838998981779374</v>
      </c>
      <c r="O12">
        <f>IF(Лист1!G47=3,VALUE(Лист1!D47),NULL)</f>
        <v>5.2709341490022332</v>
      </c>
    </row>
    <row r="13" spans="1:15" x14ac:dyDescent="0.25">
      <c r="E13">
        <f>IF(Лист1!G49=0,VALUE(Лист1!C49),NULL)</f>
        <v>5.557260173421267</v>
      </c>
      <c r="F13">
        <f>IF(Лист1!G49=0,VALUE(Лист1!D49),NULL)</f>
        <v>-9.5654596848886602</v>
      </c>
      <c r="H13">
        <f>IF(Лист1!G59=1,VALUE(Лист1!C59),NULL)</f>
        <v>2.6617374514060921</v>
      </c>
      <c r="I13">
        <f>IF(Лист1!G59=1,VALUE(Лист1!D59),NULL)</f>
        <v>4.939859606058012</v>
      </c>
      <c r="K13">
        <f>IF(Лист1!G27=2,VALUE(Лист1!C27),NULL)</f>
        <v>7.2391856775222557E-2</v>
      </c>
      <c r="L13">
        <f>IF(Лист1!G27=2,VALUE(Лист1!D27),NULL)</f>
        <v>-5.4873860626810744</v>
      </c>
      <c r="N13">
        <f>IF(Лист1!G55=3,VALUE(Лист1!C55),NULL)</f>
        <v>-5.9220258679671094</v>
      </c>
      <c r="O13">
        <f>IF(Лист1!G55=3,VALUE(Лист1!D55),NULL)</f>
        <v>5.1534165626503974</v>
      </c>
    </row>
    <row r="14" spans="1:15" x14ac:dyDescent="0.25">
      <c r="E14">
        <f>IF(Лист1!G50=0,VALUE(Лист1!C50),NULL)</f>
        <v>5.4238223316533007</v>
      </c>
      <c r="F14">
        <f>IF(Лист1!G50=0,VALUE(Лист1!D50),NULL)</f>
        <v>-9.5560515924315759</v>
      </c>
      <c r="H14">
        <f>IF(Лист1!G60=1,VALUE(Лист1!C60),NULL)</f>
        <v>2.694691213037312</v>
      </c>
      <c r="I14">
        <f>IF(Лист1!G60=1,VALUE(Лист1!D60),NULL)</f>
        <v>4.7766382737981301</v>
      </c>
      <c r="K14">
        <f>IF(Лист1!G28=2,VALUE(Лист1!C28),NULL)</f>
        <v>-5.6568146499438171E-4</v>
      </c>
      <c r="L14">
        <f>IF(Лист1!G28=2,VALUE(Лист1!D28),NULL)</f>
        <v>-5.5511478145315989</v>
      </c>
      <c r="N14">
        <f>IF(Лист1!G61=3,VALUE(Лист1!C61),NULL)</f>
        <v>-6.1517902335214538</v>
      </c>
      <c r="O14">
        <f>IF(Лист1!G61=3,VALUE(Лист1!D61),NULL)</f>
        <v>5.0164842758769312</v>
      </c>
    </row>
    <row r="15" spans="1:15" x14ac:dyDescent="0.25">
      <c r="E15">
        <f>IF(Лист1!G51=0,VALUE(Лист1!C51),NULL)</f>
        <v>5.4492758783473851</v>
      </c>
      <c r="F15">
        <f>IF(Лист1!G51=0,VALUE(Лист1!D51),NULL)</f>
        <v>-9.5404472515289349</v>
      </c>
      <c r="H15">
        <f>IF(Лист1!G63=1,VALUE(Лист1!C63),NULL)</f>
        <v>2.704900340634631</v>
      </c>
      <c r="I15">
        <f>IF(Лист1!G63=1,VALUE(Лист1!D63),NULL)</f>
        <v>5.0221679409394078</v>
      </c>
      <c r="K15">
        <f>IF(Лист1!G32=2,VALUE(Лист1!C32),NULL)</f>
        <v>0.1084634690053608</v>
      </c>
      <c r="L15">
        <f>IF(Лист1!G32=2,VALUE(Лист1!D32),NULL)</f>
        <v>-5.4694437778479283</v>
      </c>
      <c r="N15">
        <f>IF(Лист1!G71=3,VALUE(Лист1!C71),NULL)</f>
        <v>-6.011325426731509</v>
      </c>
      <c r="O15">
        <f>IF(Лист1!G71=3,VALUE(Лист1!D71),NULL)</f>
        <v>5.1591232517320487</v>
      </c>
    </row>
    <row r="16" spans="1:15" x14ac:dyDescent="0.25">
      <c r="E16">
        <f>IF(Лист1!G52=0,VALUE(Лист1!C52),NULL)</f>
        <v>5.3724249582016492</v>
      </c>
      <c r="F16">
        <f>IF(Лист1!G52=0,VALUE(Лист1!D52),NULL)</f>
        <v>-9.5141450108193091</v>
      </c>
      <c r="H16">
        <f>IF(Лист1!G64=1,VALUE(Лист1!C64),NULL)</f>
        <v>2.5221325498091862</v>
      </c>
      <c r="I16">
        <f>IF(Лист1!G64=1,VALUE(Лист1!D64),NULL)</f>
        <v>5.0381377170730977</v>
      </c>
      <c r="K16">
        <f>IF(Лист1!G33=2,VALUE(Лист1!C33),NULL)</f>
        <v>0.2105728066455439</v>
      </c>
      <c r="L16">
        <f>IF(Лист1!G33=2,VALUE(Лист1!D33),NULL)</f>
        <v>-5.578002763233914</v>
      </c>
      <c r="N16">
        <f>IF(Лист1!G72=3,VALUE(Лист1!C72),NULL)</f>
        <v>-5.9287297674061872</v>
      </c>
      <c r="O16">
        <f>IF(Лист1!G72=3,VALUE(Лист1!D72),NULL)</f>
        <v>5.2670494966177861</v>
      </c>
    </row>
    <row r="17" spans="5:15" x14ac:dyDescent="0.25">
      <c r="E17">
        <f>IF(Лист1!G53=0,VALUE(Лист1!C53),NULL)</f>
        <v>5.2286400372691286</v>
      </c>
      <c r="F17">
        <f>IF(Лист1!G53=0,VALUE(Лист1!D53),NULL)</f>
        <v>-9.7592982424018615</v>
      </c>
      <c r="H17">
        <f>IF(Лист1!G67=1,VALUE(Лист1!C67),NULL)</f>
        <v>2.9124350650139621</v>
      </c>
      <c r="I17">
        <f>IF(Лист1!G67=1,VALUE(Лист1!D67),NULL)</f>
        <v>5.0678235445232804</v>
      </c>
      <c r="K17">
        <f>IF(Лист1!G35=2,VALUE(Лист1!C35),NULL)</f>
        <v>-5.9458139242112282E-2</v>
      </c>
      <c r="L17">
        <f>IF(Лист1!G35=2,VALUE(Лист1!D35),NULL)</f>
        <v>-5.4192462284808824</v>
      </c>
      <c r="N17">
        <f>IF(Лист1!G78=3,VALUE(Лист1!C78),NULL)</f>
        <v>-6.0778409233381607</v>
      </c>
      <c r="O17">
        <f>IF(Лист1!G78=3,VALUE(Лист1!D78),NULL)</f>
        <v>5.3361316171501318</v>
      </c>
    </row>
    <row r="18" spans="5:15" x14ac:dyDescent="0.25">
      <c r="E18">
        <f>IF(Лист1!G56=0,VALUE(Лист1!C56),NULL)</f>
        <v>5.4530198817349742</v>
      </c>
      <c r="F18">
        <f>IF(Лист1!G56=0,VALUE(Лист1!D56),NULL)</f>
        <v>-9.3464642797408608</v>
      </c>
      <c r="H18">
        <f>IF(Лист1!G69=1,VALUE(Лист1!C69),NULL)</f>
        <v>2.6648524801438129</v>
      </c>
      <c r="I18">
        <f>IF(Лист1!G69=1,VALUE(Лист1!D69),NULL)</f>
        <v>4.9231480426722873</v>
      </c>
      <c r="K18">
        <f>IF(Лист1!G36=2,VALUE(Лист1!C36),NULL)</f>
        <v>3.3752410049606089E-3</v>
      </c>
      <c r="L18">
        <f>IF(Лист1!G36=2,VALUE(Лист1!D36),NULL)</f>
        <v>-5.3905697720748567</v>
      </c>
      <c r="N18">
        <f>IF(Лист1!G81=3,VALUE(Лист1!C81),NULL)</f>
        <v>-5.9169278197724164</v>
      </c>
      <c r="O18">
        <f>IF(Лист1!G81=3,VALUE(Лист1!D81),NULL)</f>
        <v>5.2049621716709149</v>
      </c>
    </row>
    <row r="19" spans="5:15" x14ac:dyDescent="0.25">
      <c r="E19">
        <f>IF(Лист1!G57=0,VALUE(Лист1!C57),NULL)</f>
        <v>5.4363277869184436</v>
      </c>
      <c r="F19">
        <f>IF(Лист1!G57=0,VALUE(Лист1!D57),NULL)</f>
        <v>-9.4451613751026127</v>
      </c>
      <c r="H19">
        <f>IF(Лист1!G74=1,VALUE(Лист1!C74),NULL)</f>
        <v>2.487346150464393</v>
      </c>
      <c r="I19">
        <f>IF(Лист1!G74=1,VALUE(Лист1!D74),NULL)</f>
        <v>4.9538002808619366</v>
      </c>
      <c r="K19">
        <f>IF(Лист1!G48=2,VALUE(Лист1!C48),NULL)</f>
        <v>-5.2854418325663358E-2</v>
      </c>
      <c r="L19">
        <f>IF(Лист1!G48=2,VALUE(Лист1!D48),NULL)</f>
        <v>-5.6170222088264259</v>
      </c>
      <c r="N19">
        <f>IF(Лист1!G87=3,VALUE(Лист1!C87),NULL)</f>
        <v>-5.8162377409252004</v>
      </c>
      <c r="O19">
        <f>IF(Лист1!G87=3,VALUE(Лист1!D87),NULL)</f>
        <v>5.222332385998623</v>
      </c>
    </row>
    <row r="20" spans="5:15" x14ac:dyDescent="0.25">
      <c r="E20">
        <f>IF(Лист1!G62=0,VALUE(Лист1!C62),NULL)</f>
        <v>5.3324695293586641</v>
      </c>
      <c r="F20">
        <f>IF(Лист1!G62=0,VALUE(Лист1!D62),NULL)</f>
        <v>-9.6338947345004353</v>
      </c>
      <c r="H20">
        <f>IF(Лист1!G79=1,VALUE(Лист1!C79),NULL)</f>
        <v>2.8714731576680812</v>
      </c>
      <c r="I20">
        <f>IF(Лист1!G79=1,VALUE(Лист1!D79),NULL)</f>
        <v>5.1505590656061662</v>
      </c>
      <c r="K20">
        <f>IF(Лист1!G54=2,VALUE(Лист1!C54),NULL)</f>
        <v>0.13581190849963809</v>
      </c>
      <c r="L20">
        <f>IF(Лист1!G54=2,VALUE(Лист1!D54),NULL)</f>
        <v>-5.4372781284997016</v>
      </c>
      <c r="N20">
        <f>IF(Лист1!G89=3,VALUE(Лист1!C89),NULL)</f>
        <v>-5.9853542238764321</v>
      </c>
      <c r="O20">
        <f>IF(Лист1!G89=3,VALUE(Лист1!D89),NULL)</f>
        <v>5.2850116843577668</v>
      </c>
    </row>
    <row r="21" spans="5:15" x14ac:dyDescent="0.25">
      <c r="E21">
        <f>IF(Лист1!G68=0,VALUE(Лист1!C68),NULL)</f>
        <v>5.345953751107924</v>
      </c>
      <c r="F21">
        <f>IF(Лист1!G68=0,VALUE(Лист1!D68),NULL)</f>
        <v>-9.6062307766830219</v>
      </c>
      <c r="H21">
        <f>IF(Лист1!G84=1,VALUE(Лист1!C84),NULL)</f>
        <v>2.6513857092924562</v>
      </c>
      <c r="I21">
        <f>IF(Лист1!G84=1,VALUE(Лист1!D84),NULL)</f>
        <v>5.0749848965221798</v>
      </c>
      <c r="K21">
        <f>IF(Лист1!G58=2,VALUE(Лист1!C58),NULL)</f>
        <v>-8.7171090104150042E-2</v>
      </c>
      <c r="L21">
        <f>IF(Лист1!G58=2,VALUE(Лист1!D58),NULL)</f>
        <v>-5.6361118439721922</v>
      </c>
      <c r="N21">
        <f>IF(Лист1!G91=3,VALUE(Лист1!C91),NULL)</f>
        <v>-6.0793156575724288</v>
      </c>
      <c r="O21">
        <f>IF(Лист1!G91=3,VALUE(Лист1!D91),NULL)</f>
        <v>5.2887917630167358</v>
      </c>
    </row>
    <row r="22" spans="5:15" x14ac:dyDescent="0.25">
      <c r="E22">
        <f>IF(Лист1!G70=0,VALUE(Лист1!C70),NULL)</f>
        <v>5.3127526441518151</v>
      </c>
      <c r="F22">
        <f>IF(Лист1!G70=0,VALUE(Лист1!D70),NULL)</f>
        <v>-9.5714473249671066</v>
      </c>
      <c r="H22">
        <f>IF(Лист1!G85=1,VALUE(Лист1!C85),NULL)</f>
        <v>2.658528022222812</v>
      </c>
      <c r="I22">
        <f>IF(Лист1!G85=1,VALUE(Лист1!D85),NULL)</f>
        <v>4.9360638155736636</v>
      </c>
      <c r="K22">
        <f>IF(Лист1!G65=2,VALUE(Лист1!C65),NULL)</f>
        <v>-6.1142629681900033E-2</v>
      </c>
      <c r="L22">
        <f>IF(Лист1!G65=2,VALUE(Лист1!D65),NULL)</f>
        <v>-5.538955281204796</v>
      </c>
      <c r="N22">
        <f>IF(Лист1!G93=3,VALUE(Лист1!C93),NULL)</f>
        <v>-6.1100226484902258</v>
      </c>
      <c r="O22">
        <f>IF(Лист1!G93=3,VALUE(Лист1!D93),NULL)</f>
        <v>5.1845282961237569</v>
      </c>
    </row>
    <row r="23" spans="5:15" x14ac:dyDescent="0.25">
      <c r="E23">
        <f>IF(Лист1!G75=0,VALUE(Лист1!C75),NULL)</f>
        <v>5.4664338641601544</v>
      </c>
      <c r="F23">
        <f>IF(Лист1!G75=0,VALUE(Лист1!D75),NULL)</f>
        <v>-9.6187242465205234</v>
      </c>
      <c r="H23">
        <f>IF(Лист1!G88=1,VALUE(Лист1!C88),NULL)</f>
        <v>2.62475538464196</v>
      </c>
      <c r="I23">
        <f>IF(Лист1!G88=1,VALUE(Лист1!D88),NULL)</f>
        <v>4.9850364120311879</v>
      </c>
      <c r="K23">
        <f>IF(Лист1!G66=2,VALUE(Лист1!C66),NULL)</f>
        <v>0.104595188388403</v>
      </c>
      <c r="L23">
        <f>IF(Лист1!G66=2,VALUE(Лист1!D66),NULL)</f>
        <v>-5.4547155576582176</v>
      </c>
      <c r="N23">
        <f>IF(Лист1!G94=3,VALUE(Лист1!C94),NULL)</f>
        <v>-6.2682530377037819</v>
      </c>
      <c r="O23">
        <f>IF(Лист1!G94=3,VALUE(Лист1!D94),NULL)</f>
        <v>5.0910213128328223</v>
      </c>
    </row>
    <row r="24" spans="5:15" x14ac:dyDescent="0.25">
      <c r="E24">
        <f>IF(Лист1!G82=0,VALUE(Лист1!C82),NULL)</f>
        <v>5.3996811464675627</v>
      </c>
      <c r="F24">
        <f>IF(Лист1!G82=0,VALUE(Лист1!D82),NULL)</f>
        <v>-9.6398919142225186</v>
      </c>
      <c r="H24">
        <f>IF(Лист1!G90=1,VALUE(Лист1!C90),NULL)</f>
        <v>2.7556645607917352</v>
      </c>
      <c r="I24">
        <f>IF(Лист1!G90=1,VALUE(Лист1!D90),NULL)</f>
        <v>4.780626438772086</v>
      </c>
      <c r="K24">
        <f>IF(Лист1!G73=2,VALUE(Лист1!C73),NULL)</f>
        <v>-5.3560172400539167E-2</v>
      </c>
      <c r="L24">
        <f>IF(Лист1!G73=2,VALUE(Лист1!D73),NULL)</f>
        <v>-5.4983385743674447</v>
      </c>
      <c r="N24">
        <f>IF(Лист1!G98=3,VALUE(Лист1!C98),NULL)</f>
        <v>-6.1467124432034046</v>
      </c>
      <c r="O24">
        <f>IF(Лист1!G98=3,VALUE(Лист1!D98),NULL)</f>
        <v>5.1983072611281607</v>
      </c>
    </row>
    <row r="25" spans="5:15" x14ac:dyDescent="0.25">
      <c r="E25">
        <f>IF(Лист1!G83=0,VALUE(Лист1!C83),NULL)</f>
        <v>5.4697154843302789</v>
      </c>
      <c r="F25">
        <f>IF(Лист1!G83=0,VALUE(Лист1!D83),NULL)</f>
        <v>-9.4646572754307492</v>
      </c>
      <c r="H25">
        <f>IF(Лист1!G95=1,VALUE(Лист1!C95),NULL)</f>
        <v>2.7858432138364959</v>
      </c>
      <c r="I25">
        <f>IF(Лист1!G95=1,VALUE(Лист1!D95),NULL)</f>
        <v>4.9062966477250649</v>
      </c>
      <c r="K25">
        <f>IF(Лист1!G76=2,VALUE(Лист1!C76),NULL)</f>
        <v>-7.3762377570192494E-2</v>
      </c>
      <c r="L25">
        <f>IF(Лист1!G76=2,VALUE(Лист1!D76),NULL)</f>
        <v>-5.4899566725766036</v>
      </c>
      <c r="N25">
        <f>IF(Лист1!G99=3,VALUE(Лист1!C99),NULL)</f>
        <v>-6.1094498495142364</v>
      </c>
      <c r="O25">
        <f>IF(Лист1!G99=3,VALUE(Лист1!D99),NULL)</f>
        <v>5.2652807277326277</v>
      </c>
    </row>
    <row r="26" spans="5:15" x14ac:dyDescent="0.25">
      <c r="E26">
        <f>IF(Лист1!G86=0,VALUE(Лист1!C86),NULL)</f>
        <v>5.3924988407285754</v>
      </c>
      <c r="F26">
        <f>IF(Лист1!G86=0,VALUE(Лист1!D86),NULL)</f>
        <v>-9.5537440191806482</v>
      </c>
      <c r="H26">
        <f>IF(Лист1!G96=1,VALUE(Лист1!C96),NULL)</f>
        <v>2.6367147802099442</v>
      </c>
      <c r="I26">
        <f>IF(Лист1!G96=1,VALUE(Лист1!D96),NULL)</f>
        <v>4.963887081656047</v>
      </c>
      <c r="K26">
        <f>IF(Лист1!G77=2,VALUE(Лист1!C77),NULL)</f>
        <v>-2.554821938659978E-3</v>
      </c>
      <c r="L26">
        <f>IF(Лист1!G77=2,VALUE(Лист1!D77),NULL)</f>
        <v>-5.6659241641646263</v>
      </c>
      <c r="N26">
        <f>IF(Лист1!G100=3,VALUE(Лист1!C100),NULL)</f>
        <v>-5.9444926639135058</v>
      </c>
      <c r="O26">
        <f>IF(Лист1!G100=3,VALUE(Лист1!D100),NULL)</f>
        <v>4.9126545668730612</v>
      </c>
    </row>
    <row r="27" spans="5:15" x14ac:dyDescent="0.25">
      <c r="E27">
        <f>IF(Лист1!G92=0,VALUE(Лист1!C92),NULL)</f>
        <v>5.4829281323005823</v>
      </c>
      <c r="F27">
        <f>IF(Лист1!G92=0,VALUE(Лист1!D92),NULL)</f>
        <v>-9.5997030385846713</v>
      </c>
      <c r="H27">
        <f>IF(Лист1!G97=1,VALUE(Лист1!C97),NULL)</f>
        <v>2.777582984206334</v>
      </c>
      <c r="I27">
        <f>IF(Лист1!G97=1,VALUE(Лист1!D97),NULL)</f>
        <v>4.834222047849897</v>
      </c>
      <c r="K27">
        <f>IF(Лист1!G80=2,VALUE(Лист1!C80),NULL)</f>
        <v>0.1686788206607478</v>
      </c>
      <c r="L27">
        <f>IF(Лист1!G80=2,VALUE(Лист1!D80),NULL)</f>
        <v>-5.3593505293162247</v>
      </c>
    </row>
    <row r="30" spans="5:15" x14ac:dyDescent="0.25">
      <c r="E30" s="3">
        <v>0</v>
      </c>
      <c r="F30" s="3"/>
      <c r="H30" s="3">
        <v>1</v>
      </c>
      <c r="I30" s="3"/>
      <c r="K30" s="3">
        <v>2</v>
      </c>
      <c r="L30" s="3"/>
      <c r="N30" s="3">
        <v>3</v>
      </c>
      <c r="O30" s="3"/>
    </row>
    <row r="31" spans="5:15" x14ac:dyDescent="0.25">
      <c r="E31" s="3" t="s">
        <v>0</v>
      </c>
      <c r="F31" s="3" t="s">
        <v>1</v>
      </c>
      <c r="H31" s="3" t="s">
        <v>0</v>
      </c>
      <c r="I31" s="3" t="s">
        <v>1</v>
      </c>
      <c r="K31" s="3" t="s">
        <v>0</v>
      </c>
      <c r="L31" s="3" t="s">
        <v>1</v>
      </c>
      <c r="N31" s="3" t="s">
        <v>0</v>
      </c>
      <c r="O31" s="3" t="s">
        <v>1</v>
      </c>
    </row>
    <row r="32" spans="5:15" x14ac:dyDescent="0.25">
      <c r="E32">
        <f>ABS(E3-$B$4)</f>
        <v>0.11236912534094312</v>
      </c>
      <c r="F32">
        <f>ABS(F3-$C$4)</f>
        <v>0.16726222133078217</v>
      </c>
      <c r="H32">
        <f>ABS(H3-$B$5)</f>
        <v>0.10451325375144416</v>
      </c>
      <c r="I32">
        <f>ABS(I3-$C$5)</f>
        <v>7.9800881767224219E-2</v>
      </c>
      <c r="K32">
        <f>ABS(K3-$B$6)</f>
        <v>6.3996260422849768E-2</v>
      </c>
      <c r="L32">
        <f>ABS(L3-$C$6)</f>
        <v>3.138305215590087E-2</v>
      </c>
      <c r="N32">
        <f>ABS(N3-$B$7)</f>
        <v>4.6088845239886211E-2</v>
      </c>
      <c r="O32">
        <f>ABS(O3-$C$7)</f>
        <v>6.623740117246335E-2</v>
      </c>
    </row>
    <row r="33" spans="5:15" x14ac:dyDescent="0.25">
      <c r="E33">
        <f t="shared" ref="E33:E56" si="0">ABS(E4-$B$4)</f>
        <v>1.3270829575994902E-2</v>
      </c>
      <c r="F33">
        <f t="shared" ref="F33:F56" si="1">ABS(F4-$C$4)</f>
        <v>4.7614201492732988E-2</v>
      </c>
      <c r="H33">
        <f t="shared" ref="H33:H56" si="2">ABS(H4-$B$5)</f>
        <v>9.2290926484894786E-2</v>
      </c>
      <c r="I33">
        <f t="shared" ref="I33:I56" si="3">ABS(I4-$C$5)</f>
        <v>4.6975143408304554E-2</v>
      </c>
      <c r="K33">
        <f t="shared" ref="K33:K56" si="4">ABS(K4-$B$6)</f>
        <v>5.1071441139786275E-2</v>
      </c>
      <c r="L33">
        <f t="shared" ref="L33:L56" si="5">ABS(L4-$C$6)</f>
        <v>4.1429764119400581E-2</v>
      </c>
      <c r="N33">
        <f t="shared" ref="N33:N55" si="6">ABS(N4-$B$7)</f>
        <v>3.3310116213783658E-2</v>
      </c>
      <c r="O33">
        <f t="shared" ref="O33:O55" si="7">ABS(O4-$C$7)</f>
        <v>7.9139077096744614E-2</v>
      </c>
    </row>
    <row r="34" spans="5:15" x14ac:dyDescent="0.25">
      <c r="E34">
        <f t="shared" si="0"/>
        <v>0.12564722637551551</v>
      </c>
      <c r="F34">
        <f t="shared" si="1"/>
        <v>7.3196950200120625E-2</v>
      </c>
      <c r="H34">
        <f t="shared" si="2"/>
        <v>6.1912029492399157E-3</v>
      </c>
      <c r="I34">
        <f t="shared" si="3"/>
        <v>7.5389296074769518E-2</v>
      </c>
      <c r="K34">
        <f t="shared" si="4"/>
        <v>0.12258359807380542</v>
      </c>
      <c r="L34">
        <f t="shared" si="5"/>
        <v>2.2179313639949072E-2</v>
      </c>
      <c r="N34">
        <f t="shared" si="6"/>
        <v>0.14208805151542325</v>
      </c>
      <c r="O34">
        <f t="shared" si="7"/>
        <v>6.7894677462002839E-2</v>
      </c>
    </row>
    <row r="35" spans="5:15" x14ac:dyDescent="0.25">
      <c r="E35">
        <f t="shared" si="0"/>
        <v>2.655115856921153E-2</v>
      </c>
      <c r="F35">
        <f t="shared" si="1"/>
        <v>1.085485257149621E-2</v>
      </c>
      <c r="H35">
        <f t="shared" si="2"/>
        <v>2.3218225594408892E-2</v>
      </c>
      <c r="I35">
        <f t="shared" si="3"/>
        <v>5.0172889959486433E-2</v>
      </c>
      <c r="K35">
        <f t="shared" si="4"/>
        <v>0.13399263099575537</v>
      </c>
      <c r="L35">
        <f t="shared" si="5"/>
        <v>2.9309710943170586E-3</v>
      </c>
      <c r="N35">
        <f t="shared" si="6"/>
        <v>0.10068611386248261</v>
      </c>
      <c r="O35">
        <f t="shared" si="7"/>
        <v>2.9442600738994074E-2</v>
      </c>
    </row>
    <row r="36" spans="5:15" x14ac:dyDescent="0.25">
      <c r="E36">
        <f t="shared" si="0"/>
        <v>8.4222473838265977E-2</v>
      </c>
      <c r="F36">
        <f t="shared" si="1"/>
        <v>2.035807973274828E-2</v>
      </c>
      <c r="H36">
        <f t="shared" si="2"/>
        <v>6.5847847711197893E-3</v>
      </c>
      <c r="I36">
        <f t="shared" si="3"/>
        <v>0.21317121084816026</v>
      </c>
      <c r="K36">
        <f t="shared" si="4"/>
        <v>7.068304547516352E-2</v>
      </c>
      <c r="L36">
        <f t="shared" si="5"/>
        <v>7.8726892624718658E-2</v>
      </c>
      <c r="N36">
        <f t="shared" si="6"/>
        <v>0.10247529670452948</v>
      </c>
      <c r="O36">
        <f t="shared" si="7"/>
        <v>1.6039916294255718E-2</v>
      </c>
    </row>
    <row r="37" spans="5:15" x14ac:dyDescent="0.25">
      <c r="E37">
        <f t="shared" si="0"/>
        <v>0.14845370018365855</v>
      </c>
      <c r="F37">
        <f t="shared" si="1"/>
        <v>0.10798048857852827</v>
      </c>
      <c r="H37">
        <f t="shared" si="2"/>
        <v>4.8830511338748828E-3</v>
      </c>
      <c r="I37">
        <f t="shared" si="3"/>
        <v>3.9334121708174408E-2</v>
      </c>
      <c r="K37">
        <f t="shared" si="4"/>
        <v>4.8041325229420673E-3</v>
      </c>
      <c r="L37">
        <f t="shared" si="5"/>
        <v>4.8078734013202507E-2</v>
      </c>
      <c r="N37">
        <f t="shared" si="6"/>
        <v>0.17110711971542614</v>
      </c>
      <c r="O37">
        <f t="shared" si="7"/>
        <v>6.1229731249855313E-2</v>
      </c>
    </row>
    <row r="38" spans="5:15" x14ac:dyDescent="0.25">
      <c r="E38">
        <f t="shared" si="0"/>
        <v>2.712479879657792E-2</v>
      </c>
      <c r="F38">
        <f t="shared" si="1"/>
        <v>6.1320418485964368E-2</v>
      </c>
      <c r="H38">
        <f t="shared" si="2"/>
        <v>3.1475377881172939E-2</v>
      </c>
      <c r="I38">
        <f t="shared" si="3"/>
        <v>0.2467651056434601</v>
      </c>
      <c r="K38">
        <f t="shared" si="4"/>
        <v>0.11231040352243832</v>
      </c>
      <c r="L38">
        <f t="shared" si="5"/>
        <v>3.8872794685481438E-2</v>
      </c>
      <c r="N38">
        <f t="shared" si="6"/>
        <v>9.4712607817517558E-2</v>
      </c>
      <c r="O38">
        <f t="shared" si="7"/>
        <v>0.10223106922773884</v>
      </c>
    </row>
    <row r="39" spans="5:15" x14ac:dyDescent="0.25">
      <c r="E39">
        <f t="shared" si="0"/>
        <v>4.2914309340336132E-4</v>
      </c>
      <c r="F39">
        <f t="shared" si="1"/>
        <v>1.7460021059294561E-2</v>
      </c>
      <c r="H39">
        <f t="shared" si="2"/>
        <v>0.11077082347826517</v>
      </c>
      <c r="I39">
        <f t="shared" si="3"/>
        <v>2.44543976647984E-2</v>
      </c>
      <c r="K39">
        <f t="shared" si="4"/>
        <v>2.8762941365058067E-2</v>
      </c>
      <c r="L39">
        <f t="shared" si="5"/>
        <v>0.13593105731060007</v>
      </c>
      <c r="N39">
        <f t="shared" si="6"/>
        <v>2.446145202649852E-2</v>
      </c>
      <c r="O39">
        <f t="shared" si="7"/>
        <v>1.7729882264556629E-2</v>
      </c>
    </row>
    <row r="40" spans="5:15" x14ac:dyDescent="0.25">
      <c r="E40">
        <f t="shared" si="0"/>
        <v>6.6023155122631572E-2</v>
      </c>
      <c r="F40">
        <f t="shared" si="1"/>
        <v>3.5087189143986564E-2</v>
      </c>
      <c r="H40">
        <f t="shared" si="2"/>
        <v>7.1195901651984084E-2</v>
      </c>
      <c r="I40">
        <f t="shared" si="3"/>
        <v>9.1826915147941612E-2</v>
      </c>
      <c r="K40">
        <f t="shared" si="4"/>
        <v>0.12362053261868158</v>
      </c>
      <c r="L40">
        <f t="shared" si="5"/>
        <v>0.24653250820614758</v>
      </c>
      <c r="N40">
        <f t="shared" si="6"/>
        <v>3.5347761380385201E-2</v>
      </c>
      <c r="O40">
        <f t="shared" si="7"/>
        <v>2.072794857214344E-2</v>
      </c>
    </row>
    <row r="41" spans="5:15" x14ac:dyDescent="0.25">
      <c r="E41">
        <f t="shared" si="0"/>
        <v>9.6506567051676484E-2</v>
      </c>
      <c r="F41">
        <f t="shared" si="1"/>
        <v>0.10282740779827115</v>
      </c>
      <c r="H41">
        <f t="shared" si="2"/>
        <v>1.1747566102664031E-2</v>
      </c>
      <c r="I41">
        <f t="shared" si="3"/>
        <v>0.19074568881244058</v>
      </c>
      <c r="K41">
        <f t="shared" si="4"/>
        <v>3.7775308596534191E-2</v>
      </c>
      <c r="L41">
        <f t="shared" si="5"/>
        <v>0.16144079741454664</v>
      </c>
      <c r="N41">
        <f t="shared" si="6"/>
        <v>5.4842806629582519E-2</v>
      </c>
      <c r="O41">
        <f t="shared" si="7"/>
        <v>6.0319905023058951E-2</v>
      </c>
    </row>
    <row r="42" spans="5:15" x14ac:dyDescent="0.25">
      <c r="E42">
        <f t="shared" si="0"/>
        <v>0.1308473080863477</v>
      </c>
      <c r="F42">
        <f t="shared" si="1"/>
        <v>1.950132792330983E-2</v>
      </c>
      <c r="H42">
        <f t="shared" si="2"/>
        <v>1.1227247119415917E-2</v>
      </c>
      <c r="I42">
        <f t="shared" si="3"/>
        <v>3.6218044714224185E-2</v>
      </c>
      <c r="K42">
        <f t="shared" si="4"/>
        <v>0.10225161072341363</v>
      </c>
      <c r="L42">
        <f t="shared" si="5"/>
        <v>1.6681026701972357E-2</v>
      </c>
      <c r="N42">
        <f t="shared" si="6"/>
        <v>0.11671683684041056</v>
      </c>
      <c r="O42">
        <f t="shared" si="7"/>
        <v>5.7197681328776895E-2</v>
      </c>
    </row>
    <row r="43" spans="5:15" x14ac:dyDescent="0.25">
      <c r="E43">
        <f t="shared" si="0"/>
        <v>2.5905336816185454E-3</v>
      </c>
      <c r="F43">
        <f t="shared" si="1"/>
        <v>2.8909420380394124E-2</v>
      </c>
      <c r="H43">
        <f t="shared" si="2"/>
        <v>2.1726514511803963E-2</v>
      </c>
      <c r="I43">
        <f t="shared" si="3"/>
        <v>0.19943937697410608</v>
      </c>
      <c r="K43">
        <f t="shared" si="4"/>
        <v>2.9294072483196688E-2</v>
      </c>
      <c r="L43">
        <f t="shared" si="5"/>
        <v>4.7080725148552105E-2</v>
      </c>
      <c r="N43">
        <f t="shared" si="6"/>
        <v>0.11304752871393386</v>
      </c>
      <c r="O43">
        <f t="shared" si="7"/>
        <v>0.19412996810224303</v>
      </c>
    </row>
    <row r="44" spans="5:15" x14ac:dyDescent="0.25">
      <c r="E44">
        <f t="shared" si="0"/>
        <v>2.2863013012465849E-2</v>
      </c>
      <c r="F44">
        <f t="shared" si="1"/>
        <v>4.451376128303508E-2</v>
      </c>
      <c r="H44">
        <f t="shared" si="2"/>
        <v>3.193564210912303E-2</v>
      </c>
      <c r="I44">
        <f t="shared" si="3"/>
        <v>4.6090290167171588E-2</v>
      </c>
      <c r="K44">
        <f t="shared" si="4"/>
        <v>0.13832322295355187</v>
      </c>
      <c r="L44">
        <f t="shared" si="5"/>
        <v>3.462331153511844E-2</v>
      </c>
      <c r="N44">
        <f t="shared" si="6"/>
        <v>2.7417278076010909E-2</v>
      </c>
      <c r="O44">
        <f t="shared" si="7"/>
        <v>5.1490992247125611E-2</v>
      </c>
    </row>
    <row r="45" spans="5:15" x14ac:dyDescent="0.25">
      <c r="E45">
        <f t="shared" si="0"/>
        <v>5.3987907133270063E-2</v>
      </c>
      <c r="F45">
        <f t="shared" si="1"/>
        <v>7.0816001992660915E-2</v>
      </c>
      <c r="H45">
        <f t="shared" si="2"/>
        <v>0.15083214871632178</v>
      </c>
      <c r="I45">
        <f t="shared" si="3"/>
        <v>6.2060066300861472E-2</v>
      </c>
      <c r="K45">
        <f t="shared" si="4"/>
        <v>0.24043256059373497</v>
      </c>
      <c r="L45">
        <f t="shared" si="5"/>
        <v>7.393567385086719E-2</v>
      </c>
      <c r="N45">
        <f t="shared" si="6"/>
        <v>0.11001293740133278</v>
      </c>
      <c r="O45">
        <f t="shared" si="7"/>
        <v>5.6435252638611821E-2</v>
      </c>
    </row>
    <row r="46" spans="5:15" x14ac:dyDescent="0.25">
      <c r="E46">
        <f t="shared" si="0"/>
        <v>0.19777282806579066</v>
      </c>
      <c r="F46">
        <f t="shared" si="1"/>
        <v>0.17433722958989151</v>
      </c>
      <c r="H46">
        <f t="shared" si="2"/>
        <v>0.2394703664884541</v>
      </c>
      <c r="I46">
        <f t="shared" si="3"/>
        <v>9.174589375104425E-2</v>
      </c>
      <c r="K46">
        <f t="shared" si="4"/>
        <v>2.9598385293921212E-2</v>
      </c>
      <c r="L46">
        <f t="shared" si="5"/>
        <v>8.4820860902164341E-2</v>
      </c>
      <c r="N46">
        <f t="shared" si="6"/>
        <v>3.9098218530640771E-2</v>
      </c>
      <c r="O46">
        <f t="shared" si="7"/>
        <v>0.12551737317095757</v>
      </c>
    </row>
    <row r="47" spans="5:15" x14ac:dyDescent="0.25">
      <c r="E47">
        <f t="shared" si="0"/>
        <v>2.6607016400054917E-2</v>
      </c>
      <c r="F47">
        <f t="shared" si="1"/>
        <v>0.23849673307110919</v>
      </c>
      <c r="H47">
        <f t="shared" si="2"/>
        <v>8.1122183816950688E-3</v>
      </c>
      <c r="I47">
        <f t="shared" si="3"/>
        <v>5.2929608099948844E-2</v>
      </c>
      <c r="K47">
        <f t="shared" si="4"/>
        <v>3.3234994953151679E-2</v>
      </c>
      <c r="L47">
        <f t="shared" si="5"/>
        <v>0.11349731730819013</v>
      </c>
      <c r="N47">
        <f t="shared" si="6"/>
        <v>0.12181488503510352</v>
      </c>
      <c r="O47">
        <f t="shared" si="7"/>
        <v>5.6520723082593705E-3</v>
      </c>
    </row>
    <row r="48" spans="5:15" x14ac:dyDescent="0.25">
      <c r="E48">
        <f t="shared" si="0"/>
        <v>9.9149215835243609E-3</v>
      </c>
      <c r="F48">
        <f t="shared" si="1"/>
        <v>0.13979963770935733</v>
      </c>
      <c r="H48">
        <f t="shared" si="2"/>
        <v>0.185618548061115</v>
      </c>
      <c r="I48">
        <f t="shared" si="3"/>
        <v>2.2277369910299605E-2</v>
      </c>
      <c r="K48">
        <f t="shared" si="4"/>
        <v>2.2994664377472288E-2</v>
      </c>
      <c r="L48">
        <f t="shared" si="5"/>
        <v>0.1129551194433791</v>
      </c>
      <c r="N48">
        <f t="shared" si="6"/>
        <v>0.22250496388231955</v>
      </c>
      <c r="O48">
        <f t="shared" si="7"/>
        <v>1.1718142019448763E-2</v>
      </c>
    </row>
    <row r="49" spans="5:15" x14ac:dyDescent="0.25">
      <c r="E49">
        <f t="shared" si="0"/>
        <v>9.3943335976255149E-2</v>
      </c>
      <c r="F49">
        <f t="shared" si="1"/>
        <v>4.8933721688465326E-2</v>
      </c>
      <c r="H49">
        <f t="shared" si="2"/>
        <v>0.1985084591425732</v>
      </c>
      <c r="I49">
        <f t="shared" si="3"/>
        <v>0.17448141483392998</v>
      </c>
      <c r="K49">
        <f t="shared" si="4"/>
        <v>0.16567166244782916</v>
      </c>
      <c r="L49">
        <f t="shared" si="5"/>
        <v>6.6788960883345183E-2</v>
      </c>
      <c r="N49">
        <f t="shared" si="6"/>
        <v>5.3388480931087834E-2</v>
      </c>
      <c r="O49">
        <f t="shared" si="7"/>
        <v>7.4397440378592528E-2</v>
      </c>
    </row>
    <row r="50" spans="5:15" x14ac:dyDescent="0.25">
      <c r="E50">
        <f t="shared" si="0"/>
        <v>8.0459114226995254E-2</v>
      </c>
      <c r="F50">
        <f t="shared" si="1"/>
        <v>2.126976387105195E-2</v>
      </c>
      <c r="H50">
        <f t="shared" si="2"/>
        <v>2.1578989233051793E-2</v>
      </c>
      <c r="I50">
        <f t="shared" si="3"/>
        <v>9.8907245749943584E-2</v>
      </c>
      <c r="K50">
        <f t="shared" si="4"/>
        <v>5.7311336155958972E-2</v>
      </c>
      <c r="L50">
        <f t="shared" si="5"/>
        <v>0.13204475458914544</v>
      </c>
      <c r="N50">
        <f t="shared" si="6"/>
        <v>4.0572952764908798E-2</v>
      </c>
      <c r="O50">
        <f t="shared" si="7"/>
        <v>7.8177519037561538E-2</v>
      </c>
    </row>
    <row r="51" spans="5:15" x14ac:dyDescent="0.25">
      <c r="E51">
        <f t="shared" si="0"/>
        <v>0.11366022118310415</v>
      </c>
      <c r="F51">
        <f t="shared" si="1"/>
        <v>1.3513687844863398E-2</v>
      </c>
      <c r="H51">
        <f t="shared" si="2"/>
        <v>1.4436676302695961E-2</v>
      </c>
      <c r="I51">
        <f t="shared" si="3"/>
        <v>4.00138351985726E-2</v>
      </c>
      <c r="K51">
        <f t="shared" si="4"/>
        <v>3.1282875733708963E-2</v>
      </c>
      <c r="L51">
        <f t="shared" si="5"/>
        <v>3.4888191821749182E-2</v>
      </c>
      <c r="N51">
        <f t="shared" si="6"/>
        <v>7.1279943682705849E-2</v>
      </c>
      <c r="O51">
        <f t="shared" si="7"/>
        <v>2.6085947855417402E-2</v>
      </c>
    </row>
    <row r="52" spans="5:15" x14ac:dyDescent="0.25">
      <c r="E52">
        <f t="shared" si="0"/>
        <v>4.0020998825235132E-2</v>
      </c>
      <c r="F52">
        <f t="shared" si="1"/>
        <v>3.3763233708553386E-2</v>
      </c>
      <c r="H52">
        <f t="shared" si="2"/>
        <v>4.8209313883547988E-2</v>
      </c>
      <c r="I52">
        <f t="shared" si="3"/>
        <v>8.9587612589516752E-3</v>
      </c>
      <c r="K52">
        <f t="shared" si="4"/>
        <v>0.13445494233659405</v>
      </c>
      <c r="L52">
        <f t="shared" si="5"/>
        <v>4.9351531724829201E-2</v>
      </c>
      <c r="N52">
        <f t="shared" si="6"/>
        <v>0.22951033289626199</v>
      </c>
      <c r="O52">
        <f t="shared" si="7"/>
        <v>0.11959293114635194</v>
      </c>
    </row>
    <row r="53" spans="5:15" x14ac:dyDescent="0.25">
      <c r="E53">
        <f t="shared" si="0"/>
        <v>2.6731718867356591E-2</v>
      </c>
      <c r="F53">
        <f t="shared" si="1"/>
        <v>5.4930901410548572E-2</v>
      </c>
      <c r="H53">
        <f t="shared" si="2"/>
        <v>8.2699862266227164E-2</v>
      </c>
      <c r="I53">
        <f t="shared" si="3"/>
        <v>0.19545121200015014</v>
      </c>
      <c r="K53">
        <f t="shared" si="4"/>
        <v>2.3700418452348097E-2</v>
      </c>
      <c r="L53">
        <f t="shared" si="5"/>
        <v>5.7285150156021203E-3</v>
      </c>
      <c r="N53">
        <f t="shared" si="6"/>
        <v>0.10796973839588464</v>
      </c>
      <c r="O53">
        <f t="shared" si="7"/>
        <v>1.2306982851013615E-2</v>
      </c>
    </row>
    <row r="54" spans="5:15" x14ac:dyDescent="0.25">
      <c r="E54">
        <f t="shared" si="0"/>
        <v>4.3302618995359587E-2</v>
      </c>
      <c r="F54">
        <f t="shared" si="1"/>
        <v>0.1203037373812208</v>
      </c>
      <c r="H54">
        <f t="shared" si="2"/>
        <v>0.11287851531098791</v>
      </c>
      <c r="I54">
        <f t="shared" si="3"/>
        <v>6.9781003047171275E-2</v>
      </c>
      <c r="K54">
        <f t="shared" si="4"/>
        <v>4.3902623622001424E-2</v>
      </c>
      <c r="L54">
        <f t="shared" si="5"/>
        <v>1.4110416806443205E-2</v>
      </c>
      <c r="N54">
        <f t="shared" si="6"/>
        <v>7.0707144706716463E-2</v>
      </c>
      <c r="O54">
        <f t="shared" si="7"/>
        <v>5.4666483753453399E-2</v>
      </c>
    </row>
    <row r="55" spans="5:15" x14ac:dyDescent="0.25">
      <c r="E55">
        <f t="shared" si="0"/>
        <v>3.3914024606343851E-2</v>
      </c>
      <c r="F55">
        <f t="shared" si="1"/>
        <v>3.1216993631321799E-2</v>
      </c>
      <c r="H55">
        <f t="shared" si="2"/>
        <v>3.6249918315563789E-2</v>
      </c>
      <c r="I55">
        <f t="shared" si="3"/>
        <v>1.2190569116189209E-2</v>
      </c>
      <c r="K55">
        <f t="shared" si="4"/>
        <v>2.7304932009531092E-2</v>
      </c>
      <c r="L55">
        <f t="shared" si="5"/>
        <v>0.16185707478157951</v>
      </c>
      <c r="N55">
        <f t="shared" si="6"/>
        <v>9.425004089401412E-2</v>
      </c>
      <c r="O55">
        <f t="shared" si="7"/>
        <v>0.29795967710611304</v>
      </c>
    </row>
    <row r="56" spans="5:15" x14ac:dyDescent="0.25">
      <c r="E56">
        <f t="shared" si="0"/>
        <v>5.6515266965663002E-2</v>
      </c>
      <c r="F56">
        <f t="shared" si="1"/>
        <v>1.4742025772701339E-2</v>
      </c>
      <c r="H56">
        <f t="shared" si="2"/>
        <v>0.10461828568082598</v>
      </c>
      <c r="I56">
        <f t="shared" si="3"/>
        <v>0.14185560292233923</v>
      </c>
      <c r="K56">
        <f t="shared" si="4"/>
        <v>0.19853857460893887</v>
      </c>
      <c r="L56">
        <f t="shared" si="5"/>
        <v>0.1447165600668221</v>
      </c>
    </row>
  </sheetData>
  <mergeCells count="5">
    <mergeCell ref="B1:C1"/>
    <mergeCell ref="E1:F1"/>
    <mergeCell ref="H1:I1"/>
    <mergeCell ref="K1:L1"/>
    <mergeCell ref="N1:O1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O56"/>
  <sheetViews>
    <sheetView topLeftCell="A37" workbookViewId="0">
      <selection activeCell="E32" sqref="E32:F56"/>
    </sheetView>
  </sheetViews>
  <sheetFormatPr defaultRowHeight="15" x14ac:dyDescent="0.25"/>
  <sheetData>
    <row r="1" spans="1:15" x14ac:dyDescent="0.25">
      <c r="A1" s="1"/>
      <c r="B1" s="6" t="s">
        <v>3</v>
      </c>
      <c r="C1" s="6"/>
      <c r="E1" s="7">
        <v>0</v>
      </c>
      <c r="F1" s="7"/>
      <c r="H1" s="7">
        <v>1</v>
      </c>
      <c r="I1" s="7"/>
      <c r="K1" s="7">
        <v>2</v>
      </c>
      <c r="L1" s="7"/>
      <c r="N1" s="7">
        <v>3</v>
      </c>
      <c r="O1" s="7"/>
    </row>
    <row r="2" spans="1:15" x14ac:dyDescent="0.25">
      <c r="A2" s="1"/>
      <c r="B2" s="1" t="s">
        <v>0</v>
      </c>
      <c r="C2" s="1" t="s">
        <v>1</v>
      </c>
      <c r="E2" s="4" t="s">
        <v>0</v>
      </c>
      <c r="F2" s="2" t="s">
        <v>1</v>
      </c>
      <c r="H2" s="3" t="s">
        <v>0</v>
      </c>
      <c r="I2" s="3" t="s">
        <v>1</v>
      </c>
      <c r="K2" s="3" t="s">
        <v>0</v>
      </c>
      <c r="L2" s="3" t="s">
        <v>1</v>
      </c>
      <c r="N2" s="3" t="s">
        <v>0</v>
      </c>
      <c r="O2" s="3" t="s">
        <v>1</v>
      </c>
    </row>
    <row r="3" spans="1:15" x14ac:dyDescent="0.25">
      <c r="E3">
        <f>IF(Лист1!G106=0,VALUE(Лист1!C106),NULL)</f>
        <v>6.5501041187443434</v>
      </c>
      <c r="F3">
        <f>IF(Лист1!G106=0,VALUE(Лист1!D106),NULL)</f>
        <v>-7.9123387995041421</v>
      </c>
      <c r="H3">
        <f>IF(Лист1!G103=1,VALUE(Лист1!C103),NULL)</f>
        <v>1.62783216101107</v>
      </c>
      <c r="I3">
        <f>IF(Лист1!G103=1,VALUE(Лист1!D103),NULL)</f>
        <v>4.1780688330999922</v>
      </c>
      <c r="K3">
        <f>IF(Лист1!G107=2,VALUE(Лист1!C107),NULL)</f>
        <v>-0.66982235817668878</v>
      </c>
      <c r="L3">
        <f>IF(Лист1!G107=2,VALUE(Лист1!D107),NULL)</f>
        <v>-5.1902365678240407</v>
      </c>
      <c r="N3">
        <f>IF(Лист1!G102=3,VALUE(Лист1!C102),NULL)</f>
        <v>-5.5778542524086543</v>
      </c>
      <c r="O3">
        <f>IF(Лист1!G102=3,VALUE(Лист1!D102),NULL)</f>
        <v>5.8729882557038078</v>
      </c>
    </row>
    <row r="4" spans="1:15" x14ac:dyDescent="0.25">
      <c r="A4" s="1">
        <v>0</v>
      </c>
      <c r="B4">
        <v>5.4264128653349193</v>
      </c>
      <c r="C4">
        <v>-9.58496101281197</v>
      </c>
      <c r="E4">
        <f>IF(Лист1!G110=0,VALUE(Лист1!C110),NULL)</f>
        <v>5.5591211610948701</v>
      </c>
      <c r="F4">
        <f>IF(Лист1!G110=0,VALUE(Лист1!D110),NULL)</f>
        <v>-10.061103027739311</v>
      </c>
      <c r="H4">
        <f>IF(Лист1!G105=1,VALUE(Лист1!C105),NULL)</f>
        <v>1.7500554336765619</v>
      </c>
      <c r="I4">
        <f>IF(Лист1!G105=1,VALUE(Лист1!D105),NULL)</f>
        <v>5.4458290848552791</v>
      </c>
      <c r="K4">
        <f>IF(Лист1!G108=2,VALUE(Лист1!C108),NULL)</f>
        <v>0.48085465744967171</v>
      </c>
      <c r="L4">
        <f>IF(Лист1!G108=2,VALUE(Лист1!D108),NULL)</f>
        <v>-5.0897694481890374</v>
      </c>
      <c r="N4">
        <f>IF(Лист1!G104=3,VALUE(Лист1!C104),NULL)</f>
        <v>-6.3718438669453548</v>
      </c>
      <c r="O4">
        <f>IF(Лист1!G104=3,VALUE(Лист1!D104),NULL)</f>
        <v>4.4192234730117308</v>
      </c>
    </row>
    <row r="5" spans="1:15" x14ac:dyDescent="0.25">
      <c r="A5" s="1">
        <v>1</v>
      </c>
      <c r="B5">
        <v>2.672964698525508</v>
      </c>
      <c r="C5">
        <v>4.9760776507722362</v>
      </c>
      <c r="E5">
        <f>IF(Лист1!G114=0,VALUE(Лист1!C114),NULL)</f>
        <v>6.6828851290900744</v>
      </c>
      <c r="F5">
        <f>IF(Лист1!G114=0,VALUE(Лист1!D114),NULL)</f>
        <v>-10.31693051481318</v>
      </c>
      <c r="H5">
        <f>IF(Лист1!G119=1,VALUE(Лист1!C119),NULL)</f>
        <v>2.611052669033104</v>
      </c>
      <c r="I5">
        <f>IF(Лист1!G119=1,VALUE(Лист1!D119),NULL)</f>
        <v>4.2221846900245366</v>
      </c>
      <c r="K5">
        <f>IF(Лист1!G111=2,VALUE(Лист1!C111),NULL)</f>
        <v>-1.2556957346862461</v>
      </c>
      <c r="L5">
        <f>IF(Лист1!G111=2,VALUE(Лист1!D111),NULL)</f>
        <v>-5.7258602257825411</v>
      </c>
      <c r="N5">
        <f>IF(Лист1!G109=3,VALUE(Лист1!C109),NULL)</f>
        <v>-7.4596232199617543</v>
      </c>
      <c r="O5">
        <f>IF(Лист1!G109=3,VALUE(Лист1!D109),NULL)</f>
        <v>4.5316674693591326</v>
      </c>
    </row>
    <row r="6" spans="1:15" x14ac:dyDescent="0.25">
      <c r="A6" s="1">
        <v>2</v>
      </c>
      <c r="B6">
        <v>-2.985975394819107E-2</v>
      </c>
      <c r="C6">
        <v>-5.5040670893830468</v>
      </c>
      <c r="E6">
        <f>IF(Лист1!G116=0,VALUE(Лист1!C116),NULL)</f>
        <v>5.691924451027039</v>
      </c>
      <c r="F6">
        <f>IF(Лист1!G116=0,VALUE(Лист1!D116),NULL)</f>
        <v>-9.4764124870970008</v>
      </c>
      <c r="H6">
        <f>IF(Лист1!G124=1,VALUE(Лист1!C124),NULL)</f>
        <v>2.4407824425814169</v>
      </c>
      <c r="I6">
        <f>IF(Лист1!G124=1,VALUE(Лист1!D124),NULL)</f>
        <v>4.4743487511773692</v>
      </c>
      <c r="K6">
        <f>IF(Лист1!G113=2,VALUE(Лист1!C113),NULL)</f>
        <v>1.3100665560093621</v>
      </c>
      <c r="L6">
        <f>IF(Лист1!G113=2,VALUE(Лист1!D113),NULL)</f>
        <v>-5.4747573784398771</v>
      </c>
      <c r="N6">
        <f>IF(Лист1!G112=3,VALUE(Лист1!C112),NULL)</f>
        <v>-5.0318815661826974</v>
      </c>
      <c r="O6">
        <f>IF(Лист1!G112=3,VALUE(Лист1!D112),NULL)</f>
        <v>4.9161882365892318</v>
      </c>
    </row>
    <row r="7" spans="1:15" x14ac:dyDescent="0.25">
      <c r="A7" s="1">
        <v>3</v>
      </c>
      <c r="B7">
        <v>-6.03874270480752</v>
      </c>
      <c r="C7">
        <v>5.2106142439791743</v>
      </c>
      <c r="E7">
        <f>IF(Лист1!G118=0,VALUE(Лист1!C118),NULL)</f>
        <v>6.2686376037175746</v>
      </c>
      <c r="F7">
        <f>IF(Лист1!G118=0,VALUE(Лист1!D118),NULL)</f>
        <v>-9.3813802154844907</v>
      </c>
      <c r="H7">
        <f>IF(Лист1!G131=1,VALUE(Лист1!C131),NULL)</f>
        <v>2.607116850814307</v>
      </c>
      <c r="I7">
        <f>IF(Лист1!G131=1,VALUE(Лист1!D131),NULL)</f>
        <v>2.8443655422906322</v>
      </c>
      <c r="K7">
        <f>IF(Лист1!G115=2,VALUE(Лист1!C115),NULL)</f>
        <v>0.6769707008034439</v>
      </c>
      <c r="L7">
        <f>IF(Лист1!G115=2,VALUE(Лист1!D115),NULL)</f>
        <v>-6.2913360156302334</v>
      </c>
      <c r="N7">
        <f>IF(Лист1!G125=3,VALUE(Лист1!C125),NULL)</f>
        <v>-7.0634956718528041</v>
      </c>
      <c r="O7">
        <f>IF(Лист1!G125=3,VALUE(Лист1!D125),NULL)</f>
        <v>5.3710134069217332</v>
      </c>
    </row>
    <row r="8" spans="1:15" x14ac:dyDescent="0.25">
      <c r="E8">
        <f>IF(Лист1!G120=0,VALUE(Лист1!C120),NULL)</f>
        <v>6.9109498671715013</v>
      </c>
      <c r="F8">
        <f>IF(Лист1!G120=0,VALUE(Лист1!D120),NULL)</f>
        <v>-10.664765898597251</v>
      </c>
      <c r="H8">
        <f>IF(Лист1!G139=1,VALUE(Лист1!C139),NULL)</f>
        <v>2.6241341871867552</v>
      </c>
      <c r="I8">
        <f>IF(Лист1!G139=1,VALUE(Лист1!D139),NULL)</f>
        <v>5.3694188678539758</v>
      </c>
      <c r="K8">
        <f>IF(Лист1!G117=2,VALUE(Лист1!C117),NULL)</f>
        <v>-7.7901079177611743E-2</v>
      </c>
      <c r="L8">
        <f>IF(Лист1!G117=2,VALUE(Лист1!D117),NULL)</f>
        <v>-5.984854429515071</v>
      </c>
      <c r="N8">
        <f>IF(Лист1!G130=3,VALUE(Лист1!C130),NULL)</f>
        <v>-7.7498139019617849</v>
      </c>
      <c r="O8">
        <f>IF(Лист1!G130=3,VALUE(Лист1!D130),NULL)</f>
        <v>5.8229115564777247</v>
      </c>
    </row>
    <row r="9" spans="1:15" x14ac:dyDescent="0.25">
      <c r="E9">
        <f>IF(Лист1!G129=0,VALUE(Лист1!C129),NULL)</f>
        <v>5.1551648773691383</v>
      </c>
      <c r="F9">
        <f>IF(Лист1!G129=0,VALUE(Лист1!D129),NULL)</f>
        <v>-8.9717568279523316</v>
      </c>
      <c r="H9">
        <f>IF(Лист1!G141=1,VALUE(Лист1!C141),NULL)</f>
        <v>2.9877184773372418</v>
      </c>
      <c r="I9">
        <f>IF(Лист1!G141=1,VALUE(Лист1!D141),NULL)</f>
        <v>7.443728707206839</v>
      </c>
      <c r="K9">
        <f>IF(Лист1!G121=2,VALUE(Лист1!C121),NULL)</f>
        <v>-1.1529637891725739</v>
      </c>
      <c r="L9">
        <f>IF(Лист1!G121=2,VALUE(Лист1!D121),NULL)</f>
        <v>-5.8927950362378576</v>
      </c>
      <c r="N9">
        <f>IF(Лист1!G138=3,VALUE(Лист1!C138),NULL)</f>
        <v>-5.0916166266323319</v>
      </c>
      <c r="O9">
        <f>IF(Лист1!G138=3,VALUE(Лист1!D138),NULL)</f>
        <v>4.1883035517017797</v>
      </c>
    </row>
    <row r="10" spans="1:15" x14ac:dyDescent="0.25">
      <c r="E10">
        <f>IF(Лист1!G134=0,VALUE(Лист1!C134),NULL)</f>
        <v>5.4307042962689529</v>
      </c>
      <c r="F10">
        <f>IF(Лист1!G134=0,VALUE(Лист1!D134),NULL)</f>
        <v>-9.7595612234049121</v>
      </c>
      <c r="H10">
        <f>IF(Лист1!G142=1,VALUE(Лист1!C142),NULL)</f>
        <v>3.7806729333081579</v>
      </c>
      <c r="I10">
        <f>IF(Лист1!G142=1,VALUE(Лист1!D142),NULL)</f>
        <v>5.2206216274202264</v>
      </c>
      <c r="K10">
        <f>IF(Лист1!G122=2,VALUE(Лист1!C122),NULL)</f>
        <v>-0.31748916759877183</v>
      </c>
      <c r="L10">
        <f>IF(Лист1!G122=2,VALUE(Лист1!D122),NULL)</f>
        <v>-6.8633776624890466</v>
      </c>
      <c r="N10">
        <f>IF(Лист1!G140=3,VALUE(Лист1!C140),NULL)</f>
        <v>-5.7941281845425294</v>
      </c>
      <c r="O10">
        <f>IF(Лист1!G140=3,VALUE(Лист1!D140),NULL)</f>
        <v>5.0333154213336071</v>
      </c>
    </row>
    <row r="11" spans="1:15" x14ac:dyDescent="0.25">
      <c r="E11">
        <f>IF(Лист1!G137=0,VALUE(Лист1!C137),NULL)</f>
        <v>6.0866444165612323</v>
      </c>
      <c r="F11">
        <f>IF(Лист1!G137=0,VALUE(Лист1!D137),NULL)</f>
        <v>-9.935832904251841</v>
      </c>
      <c r="H11">
        <f>IF(Лист1!G143=1,VALUE(Лист1!C143),NULL)</f>
        <v>3.3849237150453479</v>
      </c>
      <c r="I11">
        <f>IF(Лист1!G143=1,VALUE(Лист1!D143),NULL)</f>
        <v>5.8943468022516514</v>
      </c>
      <c r="K11">
        <f>IF(Лист1!G123=2,VALUE(Лист1!C123),NULL)</f>
        <v>1.2063455722386249</v>
      </c>
      <c r="L11">
        <f>IF(Лист1!G123=2,VALUE(Лист1!D123),NULL)</f>
        <v>-3.038742007321571</v>
      </c>
      <c r="N11">
        <f>IF(Лист1!G146=3,VALUE(Лист1!C146),NULL)</f>
        <v>-5.6852650910036697</v>
      </c>
      <c r="O11">
        <f>IF(Лист1!G146=3,VALUE(Лист1!D146),NULL)</f>
        <v>5.0033347582577363</v>
      </c>
    </row>
    <row r="12" spans="1:15" x14ac:dyDescent="0.25">
      <c r="E12">
        <f>IF(Лист1!G145=0,VALUE(Лист1!C145),NULL)</f>
        <v>4.4613471948181562</v>
      </c>
      <c r="F12">
        <f>IF(Лист1!G145=0,VALUE(Лист1!D145),NULL)</f>
        <v>-8.5566869348292656</v>
      </c>
      <c r="H12">
        <f>IF(Лист1!G144=1,VALUE(Лист1!C144),NULL)</f>
        <v>2.7904403595521461</v>
      </c>
      <c r="I12">
        <f>IF(Лист1!G144=1,VALUE(Лист1!D144),NULL)</f>
        <v>3.0686207626478361</v>
      </c>
      <c r="K12">
        <f>IF(Лист1!G126=2,VALUE(Лист1!C126),NULL)</f>
        <v>0.34789333201715078</v>
      </c>
      <c r="L12">
        <f>IF(Лист1!G126=2,VALUE(Лист1!D126),NULL)</f>
        <v>-3.8896591152375821</v>
      </c>
      <c r="N12">
        <f>IF(Лист1!G147=3,VALUE(Лист1!C147),NULL)</f>
        <v>-5.4903146385116948</v>
      </c>
      <c r="O12">
        <f>IF(Лист1!G147=3,VALUE(Лист1!D147),NULL)</f>
        <v>5.8138132942097656</v>
      </c>
    </row>
    <row r="13" spans="1:15" x14ac:dyDescent="0.25">
      <c r="E13">
        <f>IF(Лист1!G149=0,VALUE(Лист1!C149),NULL)</f>
        <v>6.7348859461983972</v>
      </c>
      <c r="F13">
        <f>IF(Лист1!G149=0,VALUE(Лист1!D149),NULL)</f>
        <v>-9.389947733578877</v>
      </c>
      <c r="H13">
        <f>IF(Лист1!G159=1,VALUE(Лист1!C159),NULL)</f>
        <v>2.5606922273313479</v>
      </c>
      <c r="I13">
        <f>IF(Лист1!G159=1,VALUE(Лист1!D159),NULL)</f>
        <v>4.6138972036299961</v>
      </c>
      <c r="K13">
        <f>IF(Лист1!G127=2,VALUE(Лист1!C127),NULL)</f>
        <v>0.99265635328594515</v>
      </c>
      <c r="L13">
        <f>IF(Лист1!G127=2,VALUE(Лист1!D127),NULL)</f>
        <v>-5.3372568223633143</v>
      </c>
      <c r="N13">
        <f>IF(Лист1!G155=3,VALUE(Лист1!C155),NULL)</f>
        <v>-4.8715743364034028</v>
      </c>
      <c r="O13">
        <f>IF(Лист1!G155=3,VALUE(Лист1!D155),NULL)</f>
        <v>4.638637430691408</v>
      </c>
    </row>
    <row r="14" spans="1:15" x14ac:dyDescent="0.25">
      <c r="E14">
        <f>IF(Лист1!G150=0,VALUE(Лист1!C150),NULL)</f>
        <v>5.4005075285187329</v>
      </c>
      <c r="F14">
        <f>IF(Лист1!G150=0,VALUE(Лист1!D150),NULL)</f>
        <v>-9.2958668090080359</v>
      </c>
      <c r="H14">
        <f>IF(Лист1!G160=1,VALUE(Лист1!C160),NULL)</f>
        <v>2.8902298436435481</v>
      </c>
      <c r="I14">
        <f>IF(Лист1!G160=1,VALUE(Лист1!D160),NULL)</f>
        <v>2.981683881031179</v>
      </c>
      <c r="K14">
        <f>IF(Лист1!G128=2,VALUE(Лист1!C128),NULL)</f>
        <v>0.2630809708837758</v>
      </c>
      <c r="L14">
        <f>IF(Лист1!G128=2,VALUE(Лист1!D128),NULL)</f>
        <v>-5.9748743408685643</v>
      </c>
      <c r="N14">
        <f>IF(Лист1!G161=3,VALUE(Лист1!C161),NULL)</f>
        <v>-7.1692179919468604</v>
      </c>
      <c r="O14">
        <f>IF(Лист1!G161=3,VALUE(Лист1!D161),NULL)</f>
        <v>3.2693145629567471</v>
      </c>
    </row>
    <row r="15" spans="1:15" x14ac:dyDescent="0.25">
      <c r="E15">
        <f>IF(Лист1!G151=0,VALUE(Лист1!C151),NULL)</f>
        <v>5.6550429954595787</v>
      </c>
      <c r="F15">
        <f>IF(Лист1!G151=0,VALUE(Лист1!D151),NULL)</f>
        <v>-9.1398233999816227</v>
      </c>
      <c r="H15">
        <f>IF(Лист1!G163=1,VALUE(Лист1!C163),NULL)</f>
        <v>2.9923211196167321</v>
      </c>
      <c r="I15">
        <f>IF(Лист1!G163=1,VALUE(Лист1!D163),NULL)</f>
        <v>5.4369805524439547</v>
      </c>
      <c r="K15">
        <f>IF(Лист1!G132=2,VALUE(Лист1!C132),NULL)</f>
        <v>1.3533724755873271</v>
      </c>
      <c r="L15">
        <f>IF(Лист1!G132=2,VALUE(Лист1!D132),NULL)</f>
        <v>-5.1578339740318633</v>
      </c>
      <c r="N15">
        <f>IF(Лист1!G171=3,VALUE(Лист1!C171),NULL)</f>
        <v>-5.7645699240474144</v>
      </c>
      <c r="O15">
        <f>IF(Лист1!G171=3,VALUE(Лист1!D171),NULL)</f>
        <v>4.6957043215079226</v>
      </c>
    </row>
    <row r="16" spans="1:15" x14ac:dyDescent="0.25">
      <c r="E16">
        <f>IF(Лист1!G152=0,VALUE(Лист1!C152),NULL)</f>
        <v>4.8865337940022178</v>
      </c>
      <c r="F16">
        <f>IF(Лист1!G152=0,VALUE(Лист1!D152),NULL)</f>
        <v>-8.8768009928853662</v>
      </c>
      <c r="H16">
        <f>IF(Лист1!G164=1,VALUE(Лист1!C164),NULL)</f>
        <v>1.164643211362292</v>
      </c>
      <c r="I16">
        <f>IF(Лист1!G164=1,VALUE(Лист1!D164),NULL)</f>
        <v>5.5966783137808491</v>
      </c>
      <c r="K16">
        <f>IF(Лист1!G133=2,VALUE(Лист1!C133),NULL)</f>
        <v>2.374465851989159</v>
      </c>
      <c r="L16">
        <f>IF(Лист1!G133=2,VALUE(Лист1!D133),NULL)</f>
        <v>-6.2434238278917187</v>
      </c>
      <c r="N16">
        <f>IF(Лист1!G172=3,VALUE(Лист1!C172),NULL)</f>
        <v>-4.9386133307941913</v>
      </c>
      <c r="O16">
        <f>IF(Лист1!G172=3,VALUE(Лист1!D172),NULL)</f>
        <v>5.7749667703652916</v>
      </c>
    </row>
    <row r="17" spans="5:15" x14ac:dyDescent="0.25">
      <c r="E17">
        <f>IF(Лист1!G153=0,VALUE(Лист1!C153),NULL)</f>
        <v>3.4486845846770122</v>
      </c>
      <c r="F17">
        <f>IF(Лист1!G153=0,VALUE(Лист1!D153),NULL)</f>
        <v>-11.32833330871088</v>
      </c>
      <c r="H17">
        <f>IF(Лист1!G167=1,VALUE(Лист1!C167),NULL)</f>
        <v>5.0676683634100428</v>
      </c>
      <c r="I17">
        <f>IF(Лист1!G167=1,VALUE(Лист1!D167),NULL)</f>
        <v>5.8935365882826654</v>
      </c>
      <c r="K17">
        <f>IF(Лист1!G135=2,VALUE(Лист1!C135),NULL)</f>
        <v>-0.32584360688740321</v>
      </c>
      <c r="L17">
        <f>IF(Лист1!G135=2,VALUE(Лист1!D135),NULL)</f>
        <v>-4.6558584803613901</v>
      </c>
      <c r="N17">
        <f>IF(Лист1!G178=3,VALUE(Лист1!C178),NULL)</f>
        <v>-6.4297248901139232</v>
      </c>
      <c r="O17">
        <f>IF(Лист1!G178=3,VALUE(Лист1!D178),NULL)</f>
        <v>6.4657879756887464</v>
      </c>
    </row>
    <row r="18" spans="5:15" x14ac:dyDescent="0.25">
      <c r="E18">
        <f>IF(Лист1!G156=0,VALUE(Лист1!C156),NULL)</f>
        <v>5.6924830293354702</v>
      </c>
      <c r="F18">
        <f>IF(Лист1!G156=0,VALUE(Лист1!D156),NULL)</f>
        <v>-7.1999936821008728</v>
      </c>
      <c r="H18">
        <f>IF(Лист1!G169=1,VALUE(Лист1!C169),NULL)</f>
        <v>2.5918425147085622</v>
      </c>
      <c r="I18">
        <f>IF(Лист1!G169=1,VALUE(Лист1!D169),NULL)</f>
        <v>4.4467815697727477</v>
      </c>
      <c r="K18">
        <f>IF(Лист1!G136=2,VALUE(Лист1!C136),NULL)</f>
        <v>0.30249019558332568</v>
      </c>
      <c r="L18">
        <f>IF(Лист1!G136=2,VALUE(Лист1!D136),NULL)</f>
        <v>-4.3690939163011411</v>
      </c>
      <c r="N18">
        <f>IF(Лист1!G181=3,VALUE(Лист1!C181),NULL)</f>
        <v>-4.8205938544564724</v>
      </c>
      <c r="O18">
        <f>IF(Лист1!G181=3,VALUE(Лист1!D181),NULL)</f>
        <v>5.1540935208965841</v>
      </c>
    </row>
    <row r="19" spans="5:15" x14ac:dyDescent="0.25">
      <c r="E19">
        <f>IF(Лист1!G157=0,VALUE(Лист1!C157),NULL)</f>
        <v>5.5255620811701629</v>
      </c>
      <c r="F19">
        <f>IF(Лист1!G157=0,VALUE(Лист1!D157),NULL)</f>
        <v>-8.1869646357183949</v>
      </c>
      <c r="H19">
        <f>IF(Лист1!G174=1,VALUE(Лист1!C174),NULL)</f>
        <v>0.81677921791436003</v>
      </c>
      <c r="I19">
        <f>IF(Лист1!G174=1,VALUE(Лист1!D174),NULL)</f>
        <v>4.7533039516692366</v>
      </c>
      <c r="K19">
        <f>IF(Лист1!G148=2,VALUE(Лист1!C148),NULL)</f>
        <v>-0.25980639772291392</v>
      </c>
      <c r="L19">
        <f>IF(Лист1!G148=2,VALUE(Лист1!D148),NULL)</f>
        <v>-6.6336182838168387</v>
      </c>
      <c r="N19">
        <f>IF(Лист1!G187=3,VALUE(Лист1!C187),NULL)</f>
        <v>-3.8136930659843249</v>
      </c>
      <c r="O19">
        <f>IF(Лист1!G187=3,VALUE(Лист1!D187),NULL)</f>
        <v>5.3277956641736566</v>
      </c>
    </row>
    <row r="20" spans="5:15" x14ac:dyDescent="0.25">
      <c r="E20">
        <f>IF(Лист1!G162=0,VALUE(Лист1!C162),NULL)</f>
        <v>4.4869795055723678</v>
      </c>
      <c r="F20">
        <f>IF(Лист1!G162=0,VALUE(Лист1!D162),NULL)</f>
        <v>-10.07429822969662</v>
      </c>
      <c r="H20">
        <f>IF(Лист1!G179=1,VALUE(Лист1!C179),NULL)</f>
        <v>4.6580492899512391</v>
      </c>
      <c r="I20">
        <f>IF(Лист1!G179=1,VALUE(Лист1!D179),NULL)</f>
        <v>6.7208917991115378</v>
      </c>
      <c r="K20">
        <f>IF(Лист1!G154=2,VALUE(Лист1!C154),NULL)</f>
        <v>1.626856870530101</v>
      </c>
      <c r="L20">
        <f>IF(Лист1!G154=2,VALUE(Лист1!D154),NULL)</f>
        <v>-4.8361774805496047</v>
      </c>
      <c r="N20">
        <f>IF(Лист1!G189=3,VALUE(Лист1!C189),NULL)</f>
        <v>-5.5048578954966452</v>
      </c>
      <c r="O20">
        <f>IF(Лист1!G189=3,VALUE(Лист1!D189),NULL)</f>
        <v>5.9545886477650987</v>
      </c>
    </row>
    <row r="21" spans="5:15" x14ac:dyDescent="0.25">
      <c r="E21">
        <f>IF(Лист1!G168=0,VALUE(Лист1!C168),NULL)</f>
        <v>4.621821723064965</v>
      </c>
      <c r="F21">
        <f>IF(Лист1!G168=0,VALUE(Лист1!D168),NULL)</f>
        <v>-9.7976586515224824</v>
      </c>
      <c r="H21">
        <f>IF(Лист1!G184=1,VALUE(Лист1!C184),NULL)</f>
        <v>2.4571748061949861</v>
      </c>
      <c r="I21">
        <f>IF(Лист1!G184=1,VALUE(Лист1!D184),NULL)</f>
        <v>5.9651501082716756</v>
      </c>
      <c r="K21">
        <f>IF(Лист1!G158=2,VALUE(Лист1!C158),NULL)</f>
        <v>-0.60297311550778077</v>
      </c>
      <c r="L21">
        <f>IF(Лист1!G158=2,VALUE(Лист1!D158),NULL)</f>
        <v>-6.8245146352745021</v>
      </c>
      <c r="N21">
        <f>IF(Лист1!G191=3,VALUE(Лист1!C191),NULL)</f>
        <v>-6.4444722324566124</v>
      </c>
      <c r="O21">
        <f>IF(Лист1!G191=3,VALUE(Лист1!D191),NULL)</f>
        <v>5.9923894343547897</v>
      </c>
    </row>
    <row r="22" spans="5:15" x14ac:dyDescent="0.25">
      <c r="E22">
        <f>IF(Лист1!G170=0,VALUE(Лист1!C170),NULL)</f>
        <v>4.2898106535038751</v>
      </c>
      <c r="F22">
        <f>IF(Лист1!G170=0,VALUE(Лист1!D170),NULL)</f>
        <v>-9.4498241343633342</v>
      </c>
      <c r="H22">
        <f>IF(Лист1!G185=1,VALUE(Лист1!C185),NULL)</f>
        <v>2.5285979354985439</v>
      </c>
      <c r="I22">
        <f>IF(Лист1!G185=1,VALUE(Лист1!D185),NULL)</f>
        <v>4.5759392987865084</v>
      </c>
      <c r="K22">
        <f>IF(Лист1!G165=2,VALUE(Лист1!C165),NULL)</f>
        <v>-0.34268851128528072</v>
      </c>
      <c r="L22">
        <f>IF(Лист1!G165=2,VALUE(Лист1!D165),NULL)</f>
        <v>-5.8529490076005404</v>
      </c>
      <c r="N22">
        <f>IF(Лист1!G193=3,VALUE(Лист1!C193),NULL)</f>
        <v>-6.7515421416345802</v>
      </c>
      <c r="O22">
        <f>IF(Лист1!G193=3,VALUE(Лист1!D193),NULL)</f>
        <v>4.9497547654249994</v>
      </c>
    </row>
    <row r="23" spans="5:15" x14ac:dyDescent="0.25">
      <c r="E23">
        <f>IF(Лист1!G175=0,VALUE(Лист1!C175),NULL)</f>
        <v>5.8266228535872671</v>
      </c>
      <c r="F23">
        <f>IF(Лист1!G175=0,VALUE(Лист1!D175),NULL)</f>
        <v>-9.9225933498975003</v>
      </c>
      <c r="H23">
        <f>IF(Лист1!G188=1,VALUE(Лист1!C188),NULL)</f>
        <v>2.190871559690029</v>
      </c>
      <c r="I23">
        <f>IF(Лист1!G188=1,VALUE(Лист1!D188),NULL)</f>
        <v>5.065665263361752</v>
      </c>
      <c r="K23">
        <f>IF(Лист1!G166=2,VALUE(Лист1!C166),NULL)</f>
        <v>1.3146896694177499</v>
      </c>
      <c r="L23">
        <f>IF(Лист1!G166=2,VALUE(Лист1!D166),NULL)</f>
        <v>-5.0105517721347583</v>
      </c>
      <c r="N23">
        <f>IF(Лист1!G194=3,VALUE(Лист1!C194),NULL)</f>
        <v>-8.3338460337701434</v>
      </c>
      <c r="O23">
        <f>IF(Лист1!G194=3,VALUE(Лист1!D194),NULL)</f>
        <v>4.0146849325156566</v>
      </c>
    </row>
    <row r="24" spans="5:15" x14ac:dyDescent="0.25">
      <c r="E24">
        <f>IF(Лист1!G182=0,VALUE(Лист1!C182),NULL)</f>
        <v>5.1590956766613507</v>
      </c>
      <c r="F24">
        <f>IF(Лист1!G182=0,VALUE(Лист1!D182),NULL)</f>
        <v>-10.13427002691745</v>
      </c>
      <c r="H24">
        <f>IF(Лист1!G190=1,VALUE(Лист1!C190),NULL)</f>
        <v>3.499963321187773</v>
      </c>
      <c r="I24">
        <f>IF(Лист1!G190=1,VALUE(Лист1!D190),NULL)</f>
        <v>3.0215655307707312</v>
      </c>
      <c r="K24">
        <f>IF(Лист1!G173=2,VALUE(Лист1!C173),NULL)</f>
        <v>-0.26686393847167211</v>
      </c>
      <c r="L24">
        <f>IF(Лист1!G173=2,VALUE(Лист1!D173),NULL)</f>
        <v>-5.4467819392270291</v>
      </c>
      <c r="N24">
        <f>IF(Лист1!G198=3,VALUE(Лист1!C198),NULL)</f>
        <v>-7.1184400887663681</v>
      </c>
      <c r="O24">
        <f>IF(Лист1!G198=3,VALUE(Лист1!D198),NULL)</f>
        <v>5.0875444154690346</v>
      </c>
    </row>
    <row r="25" spans="5:15" x14ac:dyDescent="0.25">
      <c r="E25">
        <f>IF(Лист1!G183=0,VALUE(Лист1!C183),NULL)</f>
        <v>5.8594390552885169</v>
      </c>
      <c r="F25">
        <f>IF(Лист1!G183=0,VALUE(Лист1!D183),NULL)</f>
        <v>-8.3819236389997585</v>
      </c>
      <c r="H25">
        <f>IF(Лист1!G195=1,VALUE(Лист1!C195),NULL)</f>
        <v>3.8017498516353849</v>
      </c>
      <c r="I25">
        <f>IF(Лист1!G195=1,VALUE(Лист1!D195),NULL)</f>
        <v>4.2782676203005217</v>
      </c>
      <c r="K25">
        <f>IF(Лист1!G176=2,VALUE(Лист1!C176),NULL)</f>
        <v>-0.46888599016820542</v>
      </c>
      <c r="L25">
        <f>IF(Лист1!G176=2,VALUE(Лист1!D176),NULL)</f>
        <v>-5.3629629213186147</v>
      </c>
      <c r="N25">
        <f>IF(Лист1!G199=3,VALUE(Лист1!C199),NULL)</f>
        <v>-6.7458141518746837</v>
      </c>
      <c r="O25">
        <f>IF(Лист1!G199=3,VALUE(Лист1!D199),NULL)</f>
        <v>5.7572790815137083</v>
      </c>
    </row>
    <row r="26" spans="5:15" x14ac:dyDescent="0.25">
      <c r="E26">
        <f>IF(Лист1!G186=0,VALUE(Лист1!C186),NULL)</f>
        <v>5.0872726192714843</v>
      </c>
      <c r="F26">
        <f>IF(Лист1!G186=0,VALUE(Лист1!D186),NULL)</f>
        <v>-9.2727910764987485</v>
      </c>
      <c r="H26">
        <f>IF(Лист1!G196=1,VALUE(Лист1!C196),NULL)</f>
        <v>2.310465515369867</v>
      </c>
      <c r="I26">
        <f>IF(Лист1!G196=1,VALUE(Лист1!D196),NULL)</f>
        <v>4.8541719596103476</v>
      </c>
      <c r="K26">
        <f>IF(Лист1!G177=2,VALUE(Лист1!C177),NULL)</f>
        <v>0.24318956614711981</v>
      </c>
      <c r="L26">
        <f>IF(Лист1!G177=2,VALUE(Лист1!D177),NULL)</f>
        <v>-7.1226378371988419</v>
      </c>
      <c r="N26">
        <f>IF(Лист1!G200=3,VALUE(Лист1!C200),NULL)</f>
        <v>-5.0962422958673796</v>
      </c>
      <c r="O26">
        <f>IF(Лист1!G200=3,VALUE(Лист1!D200),NULL)</f>
        <v>2.2310174729180399</v>
      </c>
    </row>
    <row r="27" spans="5:15" x14ac:dyDescent="0.25">
      <c r="E27">
        <f>IF(Лист1!G192=0,VALUE(Лист1!C192),NULL)</f>
        <v>5.9915655349915466</v>
      </c>
      <c r="F27">
        <f>IF(Лист1!G192=0,VALUE(Лист1!D192),NULL)</f>
        <v>-9.7323812705389905</v>
      </c>
      <c r="H27">
        <f>IF(Лист1!G197=1,VALUE(Лист1!C197),NULL)</f>
        <v>3.7191475553337718</v>
      </c>
      <c r="I27">
        <f>IF(Лист1!G197=1,VALUE(Лист1!D197),NULL)</f>
        <v>3.5575216215488412</v>
      </c>
      <c r="K27">
        <f>IF(Лист1!G180=2,VALUE(Лист1!C180),NULL)</f>
        <v>1.955525992141198</v>
      </c>
      <c r="L27">
        <f>IF(Лист1!G180=2,VALUE(Лист1!D180),NULL)</f>
        <v>-4.0569014887148249</v>
      </c>
      <c r="N27">
        <f>IF(Лист1!G201=3,VALUE(Лист1!C201),NULL)</f>
        <v>-5.9056052079364623</v>
      </c>
      <c r="O27">
        <f>IF(Лист1!G201=3,VALUE(Лист1!D201),NULL)</f>
        <v>6.4133581179490786</v>
      </c>
    </row>
    <row r="30" spans="5:15" x14ac:dyDescent="0.25">
      <c r="E30" s="3">
        <v>0</v>
      </c>
      <c r="F30" s="3"/>
      <c r="H30" s="3">
        <v>1</v>
      </c>
      <c r="I30" s="3"/>
      <c r="K30" s="3">
        <v>2</v>
      </c>
      <c r="L30" s="3"/>
      <c r="N30" s="3">
        <v>3</v>
      </c>
      <c r="O30" s="3"/>
    </row>
    <row r="31" spans="5:15" x14ac:dyDescent="0.25">
      <c r="E31" s="3" t="s">
        <v>0</v>
      </c>
      <c r="F31" s="3" t="s">
        <v>1</v>
      </c>
      <c r="H31" s="3" t="s">
        <v>0</v>
      </c>
      <c r="I31" s="3" t="s">
        <v>1</v>
      </c>
      <c r="K31" s="3" t="s">
        <v>0</v>
      </c>
      <c r="L31" s="3" t="s">
        <v>1</v>
      </c>
      <c r="N31" s="3" t="s">
        <v>0</v>
      </c>
      <c r="O31" s="3" t="s">
        <v>1</v>
      </c>
    </row>
    <row r="32" spans="5:15" x14ac:dyDescent="0.25">
      <c r="E32">
        <f>ABS(E3-$B$4)</f>
        <v>1.1236912534094241</v>
      </c>
      <c r="F32">
        <f>ABS(F3-$C$4)</f>
        <v>1.6726222133078279</v>
      </c>
      <c r="H32">
        <f>ABS(H3-$B$5)</f>
        <v>1.045132537514438</v>
      </c>
      <c r="I32">
        <f>ABS(I3-$C$5)</f>
        <v>0.79800881767224396</v>
      </c>
      <c r="K32">
        <f>ABS(K3-$B$6)</f>
        <v>0.63996260422849771</v>
      </c>
      <c r="L32">
        <f>ABS(L3-$C$6)</f>
        <v>0.31383052155900604</v>
      </c>
      <c r="N32">
        <f>ABS(N3-$B$7)</f>
        <v>0.46088845239886567</v>
      </c>
      <c r="O32">
        <f>ABS(O3-$C$7)</f>
        <v>0.6623740117246335</v>
      </c>
    </row>
    <row r="33" spans="5:15" x14ac:dyDescent="0.25">
      <c r="E33">
        <f t="shared" ref="E33:E56" si="0">ABS(E4-$B$4)</f>
        <v>0.1327082957599508</v>
      </c>
      <c r="F33">
        <f t="shared" ref="F33:F56" si="1">ABS(F4-$C$4)</f>
        <v>0.47614201492734054</v>
      </c>
      <c r="H33">
        <f t="shared" ref="H33:H56" si="2">ABS(H4-$B$5)</f>
        <v>0.92290926484894609</v>
      </c>
      <c r="I33">
        <f t="shared" ref="I33:I56" si="3">ABS(I4-$C$5)</f>
        <v>0.46975143408304287</v>
      </c>
      <c r="K33">
        <f t="shared" ref="K33:K56" si="4">ABS(K4-$B$6)</f>
        <v>0.51071441139786278</v>
      </c>
      <c r="L33">
        <f t="shared" ref="L33:L56" si="5">ABS(L4-$C$6)</f>
        <v>0.41429764119400936</v>
      </c>
      <c r="N33">
        <f t="shared" ref="N33:N56" si="6">ABS(N4-$B$7)</f>
        <v>0.33310116213783481</v>
      </c>
      <c r="O33">
        <f t="shared" ref="O33:O56" si="7">ABS(O4-$C$7)</f>
        <v>0.79139077096744348</v>
      </c>
    </row>
    <row r="34" spans="5:15" x14ac:dyDescent="0.25">
      <c r="E34">
        <f t="shared" si="0"/>
        <v>1.2564722637551551</v>
      </c>
      <c r="F34">
        <f t="shared" si="1"/>
        <v>0.7319695020012098</v>
      </c>
      <c r="H34">
        <f t="shared" si="2"/>
        <v>6.1912029492404042E-2</v>
      </c>
      <c r="I34">
        <f t="shared" si="3"/>
        <v>0.75389296074769963</v>
      </c>
      <c r="K34">
        <f t="shared" si="4"/>
        <v>1.225835980738055</v>
      </c>
      <c r="L34">
        <f t="shared" si="5"/>
        <v>0.22179313639949427</v>
      </c>
      <c r="N34">
        <f t="shared" si="6"/>
        <v>1.4208805151542343</v>
      </c>
      <c r="O34">
        <f t="shared" si="7"/>
        <v>0.67894677462004172</v>
      </c>
    </row>
    <row r="35" spans="5:15" x14ac:dyDescent="0.25">
      <c r="E35">
        <f t="shared" si="0"/>
        <v>0.26551158569211974</v>
      </c>
      <c r="F35">
        <f t="shared" si="1"/>
        <v>0.1085485257149692</v>
      </c>
      <c r="H35">
        <f t="shared" si="2"/>
        <v>0.23218225594409114</v>
      </c>
      <c r="I35">
        <f t="shared" si="3"/>
        <v>0.50172889959486699</v>
      </c>
      <c r="K35">
        <f t="shared" si="4"/>
        <v>1.3399263099575531</v>
      </c>
      <c r="L35">
        <f t="shared" si="5"/>
        <v>2.9309710943169698E-2</v>
      </c>
      <c r="N35">
        <f t="shared" si="6"/>
        <v>1.0068611386248225</v>
      </c>
      <c r="O35">
        <f t="shared" si="7"/>
        <v>0.29442600738994251</v>
      </c>
    </row>
    <row r="36" spans="5:15" x14ac:dyDescent="0.25">
      <c r="E36">
        <f t="shared" si="0"/>
        <v>0.84222473838265532</v>
      </c>
      <c r="F36">
        <f t="shared" si="1"/>
        <v>0.20358079732747925</v>
      </c>
      <c r="H36">
        <f t="shared" si="2"/>
        <v>6.5847847711201002E-2</v>
      </c>
      <c r="I36">
        <f t="shared" si="3"/>
        <v>2.131712108481604</v>
      </c>
      <c r="K36">
        <f t="shared" si="4"/>
        <v>0.70683045475163497</v>
      </c>
      <c r="L36">
        <f t="shared" si="5"/>
        <v>0.78726892624718658</v>
      </c>
      <c r="N36">
        <f t="shared" si="6"/>
        <v>1.0247529670452842</v>
      </c>
      <c r="O36">
        <f t="shared" si="7"/>
        <v>0.16039916294255896</v>
      </c>
    </row>
    <row r="37" spans="5:15" x14ac:dyDescent="0.25">
      <c r="E37">
        <f t="shared" si="0"/>
        <v>1.484537001836582</v>
      </c>
      <c r="F37">
        <f t="shared" si="1"/>
        <v>1.0798048857852809</v>
      </c>
      <c r="H37">
        <f t="shared" si="2"/>
        <v>4.8830511338752824E-2</v>
      </c>
      <c r="I37">
        <f t="shared" si="3"/>
        <v>0.39334121708173964</v>
      </c>
      <c r="K37">
        <f t="shared" si="4"/>
        <v>4.8041325229420673E-2</v>
      </c>
      <c r="L37">
        <f t="shared" si="5"/>
        <v>0.48078734013202418</v>
      </c>
      <c r="N37">
        <f t="shared" si="6"/>
        <v>1.7110711971542649</v>
      </c>
      <c r="O37">
        <f t="shared" si="7"/>
        <v>0.61229731249855046</v>
      </c>
    </row>
    <row r="38" spans="5:15" x14ac:dyDescent="0.25">
      <c r="E38">
        <f t="shared" si="0"/>
        <v>0.27124798796578098</v>
      </c>
      <c r="F38">
        <f t="shared" si="1"/>
        <v>0.61320418485963835</v>
      </c>
      <c r="H38">
        <f t="shared" si="2"/>
        <v>0.31475377881173383</v>
      </c>
      <c r="I38">
        <f t="shared" si="3"/>
        <v>2.4676510564346028</v>
      </c>
      <c r="K38">
        <f t="shared" si="4"/>
        <v>1.1231040352243828</v>
      </c>
      <c r="L38">
        <f t="shared" si="5"/>
        <v>0.38872794685481082</v>
      </c>
      <c r="N38">
        <f t="shared" si="6"/>
        <v>0.94712607817518801</v>
      </c>
      <c r="O38">
        <f t="shared" si="7"/>
        <v>1.0223106922773946</v>
      </c>
    </row>
    <row r="39" spans="5:15" x14ac:dyDescent="0.25">
      <c r="E39">
        <f t="shared" si="0"/>
        <v>4.2914309340336132E-3</v>
      </c>
      <c r="F39">
        <f t="shared" si="1"/>
        <v>0.17460021059294206</v>
      </c>
      <c r="H39">
        <f t="shared" si="2"/>
        <v>1.1077082347826499</v>
      </c>
      <c r="I39">
        <f t="shared" si="3"/>
        <v>0.24454397664799021</v>
      </c>
      <c r="K39">
        <f t="shared" si="4"/>
        <v>0.28762941365058076</v>
      </c>
      <c r="L39">
        <f t="shared" si="5"/>
        <v>1.3593105731059998</v>
      </c>
      <c r="N39">
        <f t="shared" si="6"/>
        <v>0.24461452026499053</v>
      </c>
      <c r="O39">
        <f t="shared" si="7"/>
        <v>0.17729882264556718</v>
      </c>
    </row>
    <row r="40" spans="5:15" x14ac:dyDescent="0.25">
      <c r="E40">
        <f t="shared" si="0"/>
        <v>0.66023155122631305</v>
      </c>
      <c r="F40">
        <f t="shared" si="1"/>
        <v>0.35087189143987096</v>
      </c>
      <c r="H40">
        <f t="shared" si="2"/>
        <v>0.71195901651983995</v>
      </c>
      <c r="I40">
        <f t="shared" si="3"/>
        <v>0.91826915147941524</v>
      </c>
      <c r="K40">
        <f t="shared" si="4"/>
        <v>1.236205326186816</v>
      </c>
      <c r="L40">
        <f t="shared" si="5"/>
        <v>2.4653250820614758</v>
      </c>
      <c r="N40">
        <f t="shared" si="6"/>
        <v>0.35347761380385023</v>
      </c>
      <c r="O40">
        <f t="shared" si="7"/>
        <v>0.20727948572143795</v>
      </c>
    </row>
    <row r="41" spans="5:15" x14ac:dyDescent="0.25">
      <c r="E41">
        <f t="shared" si="0"/>
        <v>0.96506567051676306</v>
      </c>
      <c r="F41">
        <f t="shared" si="1"/>
        <v>1.0282740779827044</v>
      </c>
      <c r="H41">
        <f t="shared" si="2"/>
        <v>0.11747566102663809</v>
      </c>
      <c r="I41">
        <f t="shared" si="3"/>
        <v>1.9074568881244001</v>
      </c>
      <c r="K41">
        <f t="shared" si="4"/>
        <v>0.37775308596534185</v>
      </c>
      <c r="L41">
        <f t="shared" si="5"/>
        <v>1.6144079741454647</v>
      </c>
      <c r="N41">
        <f t="shared" si="6"/>
        <v>0.54842806629582519</v>
      </c>
      <c r="O41">
        <f t="shared" si="7"/>
        <v>0.60319905023059128</v>
      </c>
    </row>
    <row r="42" spans="5:15" x14ac:dyDescent="0.25">
      <c r="E42">
        <f t="shared" si="0"/>
        <v>1.3084730808634779</v>
      </c>
      <c r="F42">
        <f t="shared" si="1"/>
        <v>0.19501327923309297</v>
      </c>
      <c r="H42">
        <f t="shared" si="2"/>
        <v>0.11227247119416006</v>
      </c>
      <c r="I42">
        <f t="shared" si="3"/>
        <v>0.36218044714224007</v>
      </c>
      <c r="K42">
        <f t="shared" si="4"/>
        <v>1.0225161072341362</v>
      </c>
      <c r="L42">
        <f t="shared" si="5"/>
        <v>0.16681026701973245</v>
      </c>
      <c r="N42">
        <f t="shared" si="6"/>
        <v>1.1671683684041172</v>
      </c>
      <c r="O42">
        <f t="shared" si="7"/>
        <v>0.57197681328776628</v>
      </c>
    </row>
    <row r="43" spans="5:15" x14ac:dyDescent="0.25">
      <c r="E43">
        <f t="shared" si="0"/>
        <v>2.5905336816186342E-2</v>
      </c>
      <c r="F43">
        <f t="shared" si="1"/>
        <v>0.28909420380393414</v>
      </c>
      <c r="H43">
        <f t="shared" si="2"/>
        <v>0.21726514511804007</v>
      </c>
      <c r="I43">
        <f t="shared" si="3"/>
        <v>1.9943937697410572</v>
      </c>
      <c r="K43">
        <f t="shared" si="4"/>
        <v>0.29294072483196687</v>
      </c>
      <c r="L43">
        <f t="shared" si="5"/>
        <v>0.4708072514855175</v>
      </c>
      <c r="N43">
        <f t="shared" si="6"/>
        <v>1.1304752871393404</v>
      </c>
      <c r="O43">
        <f t="shared" si="7"/>
        <v>1.9412996810224272</v>
      </c>
    </row>
    <row r="44" spans="5:15" x14ac:dyDescent="0.25">
      <c r="E44">
        <f t="shared" si="0"/>
        <v>0.22863013012465938</v>
      </c>
      <c r="F44">
        <f t="shared" si="1"/>
        <v>0.44513761283034725</v>
      </c>
      <c r="H44">
        <f t="shared" si="2"/>
        <v>0.31935642109122409</v>
      </c>
      <c r="I44">
        <f t="shared" si="3"/>
        <v>0.46090290167171855</v>
      </c>
      <c r="K44">
        <f t="shared" si="4"/>
        <v>1.3832322295355182</v>
      </c>
      <c r="L44">
        <f t="shared" si="5"/>
        <v>0.34623311535118351</v>
      </c>
      <c r="N44">
        <f t="shared" si="6"/>
        <v>0.27417278076010554</v>
      </c>
      <c r="O44">
        <f t="shared" si="7"/>
        <v>0.51490992247125167</v>
      </c>
    </row>
    <row r="45" spans="5:15" x14ac:dyDescent="0.25">
      <c r="E45">
        <f t="shared" si="0"/>
        <v>0.53987907133270152</v>
      </c>
      <c r="F45">
        <f t="shared" si="1"/>
        <v>0.70816001992660382</v>
      </c>
      <c r="H45">
        <f t="shared" si="2"/>
        <v>1.508321487163216</v>
      </c>
      <c r="I45">
        <f t="shared" si="3"/>
        <v>0.62060066300861294</v>
      </c>
      <c r="K45">
        <f t="shared" si="4"/>
        <v>2.4043256059373501</v>
      </c>
      <c r="L45">
        <f t="shared" si="5"/>
        <v>0.7393567385086719</v>
      </c>
      <c r="N45">
        <f t="shared" si="6"/>
        <v>1.1001293740133287</v>
      </c>
      <c r="O45">
        <f t="shared" si="7"/>
        <v>0.56435252638611733</v>
      </c>
    </row>
    <row r="46" spans="5:15" x14ac:dyDescent="0.25">
      <c r="E46">
        <f t="shared" si="0"/>
        <v>1.9777282806579071</v>
      </c>
      <c r="F46">
        <f t="shared" si="1"/>
        <v>1.7433722958989097</v>
      </c>
      <c r="H46">
        <f t="shared" si="2"/>
        <v>2.3947036648845348</v>
      </c>
      <c r="I46">
        <f t="shared" si="3"/>
        <v>0.91745893751042917</v>
      </c>
      <c r="K46">
        <f t="shared" si="4"/>
        <v>0.29598385293921214</v>
      </c>
      <c r="L46">
        <f t="shared" si="5"/>
        <v>0.84820860902165673</v>
      </c>
      <c r="N46">
        <f t="shared" si="6"/>
        <v>0.39098218530640327</v>
      </c>
      <c r="O46">
        <f t="shared" si="7"/>
        <v>1.2551737317095721</v>
      </c>
    </row>
    <row r="47" spans="5:15" x14ac:dyDescent="0.25">
      <c r="E47">
        <f t="shared" si="0"/>
        <v>0.26607016400055095</v>
      </c>
      <c r="F47">
        <f t="shared" si="1"/>
        <v>2.3849673307110972</v>
      </c>
      <c r="H47">
        <f t="shared" si="2"/>
        <v>8.1122183816945803E-2</v>
      </c>
      <c r="I47">
        <f t="shared" si="3"/>
        <v>0.52929608099948844</v>
      </c>
      <c r="K47">
        <f t="shared" si="4"/>
        <v>0.33234994953151675</v>
      </c>
      <c r="L47">
        <f t="shared" si="5"/>
        <v>1.1349731730819057</v>
      </c>
      <c r="N47">
        <f t="shared" si="6"/>
        <v>1.2181488503510476</v>
      </c>
      <c r="O47">
        <f t="shared" si="7"/>
        <v>5.6520723082590152E-2</v>
      </c>
    </row>
    <row r="48" spans="5:15" x14ac:dyDescent="0.25">
      <c r="E48">
        <f t="shared" si="0"/>
        <v>9.9149215835243609E-2</v>
      </c>
      <c r="F48">
        <f t="shared" si="1"/>
        <v>1.397996377093575</v>
      </c>
      <c r="H48">
        <f t="shared" si="2"/>
        <v>1.856185480611148</v>
      </c>
      <c r="I48">
        <f t="shared" si="3"/>
        <v>0.2227736991029996</v>
      </c>
      <c r="K48">
        <f t="shared" si="4"/>
        <v>0.22994664377472285</v>
      </c>
      <c r="L48">
        <f t="shared" si="5"/>
        <v>1.1295511944337919</v>
      </c>
      <c r="N48">
        <f t="shared" si="6"/>
        <v>2.2250496388231951</v>
      </c>
      <c r="O48">
        <f t="shared" si="7"/>
        <v>0.1171814201944823</v>
      </c>
    </row>
    <row r="49" spans="5:15" x14ac:dyDescent="0.25">
      <c r="E49">
        <f t="shared" si="0"/>
        <v>0.93943335976255149</v>
      </c>
      <c r="F49">
        <f t="shared" si="1"/>
        <v>0.48933721688464971</v>
      </c>
      <c r="H49">
        <f t="shared" si="2"/>
        <v>1.9850845914257311</v>
      </c>
      <c r="I49">
        <f t="shared" si="3"/>
        <v>1.7448141483393016</v>
      </c>
      <c r="K49">
        <f t="shared" si="4"/>
        <v>1.656716624478292</v>
      </c>
      <c r="L49">
        <f t="shared" si="5"/>
        <v>0.66788960883344206</v>
      </c>
      <c r="N49">
        <f t="shared" si="6"/>
        <v>0.53388480931087479</v>
      </c>
      <c r="O49">
        <f t="shared" si="7"/>
        <v>0.74397440378592439</v>
      </c>
    </row>
    <row r="50" spans="5:15" x14ac:dyDescent="0.25">
      <c r="E50">
        <f t="shared" si="0"/>
        <v>0.80459114226995432</v>
      </c>
      <c r="F50">
        <f t="shared" si="1"/>
        <v>0.21269763871051239</v>
      </c>
      <c r="H50">
        <f t="shared" si="2"/>
        <v>0.21578989233052193</v>
      </c>
      <c r="I50">
        <f t="shared" si="3"/>
        <v>0.98907245749943939</v>
      </c>
      <c r="K50">
        <f t="shared" si="4"/>
        <v>0.5731133615595897</v>
      </c>
      <c r="L50">
        <f t="shared" si="5"/>
        <v>1.3204475458914553</v>
      </c>
      <c r="N50">
        <f t="shared" si="6"/>
        <v>0.40572952764909243</v>
      </c>
      <c r="O50">
        <f t="shared" si="7"/>
        <v>0.78177519037561538</v>
      </c>
    </row>
    <row r="51" spans="5:15" x14ac:dyDescent="0.25">
      <c r="E51">
        <f t="shared" si="0"/>
        <v>1.1366022118310442</v>
      </c>
      <c r="F51">
        <f t="shared" si="1"/>
        <v>0.13513687844863576</v>
      </c>
      <c r="H51">
        <f t="shared" si="2"/>
        <v>0.14436676302696405</v>
      </c>
      <c r="I51">
        <f t="shared" si="3"/>
        <v>0.40013835198572778</v>
      </c>
      <c r="K51">
        <f t="shared" si="4"/>
        <v>0.31282875733708965</v>
      </c>
      <c r="L51">
        <f t="shared" si="5"/>
        <v>0.34888191821749359</v>
      </c>
      <c r="N51">
        <f t="shared" si="6"/>
        <v>0.71279943682706026</v>
      </c>
      <c r="O51">
        <f t="shared" si="7"/>
        <v>0.26085947855417491</v>
      </c>
    </row>
    <row r="52" spans="5:15" x14ac:dyDescent="0.25">
      <c r="E52">
        <f t="shared" si="0"/>
        <v>0.40020998825234777</v>
      </c>
      <c r="F52">
        <f t="shared" si="1"/>
        <v>0.33763233708553031</v>
      </c>
      <c r="H52">
        <f t="shared" si="2"/>
        <v>0.482093138835479</v>
      </c>
      <c r="I52">
        <f t="shared" si="3"/>
        <v>8.9587612589515864E-2</v>
      </c>
      <c r="K52">
        <f t="shared" si="4"/>
        <v>1.344549423365941</v>
      </c>
      <c r="L52">
        <f t="shared" si="5"/>
        <v>0.49351531724828845</v>
      </c>
      <c r="N52">
        <f t="shared" si="6"/>
        <v>2.2951033289626235</v>
      </c>
      <c r="O52">
        <f t="shared" si="7"/>
        <v>1.1959293114635177</v>
      </c>
    </row>
    <row r="53" spans="5:15" x14ac:dyDescent="0.25">
      <c r="E53">
        <f t="shared" si="0"/>
        <v>0.26731718867356857</v>
      </c>
      <c r="F53">
        <f t="shared" si="1"/>
        <v>0.54930901410548039</v>
      </c>
      <c r="H53">
        <f t="shared" si="2"/>
        <v>0.82699862266226498</v>
      </c>
      <c r="I53">
        <f t="shared" si="3"/>
        <v>1.954512120001505</v>
      </c>
      <c r="K53">
        <f t="shared" si="4"/>
        <v>0.23700418452348104</v>
      </c>
      <c r="L53">
        <f t="shared" si="5"/>
        <v>5.728515015601765E-2</v>
      </c>
      <c r="N53">
        <f t="shared" si="6"/>
        <v>1.0796973839588482</v>
      </c>
      <c r="O53">
        <f t="shared" si="7"/>
        <v>0.1230698285101397</v>
      </c>
    </row>
    <row r="54" spans="5:15" x14ac:dyDescent="0.25">
      <c r="E54">
        <f t="shared" si="0"/>
        <v>0.43302618995359765</v>
      </c>
      <c r="F54">
        <f t="shared" si="1"/>
        <v>1.2030373738122115</v>
      </c>
      <c r="H54">
        <f t="shared" si="2"/>
        <v>1.1287851531098769</v>
      </c>
      <c r="I54">
        <f t="shared" si="3"/>
        <v>0.69781003047171453</v>
      </c>
      <c r="K54">
        <f t="shared" si="4"/>
        <v>0.43902623622001435</v>
      </c>
      <c r="L54">
        <f t="shared" si="5"/>
        <v>0.14110416806443205</v>
      </c>
      <c r="N54">
        <f t="shared" si="6"/>
        <v>0.70707144706716374</v>
      </c>
      <c r="O54">
        <f t="shared" si="7"/>
        <v>0.54666483753453399</v>
      </c>
    </row>
    <row r="55" spans="5:15" x14ac:dyDescent="0.25">
      <c r="E55">
        <f t="shared" si="0"/>
        <v>0.33914024606343496</v>
      </c>
      <c r="F55">
        <f t="shared" si="1"/>
        <v>0.31216993631322154</v>
      </c>
      <c r="H55">
        <f t="shared" si="2"/>
        <v>0.362499183155641</v>
      </c>
      <c r="I55">
        <f t="shared" si="3"/>
        <v>0.12190569116188854</v>
      </c>
      <c r="K55">
        <f t="shared" si="4"/>
        <v>0.27304932009531091</v>
      </c>
      <c r="L55">
        <f t="shared" si="5"/>
        <v>1.6185707478157951</v>
      </c>
      <c r="N55">
        <f t="shared" si="6"/>
        <v>0.94250040894014031</v>
      </c>
      <c r="O55">
        <f t="shared" si="7"/>
        <v>2.9795967710611344</v>
      </c>
    </row>
    <row r="56" spans="5:15" x14ac:dyDescent="0.25">
      <c r="E56">
        <f t="shared" si="0"/>
        <v>0.56515266965662736</v>
      </c>
      <c r="F56">
        <f t="shared" si="1"/>
        <v>0.1474202577270205</v>
      </c>
      <c r="H56">
        <f t="shared" si="2"/>
        <v>1.0461828568082638</v>
      </c>
      <c r="I56">
        <f t="shared" si="3"/>
        <v>1.418556029223395</v>
      </c>
      <c r="K56">
        <f t="shared" si="4"/>
        <v>1.9853857460893891</v>
      </c>
      <c r="L56">
        <f t="shared" si="5"/>
        <v>1.4471656006682219</v>
      </c>
      <c r="N56">
        <f t="shared" si="6"/>
        <v>0.13313749687105769</v>
      </c>
      <c r="O56">
        <f t="shared" si="7"/>
        <v>1.2027438739699043</v>
      </c>
    </row>
  </sheetData>
  <mergeCells count="5">
    <mergeCell ref="B1:C1"/>
    <mergeCell ref="E1:F1"/>
    <mergeCell ref="H1:I1"/>
    <mergeCell ref="K1:L1"/>
    <mergeCell ref="N1:O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O56"/>
  <sheetViews>
    <sheetView topLeftCell="C37" workbookViewId="0">
      <selection activeCell="P40" sqref="P40"/>
    </sheetView>
  </sheetViews>
  <sheetFormatPr defaultRowHeight="15" x14ac:dyDescent="0.25"/>
  <sheetData>
    <row r="1" spans="1:15" x14ac:dyDescent="0.25">
      <c r="A1" s="1"/>
      <c r="B1" s="6" t="s">
        <v>3</v>
      </c>
      <c r="C1" s="6"/>
      <c r="E1" s="7">
        <v>0</v>
      </c>
      <c r="F1" s="7"/>
      <c r="H1" s="7">
        <v>1</v>
      </c>
      <c r="I1" s="7"/>
      <c r="K1" s="7">
        <v>2</v>
      </c>
      <c r="L1" s="7"/>
      <c r="N1" s="7">
        <v>3</v>
      </c>
      <c r="O1" s="7"/>
    </row>
    <row r="2" spans="1:15" x14ac:dyDescent="0.25">
      <c r="A2" s="1"/>
      <c r="B2" s="1" t="s">
        <v>0</v>
      </c>
      <c r="C2" s="1" t="s">
        <v>1</v>
      </c>
      <c r="E2" s="4" t="s">
        <v>0</v>
      </c>
      <c r="F2" s="2" t="s">
        <v>1</v>
      </c>
      <c r="H2" s="3" t="s">
        <v>0</v>
      </c>
      <c r="I2" s="3" t="s">
        <v>1</v>
      </c>
      <c r="K2" s="3" t="s">
        <v>0</v>
      </c>
      <c r="L2" s="3" t="s">
        <v>1</v>
      </c>
      <c r="N2" s="3" t="s">
        <v>0</v>
      </c>
      <c r="O2" s="3" t="s">
        <v>1</v>
      </c>
    </row>
    <row r="3" spans="1:15" x14ac:dyDescent="0.25">
      <c r="E3">
        <f>IF(Лист1!G206=0,VALUE(Лист1!C206),NULL)</f>
        <v>11.04486913238204</v>
      </c>
      <c r="F3">
        <f>IF(Лист1!G206=0,VALUE(Лист1!D206),NULL)</f>
        <v>-1.2218499462728309</v>
      </c>
      <c r="H3">
        <f>IF(Лист1!G203=1,VALUE(Лист1!C203),NULL)</f>
        <v>-2.552697989046679</v>
      </c>
      <c r="I3">
        <f>IF(Лист1!G203=1,VALUE(Лист1!D203),NULL)</f>
        <v>0.98603356241101547</v>
      </c>
      <c r="K3">
        <f>IF(Лист1!G207=2,VALUE(Лист1!C207),NULL)</f>
        <v>-3.22967277509068</v>
      </c>
      <c r="L3">
        <f>IF(Лист1!G207=2,VALUE(Лист1!D207),NULL)</f>
        <v>-3.934914481588017</v>
      </c>
      <c r="N3">
        <f>IF(Лист1!G202=3,VALUE(Лист1!C202),NULL)</f>
        <v>-3.7343004428131898</v>
      </c>
      <c r="O3">
        <f>IF(Лист1!G202=3,VALUE(Лист1!D202),NULL)</f>
        <v>8.52248430260234</v>
      </c>
    </row>
    <row r="4" spans="1:15" x14ac:dyDescent="0.25">
      <c r="A4" s="1">
        <v>0</v>
      </c>
      <c r="B4">
        <v>5.4264128653349193</v>
      </c>
      <c r="C4">
        <v>-9.58496101281197</v>
      </c>
      <c r="E4">
        <f>IF(Лист1!G210=0,VALUE(Лист1!C210),NULL)</f>
        <v>6.0899543441346751</v>
      </c>
      <c r="F4">
        <f>IF(Лист1!G210=0,VALUE(Лист1!D210),NULL)</f>
        <v>-11.96567108744865</v>
      </c>
      <c r="H4">
        <f>IF(Лист1!G205=1,VALUE(Лист1!C205),NULL)</f>
        <v>-1.941581625719222</v>
      </c>
      <c r="I4">
        <f>IF(Лист1!G205=1,VALUE(Лист1!D205),NULL)</f>
        <v>7.3248348211874514</v>
      </c>
      <c r="K4">
        <f>IF(Лист1!G208=2,VALUE(Лист1!C208),NULL)</f>
        <v>2.523712303041123</v>
      </c>
      <c r="L4">
        <f>IF(Лист1!G208=2,VALUE(Лист1!D208),NULL)</f>
        <v>-3.432578883413</v>
      </c>
      <c r="N4">
        <f>IF(Лист1!G204=3,VALUE(Лист1!C204),NULL)</f>
        <v>-7.7042485154966949</v>
      </c>
      <c r="O4">
        <f>IF(Лист1!G204=3,VALUE(Лист1!D204),NULL)</f>
        <v>1.2536603891419551</v>
      </c>
    </row>
    <row r="5" spans="1:15" x14ac:dyDescent="0.25">
      <c r="A5" s="1">
        <v>1</v>
      </c>
      <c r="B5">
        <v>2.672964698525508</v>
      </c>
      <c r="C5">
        <v>4.9760776507722362</v>
      </c>
      <c r="E5">
        <f>IF(Лист1!G214=0,VALUE(Лист1!C214),NULL)</f>
        <v>11.7087741841107</v>
      </c>
      <c r="F5">
        <f>IF(Лист1!G214=0,VALUE(Лист1!D214),NULL)</f>
        <v>-13.24480852281801</v>
      </c>
      <c r="H5">
        <f>IF(Лист1!G219=1,VALUE(Лист1!C219),NULL)</f>
        <v>2.363404551063486</v>
      </c>
      <c r="I5">
        <f>IF(Лист1!G219=1,VALUE(Лист1!D219),NULL)</f>
        <v>1.2066128470337401</v>
      </c>
      <c r="K5">
        <f>IF(Лист1!G211=2,VALUE(Лист1!C211),NULL)</f>
        <v>-6.1590396576384654</v>
      </c>
      <c r="L5">
        <f>IF(Лист1!G211=2,VALUE(Лист1!D211),NULL)</f>
        <v>-6.6130327713805164</v>
      </c>
      <c r="N5">
        <f>IF(Лист1!G209=3,VALUE(Лист1!C209),NULL)</f>
        <v>-13.14314528057869</v>
      </c>
      <c r="O5">
        <f>IF(Лист1!G209=3,VALUE(Лист1!D209),NULL)</f>
        <v>1.8158803708789699</v>
      </c>
    </row>
    <row r="6" spans="1:15" x14ac:dyDescent="0.25">
      <c r="A6" s="1">
        <v>2</v>
      </c>
      <c r="B6">
        <v>-2.985975394819107E-2</v>
      </c>
      <c r="C6">
        <v>-5.5040670893830468</v>
      </c>
      <c r="E6">
        <f>IF(Лист1!G216=0,VALUE(Лист1!C216),NULL)</f>
        <v>6.7539707937955171</v>
      </c>
      <c r="F6">
        <f>IF(Лист1!G216=0,VALUE(Лист1!D216),NULL)</f>
        <v>-9.0422183842371222</v>
      </c>
      <c r="H6">
        <f>IF(Лист1!G224=1,VALUE(Лист1!C224),NULL)</f>
        <v>1.512053418805053</v>
      </c>
      <c r="I6">
        <f>IF(Лист1!G224=1,VALUE(Лист1!D224),NULL)</f>
        <v>2.4674331527978999</v>
      </c>
      <c r="K6">
        <f>IF(Лист1!G213=2,VALUE(Лист1!C213),NULL)</f>
        <v>6.6697717958395746</v>
      </c>
      <c r="L6">
        <f>IF(Лист1!G213=2,VALUE(Лист1!D213),NULL)</f>
        <v>-5.3575185346671983</v>
      </c>
      <c r="N6">
        <f>IF(Лист1!G212=3,VALUE(Лист1!C212),NULL)</f>
        <v>-1.0044370116834069</v>
      </c>
      <c r="O6">
        <f>IF(Лист1!G212=3,VALUE(Лист1!D212),NULL)</f>
        <v>3.7384842070294599</v>
      </c>
    </row>
    <row r="7" spans="1:15" x14ac:dyDescent="0.25">
      <c r="A7" s="1">
        <v>3</v>
      </c>
      <c r="B7">
        <v>-6.03874270480752</v>
      </c>
      <c r="C7">
        <v>5.2106142439791743</v>
      </c>
      <c r="E7">
        <f>IF(Лист1!G218=0,VALUE(Лист1!C218),NULL)</f>
        <v>9.6375365572481968</v>
      </c>
      <c r="F7">
        <f>IF(Лист1!G218=0,VALUE(Лист1!D218),NULL)</f>
        <v>-8.5670570261745773</v>
      </c>
      <c r="H7">
        <f>IF(Лист1!G231=1,VALUE(Лист1!C231),NULL)</f>
        <v>2.3437254599695021</v>
      </c>
      <c r="I7">
        <f>IF(Лист1!G231=1,VALUE(Лист1!D231),NULL)</f>
        <v>-5.6824828916357841</v>
      </c>
      <c r="K7">
        <f>IF(Лист1!G215=2,VALUE(Лист1!C215),NULL)</f>
        <v>3.5042925198099839</v>
      </c>
      <c r="L7">
        <f>IF(Лист1!G215=2,VALUE(Лист1!D215),NULL)</f>
        <v>-9.4404117206189806</v>
      </c>
      <c r="N7">
        <f>IF(Лист1!G225=3,VALUE(Лист1!C225),NULL)</f>
        <v>-11.162507540033941</v>
      </c>
      <c r="O7">
        <f>IF(Лист1!G225=3,VALUE(Лист1!D225),NULL)</f>
        <v>6.0126100586919682</v>
      </c>
    </row>
    <row r="8" spans="1:15" x14ac:dyDescent="0.25">
      <c r="E8">
        <f>IF(Лист1!G220=0,VALUE(Лист1!C220),NULL)</f>
        <v>12.849097874517829</v>
      </c>
      <c r="F8">
        <f>IF(Лист1!G220=0,VALUE(Лист1!D220),NULL)</f>
        <v>-14.98398544173835</v>
      </c>
      <c r="H8">
        <f>IF(Лист1!G239=1,VALUE(Лист1!C239),NULL)</f>
        <v>2.428812141831743</v>
      </c>
      <c r="I8">
        <f>IF(Лист1!G239=1,VALUE(Лист1!D239),NULL)</f>
        <v>6.9427837361809353</v>
      </c>
      <c r="K8">
        <f>IF(Лист1!G217=2,VALUE(Лист1!C217),NULL)</f>
        <v>-0.27006638009529438</v>
      </c>
      <c r="L8">
        <f>IF(Лист1!G217=2,VALUE(Лист1!D217),NULL)</f>
        <v>-7.9080037900431668</v>
      </c>
      <c r="N8">
        <f>IF(Лист1!G230=3,VALUE(Лист1!C230),NULL)</f>
        <v>-14.594098690578839</v>
      </c>
      <c r="O8">
        <f>IF(Лист1!G230=3,VALUE(Лист1!D230),NULL)</f>
        <v>8.2721008064719257</v>
      </c>
    </row>
    <row r="9" spans="1:15" x14ac:dyDescent="0.25">
      <c r="E9">
        <f>IF(Лист1!G229=0,VALUE(Лист1!C229),NULL)</f>
        <v>4.0701729255060153</v>
      </c>
      <c r="F9">
        <f>IF(Лист1!G229=0,VALUE(Лист1!D229),NULL)</f>
        <v>-6.5189400885137747</v>
      </c>
      <c r="H9">
        <f>IF(Лист1!G241=1,VALUE(Лист1!C241),NULL)</f>
        <v>4.2467335925841763</v>
      </c>
      <c r="I9">
        <f>IF(Лист1!G241=1,VALUE(Лист1!D241),NULL)</f>
        <v>17.314332932945248</v>
      </c>
      <c r="K9">
        <f>IF(Лист1!G221=2,VALUE(Лист1!C221),NULL)</f>
        <v>-5.6453799300701064</v>
      </c>
      <c r="L9">
        <f>IF(Лист1!G221=2,VALUE(Лист1!D221),NULL)</f>
        <v>-7.4477068236571036</v>
      </c>
      <c r="N9">
        <f>IF(Лист1!G238=3,VALUE(Лист1!C238),NULL)</f>
        <v>-1.3031123139315819</v>
      </c>
      <c r="O9">
        <f>IF(Лист1!G238=3,VALUE(Лист1!D238),NULL)</f>
        <v>9.9060782592200525E-2</v>
      </c>
    </row>
    <row r="10" spans="1:15" x14ac:dyDescent="0.25">
      <c r="E10">
        <f>IF(Лист1!G234=0,VALUE(Лист1!C234),NULL)</f>
        <v>5.4478700200050856</v>
      </c>
      <c r="F10">
        <f>IF(Лист1!G234=0,VALUE(Лист1!D234),NULL)</f>
        <v>-10.45796206577668</v>
      </c>
      <c r="H10">
        <f>IF(Лист1!G242=1,VALUE(Лист1!C242),NULL)</f>
        <v>8.2115058724387566</v>
      </c>
      <c r="I10">
        <f>IF(Лист1!G242=1,VALUE(Лист1!D242),NULL)</f>
        <v>6.1987975340121846</v>
      </c>
      <c r="K10">
        <f>IF(Лист1!G222=2,VALUE(Лист1!C222),NULL)</f>
        <v>-1.4680068222010949</v>
      </c>
      <c r="L10">
        <f>IF(Лист1!G222=2,VALUE(Лист1!D222),NULL)</f>
        <v>-12.30061995491304</v>
      </c>
      <c r="N10">
        <f>IF(Лист1!G240=3,VALUE(Лист1!C240),NULL)</f>
        <v>-4.8156701034825691</v>
      </c>
      <c r="O10">
        <f>IF(Лист1!G240=3,VALUE(Лист1!D240),NULL)</f>
        <v>4.3241201307513366</v>
      </c>
    </row>
    <row r="11" spans="1:15" x14ac:dyDescent="0.25">
      <c r="E11">
        <f>IF(Лист1!G237=0,VALUE(Лист1!C237),NULL)</f>
        <v>8.7275706214664854</v>
      </c>
      <c r="F11">
        <f>IF(Лист1!G237=0,VALUE(Лист1!D237),NULL)</f>
        <v>-11.33932047001133</v>
      </c>
      <c r="H11">
        <f>IF(Лист1!G243=1,VALUE(Лист1!C243),NULL)</f>
        <v>6.232759781124706</v>
      </c>
      <c r="I11">
        <f>IF(Лист1!G243=1,VALUE(Лист1!D243),NULL)</f>
        <v>9.5674234081693132</v>
      </c>
      <c r="K11">
        <f>IF(Лист1!G223=2,VALUE(Лист1!C223),NULL)</f>
        <v>6.1511668769858883</v>
      </c>
      <c r="L11">
        <f>IF(Лист1!G223=2,VALUE(Лист1!D223),NULL)</f>
        <v>6.8225583209243341</v>
      </c>
      <c r="N11">
        <f>IF(Лист1!G246=3,VALUE(Лист1!C246),NULL)</f>
        <v>-4.2713546357882706</v>
      </c>
      <c r="O11">
        <f>IF(Лист1!G246=3,VALUE(Лист1!D246),NULL)</f>
        <v>4.1742168153719854</v>
      </c>
    </row>
    <row r="12" spans="1:15" x14ac:dyDescent="0.25">
      <c r="E12">
        <f>IF(Лист1!G245=0,VALUE(Лист1!C245),NULL)</f>
        <v>0.60108451275110308</v>
      </c>
      <c r="F12">
        <f>IF(Лист1!G245=0,VALUE(Лист1!D245),NULL)</f>
        <v>-4.4435906228984496</v>
      </c>
      <c r="H12">
        <f>IF(Лист1!G244=1,VALUE(Лист1!C244),NULL)</f>
        <v>3.2603430036586989</v>
      </c>
      <c r="I12">
        <f>IF(Лист1!G244=1,VALUE(Лист1!D244),NULL)</f>
        <v>-4.5612067898497646</v>
      </c>
      <c r="K12">
        <f>IF(Лист1!G226=2,VALUE(Лист1!C226),NULL)</f>
        <v>1.858905675878519</v>
      </c>
      <c r="L12">
        <f>IF(Лист1!G226=2,VALUE(Лист1!D226),NULL)</f>
        <v>2.5679727813442779</v>
      </c>
      <c r="N12">
        <f>IF(Лист1!G247=3,VALUE(Лист1!C247),NULL)</f>
        <v>-3.2966023733283958</v>
      </c>
      <c r="O12">
        <f>IF(Лист1!G247=3,VALUE(Лист1!D247),NULL)</f>
        <v>8.2266094951321342</v>
      </c>
    </row>
    <row r="13" spans="1:15" x14ac:dyDescent="0.25">
      <c r="E13">
        <f>IF(Лист1!G249=0,VALUE(Лист1!C249),NULL)</f>
        <v>11.96877826965231</v>
      </c>
      <c r="F13">
        <f>IF(Лист1!G249=0,VALUE(Лист1!D249),NULL)</f>
        <v>-8.6098946166465069</v>
      </c>
      <c r="H13">
        <f>IF(Лист1!G259=1,VALUE(Лист1!C259),NULL)</f>
        <v>2.1116023425547081</v>
      </c>
      <c r="I13">
        <f>IF(Лист1!G259=1,VALUE(Лист1!D259),NULL)</f>
        <v>3.1651754150610358</v>
      </c>
      <c r="K13">
        <f>IF(Лист1!G227=2,VALUE(Лист1!C227),NULL)</f>
        <v>5.0827207822224896</v>
      </c>
      <c r="L13">
        <f>IF(Лист1!G227=2,VALUE(Лист1!D227),NULL)</f>
        <v>-4.6700157542843854</v>
      </c>
      <c r="N13">
        <f>IF(Лист1!G255=3,VALUE(Лист1!C255),NULL)</f>
        <v>-0.20290086278693309</v>
      </c>
      <c r="O13">
        <f>IF(Лист1!G255=3,VALUE(Лист1!D255),NULL)</f>
        <v>2.350730177540342</v>
      </c>
    </row>
    <row r="14" spans="1:15" x14ac:dyDescent="0.25">
      <c r="E14">
        <f>IF(Лист1!G250=0,VALUE(Лист1!C250),NULL)</f>
        <v>5.2968861812539876</v>
      </c>
      <c r="F14">
        <f>IF(Лист1!G250=0,VALUE(Лист1!D250),NULL)</f>
        <v>-8.1394899937922958</v>
      </c>
      <c r="H14">
        <f>IF(Лист1!G260=1,VALUE(Лист1!C260),NULL)</f>
        <v>3.7592904241157061</v>
      </c>
      <c r="I14">
        <f>IF(Лист1!G260=1,VALUE(Лист1!D260),NULL)</f>
        <v>-4.9958911979330516</v>
      </c>
      <c r="K14">
        <f>IF(Лист1!G228=2,VALUE(Лист1!C228),NULL)</f>
        <v>1.4348438702116431</v>
      </c>
      <c r="L14">
        <f>IF(Лист1!G228=2,VALUE(Лист1!D228),NULL)</f>
        <v>-7.8581033468106334</v>
      </c>
      <c r="N14">
        <f>IF(Лист1!G261=3,VALUE(Лист1!C261),NULL)</f>
        <v>-11.69111914050422</v>
      </c>
      <c r="O14">
        <f>IF(Лист1!G261=3,VALUE(Лист1!D261),NULL)</f>
        <v>-4.495884161132965</v>
      </c>
    </row>
    <row r="15" spans="1:15" x14ac:dyDescent="0.25">
      <c r="E15">
        <f>IF(Лист1!G251=0,VALUE(Лист1!C251),NULL)</f>
        <v>6.569563515958218</v>
      </c>
      <c r="F15">
        <f>IF(Лист1!G251=0,VALUE(Лист1!D251),NULL)</f>
        <v>-7.3592729486602302</v>
      </c>
      <c r="H15">
        <f>IF(Лист1!G263=1,VALUE(Лист1!C263),NULL)</f>
        <v>4.2697468039816284</v>
      </c>
      <c r="I15">
        <f>IF(Лист1!G263=1,VALUE(Лист1!D263),NULL)</f>
        <v>7.280592159130828</v>
      </c>
      <c r="K15">
        <f>IF(Лист1!G232=2,VALUE(Лист1!C232),NULL)</f>
        <v>6.8863013937294006</v>
      </c>
      <c r="L15">
        <f>IF(Лист1!G232=2,VALUE(Лист1!D232),NULL)</f>
        <v>-3.772901512627131</v>
      </c>
      <c r="N15">
        <f>IF(Лист1!G271=3,VALUE(Лист1!C271),NULL)</f>
        <v>-4.667878801006986</v>
      </c>
      <c r="O15">
        <f>IF(Лист1!G271=3,VALUE(Лист1!D271),NULL)</f>
        <v>2.636064631622915</v>
      </c>
    </row>
    <row r="16" spans="1:15" x14ac:dyDescent="0.25">
      <c r="E16">
        <f>IF(Лист1!G252=0,VALUE(Лист1!C252),NULL)</f>
        <v>2.727017508671413</v>
      </c>
      <c r="F16">
        <f>IF(Лист1!G252=0,VALUE(Лист1!D252),NULL)</f>
        <v>-6.0441609131789527</v>
      </c>
      <c r="H16">
        <f>IF(Лист1!G264=1,VALUE(Лист1!C264),NULL)</f>
        <v>-4.8686427372905712</v>
      </c>
      <c r="I16">
        <f>IF(Лист1!G264=1,VALUE(Лист1!D264),NULL)</f>
        <v>8.0790809658153027</v>
      </c>
      <c r="K16">
        <f>IF(Лист1!G233=2,VALUE(Лист1!C233),NULL)</f>
        <v>11.99176827573856</v>
      </c>
      <c r="L16">
        <f>IF(Лист1!G233=2,VALUE(Лист1!D233),NULL)</f>
        <v>-9.2008507819264072</v>
      </c>
      <c r="N16">
        <f>IF(Лист1!G272=3,VALUE(Лист1!C272),NULL)</f>
        <v>-0.53809583474087663</v>
      </c>
      <c r="O16">
        <f>IF(Лист1!G272=3,VALUE(Лист1!D272),NULL)</f>
        <v>8.0323768759097653</v>
      </c>
    </row>
    <row r="17" spans="5:15" x14ac:dyDescent="0.25">
      <c r="E17">
        <f>IF(Лист1!G253=0,VALUE(Лист1!C253),NULL)</f>
        <v>-4.4622285379546156</v>
      </c>
      <c r="F17">
        <f>IF(Лист1!G253=0,VALUE(Лист1!D253),NULL)</f>
        <v>-18.30182249230651</v>
      </c>
      <c r="H17">
        <f>IF(Лист1!G267=1,VALUE(Лист1!C267),NULL)</f>
        <v>14.64648302294818</v>
      </c>
      <c r="I17">
        <f>IF(Лист1!G267=1,VALUE(Лист1!D267),NULL)</f>
        <v>9.5633723383243829</v>
      </c>
      <c r="K17">
        <f>IF(Лист1!G235=2,VALUE(Лист1!C235),NULL)</f>
        <v>-1.5097790186442519</v>
      </c>
      <c r="L17">
        <f>IF(Лист1!G235=2,VALUE(Лист1!D235),NULL)</f>
        <v>-1.263024044274766</v>
      </c>
      <c r="N17">
        <f>IF(Лист1!G278=3,VALUE(Лист1!C278),NULL)</f>
        <v>-7.9936536313395372</v>
      </c>
      <c r="O17">
        <f>IF(Лист1!G278=3,VALUE(Лист1!D278),NULL)</f>
        <v>11.48648290252703</v>
      </c>
    </row>
    <row r="18" spans="5:15" x14ac:dyDescent="0.25">
      <c r="E18">
        <f>IF(Лист1!G256=0,VALUE(Лист1!C256),NULL)</f>
        <v>6.756763685337674</v>
      </c>
      <c r="F18">
        <f>IF(Лист1!G256=0,VALUE(Лист1!D256),NULL)</f>
        <v>2.339875640743514</v>
      </c>
      <c r="H18">
        <f>IF(Лист1!G269=1,VALUE(Лист1!C269),NULL)</f>
        <v>2.2673537794407772</v>
      </c>
      <c r="I18">
        <f>IF(Лист1!G269=1,VALUE(Лист1!D269),NULL)</f>
        <v>2.3295972457747949</v>
      </c>
      <c r="K18">
        <f>IF(Лист1!G236=2,VALUE(Лист1!C236),NULL)</f>
        <v>1.6318899937093929</v>
      </c>
      <c r="L18">
        <f>IF(Лист1!G236=2,VALUE(Лист1!D236),NULL)</f>
        <v>0.17079877602648169</v>
      </c>
      <c r="N18">
        <f>IF(Лист1!G281=3,VALUE(Лист1!C281),NULL)</f>
        <v>5.2001546947717081E-2</v>
      </c>
      <c r="O18">
        <f>IF(Лист1!G281=3,VALUE(Лист1!D281),NULL)</f>
        <v>4.9280106285662217</v>
      </c>
    </row>
    <row r="19" spans="5:15" x14ac:dyDescent="0.25">
      <c r="E19">
        <f>IF(Лист1!G257=0,VALUE(Лист1!C257),NULL)</f>
        <v>5.9221589445111373</v>
      </c>
      <c r="F19">
        <f>IF(Лист1!G257=0,VALUE(Лист1!D257),NULL)</f>
        <v>-2.5949791273440939</v>
      </c>
      <c r="H19">
        <f>IF(Лист1!G274=1,VALUE(Лист1!C274),NULL)</f>
        <v>-6.607962704530232</v>
      </c>
      <c r="I19">
        <f>IF(Лист1!G274=1,VALUE(Лист1!D274),NULL)</f>
        <v>3.8622091552572382</v>
      </c>
      <c r="K19">
        <f>IF(Лист1!G248=2,VALUE(Лист1!C248),NULL)</f>
        <v>-1.1795929728218051</v>
      </c>
      <c r="L19">
        <f>IF(Лист1!G248=2,VALUE(Лист1!D248),NULL)</f>
        <v>-11.151823061551999</v>
      </c>
      <c r="N19">
        <f>IF(Лист1!G287=3,VALUE(Лист1!C287),NULL)</f>
        <v>5.0865054893084523</v>
      </c>
      <c r="O19">
        <f>IF(Лист1!G287=3,VALUE(Лист1!D287),NULL)</f>
        <v>5.7965213449515902</v>
      </c>
    </row>
    <row r="20" spans="5:15" x14ac:dyDescent="0.25">
      <c r="E20">
        <f>IF(Лист1!G262=0,VALUE(Лист1!C262),NULL)</f>
        <v>0.72924606652216362</v>
      </c>
      <c r="F20">
        <f>IF(Лист1!G262=0,VALUE(Лист1!D262),NULL)</f>
        <v>-12.031647097235229</v>
      </c>
      <c r="H20">
        <f>IF(Лист1!G279=1,VALUE(Лист1!C279),NULL)</f>
        <v>12.598387655654159</v>
      </c>
      <c r="I20">
        <f>IF(Лист1!G279=1,VALUE(Лист1!D279),NULL)</f>
        <v>13.700148392468741</v>
      </c>
      <c r="K20">
        <f>IF(Лист1!G254=2,VALUE(Лист1!C254),NULL)</f>
        <v>8.2537233684432678</v>
      </c>
      <c r="L20">
        <f>IF(Лист1!G254=2,VALUE(Лист1!D254),NULL)</f>
        <v>-2.164619045215836</v>
      </c>
      <c r="N20">
        <f>IF(Лист1!G289=3,VALUE(Лист1!C289),NULL)</f>
        <v>-3.3693186582531451</v>
      </c>
      <c r="O20">
        <f>IF(Лист1!G289=3,VALUE(Лист1!D289),NULL)</f>
        <v>8.9304862629087971</v>
      </c>
    </row>
    <row r="21" spans="5:15" x14ac:dyDescent="0.25">
      <c r="E21">
        <f>IF(Лист1!G268=0,VALUE(Лист1!C268),NULL)</f>
        <v>1.403457153985147</v>
      </c>
      <c r="F21">
        <f>IF(Лист1!G268=0,VALUE(Лист1!D268),NULL)</f>
        <v>-10.64844920636453</v>
      </c>
      <c r="H21">
        <f>IF(Лист1!G284=1,VALUE(Лист1!C284),NULL)</f>
        <v>1.594015236872899</v>
      </c>
      <c r="I21">
        <f>IF(Лист1!G284=1,VALUE(Лист1!D284),NULL)</f>
        <v>9.9214399382694314</v>
      </c>
      <c r="K21">
        <f>IF(Лист1!G258=2,VALUE(Лист1!C258),NULL)</f>
        <v>-2.895426561746139</v>
      </c>
      <c r="L21">
        <f>IF(Лист1!G258=2,VALUE(Лист1!D258),NULL)</f>
        <v>-12.10630481884033</v>
      </c>
      <c r="N21">
        <f>IF(Лист1!G291=3,VALUE(Лист1!C291),NULL)</f>
        <v>-8.0673903430529812</v>
      </c>
      <c r="O21">
        <f>IF(Лист1!G291=3,VALUE(Лист1!D291),NULL)</f>
        <v>9.1194901958572494</v>
      </c>
    </row>
    <row r="22" spans="5:15" x14ac:dyDescent="0.25">
      <c r="E22">
        <f>IF(Лист1!G270=0,VALUE(Лист1!C270),NULL)</f>
        <v>-0.25659819382030152</v>
      </c>
      <c r="F22">
        <f>IF(Лист1!G270=0,VALUE(Лист1!D270),NULL)</f>
        <v>-8.909276620568793</v>
      </c>
      <c r="H22">
        <f>IF(Лист1!G285=1,VALUE(Лист1!C285),NULL)</f>
        <v>1.95113088339069</v>
      </c>
      <c r="I22">
        <f>IF(Лист1!G285=1,VALUE(Лист1!D285),NULL)</f>
        <v>2.9753858908435942</v>
      </c>
      <c r="K22">
        <f>IF(Лист1!G265=2,VALUE(Лист1!C265),NULL)</f>
        <v>-1.594003540633639</v>
      </c>
      <c r="L22">
        <f>IF(Лист1!G265=2,VALUE(Лист1!D265),NULL)</f>
        <v>-7.248476680470513</v>
      </c>
      <c r="N22">
        <f>IF(Лист1!G293=3,VALUE(Лист1!C293),NULL)</f>
        <v>-9.6027398889428195</v>
      </c>
      <c r="O22">
        <f>IF(Лист1!G293=3,VALUE(Лист1!D293),NULL)</f>
        <v>3.9063168512082989</v>
      </c>
    </row>
    <row r="23" spans="5:15" x14ac:dyDescent="0.25">
      <c r="E23">
        <f>IF(Лист1!G275=0,VALUE(Лист1!C275),NULL)</f>
        <v>7.4274628065966599</v>
      </c>
      <c r="F23">
        <f>IF(Лист1!G275=0,VALUE(Лист1!D275),NULL)</f>
        <v>-11.27312269823963</v>
      </c>
      <c r="H23">
        <f>IF(Лист1!G288=1,VALUE(Лист1!C288),NULL)</f>
        <v>0.26249900434811302</v>
      </c>
      <c r="I23">
        <f>IF(Лист1!G288=1,VALUE(Лист1!D288),NULL)</f>
        <v>5.4240157137198164</v>
      </c>
      <c r="K23">
        <f>IF(Лист1!G266=2,VALUE(Лист1!C266),NULL)</f>
        <v>6.692887362881514</v>
      </c>
      <c r="L23">
        <f>IF(Лист1!G266=2,VALUE(Лист1!D266),NULL)</f>
        <v>-3.0364905031416041</v>
      </c>
      <c r="N23">
        <f>IF(Лист1!G294=3,VALUE(Лист1!C294),NULL)</f>
        <v>-17.514259349620641</v>
      </c>
      <c r="O23">
        <f>IF(Лист1!G294=3,VALUE(Лист1!D294),NULL)</f>
        <v>-0.76903231333841404</v>
      </c>
    </row>
    <row r="24" spans="5:15" x14ac:dyDescent="0.25">
      <c r="E24">
        <f>IF(Лист1!G282=0,VALUE(Лист1!C282),NULL)</f>
        <v>4.0898269219670764</v>
      </c>
      <c r="F24">
        <f>IF(Лист1!G282=0,VALUE(Лист1!D282),NULL)</f>
        <v>-12.331506083339359</v>
      </c>
      <c r="H24">
        <f>IF(Лист1!G290=1,VALUE(Лист1!C290),NULL)</f>
        <v>6.8079578118368334</v>
      </c>
      <c r="I24">
        <f>IF(Лист1!G290=1,VALUE(Лист1!D290),NULL)</f>
        <v>-4.7964829492352914</v>
      </c>
      <c r="K24">
        <f>IF(Лист1!G273=2,VALUE(Лист1!C273),NULL)</f>
        <v>-1.214880676565596</v>
      </c>
      <c r="L24">
        <f>IF(Лист1!G273=2,VALUE(Лист1!D273),NULL)</f>
        <v>-5.2176413386029568</v>
      </c>
      <c r="N24">
        <f>IF(Лист1!G298=3,VALUE(Лист1!C298),NULL)</f>
        <v>-11.437229624601761</v>
      </c>
      <c r="O24">
        <f>IF(Лист1!G298=3,VALUE(Лист1!D298),NULL)</f>
        <v>4.5952651014284749</v>
      </c>
    </row>
    <row r="25" spans="5:15" x14ac:dyDescent="0.25">
      <c r="E25">
        <f>IF(Лист1!G283=0,VALUE(Лист1!C283),NULL)</f>
        <v>7.5915438151029093</v>
      </c>
      <c r="F25">
        <f>IF(Лист1!G283=0,VALUE(Лист1!D283),NULL)</f>
        <v>-3.569774143750911</v>
      </c>
      <c r="H25">
        <f>IF(Лист1!G295=1,VALUE(Лист1!C295),NULL)</f>
        <v>8.3168904640748949</v>
      </c>
      <c r="I25">
        <f>IF(Лист1!G295=1,VALUE(Лист1!D295),NULL)</f>
        <v>1.4870274984136631</v>
      </c>
      <c r="K25">
        <f>IF(Лист1!G276=2,VALUE(Лист1!C276),NULL)</f>
        <v>-2.224990935048262</v>
      </c>
      <c r="L25">
        <f>IF(Лист1!G276=2,VALUE(Лист1!D276),NULL)</f>
        <v>-4.7985462490608866</v>
      </c>
      <c r="N25">
        <f>IF(Лист1!G299=3,VALUE(Лист1!C299),NULL)</f>
        <v>-9.5740999401433395</v>
      </c>
      <c r="O25">
        <f>IF(Лист1!G299=3,VALUE(Лист1!D299),NULL)</f>
        <v>7.943938431651846</v>
      </c>
    </row>
    <row r="26" spans="5:15" x14ac:dyDescent="0.25">
      <c r="E26">
        <f>IF(Лист1!G286=0,VALUE(Лист1!C286),NULL)</f>
        <v>3.7307116350177458</v>
      </c>
      <c r="F26">
        <f>IF(Лист1!G286=0,VALUE(Лист1!D286),NULL)</f>
        <v>-8.0241113312458587</v>
      </c>
      <c r="H26">
        <f>IF(Лист1!G296=1,VALUE(Лист1!C296),NULL)</f>
        <v>0.8604687827473041</v>
      </c>
      <c r="I26">
        <f>IF(Лист1!G296=1,VALUE(Лист1!D296),NULL)</f>
        <v>4.3665491949627926</v>
      </c>
      <c r="K26">
        <f>IF(Лист1!G277=2,VALUE(Лист1!C277),NULL)</f>
        <v>1.335386846528364</v>
      </c>
      <c r="L26">
        <f>IF(Лист1!G277=2,VALUE(Лист1!D277),NULL)</f>
        <v>-13.59692082846202</v>
      </c>
      <c r="N26">
        <f>IF(Лист1!G300=3,VALUE(Лист1!C300),NULL)</f>
        <v>-1.3262406601068191</v>
      </c>
      <c r="O26">
        <f>IF(Лист1!G300=3,VALUE(Лист1!D300),NULL)</f>
        <v>-9.6873696113264955</v>
      </c>
    </row>
    <row r="27" spans="5:15" x14ac:dyDescent="0.25">
      <c r="E27">
        <f>IF(Лист1!G292=0,VALUE(Лист1!C292),NULL)</f>
        <v>8.252176213618057</v>
      </c>
      <c r="F27">
        <f>IF(Лист1!G292=0,VALUE(Лист1!D292),NULL)</f>
        <v>-10.322062301447071</v>
      </c>
      <c r="H27">
        <f>IF(Лист1!G297=1,VALUE(Лист1!C297),NULL)</f>
        <v>7.9038789825668294</v>
      </c>
      <c r="I27">
        <f>IF(Лист1!G297=1,VALUE(Лист1!D297),NULL)</f>
        <v>-2.1167024953447382</v>
      </c>
      <c r="K27">
        <f>IF(Лист1!G280=2,VALUE(Лист1!C280),NULL)</f>
        <v>9.8970689764987529</v>
      </c>
      <c r="L27">
        <f>IF(Лист1!G280=2,VALUE(Лист1!D280),NULL)</f>
        <v>1.731760913958065</v>
      </c>
      <c r="N27">
        <f>IF(Лист1!G301=3,VALUE(Лист1!C301),NULL)</f>
        <v>-5.3730552204522297</v>
      </c>
      <c r="O27">
        <f>IF(Лист1!G301=3,VALUE(Лист1!D301),NULL)</f>
        <v>11.2243336138287</v>
      </c>
    </row>
    <row r="30" spans="5:15" x14ac:dyDescent="0.25">
      <c r="E30" s="3">
        <v>0</v>
      </c>
      <c r="F30" s="3"/>
      <c r="H30" s="3">
        <v>1</v>
      </c>
      <c r="I30" s="3"/>
      <c r="K30" s="3">
        <v>2</v>
      </c>
      <c r="L30" s="3"/>
      <c r="N30" s="3">
        <v>3</v>
      </c>
      <c r="O30" s="3"/>
    </row>
    <row r="31" spans="5:15" x14ac:dyDescent="0.25">
      <c r="E31" s="3" t="s">
        <v>0</v>
      </c>
      <c r="F31" s="3" t="s">
        <v>1</v>
      </c>
      <c r="H31" s="3" t="s">
        <v>0</v>
      </c>
      <c r="I31" s="3" t="s">
        <v>1</v>
      </c>
      <c r="K31" s="3" t="s">
        <v>0</v>
      </c>
      <c r="L31" s="3" t="s">
        <v>1</v>
      </c>
      <c r="N31" s="3" t="s">
        <v>0</v>
      </c>
      <c r="O31" s="3" t="s">
        <v>1</v>
      </c>
    </row>
    <row r="32" spans="5:15" x14ac:dyDescent="0.25">
      <c r="E32">
        <f>ABS(E3-$B$4)</f>
        <v>5.6184562670471205</v>
      </c>
      <c r="F32">
        <f>ABS(F3-$C$4)</f>
        <v>8.3631110665391386</v>
      </c>
      <c r="H32">
        <f>ABS(H3-$B$5)</f>
        <v>5.2256626875721874</v>
      </c>
      <c r="I32">
        <f>ABS(I3-$C$5)</f>
        <v>3.9900440883612207</v>
      </c>
      <c r="K32">
        <f>ABS(K3-$B$6)</f>
        <v>3.1998130211424889</v>
      </c>
      <c r="L32">
        <f>ABS(L3-$C$6)</f>
        <v>1.5691526077950297</v>
      </c>
      <c r="N32">
        <f>ABS(N3-$B$7)</f>
        <v>2.3044422619943301</v>
      </c>
      <c r="O32">
        <f>ABS(O3-$C$7)</f>
        <v>3.3118700586231657</v>
      </c>
    </row>
    <row r="33" spans="5:15" x14ac:dyDescent="0.25">
      <c r="E33">
        <f t="shared" ref="E33:E56" si="0">ABS(E4-$B$4)</f>
        <v>0.66354147879975578</v>
      </c>
      <c r="F33">
        <f t="shared" ref="F33:F56" si="1">ABS(F4-$C$4)</f>
        <v>2.3807100746366796</v>
      </c>
      <c r="H33">
        <f t="shared" ref="H33:H56" si="2">ABS(H4-$B$5)</f>
        <v>4.6145463242447295</v>
      </c>
      <c r="I33">
        <f t="shared" ref="I33:I56" si="3">ABS(I4-$C$5)</f>
        <v>2.3487571704152153</v>
      </c>
      <c r="K33">
        <f t="shared" ref="K33:K56" si="4">ABS(K4-$B$6)</f>
        <v>2.5535720569893141</v>
      </c>
      <c r="L33">
        <f t="shared" ref="L33:L56" si="5">ABS(L4-$C$6)</f>
        <v>2.0714882059700468</v>
      </c>
      <c r="N33">
        <f t="shared" ref="N33:N56" si="6">ABS(N4-$B$7)</f>
        <v>1.6655058106891749</v>
      </c>
      <c r="O33">
        <f t="shared" ref="O33:O56" si="7">ABS(O4-$C$7)</f>
        <v>3.9569538548372192</v>
      </c>
    </row>
    <row r="34" spans="5:15" x14ac:dyDescent="0.25">
      <c r="E34">
        <f t="shared" si="0"/>
        <v>6.2823613187757807</v>
      </c>
      <c r="F34">
        <f t="shared" si="1"/>
        <v>3.6598475100060401</v>
      </c>
      <c r="H34">
        <f t="shared" si="2"/>
        <v>0.30956014746202198</v>
      </c>
      <c r="I34">
        <f t="shared" si="3"/>
        <v>3.7694648037384964</v>
      </c>
      <c r="K34">
        <f t="shared" si="4"/>
        <v>6.1291799036902743</v>
      </c>
      <c r="L34">
        <f t="shared" si="5"/>
        <v>1.1089656819974696</v>
      </c>
      <c r="N34">
        <f t="shared" si="6"/>
        <v>7.1044025757711697</v>
      </c>
      <c r="O34">
        <f t="shared" si="7"/>
        <v>3.3947338731002041</v>
      </c>
    </row>
    <row r="35" spans="5:15" x14ac:dyDescent="0.25">
      <c r="E35">
        <f t="shared" si="0"/>
        <v>1.3275579284605978</v>
      </c>
      <c r="F35">
        <f t="shared" si="1"/>
        <v>0.54274262857484779</v>
      </c>
      <c r="H35">
        <f t="shared" si="2"/>
        <v>1.160911279720455</v>
      </c>
      <c r="I35">
        <f t="shared" si="3"/>
        <v>2.5086444979743363</v>
      </c>
      <c r="K35">
        <f t="shared" si="4"/>
        <v>6.6996315497877656</v>
      </c>
      <c r="L35">
        <f t="shared" si="5"/>
        <v>0.14654855471584849</v>
      </c>
      <c r="N35">
        <f t="shared" si="6"/>
        <v>5.0343056931241126</v>
      </c>
      <c r="O35">
        <f t="shared" si="7"/>
        <v>1.4721300369497143</v>
      </c>
    </row>
    <row r="36" spans="5:15" x14ac:dyDescent="0.25">
      <c r="E36">
        <f t="shared" si="0"/>
        <v>4.2111236919132775</v>
      </c>
      <c r="F36">
        <f t="shared" si="1"/>
        <v>1.0179039866373927</v>
      </c>
      <c r="H36">
        <f t="shared" si="2"/>
        <v>0.3292392385560059</v>
      </c>
      <c r="I36">
        <f t="shared" si="3"/>
        <v>10.65856054240802</v>
      </c>
      <c r="K36">
        <f t="shared" si="4"/>
        <v>3.534152273758175</v>
      </c>
      <c r="L36">
        <f t="shared" si="5"/>
        <v>3.9363446312359338</v>
      </c>
      <c r="N36">
        <f t="shared" si="6"/>
        <v>5.1237648352264209</v>
      </c>
      <c r="O36">
        <f t="shared" si="7"/>
        <v>0.80199581471279391</v>
      </c>
    </row>
    <row r="37" spans="5:15" x14ac:dyDescent="0.25">
      <c r="E37">
        <f t="shared" si="0"/>
        <v>7.42268500918291</v>
      </c>
      <c r="F37">
        <f t="shared" si="1"/>
        <v>5.3990244289263796</v>
      </c>
      <c r="H37">
        <f t="shared" si="2"/>
        <v>0.24415255669376501</v>
      </c>
      <c r="I37">
        <f t="shared" si="3"/>
        <v>1.9667060854086991</v>
      </c>
      <c r="K37">
        <f t="shared" si="4"/>
        <v>0.24020662614710331</v>
      </c>
      <c r="L37">
        <f t="shared" si="5"/>
        <v>2.40393670066012</v>
      </c>
      <c r="N37">
        <f t="shared" si="6"/>
        <v>8.5553559857713193</v>
      </c>
      <c r="O37">
        <f t="shared" si="7"/>
        <v>3.0614865624927514</v>
      </c>
    </row>
    <row r="38" spans="5:15" x14ac:dyDescent="0.25">
      <c r="E38">
        <f t="shared" si="0"/>
        <v>1.356239939828904</v>
      </c>
      <c r="F38">
        <f t="shared" si="1"/>
        <v>3.0660209242981953</v>
      </c>
      <c r="H38">
        <f t="shared" si="2"/>
        <v>1.5737688940586683</v>
      </c>
      <c r="I38">
        <f t="shared" si="3"/>
        <v>12.338255282173012</v>
      </c>
      <c r="K38">
        <f t="shared" si="4"/>
        <v>5.6155201761219153</v>
      </c>
      <c r="L38">
        <f t="shared" si="5"/>
        <v>1.9436397342740568</v>
      </c>
      <c r="N38">
        <f t="shared" si="6"/>
        <v>4.7356303908759383</v>
      </c>
      <c r="O38">
        <f t="shared" si="7"/>
        <v>5.1115534613869738</v>
      </c>
    </row>
    <row r="39" spans="5:15" x14ac:dyDescent="0.25">
      <c r="E39">
        <f t="shared" si="0"/>
        <v>2.145715467016629E-2</v>
      </c>
      <c r="F39">
        <f t="shared" si="1"/>
        <v>0.87300105296471031</v>
      </c>
      <c r="H39">
        <f t="shared" si="2"/>
        <v>5.5385411739132486</v>
      </c>
      <c r="I39">
        <f t="shared" si="3"/>
        <v>1.2227198832399484</v>
      </c>
      <c r="K39">
        <f t="shared" si="4"/>
        <v>1.4381470682529038</v>
      </c>
      <c r="L39">
        <f t="shared" si="5"/>
        <v>6.7965528655299936</v>
      </c>
      <c r="N39">
        <f t="shared" si="6"/>
        <v>1.2230726013249509</v>
      </c>
      <c r="O39">
        <f t="shared" si="7"/>
        <v>0.88649411322783767</v>
      </c>
    </row>
    <row r="40" spans="5:15" x14ac:dyDescent="0.25">
      <c r="E40">
        <f t="shared" si="0"/>
        <v>3.3011577561315661</v>
      </c>
      <c r="F40">
        <f t="shared" si="1"/>
        <v>1.7543594571993602</v>
      </c>
      <c r="H40">
        <f t="shared" si="2"/>
        <v>3.559795082599198</v>
      </c>
      <c r="I40">
        <f t="shared" si="3"/>
        <v>4.5913457573970771</v>
      </c>
      <c r="K40">
        <f t="shared" si="4"/>
        <v>6.1810266309340793</v>
      </c>
      <c r="L40">
        <f t="shared" si="5"/>
        <v>12.326625410307381</v>
      </c>
      <c r="N40">
        <f t="shared" si="6"/>
        <v>1.7673880690192494</v>
      </c>
      <c r="O40">
        <f t="shared" si="7"/>
        <v>1.0363974286071889</v>
      </c>
    </row>
    <row r="41" spans="5:15" x14ac:dyDescent="0.25">
      <c r="E41">
        <f t="shared" si="0"/>
        <v>4.8253283525838162</v>
      </c>
      <c r="F41">
        <f t="shared" si="1"/>
        <v>5.1413703899135204</v>
      </c>
      <c r="H41">
        <f t="shared" si="2"/>
        <v>0.58737830513319089</v>
      </c>
      <c r="I41">
        <f t="shared" si="3"/>
        <v>9.5372844406220008</v>
      </c>
      <c r="K41">
        <f t="shared" si="4"/>
        <v>1.88876542982671</v>
      </c>
      <c r="L41">
        <f t="shared" si="5"/>
        <v>8.0720398707273251</v>
      </c>
      <c r="N41">
        <f t="shared" si="6"/>
        <v>2.7421403314791242</v>
      </c>
      <c r="O41">
        <f t="shared" si="7"/>
        <v>3.01599525115296</v>
      </c>
    </row>
    <row r="42" spans="5:15" x14ac:dyDescent="0.25">
      <c r="E42">
        <f t="shared" si="0"/>
        <v>6.5423654043173904</v>
      </c>
      <c r="F42">
        <f t="shared" si="1"/>
        <v>0.97506639616546309</v>
      </c>
      <c r="H42">
        <f t="shared" si="2"/>
        <v>0.56136235597079986</v>
      </c>
      <c r="I42">
        <f t="shared" si="3"/>
        <v>1.8109022357112003</v>
      </c>
      <c r="K42">
        <f t="shared" si="4"/>
        <v>5.1125805361706806</v>
      </c>
      <c r="L42">
        <f t="shared" si="5"/>
        <v>0.83405133509866136</v>
      </c>
      <c r="N42">
        <f t="shared" si="6"/>
        <v>5.8358418420205869</v>
      </c>
      <c r="O42">
        <f t="shared" si="7"/>
        <v>2.8598840664388323</v>
      </c>
    </row>
    <row r="43" spans="5:15" x14ac:dyDescent="0.25">
      <c r="E43">
        <f t="shared" si="0"/>
        <v>0.12952668408093171</v>
      </c>
      <c r="F43">
        <f t="shared" si="1"/>
        <v>1.4454710190196742</v>
      </c>
      <c r="H43">
        <f t="shared" si="2"/>
        <v>1.0863257255901981</v>
      </c>
      <c r="I43">
        <f t="shared" si="3"/>
        <v>9.9719688487052878</v>
      </c>
      <c r="K43">
        <f t="shared" si="4"/>
        <v>1.4647036241598341</v>
      </c>
      <c r="L43">
        <f t="shared" si="5"/>
        <v>2.3540362574275866</v>
      </c>
      <c r="N43">
        <f t="shared" si="6"/>
        <v>5.6523764356967003</v>
      </c>
      <c r="O43">
        <f t="shared" si="7"/>
        <v>9.7064984051121392</v>
      </c>
    </row>
    <row r="44" spans="5:15" x14ac:dyDescent="0.25">
      <c r="E44">
        <f t="shared" si="0"/>
        <v>1.1431506506232987</v>
      </c>
      <c r="F44">
        <f t="shared" si="1"/>
        <v>2.2256880641517398</v>
      </c>
      <c r="H44">
        <f t="shared" si="2"/>
        <v>1.5967821054561204</v>
      </c>
      <c r="I44">
        <f t="shared" si="3"/>
        <v>2.3045145083585918</v>
      </c>
      <c r="K44">
        <f t="shared" si="4"/>
        <v>6.9161611476775917</v>
      </c>
      <c r="L44">
        <f t="shared" si="5"/>
        <v>1.7311655767559158</v>
      </c>
      <c r="N44">
        <f t="shared" si="6"/>
        <v>1.3708639038005339</v>
      </c>
      <c r="O44">
        <f t="shared" si="7"/>
        <v>2.5745496123562592</v>
      </c>
    </row>
    <row r="45" spans="5:15" x14ac:dyDescent="0.25">
      <c r="E45">
        <f t="shared" si="0"/>
        <v>2.6993953566635063</v>
      </c>
      <c r="F45">
        <f t="shared" si="1"/>
        <v>3.5408000996330173</v>
      </c>
      <c r="H45">
        <f t="shared" si="2"/>
        <v>7.5416074358160792</v>
      </c>
      <c r="I45">
        <f t="shared" si="3"/>
        <v>3.1030033150430665</v>
      </c>
      <c r="K45">
        <f t="shared" si="4"/>
        <v>12.021628029686751</v>
      </c>
      <c r="L45">
        <f t="shared" si="5"/>
        <v>3.6967836925433604</v>
      </c>
      <c r="N45">
        <f t="shared" si="6"/>
        <v>5.5006468700666433</v>
      </c>
      <c r="O45">
        <f t="shared" si="7"/>
        <v>2.8217626319305911</v>
      </c>
    </row>
    <row r="46" spans="5:15" x14ac:dyDescent="0.25">
      <c r="E46">
        <f t="shared" si="0"/>
        <v>9.8886414032895349</v>
      </c>
      <c r="F46">
        <f t="shared" si="1"/>
        <v>8.7168614794945398</v>
      </c>
      <c r="H46">
        <f t="shared" si="2"/>
        <v>11.973518324422672</v>
      </c>
      <c r="I46">
        <f t="shared" si="3"/>
        <v>4.5872946875521468</v>
      </c>
      <c r="K46">
        <f t="shared" si="4"/>
        <v>1.4799192646960608</v>
      </c>
      <c r="L46">
        <f t="shared" si="5"/>
        <v>4.241043045108281</v>
      </c>
      <c r="N46">
        <f t="shared" si="6"/>
        <v>1.9549109265320173</v>
      </c>
      <c r="O46">
        <f t="shared" si="7"/>
        <v>6.2758686585478554</v>
      </c>
    </row>
    <row r="47" spans="5:15" x14ac:dyDescent="0.25">
      <c r="E47">
        <f t="shared" si="0"/>
        <v>1.3303508200027547</v>
      </c>
      <c r="F47">
        <f t="shared" si="1"/>
        <v>11.924836653555484</v>
      </c>
      <c r="H47">
        <f t="shared" si="2"/>
        <v>0.40561091908473079</v>
      </c>
      <c r="I47">
        <f t="shared" si="3"/>
        <v>2.6464804049974413</v>
      </c>
      <c r="K47">
        <f t="shared" si="4"/>
        <v>1.661749747657584</v>
      </c>
      <c r="L47">
        <f t="shared" si="5"/>
        <v>5.6748658654095285</v>
      </c>
      <c r="N47">
        <f t="shared" si="6"/>
        <v>6.090744251755237</v>
      </c>
      <c r="O47">
        <f t="shared" si="7"/>
        <v>0.28260361541295254</v>
      </c>
    </row>
    <row r="48" spans="5:15" x14ac:dyDescent="0.25">
      <c r="E48">
        <f t="shared" si="0"/>
        <v>0.49574607917621805</v>
      </c>
      <c r="F48">
        <f t="shared" si="1"/>
        <v>6.9899818854678761</v>
      </c>
      <c r="H48">
        <f t="shared" si="2"/>
        <v>9.28092740305574</v>
      </c>
      <c r="I48">
        <f t="shared" si="3"/>
        <v>1.113868495514998</v>
      </c>
      <c r="K48">
        <f t="shared" si="4"/>
        <v>1.149733218873614</v>
      </c>
      <c r="L48">
        <f t="shared" si="5"/>
        <v>5.6477559721689525</v>
      </c>
      <c r="N48">
        <f t="shared" si="6"/>
        <v>11.125248194115972</v>
      </c>
      <c r="O48">
        <f t="shared" si="7"/>
        <v>0.58590710097241594</v>
      </c>
    </row>
    <row r="49" spans="5:15" x14ac:dyDescent="0.25">
      <c r="E49">
        <f t="shared" si="0"/>
        <v>4.6971667988127557</v>
      </c>
      <c r="F49">
        <f t="shared" si="1"/>
        <v>2.4466860844232592</v>
      </c>
      <c r="H49">
        <f t="shared" si="2"/>
        <v>9.9254229571286512</v>
      </c>
      <c r="I49">
        <f t="shared" si="3"/>
        <v>8.7240707416965044</v>
      </c>
      <c r="K49">
        <f t="shared" si="4"/>
        <v>8.2835831223914589</v>
      </c>
      <c r="L49">
        <f t="shared" si="5"/>
        <v>3.3394480441672107</v>
      </c>
      <c r="N49">
        <f t="shared" si="6"/>
        <v>2.6694240465543748</v>
      </c>
      <c r="O49">
        <f t="shared" si="7"/>
        <v>3.7198720189296228</v>
      </c>
    </row>
    <row r="50" spans="5:15" x14ac:dyDescent="0.25">
      <c r="E50">
        <f t="shared" si="0"/>
        <v>4.0229557113497725</v>
      </c>
      <c r="F50">
        <f t="shared" si="1"/>
        <v>1.0634881935525602</v>
      </c>
      <c r="H50">
        <f t="shared" si="2"/>
        <v>1.078949461652609</v>
      </c>
      <c r="I50">
        <f t="shared" si="3"/>
        <v>4.9453622874971952</v>
      </c>
      <c r="K50">
        <f t="shared" si="4"/>
        <v>2.8655668077979479</v>
      </c>
      <c r="L50">
        <f t="shared" si="5"/>
        <v>6.6022377294572836</v>
      </c>
      <c r="N50">
        <f t="shared" si="6"/>
        <v>2.0286476382454612</v>
      </c>
      <c r="O50">
        <f t="shared" si="7"/>
        <v>3.9088759518780751</v>
      </c>
    </row>
    <row r="51" spans="5:15" x14ac:dyDescent="0.25">
      <c r="E51">
        <f t="shared" si="0"/>
        <v>5.6830110591552208</v>
      </c>
      <c r="F51">
        <f t="shared" si="1"/>
        <v>0.675684392243177</v>
      </c>
      <c r="H51">
        <f t="shared" si="2"/>
        <v>0.72183381513481804</v>
      </c>
      <c r="I51">
        <f t="shared" si="3"/>
        <v>2.000691759928642</v>
      </c>
      <c r="K51">
        <f t="shared" si="4"/>
        <v>1.564143786685448</v>
      </c>
      <c r="L51">
        <f t="shared" si="5"/>
        <v>1.7444095910874662</v>
      </c>
      <c r="N51">
        <f t="shared" si="6"/>
        <v>3.5639971841352995</v>
      </c>
      <c r="O51">
        <f t="shared" si="7"/>
        <v>1.3042973927708754</v>
      </c>
    </row>
    <row r="52" spans="5:15" x14ac:dyDescent="0.25">
      <c r="E52">
        <f t="shared" si="0"/>
        <v>2.0010499412617406</v>
      </c>
      <c r="F52">
        <f t="shared" si="1"/>
        <v>1.6881616854276604</v>
      </c>
      <c r="H52">
        <f t="shared" si="2"/>
        <v>2.410465694177395</v>
      </c>
      <c r="I52">
        <f t="shared" si="3"/>
        <v>0.44793806294758021</v>
      </c>
      <c r="K52">
        <f t="shared" si="4"/>
        <v>6.722747116829705</v>
      </c>
      <c r="L52">
        <f t="shared" si="5"/>
        <v>2.4675765862414427</v>
      </c>
      <c r="N52">
        <f t="shared" si="6"/>
        <v>11.475516644813121</v>
      </c>
      <c r="O52">
        <f t="shared" si="7"/>
        <v>5.9796465573175883</v>
      </c>
    </row>
    <row r="53" spans="5:15" x14ac:dyDescent="0.25">
      <c r="E53">
        <f t="shared" si="0"/>
        <v>1.3365859433678429</v>
      </c>
      <c r="F53">
        <f t="shared" si="1"/>
        <v>2.7465450705273895</v>
      </c>
      <c r="H53">
        <f t="shared" si="2"/>
        <v>4.1349931133113254</v>
      </c>
      <c r="I53">
        <f t="shared" si="3"/>
        <v>9.7725606000075267</v>
      </c>
      <c r="K53">
        <f t="shared" si="4"/>
        <v>1.1850209226174049</v>
      </c>
      <c r="L53">
        <f t="shared" si="5"/>
        <v>0.28642575078009003</v>
      </c>
      <c r="N53">
        <f t="shared" si="6"/>
        <v>5.3984869197942409</v>
      </c>
      <c r="O53">
        <f t="shared" si="7"/>
        <v>0.61534914255069939</v>
      </c>
    </row>
    <row r="54" spans="5:15" x14ac:dyDescent="0.25">
      <c r="E54">
        <f t="shared" si="0"/>
        <v>2.16513094976799</v>
      </c>
      <c r="F54">
        <f t="shared" si="1"/>
        <v>6.0151868690610595</v>
      </c>
      <c r="H54">
        <f t="shared" si="2"/>
        <v>5.6439257655493869</v>
      </c>
      <c r="I54">
        <f t="shared" si="3"/>
        <v>3.4890501523585731</v>
      </c>
      <c r="K54">
        <f t="shared" si="4"/>
        <v>2.1951311811000709</v>
      </c>
      <c r="L54">
        <f t="shared" si="5"/>
        <v>0.70552084032216023</v>
      </c>
      <c r="N54">
        <f t="shared" si="6"/>
        <v>3.5353572353358196</v>
      </c>
      <c r="O54">
        <f t="shared" si="7"/>
        <v>2.7333241876726717</v>
      </c>
    </row>
    <row r="55" spans="5:15" x14ac:dyDescent="0.25">
      <c r="E55">
        <f t="shared" si="0"/>
        <v>1.6957012303171735</v>
      </c>
      <c r="F55">
        <f t="shared" si="1"/>
        <v>1.5608496815661113</v>
      </c>
      <c r="H55">
        <f t="shared" si="2"/>
        <v>1.8124959157782039</v>
      </c>
      <c r="I55">
        <f t="shared" si="3"/>
        <v>0.60952845580944359</v>
      </c>
      <c r="K55">
        <f t="shared" si="4"/>
        <v>1.3652466004765551</v>
      </c>
      <c r="L55">
        <f t="shared" si="5"/>
        <v>8.0928537390789721</v>
      </c>
      <c r="N55">
        <f t="shared" si="6"/>
        <v>4.7125020447007007</v>
      </c>
      <c r="O55">
        <f t="shared" si="7"/>
        <v>14.89798385530567</v>
      </c>
    </row>
    <row r="56" spans="5:15" x14ac:dyDescent="0.25">
      <c r="E56">
        <f t="shared" si="0"/>
        <v>2.8257633482831377</v>
      </c>
      <c r="F56">
        <f t="shared" si="1"/>
        <v>0.73710128863510072</v>
      </c>
      <c r="H56">
        <f t="shared" si="2"/>
        <v>5.2309142840413214</v>
      </c>
      <c r="I56">
        <f t="shared" si="3"/>
        <v>7.0927801461169739</v>
      </c>
      <c r="K56">
        <f t="shared" si="4"/>
        <v>9.926928730446944</v>
      </c>
      <c r="L56">
        <f t="shared" si="5"/>
        <v>7.235828003341112</v>
      </c>
      <c r="N56">
        <f t="shared" si="6"/>
        <v>0.66568748435529024</v>
      </c>
      <c r="O56">
        <f t="shared" si="7"/>
        <v>6.0137193698495253</v>
      </c>
    </row>
  </sheetData>
  <mergeCells count="5">
    <mergeCell ref="B1:C1"/>
    <mergeCell ref="E1:F1"/>
    <mergeCell ref="H1:I1"/>
    <mergeCell ref="K1:L1"/>
    <mergeCell ref="N1:O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O56"/>
  <sheetViews>
    <sheetView tabSelected="1" topLeftCell="A34" workbookViewId="0">
      <selection activeCell="R49" sqref="R49"/>
    </sheetView>
  </sheetViews>
  <sheetFormatPr defaultRowHeight="15" x14ac:dyDescent="0.25"/>
  <sheetData>
    <row r="1" spans="1:15" x14ac:dyDescent="0.25">
      <c r="A1" s="1"/>
      <c r="B1" s="6" t="s">
        <v>3</v>
      </c>
      <c r="C1" s="6"/>
      <c r="E1" s="8">
        <v>0</v>
      </c>
      <c r="F1" s="8"/>
      <c r="G1" s="3"/>
      <c r="H1" s="8">
        <v>1</v>
      </c>
      <c r="I1" s="8"/>
      <c r="J1" s="3"/>
      <c r="K1" s="8">
        <v>2</v>
      </c>
      <c r="L1" s="8"/>
      <c r="M1" s="3"/>
      <c r="N1" s="8">
        <v>3</v>
      </c>
      <c r="O1" s="8"/>
    </row>
    <row r="2" spans="1:15" x14ac:dyDescent="0.25">
      <c r="A2" s="1"/>
      <c r="B2" s="1" t="s">
        <v>0</v>
      </c>
      <c r="C2" s="1" t="s">
        <v>1</v>
      </c>
      <c r="E2" s="3" t="s">
        <v>0</v>
      </c>
      <c r="F2" s="5" t="s">
        <v>1</v>
      </c>
      <c r="G2" s="3"/>
      <c r="H2" s="3" t="s">
        <v>0</v>
      </c>
      <c r="I2" s="3" t="s">
        <v>1</v>
      </c>
      <c r="J2" s="3"/>
      <c r="K2" s="3" t="s">
        <v>0</v>
      </c>
      <c r="L2" s="3" t="s">
        <v>1</v>
      </c>
      <c r="M2" s="3"/>
      <c r="N2" s="3" t="s">
        <v>0</v>
      </c>
      <c r="O2" s="3" t="s">
        <v>1</v>
      </c>
    </row>
    <row r="3" spans="1:15" x14ac:dyDescent="0.25">
      <c r="E3">
        <f>IF(Лист1!G306=0,VALUE(Лист1!C306),NULL)</f>
        <v>16.663325399429159</v>
      </c>
      <c r="F3">
        <f>IF(Лист1!G306=0,VALUE(Лист1!D306),NULL)</f>
        <v>7.1412611202663072</v>
      </c>
      <c r="H3">
        <f>IF(Лист1!G303=1,VALUE(Лист1!C303),NULL)</f>
        <v>-7.7783606766188669</v>
      </c>
      <c r="I3">
        <f>IF(Лист1!G303=1,VALUE(Лист1!D303),NULL)</f>
        <v>-3.0040105259502048</v>
      </c>
      <c r="K3">
        <f>IF(Лист1!G307=2,VALUE(Лист1!C307),NULL)</f>
        <v>-6.429485796233168</v>
      </c>
      <c r="L3">
        <f>IF(Лист1!G307=2,VALUE(Лист1!D307),NULL)</f>
        <v>-2.3657618737929882</v>
      </c>
      <c r="N3">
        <f>IF(Лист1!G302=3,VALUE(Лист1!C302),NULL)</f>
        <v>-1.4298581808188611</v>
      </c>
      <c r="O3">
        <f>IF(Лист1!G302=3,VALUE(Лист1!D302),NULL)</f>
        <v>11.8343543612255</v>
      </c>
    </row>
    <row r="4" spans="1:15" x14ac:dyDescent="0.25">
      <c r="A4" s="1">
        <v>0</v>
      </c>
      <c r="B4">
        <v>5.4264128653349193</v>
      </c>
      <c r="C4">
        <v>-9.58496101281197</v>
      </c>
      <c r="E4">
        <f>IF(Лист1!G310=0,VALUE(Лист1!C310),NULL)</f>
        <v>6.7534958229344308</v>
      </c>
      <c r="F4">
        <f>IF(Лист1!G310=0,VALUE(Лист1!D310),NULL)</f>
        <v>-14.34638116208534</v>
      </c>
      <c r="H4">
        <f>IF(Лист1!G305=1,VALUE(Лист1!C305),NULL)</f>
        <v>-6.5561279499639511</v>
      </c>
      <c r="I4">
        <f>IF(Лист1!G305=1,VALUE(Лист1!D305),NULL)</f>
        <v>9.6735919916026667</v>
      </c>
      <c r="K4">
        <f>IF(Лист1!G308=2,VALUE(Лист1!C308),NULL)</f>
        <v>5.0772843600304363</v>
      </c>
      <c r="L4">
        <f>IF(Лист1!G308=2,VALUE(Лист1!D308),NULL)</f>
        <v>-1.3610906774429541</v>
      </c>
      <c r="N4">
        <f>IF(Лист1!G304=3,VALUE(Лист1!C304),NULL)</f>
        <v>-9.3697543261858698</v>
      </c>
      <c r="O4">
        <f>IF(Лист1!G304=3,VALUE(Лист1!D304),NULL)</f>
        <v>-2.7032934656952641</v>
      </c>
    </row>
    <row r="5" spans="1:15" x14ac:dyDescent="0.25">
      <c r="A5" s="1">
        <v>1</v>
      </c>
      <c r="B5">
        <v>2.672964698525508</v>
      </c>
      <c r="C5">
        <v>4.9760776507722362</v>
      </c>
      <c r="E5">
        <f>IF(Лист1!G314=0,VALUE(Лист1!C314),NULL)</f>
        <v>17.991135502886468</v>
      </c>
      <c r="F5">
        <f>IF(Лист1!G314=0,VALUE(Лист1!D314),NULL)</f>
        <v>-16.90465603282405</v>
      </c>
      <c r="H5">
        <f>IF(Лист1!G319=1,VALUE(Лист1!C319),NULL)</f>
        <v>2.0538444036014649</v>
      </c>
      <c r="I5">
        <f>IF(Лист1!G319=1,VALUE(Лист1!D319),NULL)</f>
        <v>-2.562851956704757</v>
      </c>
      <c r="K5">
        <f>IF(Лист1!G311=2,VALUE(Лист1!C311),NULL)</f>
        <v>-12.28821956132874</v>
      </c>
      <c r="L5">
        <f>IF(Лист1!G311=2,VALUE(Лист1!D311),NULL)</f>
        <v>-7.721998453377986</v>
      </c>
      <c r="N5">
        <f>IF(Лист1!G309=3,VALUE(Лист1!C309),NULL)</f>
        <v>-20.247547856349861</v>
      </c>
      <c r="O5">
        <f>IF(Лист1!G309=3,VALUE(Лист1!D309),NULL)</f>
        <v>-1.5788535022212351</v>
      </c>
    </row>
    <row r="6" spans="1:15" x14ac:dyDescent="0.25">
      <c r="A6" s="1">
        <v>2</v>
      </c>
      <c r="B6">
        <v>-2.985975394819107E-2</v>
      </c>
      <c r="C6">
        <v>-5.5040670893830468</v>
      </c>
      <c r="E6">
        <f>IF(Лист1!G316=0,VALUE(Лист1!C316),NULL)</f>
        <v>8.081528722256115</v>
      </c>
      <c r="F6">
        <f>IF(Лист1!G316=0,VALUE(Лист1!D316),NULL)</f>
        <v>-8.4994757556622762</v>
      </c>
      <c r="H6">
        <f>IF(Лист1!G324=1,VALUE(Лист1!C324),NULL)</f>
        <v>0.35114213908459879</v>
      </c>
      <c r="I6">
        <f>IF(Лист1!G324=1,VALUE(Лист1!D324),NULL)</f>
        <v>-4.1211345176435543E-2</v>
      </c>
      <c r="K6">
        <f>IF(Лист1!G313=2,VALUE(Лист1!C313),NULL)</f>
        <v>13.36940334562734</v>
      </c>
      <c r="L6">
        <f>IF(Лист1!G313=2,VALUE(Лист1!D313),NULL)</f>
        <v>-5.2109699799513489</v>
      </c>
      <c r="N6">
        <f>IF(Лист1!G312=3,VALUE(Лист1!C312),NULL)</f>
        <v>4.0298686814407052</v>
      </c>
      <c r="O6">
        <f>IF(Лист1!G312=3,VALUE(Лист1!D312),NULL)</f>
        <v>2.266354170079746</v>
      </c>
    </row>
    <row r="7" spans="1:15" x14ac:dyDescent="0.25">
      <c r="A7" s="1">
        <v>3</v>
      </c>
      <c r="B7">
        <v>-6.03874270480752</v>
      </c>
      <c r="C7">
        <v>5.2106142439791743</v>
      </c>
      <c r="E7">
        <f>IF(Лист1!G318=0,VALUE(Лист1!C318),NULL)</f>
        <v>13.84866024916148</v>
      </c>
      <c r="F7">
        <f>IF(Лист1!G318=0,VALUE(Лист1!D318),NULL)</f>
        <v>-7.5491530395371829</v>
      </c>
      <c r="H7">
        <f>IF(Лист1!G331=1,VALUE(Лист1!C331),NULL)</f>
        <v>2.0144862214134962</v>
      </c>
      <c r="I7">
        <f>IF(Лист1!G331=1,VALUE(Лист1!D331),NULL)</f>
        <v>-16.341043434043801</v>
      </c>
      <c r="K7">
        <f>IF(Лист1!G315=2,VALUE(Лист1!C315),NULL)</f>
        <v>7.0384447935681589</v>
      </c>
      <c r="L7">
        <f>IF(Лист1!G315=2,VALUE(Лист1!D315),NULL)</f>
        <v>-13.37675635185491</v>
      </c>
      <c r="N7">
        <f>IF(Лист1!G325=3,VALUE(Лист1!C325),NULL)</f>
        <v>-16.28627237526036</v>
      </c>
      <c r="O7">
        <f>IF(Лист1!G325=3,VALUE(Лист1!D325),NULL)</f>
        <v>6.8146058734047621</v>
      </c>
    </row>
    <row r="8" spans="1:15" x14ac:dyDescent="0.25">
      <c r="E8">
        <f>IF(Лист1!G320=0,VALUE(Лист1!C320),NULL)</f>
        <v>20.271782883700741</v>
      </c>
      <c r="F8">
        <f>IF(Лист1!G320=0,VALUE(Лист1!D320),NULL)</f>
        <v>-20.383009870664729</v>
      </c>
      <c r="H8">
        <f>IF(Лист1!G339=1,VALUE(Лист1!C339),NULL)</f>
        <v>2.1846595851379771</v>
      </c>
      <c r="I8">
        <f>IF(Лист1!G339=1,VALUE(Лист1!D339),NULL)</f>
        <v>8.9094898215896343</v>
      </c>
      <c r="K8">
        <f>IF(Лист1!G317=2,VALUE(Лист1!C317),NULL)</f>
        <v>-0.5102730062423978</v>
      </c>
      <c r="L8">
        <f>IF(Лист1!G317=2,VALUE(Лист1!D317),NULL)</f>
        <v>-10.311940490703289</v>
      </c>
      <c r="N8">
        <f>IF(Лист1!G330=3,VALUE(Лист1!C330),NULL)</f>
        <v>-23.149454676350171</v>
      </c>
      <c r="O8">
        <f>IF(Лист1!G330=3,VALUE(Лист1!D330),NULL)</f>
        <v>11.333587368964681</v>
      </c>
    </row>
    <row r="9" spans="1:15" x14ac:dyDescent="0.25">
      <c r="E9">
        <f>IF(Лист1!G329=0,VALUE(Лист1!C329),NULL)</f>
        <v>2.7139329856771108</v>
      </c>
      <c r="F9">
        <f>IF(Лист1!G329=0,VALUE(Лист1!D329),NULL)</f>
        <v>-3.452919164215579</v>
      </c>
      <c r="H9">
        <f>IF(Лист1!G341=1,VALUE(Лист1!C341),NULL)</f>
        <v>5.8205024866428454</v>
      </c>
      <c r="I9">
        <f>IF(Лист1!G341=1,VALUE(Лист1!D341),NULL)</f>
        <v>29.652588215118261</v>
      </c>
      <c r="K9">
        <f>IF(Лист1!G321=2,VALUE(Лист1!C321),NULL)</f>
        <v>-11.26090010619202</v>
      </c>
      <c r="L9">
        <f>IF(Лист1!G321=2,VALUE(Лист1!D321),NULL)</f>
        <v>-9.3913465579311595</v>
      </c>
      <c r="N9">
        <f>IF(Лист1!G338=3,VALUE(Лист1!C338),NULL)</f>
        <v>3.4325180769443571</v>
      </c>
      <c r="O9">
        <f>IF(Лист1!G338=3,VALUE(Лист1!D338),NULL)</f>
        <v>-5.0124926787947732</v>
      </c>
    </row>
    <row r="10" spans="1:15" x14ac:dyDescent="0.25">
      <c r="E10">
        <f>IF(Лист1!G334=0,VALUE(Лист1!C334),NULL)</f>
        <v>5.4693271746752519</v>
      </c>
      <c r="F10">
        <f>IF(Лист1!G334=0,VALUE(Лист1!D334),NULL)</f>
        <v>-11.33096311874138</v>
      </c>
      <c r="H10">
        <f>IF(Лист1!G342=1,VALUE(Лист1!C342),NULL)</f>
        <v>13.750047046352011</v>
      </c>
      <c r="I10">
        <f>IF(Лист1!G342=1,VALUE(Лист1!D342),NULL)</f>
        <v>7.421517417252133</v>
      </c>
      <c r="K10">
        <f>IF(Лист1!G322=2,VALUE(Лист1!C322),NULL)</f>
        <v>-2.9061538904539979</v>
      </c>
      <c r="L10">
        <f>IF(Лист1!G322=2,VALUE(Лист1!D322),NULL)</f>
        <v>-19.097172820443038</v>
      </c>
      <c r="N10">
        <f>IF(Лист1!G340=3,VALUE(Лист1!C340),NULL)</f>
        <v>-3.5925975021576191</v>
      </c>
      <c r="O10">
        <f>IF(Лист1!G340=3,VALUE(Лист1!D340),NULL)</f>
        <v>3.4376260175234989</v>
      </c>
    </row>
    <row r="11" spans="1:15" x14ac:dyDescent="0.25">
      <c r="E11">
        <f>IF(Лист1!G337=0,VALUE(Лист1!C337),NULL)</f>
        <v>12.02872837759805</v>
      </c>
      <c r="F11">
        <f>IF(Лист1!G337=0,VALUE(Лист1!D337),NULL)</f>
        <v>-13.09367992721068</v>
      </c>
      <c r="H11">
        <f>IF(Лист1!G343=1,VALUE(Лист1!C343),NULL)</f>
        <v>9.7925548637239039</v>
      </c>
      <c r="I11">
        <f>IF(Лист1!G343=1,VALUE(Лист1!D343),NULL)</f>
        <v>14.15876916556639</v>
      </c>
      <c r="K11">
        <f>IF(Лист1!G323=2,VALUE(Лист1!C323),NULL)</f>
        <v>12.332193507919969</v>
      </c>
      <c r="L11">
        <f>IF(Лист1!G323=2,VALUE(Лист1!D323),NULL)</f>
        <v>19.149183731231719</v>
      </c>
      <c r="N11">
        <f>IF(Лист1!G346=3,VALUE(Лист1!C346),NULL)</f>
        <v>-2.5039665667690199</v>
      </c>
      <c r="O11">
        <f>IF(Лист1!G346=3,VALUE(Лист1!D346),NULL)</f>
        <v>3.137819386764797</v>
      </c>
    </row>
    <row r="12" spans="1:15" x14ac:dyDescent="0.25">
      <c r="E12">
        <f>IF(Лист1!G345=0,VALUE(Лист1!C345),NULL)</f>
        <v>-4.2242438398327131</v>
      </c>
      <c r="F12">
        <f>IF(Лист1!G345=0,VALUE(Лист1!D345),NULL)</f>
        <v>0.69777976701507072</v>
      </c>
      <c r="H12">
        <f>IF(Лист1!G344=1,VALUE(Лист1!C344),NULL)</f>
        <v>3.8477213087918898</v>
      </c>
      <c r="I12">
        <f>IF(Лист1!G344=1,VALUE(Лист1!D344),NULL)</f>
        <v>-14.098491230471771</v>
      </c>
      <c r="K12">
        <f>IF(Лист1!G326=2,VALUE(Лист1!C326),NULL)</f>
        <v>3.7476711057052281</v>
      </c>
      <c r="L12">
        <f>IF(Лист1!G326=2,VALUE(Лист1!D326),NULL)</f>
        <v>10.640012652071601</v>
      </c>
      <c r="N12">
        <f>IF(Лист1!G347=3,VALUE(Лист1!C347),NULL)</f>
        <v>-0.5544620418492725</v>
      </c>
      <c r="O12">
        <f>IF(Лист1!G347=3,VALUE(Лист1!D347),NULL)</f>
        <v>11.242604746285091</v>
      </c>
    </row>
    <row r="13" spans="1:15" x14ac:dyDescent="0.25">
      <c r="E13">
        <f>IF(Лист1!G349=0,VALUE(Лист1!C349),NULL)</f>
        <v>18.511143673969698</v>
      </c>
      <c r="F13">
        <f>IF(Лист1!G349=0,VALUE(Лист1!D349),NULL)</f>
        <v>-7.634828220481042</v>
      </c>
      <c r="H13">
        <f>IF(Лист1!G359=1,VALUE(Лист1!C359),NULL)</f>
        <v>1.550239986583908</v>
      </c>
      <c r="I13">
        <f>IF(Лист1!G359=1,VALUE(Лист1!D359),NULL)</f>
        <v>1.354273179349835</v>
      </c>
      <c r="K13">
        <f>IF(Лист1!G327=2,VALUE(Лист1!C327),NULL)</f>
        <v>10.19530131839317</v>
      </c>
      <c r="L13">
        <f>IF(Лист1!G327=2,VALUE(Лист1!D327),NULL)</f>
        <v>-3.8359644191857218</v>
      </c>
      <c r="N13">
        <f>IF(Лист1!G355=3,VALUE(Лист1!C355),NULL)</f>
        <v>5.6329409792336538</v>
      </c>
      <c r="O13">
        <f>IF(Лист1!G355=3,VALUE(Лист1!D355),NULL)</f>
        <v>-0.50915388889849034</v>
      </c>
    </row>
    <row r="14" spans="1:15" x14ac:dyDescent="0.25">
      <c r="E14">
        <f>IF(Лист1!G350=0,VALUE(Лист1!C350),NULL)</f>
        <v>5.1673594971730576</v>
      </c>
      <c r="F14">
        <f>IF(Лист1!G350=0,VALUE(Лист1!D350),NULL)</f>
        <v>-6.6940189747726198</v>
      </c>
      <c r="H14">
        <f>IF(Лист1!G360=1,VALUE(Лист1!C360),NULL)</f>
        <v>4.8456161497059043</v>
      </c>
      <c r="I14">
        <f>IF(Лист1!G360=1,VALUE(Лист1!D360),NULL)</f>
        <v>-14.967860046638339</v>
      </c>
      <c r="K14">
        <f>IF(Лист1!G328=2,VALUE(Лист1!C328),NULL)</f>
        <v>2.8995474943714781</v>
      </c>
      <c r="L14">
        <f>IF(Лист1!G328=2,VALUE(Лист1!D328),NULL)</f>
        <v>-10.212139604238221</v>
      </c>
      <c r="N14">
        <f>IF(Лист1!G361=3,VALUE(Лист1!C361),NULL)</f>
        <v>-17.34349557620093</v>
      </c>
      <c r="O14">
        <f>IF(Лист1!G361=3,VALUE(Лист1!D361),NULL)</f>
        <v>-14.202382566245101</v>
      </c>
    </row>
    <row r="15" spans="1:15" x14ac:dyDescent="0.25">
      <c r="E15">
        <f>IF(Лист1!G351=0,VALUE(Лист1!C351),NULL)</f>
        <v>7.7127141665815167</v>
      </c>
      <c r="F15">
        <f>IF(Лист1!G351=0,VALUE(Лист1!D351),NULL)</f>
        <v>-5.1335848845084913</v>
      </c>
      <c r="H15">
        <f>IF(Лист1!G363=1,VALUE(Лист1!C363),NULL)</f>
        <v>5.866528909437748</v>
      </c>
      <c r="I15">
        <f>IF(Лист1!G363=1,VALUE(Лист1!D363),NULL)</f>
        <v>9.5851066674894199</v>
      </c>
      <c r="K15">
        <f>IF(Лист1!G332=2,VALUE(Лист1!C332),NULL)</f>
        <v>13.802462541406991</v>
      </c>
      <c r="L15">
        <f>IF(Лист1!G332=2,VALUE(Лист1!D332),NULL)</f>
        <v>-2.0417359358712148</v>
      </c>
      <c r="N15">
        <f>IF(Лист1!G371=3,VALUE(Лист1!C371),NULL)</f>
        <v>-3.2970148972064521</v>
      </c>
      <c r="O15">
        <f>IF(Лист1!G371=3,VALUE(Лист1!D371),NULL)</f>
        <v>6.1515019266656701E-2</v>
      </c>
    </row>
    <row r="16" spans="1:15" x14ac:dyDescent="0.25">
      <c r="E16">
        <f>IF(Лист1!G352=0,VALUE(Лист1!C352),NULL)</f>
        <v>2.762215200790763E-2</v>
      </c>
      <c r="F16">
        <f>IF(Лист1!G352=0,VALUE(Лист1!D352),NULL)</f>
        <v>-2.5033608135459349</v>
      </c>
      <c r="H16">
        <f>IF(Лист1!G364=1,VALUE(Лист1!C364),NULL)</f>
        <v>-12.41025017310665</v>
      </c>
      <c r="I16">
        <f>IF(Лист1!G364=1,VALUE(Лист1!D364),NULL)</f>
        <v>11.182084280858369</v>
      </c>
      <c r="K16">
        <f>IF(Лист1!G333=2,VALUE(Лист1!C333),NULL)</f>
        <v>24.01339630542531</v>
      </c>
      <c r="L16">
        <f>IF(Лист1!G333=2,VALUE(Лист1!D333),NULL)</f>
        <v>-12.89763447446977</v>
      </c>
      <c r="N16">
        <f>IF(Лист1!G372=3,VALUE(Лист1!C372),NULL)</f>
        <v>4.9625510353257667</v>
      </c>
      <c r="O16">
        <f>IF(Лист1!G372=3,VALUE(Лист1!D372),NULL)</f>
        <v>10.854139507840349</v>
      </c>
    </row>
    <row r="17" spans="5:15" x14ac:dyDescent="0.25">
      <c r="E17">
        <f>IF(Лист1!G353=0,VALUE(Лист1!C353),NULL)</f>
        <v>-14.35086994124415</v>
      </c>
      <c r="F17">
        <f>IF(Лист1!G353=0,VALUE(Лист1!D353),NULL)</f>
        <v>-27.018683971801039</v>
      </c>
      <c r="H17">
        <f>IF(Лист1!G367=1,VALUE(Лист1!C367),NULL)</f>
        <v>26.620001347370859</v>
      </c>
      <c r="I17">
        <f>IF(Лист1!G367=1,VALUE(Лист1!D367),NULL)</f>
        <v>14.15066702587653</v>
      </c>
      <c r="K17">
        <f>IF(Лист1!G335=2,VALUE(Лист1!C335),NULL)</f>
        <v>-2.9896982833403132</v>
      </c>
      <c r="L17">
        <f>IF(Лист1!G335=2,VALUE(Лист1!D335),NULL)</f>
        <v>2.9780190008335148</v>
      </c>
      <c r="N17">
        <f>IF(Лист1!G378=3,VALUE(Лист1!C378),NULL)</f>
        <v>-9.9485645578715545</v>
      </c>
      <c r="O17">
        <f>IF(Лист1!G378=3,VALUE(Лист1!D378),NULL)</f>
        <v>17.76235156107489</v>
      </c>
    </row>
    <row r="18" spans="5:15" x14ac:dyDescent="0.25">
      <c r="E18">
        <f>IF(Лист1!G356=0,VALUE(Лист1!C356),NULL)</f>
        <v>8.0871145053404287</v>
      </c>
      <c r="F18">
        <f>IF(Лист1!G356=0,VALUE(Лист1!D356),NULL)</f>
        <v>14.264712294299001</v>
      </c>
      <c r="H18">
        <f>IF(Лист1!G369=1,VALUE(Лист1!C369),NULL)</f>
        <v>1.8617428603560471</v>
      </c>
      <c r="I18">
        <f>IF(Лист1!G369=1,VALUE(Лист1!D369),NULL)</f>
        <v>-0.31688315922264643</v>
      </c>
      <c r="K18">
        <f>IF(Лист1!G336=2,VALUE(Лист1!C336),NULL)</f>
        <v>3.293639741366976</v>
      </c>
      <c r="L18">
        <f>IF(Лист1!G336=2,VALUE(Лист1!D336),NULL)</f>
        <v>5.8456646414360103</v>
      </c>
      <c r="N18">
        <f>IF(Лист1!G381=3,VALUE(Лист1!C381),NULL)</f>
        <v>6.1427457987029541</v>
      </c>
      <c r="O18">
        <f>IF(Лист1!G381=3,VALUE(Лист1!D381),NULL)</f>
        <v>4.6454070131532692</v>
      </c>
    </row>
    <row r="19" spans="5:15" x14ac:dyDescent="0.25">
      <c r="E19">
        <f>IF(Лист1!G357=0,VALUE(Лист1!C357),NULL)</f>
        <v>6.4179050236873554</v>
      </c>
      <c r="F19">
        <f>IF(Лист1!G357=0,VALUE(Лист1!D357),NULL)</f>
        <v>4.3950027581237823</v>
      </c>
      <c r="H19">
        <f>IF(Лист1!G374=1,VALUE(Лист1!C374),NULL)</f>
        <v>-15.88889010758597</v>
      </c>
      <c r="I19">
        <f>IF(Лист1!G374=1,VALUE(Лист1!D374),NULL)</f>
        <v>2.7483406597422402</v>
      </c>
      <c r="K19">
        <f>IF(Лист1!G348=2,VALUE(Лист1!C348),NULL)</f>
        <v>-2.32932619169542</v>
      </c>
      <c r="L19">
        <f>IF(Лист1!G348=2,VALUE(Лист1!D348),NULL)</f>
        <v>-16.79957903372096</v>
      </c>
      <c r="N19">
        <f>IF(Лист1!G387=3,VALUE(Лист1!C387),NULL)</f>
        <v>16.21175368342443</v>
      </c>
      <c r="O19">
        <f>IF(Лист1!G387=3,VALUE(Лист1!D387),NULL)</f>
        <v>6.3824284459240062</v>
      </c>
    </row>
    <row r="20" spans="5:15" x14ac:dyDescent="0.25">
      <c r="E20">
        <f>IF(Лист1!G362=0,VALUE(Лист1!C362),NULL)</f>
        <v>-3.9679207322905921</v>
      </c>
      <c r="F20">
        <f>IF(Лист1!G362=0,VALUE(Лист1!D362),NULL)</f>
        <v>-14.478333181658479</v>
      </c>
      <c r="H20">
        <f>IF(Лист1!G379=1,VALUE(Лист1!C379),NULL)</f>
        <v>22.523810612782821</v>
      </c>
      <c r="I20">
        <f>IF(Лист1!G379=1,VALUE(Лист1!D379),NULL)</f>
        <v>22.424219134165249</v>
      </c>
      <c r="K20">
        <f>IF(Лист1!G354=2,VALUE(Лист1!C354),NULL)</f>
        <v>16.53730649083473</v>
      </c>
      <c r="L20">
        <f>IF(Лист1!G354=2,VALUE(Лист1!D354),NULL)</f>
        <v>1.174828998951376</v>
      </c>
      <c r="N20">
        <f>IF(Лист1!G389=3,VALUE(Лист1!C389),NULL)</f>
        <v>-0.69989461169877032</v>
      </c>
      <c r="O20">
        <f>IF(Лист1!G389=3,VALUE(Лист1!D389),NULL)</f>
        <v>12.65035828183842</v>
      </c>
    </row>
    <row r="21" spans="5:15" x14ac:dyDescent="0.25">
      <c r="E21">
        <f>IF(Лист1!G368=0,VALUE(Лист1!C368),NULL)</f>
        <v>-2.6194985573646261</v>
      </c>
      <c r="F21">
        <f>IF(Лист1!G368=0,VALUE(Лист1!D368),NULL)</f>
        <v>-11.71193739991709</v>
      </c>
      <c r="H21">
        <f>IF(Лист1!G384=1,VALUE(Лист1!C384),NULL)</f>
        <v>0.51506577522028918</v>
      </c>
      <c r="I21">
        <f>IF(Лист1!G384=1,VALUE(Лист1!D384),NULL)</f>
        <v>14.86680222576663</v>
      </c>
      <c r="K21">
        <f>IF(Лист1!G358=2,VALUE(Лист1!C358),NULL)</f>
        <v>-5.7609933695440878</v>
      </c>
      <c r="L21">
        <f>IF(Лист1!G358=2,VALUE(Лист1!D358),NULL)</f>
        <v>-18.708542548297601</v>
      </c>
      <c r="N21">
        <f>IF(Лист1!G391=3,VALUE(Лист1!C391),NULL)</f>
        <v>-10.096037981298441</v>
      </c>
      <c r="O21">
        <f>IF(Лист1!G391=3,VALUE(Лист1!D391),NULL)</f>
        <v>13.028366147735319</v>
      </c>
    </row>
    <row r="22" spans="5:15" x14ac:dyDescent="0.25">
      <c r="E22">
        <f>IF(Лист1!G370=0,VALUE(Лист1!C370),NULL)</f>
        <v>-5.9396092529755222</v>
      </c>
      <c r="F22">
        <f>IF(Лист1!G370=0,VALUE(Лист1!D370),NULL)</f>
        <v>-8.2335922283256142</v>
      </c>
      <c r="H22">
        <f>IF(Лист1!G385=1,VALUE(Лист1!C385),NULL)</f>
        <v>1.229297068255871</v>
      </c>
      <c r="I22">
        <f>IF(Лист1!G385=1,VALUE(Лист1!D385),NULL)</f>
        <v>0.97469413091495127</v>
      </c>
      <c r="K22">
        <f>IF(Лист1!G365=2,VALUE(Лист1!C365),NULL)</f>
        <v>-3.158147327319087</v>
      </c>
      <c r="L22">
        <f>IF(Лист1!G365=2,VALUE(Лист1!D365),NULL)</f>
        <v>-8.9928862715579783</v>
      </c>
      <c r="N22">
        <f>IF(Лист1!G393=3,VALUE(Лист1!C393),NULL)</f>
        <v>-13.166737073078121</v>
      </c>
      <c r="O22">
        <f>IF(Лист1!G393=3,VALUE(Лист1!D393),NULL)</f>
        <v>2.6020194584374239</v>
      </c>
    </row>
    <row r="23" spans="5:15" x14ac:dyDescent="0.25">
      <c r="E23">
        <f>IF(Лист1!G375=0,VALUE(Лист1!C375),NULL)</f>
        <v>9.4285127478584023</v>
      </c>
      <c r="F23">
        <f>IF(Лист1!G375=0,VALUE(Лист1!D375),NULL)</f>
        <v>-12.96128438366728</v>
      </c>
      <c r="H23">
        <f>IF(Лист1!G388=1,VALUE(Лист1!C388),NULL)</f>
        <v>-2.147966689829282</v>
      </c>
      <c r="I23">
        <f>IF(Лист1!G388=1,VALUE(Лист1!D388),NULL)</f>
        <v>5.8719537766673966</v>
      </c>
      <c r="K23">
        <f>IF(Лист1!G366=2,VALUE(Лист1!C366),NULL)</f>
        <v>13.415634479711221</v>
      </c>
      <c r="L23">
        <f>IF(Лист1!G366=2,VALUE(Лист1!D366),NULL)</f>
        <v>-0.56891391690016047</v>
      </c>
      <c r="N23">
        <f>IF(Лист1!G394=3,VALUE(Лист1!C394),NULL)</f>
        <v>-28.98977599443376</v>
      </c>
      <c r="O23">
        <f>IF(Лист1!G394=3,VALUE(Лист1!D394),NULL)</f>
        <v>-6.7486788706560024</v>
      </c>
    </row>
    <row r="24" spans="5:15" x14ac:dyDescent="0.25">
      <c r="E24">
        <f>IF(Лист1!G382=0,VALUE(Лист1!C382),NULL)</f>
        <v>2.7532409785992331</v>
      </c>
      <c r="F24">
        <f>IF(Лист1!G382=0,VALUE(Лист1!D382),NULL)</f>
        <v>-15.07805115386676</v>
      </c>
      <c r="H24">
        <f>IF(Лист1!G390=1,VALUE(Лист1!C390),NULL)</f>
        <v>10.94295092514816</v>
      </c>
      <c r="I24">
        <f>IF(Лист1!G390=1,VALUE(Лист1!D390),NULL)</f>
        <v>-14.569043549242821</v>
      </c>
      <c r="K24">
        <f>IF(Лист1!G373=2,VALUE(Лист1!C373),NULL)</f>
        <v>-2.3999015991830022</v>
      </c>
      <c r="L24">
        <f>IF(Лист1!G373=2,VALUE(Лист1!D373),NULL)</f>
        <v>-4.9312155878228658</v>
      </c>
      <c r="N24">
        <f>IF(Лист1!G398=3,VALUE(Лист1!C398),NULL)</f>
        <v>-16.835716544396011</v>
      </c>
      <c r="O24">
        <f>IF(Лист1!G398=3,VALUE(Лист1!D398),NULL)</f>
        <v>3.9799159588777751</v>
      </c>
    </row>
    <row r="25" spans="5:15" x14ac:dyDescent="0.25">
      <c r="E25">
        <f>IF(Лист1!G383=0,VALUE(Лист1!C383),NULL)</f>
        <v>9.7566747648708994</v>
      </c>
      <c r="F25">
        <f>IF(Лист1!G383=0,VALUE(Лист1!D383),NULL)</f>
        <v>2.445412725310149</v>
      </c>
      <c r="H25">
        <f>IF(Лист1!G395=1,VALUE(Лист1!C395),NULL)</f>
        <v>13.96081622962428</v>
      </c>
      <c r="I25">
        <f>IF(Лист1!G395=1,VALUE(Лист1!D395),NULL)</f>
        <v>-2.00202265394491</v>
      </c>
      <c r="K25">
        <f>IF(Лист1!G376=2,VALUE(Лист1!C376),NULL)</f>
        <v>-4.4201221161483337</v>
      </c>
      <c r="L25">
        <f>IF(Лист1!G376=2,VALUE(Лист1!D376),NULL)</f>
        <v>-4.0930254087387272</v>
      </c>
      <c r="N25">
        <f>IF(Лист1!G399=3,VALUE(Лист1!C399),NULL)</f>
        <v>-13.109457175479159</v>
      </c>
      <c r="O25">
        <f>IF(Лист1!G399=3,VALUE(Лист1!D399),NULL)</f>
        <v>10.677262619324519</v>
      </c>
    </row>
    <row r="26" spans="5:15" x14ac:dyDescent="0.25">
      <c r="E26">
        <f>IF(Лист1!G386=0,VALUE(Лист1!C386),NULL)</f>
        <v>2.0350104047005719</v>
      </c>
      <c r="F26">
        <f>IF(Лист1!G386=0,VALUE(Лист1!D386),NULL)</f>
        <v>-6.4632616496797493</v>
      </c>
      <c r="H26">
        <f>IF(Лист1!G396=1,VALUE(Лист1!C396),NULL)</f>
        <v>-0.95202713303089981</v>
      </c>
      <c r="I26">
        <f>IF(Лист1!G396=1,VALUE(Лист1!D396),NULL)</f>
        <v>3.7570207391533512</v>
      </c>
      <c r="K26">
        <f>IF(Лист1!G377=2,VALUE(Лист1!C377),NULL)</f>
        <v>2.7006334470049178</v>
      </c>
      <c r="L26">
        <f>IF(Лист1!G377=2,VALUE(Лист1!D377),NULL)</f>
        <v>-21.68977456754099</v>
      </c>
      <c r="N26">
        <f>IF(Лист1!G400=3,VALUE(Лист1!C400),NULL)</f>
        <v>3.3862613845938809</v>
      </c>
      <c r="O26">
        <f>IF(Лист1!G400=3,VALUE(Лист1!D400),NULL)</f>
        <v>-24.58535346663216</v>
      </c>
    </row>
    <row r="27" spans="5:15" x14ac:dyDescent="0.25">
      <c r="E27">
        <f>IF(Лист1!G392=0,VALUE(Лист1!C392),NULL)</f>
        <v>11.077939561901189</v>
      </c>
      <c r="F27">
        <f>IF(Лист1!G392=0,VALUE(Лист1!D392),NULL)</f>
        <v>-11.05916359008217</v>
      </c>
      <c r="H27">
        <f>IF(Лист1!G397=1,VALUE(Лист1!C397),NULL)</f>
        <v>13.134793266608151</v>
      </c>
      <c r="I27">
        <f>IF(Лист1!G397=1,VALUE(Лист1!D397),NULL)</f>
        <v>-9.2094826414617117</v>
      </c>
      <c r="K27">
        <f>IF(Лист1!G380=2,VALUE(Лист1!C380),NULL)</f>
        <v>19.823997706945701</v>
      </c>
      <c r="L27">
        <f>IF(Лист1!G380=2,VALUE(Лист1!D380),NULL)</f>
        <v>8.9675889172991781</v>
      </c>
      <c r="N27">
        <f>IF(Лист1!G401=3,VALUE(Лист1!C401),NULL)</f>
        <v>-4.7073677360969386</v>
      </c>
      <c r="O27">
        <f>IF(Лист1!G401=3,VALUE(Лист1!D401),NULL)</f>
        <v>17.238052983678219</v>
      </c>
    </row>
    <row r="30" spans="5:15" x14ac:dyDescent="0.25">
      <c r="E30" s="3">
        <v>0</v>
      </c>
      <c r="F30" s="3"/>
      <c r="H30" s="3">
        <v>1</v>
      </c>
      <c r="I30" s="3"/>
      <c r="K30" s="3">
        <v>2</v>
      </c>
      <c r="L30" s="3"/>
      <c r="N30" s="3">
        <v>3</v>
      </c>
      <c r="O30" s="3"/>
    </row>
    <row r="31" spans="5:15" x14ac:dyDescent="0.25">
      <c r="E31" s="3" t="s">
        <v>0</v>
      </c>
      <c r="F31" s="3" t="s">
        <v>1</v>
      </c>
      <c r="H31" s="3" t="s">
        <v>0</v>
      </c>
      <c r="I31" s="3" t="s">
        <v>1</v>
      </c>
      <c r="K31" s="3" t="s">
        <v>0</v>
      </c>
      <c r="L31" s="3" t="s">
        <v>1</v>
      </c>
      <c r="N31" s="3" t="s">
        <v>0</v>
      </c>
      <c r="O31" s="3" t="s">
        <v>1</v>
      </c>
    </row>
    <row r="32" spans="5:15" x14ac:dyDescent="0.25">
      <c r="E32">
        <f>ABS(E3-$B$4)</f>
        <v>11.236912534094239</v>
      </c>
      <c r="F32">
        <f>ABS(F3-$C$4)</f>
        <v>16.726222133078277</v>
      </c>
      <c r="H32">
        <f>ABS(H3-$B$5)</f>
        <v>10.451325375144375</v>
      </c>
      <c r="I32">
        <f>ABS(I3-$C$5)</f>
        <v>7.9800881767224414</v>
      </c>
      <c r="K32">
        <f>ABS(K3-$B$6)</f>
        <v>6.3996260422849769</v>
      </c>
      <c r="L32">
        <f>ABS(L3-$C$6)</f>
        <v>3.1383052155900586</v>
      </c>
      <c r="N32">
        <f>ABS(N3-$B$7)</f>
        <v>4.6088845239886584</v>
      </c>
      <c r="O32">
        <f>ABS(O3-$C$7)</f>
        <v>6.6237401172463262</v>
      </c>
    </row>
    <row r="33" spans="5:15" x14ac:dyDescent="0.25">
      <c r="E33">
        <f t="shared" ref="E33:E56" si="0">ABS(E4-$B$4)</f>
        <v>1.3270829575995116</v>
      </c>
      <c r="F33">
        <f t="shared" ref="F33:F56" si="1">ABS(F4-$C$4)</f>
        <v>4.7614201492733699</v>
      </c>
      <c r="H33">
        <f t="shared" ref="H33:H56" si="2">ABS(H4-$B$5)</f>
        <v>9.2290926484894591</v>
      </c>
      <c r="I33">
        <f t="shared" ref="I33:I56" si="3">ABS(I4-$C$5)</f>
        <v>4.6975143408304305</v>
      </c>
      <c r="K33">
        <f t="shared" ref="K33:K56" si="4">ABS(K4-$B$6)</f>
        <v>5.1071441139786273</v>
      </c>
      <c r="L33">
        <f t="shared" ref="L33:L56" si="5">ABS(L4-$C$6)</f>
        <v>4.1429764119400927</v>
      </c>
      <c r="N33">
        <f t="shared" ref="N33:N56" si="6">ABS(N4-$B$7)</f>
        <v>3.3310116213783498</v>
      </c>
      <c r="O33">
        <f t="shared" ref="O33:O56" si="7">ABS(O4-$C$7)</f>
        <v>7.9139077096744384</v>
      </c>
    </row>
    <row r="34" spans="5:15" x14ac:dyDescent="0.25">
      <c r="E34">
        <f t="shared" si="0"/>
        <v>12.564722637551549</v>
      </c>
      <c r="F34">
        <f t="shared" si="1"/>
        <v>7.3196950200120803</v>
      </c>
      <c r="H34">
        <f t="shared" si="2"/>
        <v>0.61912029492404308</v>
      </c>
      <c r="I34">
        <f t="shared" si="3"/>
        <v>7.5389296074769927</v>
      </c>
      <c r="K34">
        <f t="shared" si="4"/>
        <v>12.258359807380549</v>
      </c>
      <c r="L34">
        <f t="shared" si="5"/>
        <v>2.2179313639949392</v>
      </c>
      <c r="N34">
        <f t="shared" si="6"/>
        <v>14.208805151542341</v>
      </c>
      <c r="O34">
        <f t="shared" si="7"/>
        <v>6.7894677462004092</v>
      </c>
    </row>
    <row r="35" spans="5:15" x14ac:dyDescent="0.25">
      <c r="E35">
        <f t="shared" si="0"/>
        <v>2.6551158569211957</v>
      </c>
      <c r="F35">
        <f t="shared" si="1"/>
        <v>1.0854852571496938</v>
      </c>
      <c r="H35">
        <f t="shared" si="2"/>
        <v>2.3218225594409092</v>
      </c>
      <c r="I35">
        <f t="shared" si="3"/>
        <v>5.0172889959486717</v>
      </c>
      <c r="K35">
        <f t="shared" si="4"/>
        <v>13.399263099575531</v>
      </c>
      <c r="L35">
        <f t="shared" si="5"/>
        <v>0.29309710943169787</v>
      </c>
      <c r="N35">
        <f t="shared" si="6"/>
        <v>10.068611386248225</v>
      </c>
      <c r="O35">
        <f t="shared" si="7"/>
        <v>2.9442600738994282</v>
      </c>
    </row>
    <row r="36" spans="5:15" x14ac:dyDescent="0.25">
      <c r="E36">
        <f t="shared" si="0"/>
        <v>8.4222473838265604</v>
      </c>
      <c r="F36">
        <f t="shared" si="1"/>
        <v>2.0358079732747871</v>
      </c>
      <c r="H36">
        <f t="shared" si="2"/>
        <v>0.6584784771120118</v>
      </c>
      <c r="I36">
        <f t="shared" si="3"/>
        <v>21.317121084816037</v>
      </c>
      <c r="K36">
        <f t="shared" si="4"/>
        <v>7.06830454751635</v>
      </c>
      <c r="L36">
        <f t="shared" si="5"/>
        <v>7.8726892624718632</v>
      </c>
      <c r="N36">
        <f t="shared" si="6"/>
        <v>10.24752967045284</v>
      </c>
      <c r="O36">
        <f t="shared" si="7"/>
        <v>1.6039916294255878</v>
      </c>
    </row>
    <row r="37" spans="5:15" x14ac:dyDescent="0.25">
      <c r="E37">
        <f t="shared" si="0"/>
        <v>14.845370018365822</v>
      </c>
      <c r="F37">
        <f t="shared" si="1"/>
        <v>10.798048857852759</v>
      </c>
      <c r="H37">
        <f t="shared" si="2"/>
        <v>0.48830511338753091</v>
      </c>
      <c r="I37">
        <f t="shared" si="3"/>
        <v>3.9334121708173981</v>
      </c>
      <c r="K37">
        <f t="shared" si="4"/>
        <v>0.48041325229420673</v>
      </c>
      <c r="L37">
        <f t="shared" si="5"/>
        <v>4.8078734013202427</v>
      </c>
      <c r="N37">
        <f t="shared" si="6"/>
        <v>17.110711971542649</v>
      </c>
      <c r="O37">
        <f t="shared" si="7"/>
        <v>6.1229731249855064</v>
      </c>
    </row>
    <row r="38" spans="5:15" x14ac:dyDescent="0.25">
      <c r="E38">
        <f t="shared" si="0"/>
        <v>2.7124798796578085</v>
      </c>
      <c r="F38">
        <f t="shared" si="1"/>
        <v>6.1320418485963906</v>
      </c>
      <c r="H38">
        <f t="shared" si="2"/>
        <v>3.1475377881173374</v>
      </c>
      <c r="I38">
        <f t="shared" si="3"/>
        <v>24.676510564346025</v>
      </c>
      <c r="K38">
        <f t="shared" si="4"/>
        <v>11.231040352243829</v>
      </c>
      <c r="L38">
        <f t="shared" si="5"/>
        <v>3.8872794685481127</v>
      </c>
      <c r="N38">
        <f t="shared" si="6"/>
        <v>9.4712607817518766</v>
      </c>
      <c r="O38">
        <f t="shared" si="7"/>
        <v>10.223106922773948</v>
      </c>
    </row>
    <row r="39" spans="5:15" x14ac:dyDescent="0.25">
      <c r="E39">
        <f t="shared" si="0"/>
        <v>4.2914309340332579E-2</v>
      </c>
      <c r="F39">
        <f t="shared" si="1"/>
        <v>1.74600210592941</v>
      </c>
      <c r="H39">
        <f t="shared" si="2"/>
        <v>11.077082347826503</v>
      </c>
      <c r="I39">
        <f t="shared" si="3"/>
        <v>2.4454397664798968</v>
      </c>
      <c r="K39">
        <f t="shared" si="4"/>
        <v>2.8762941365058068</v>
      </c>
      <c r="L39">
        <f t="shared" si="5"/>
        <v>13.593105731059993</v>
      </c>
      <c r="N39">
        <f t="shared" si="6"/>
        <v>2.4461452026499009</v>
      </c>
      <c r="O39">
        <f t="shared" si="7"/>
        <v>1.7729882264556753</v>
      </c>
    </row>
    <row r="40" spans="5:15" x14ac:dyDescent="0.25">
      <c r="E40">
        <f t="shared" si="0"/>
        <v>6.6023155122631305</v>
      </c>
      <c r="F40">
        <f t="shared" si="1"/>
        <v>3.5087189143987096</v>
      </c>
      <c r="H40">
        <f t="shared" si="2"/>
        <v>7.1195901651983959</v>
      </c>
      <c r="I40">
        <f t="shared" si="3"/>
        <v>9.1826915147941541</v>
      </c>
      <c r="K40">
        <f t="shared" si="4"/>
        <v>12.36205326186816</v>
      </c>
      <c r="L40">
        <f t="shared" si="5"/>
        <v>24.653250820614765</v>
      </c>
      <c r="N40">
        <f t="shared" si="6"/>
        <v>3.5347761380385001</v>
      </c>
      <c r="O40">
        <f t="shared" si="7"/>
        <v>2.0727948572143773</v>
      </c>
    </row>
    <row r="41" spans="5:15" x14ac:dyDescent="0.25">
      <c r="E41">
        <f t="shared" si="0"/>
        <v>9.6506567051676324</v>
      </c>
      <c r="F41">
        <f t="shared" si="1"/>
        <v>10.282740779827041</v>
      </c>
      <c r="H41">
        <f t="shared" si="2"/>
        <v>1.1747566102663818</v>
      </c>
      <c r="I41">
        <f t="shared" si="3"/>
        <v>19.074568881244005</v>
      </c>
      <c r="K41">
        <f t="shared" si="4"/>
        <v>3.7775308596534192</v>
      </c>
      <c r="L41">
        <f t="shared" si="5"/>
        <v>16.144079741454647</v>
      </c>
      <c r="N41">
        <f t="shared" si="6"/>
        <v>5.4842806629582475</v>
      </c>
      <c r="O41">
        <f t="shared" si="7"/>
        <v>6.0319905023059164</v>
      </c>
    </row>
    <row r="42" spans="5:15" x14ac:dyDescent="0.25">
      <c r="E42">
        <f t="shared" si="0"/>
        <v>13.084730808634779</v>
      </c>
      <c r="F42">
        <f t="shared" si="1"/>
        <v>1.950132792330928</v>
      </c>
      <c r="H42">
        <f t="shared" si="2"/>
        <v>1.1227247119416</v>
      </c>
      <c r="I42">
        <f t="shared" si="3"/>
        <v>3.6218044714224011</v>
      </c>
      <c r="K42">
        <f t="shared" si="4"/>
        <v>10.225161072341361</v>
      </c>
      <c r="L42">
        <f t="shared" si="5"/>
        <v>1.6681026701973249</v>
      </c>
      <c r="N42">
        <f t="shared" si="6"/>
        <v>11.671683684041174</v>
      </c>
      <c r="O42">
        <f t="shared" si="7"/>
        <v>5.7197681328776646</v>
      </c>
    </row>
    <row r="43" spans="5:15" x14ac:dyDescent="0.25">
      <c r="E43">
        <f t="shared" si="0"/>
        <v>0.25905336816186164</v>
      </c>
      <c r="F43">
        <f t="shared" si="1"/>
        <v>2.8909420380393502</v>
      </c>
      <c r="H43">
        <f t="shared" si="2"/>
        <v>2.1726514511803963</v>
      </c>
      <c r="I43">
        <f t="shared" si="3"/>
        <v>19.943937697410576</v>
      </c>
      <c r="K43">
        <f t="shared" si="4"/>
        <v>2.9294072483196691</v>
      </c>
      <c r="L43">
        <f t="shared" si="5"/>
        <v>4.7080725148551741</v>
      </c>
      <c r="N43">
        <f t="shared" si="6"/>
        <v>11.30475287139341</v>
      </c>
      <c r="O43">
        <f t="shared" si="7"/>
        <v>19.412996810224275</v>
      </c>
    </row>
    <row r="44" spans="5:15" x14ac:dyDescent="0.25">
      <c r="E44">
        <f t="shared" si="0"/>
        <v>2.2863013012465974</v>
      </c>
      <c r="F44">
        <f t="shared" si="1"/>
        <v>4.4513761283034787</v>
      </c>
      <c r="H44">
        <f t="shared" si="2"/>
        <v>3.19356421091224</v>
      </c>
      <c r="I44">
        <f t="shared" si="3"/>
        <v>4.6090290167171837</v>
      </c>
      <c r="K44">
        <f t="shared" si="4"/>
        <v>13.832322295355182</v>
      </c>
      <c r="L44">
        <f t="shared" si="5"/>
        <v>3.462331153511832</v>
      </c>
      <c r="N44">
        <f t="shared" si="6"/>
        <v>2.7417278076010678</v>
      </c>
      <c r="O44">
        <f t="shared" si="7"/>
        <v>5.1490992247125176</v>
      </c>
    </row>
    <row r="45" spans="5:15" x14ac:dyDescent="0.25">
      <c r="E45">
        <f t="shared" si="0"/>
        <v>5.3987907133270117</v>
      </c>
      <c r="F45">
        <f t="shared" si="1"/>
        <v>7.0816001992660347</v>
      </c>
      <c r="H45">
        <f t="shared" si="2"/>
        <v>15.083214871632158</v>
      </c>
      <c r="I45">
        <f t="shared" si="3"/>
        <v>6.206006630086133</v>
      </c>
      <c r="K45">
        <f t="shared" si="4"/>
        <v>24.043256059373501</v>
      </c>
      <c r="L45">
        <f t="shared" si="5"/>
        <v>7.3935673850867234</v>
      </c>
      <c r="N45">
        <f t="shared" si="6"/>
        <v>11.001293740133287</v>
      </c>
      <c r="O45">
        <f t="shared" si="7"/>
        <v>5.643525263861175</v>
      </c>
    </row>
    <row r="46" spans="5:15" x14ac:dyDescent="0.25">
      <c r="E46">
        <f t="shared" si="0"/>
        <v>19.77728280657907</v>
      </c>
      <c r="F46">
        <f t="shared" si="1"/>
        <v>17.433722958989069</v>
      </c>
      <c r="H46">
        <f t="shared" si="2"/>
        <v>23.947036648845351</v>
      </c>
      <c r="I46">
        <f t="shared" si="3"/>
        <v>9.1745893751042935</v>
      </c>
      <c r="K46">
        <f t="shared" si="4"/>
        <v>2.9598385293921221</v>
      </c>
      <c r="L46">
        <f t="shared" si="5"/>
        <v>8.482086090216562</v>
      </c>
      <c r="N46">
        <f t="shared" si="6"/>
        <v>3.9098218530640345</v>
      </c>
      <c r="O46">
        <f t="shared" si="7"/>
        <v>12.551737317095716</v>
      </c>
    </row>
    <row r="47" spans="5:15" x14ac:dyDescent="0.25">
      <c r="E47">
        <f t="shared" si="0"/>
        <v>2.6607016400055095</v>
      </c>
      <c r="F47">
        <f t="shared" si="1"/>
        <v>23.849673307110969</v>
      </c>
      <c r="H47">
        <f t="shared" si="2"/>
        <v>0.81122183816946092</v>
      </c>
      <c r="I47">
        <f t="shared" si="3"/>
        <v>5.2929608099948826</v>
      </c>
      <c r="K47">
        <f t="shared" si="4"/>
        <v>3.3234994953151671</v>
      </c>
      <c r="L47">
        <f t="shared" si="5"/>
        <v>11.349731730819057</v>
      </c>
      <c r="N47">
        <f t="shared" si="6"/>
        <v>12.181488503510474</v>
      </c>
      <c r="O47">
        <f t="shared" si="7"/>
        <v>0.56520723082590507</v>
      </c>
    </row>
    <row r="48" spans="5:15" x14ac:dyDescent="0.25">
      <c r="E48">
        <f t="shared" si="0"/>
        <v>0.99149215835243609</v>
      </c>
      <c r="F48">
        <f t="shared" si="1"/>
        <v>13.979963770935752</v>
      </c>
      <c r="H48">
        <f t="shared" si="2"/>
        <v>18.561854806111477</v>
      </c>
      <c r="I48">
        <f t="shared" si="3"/>
        <v>2.227736991029996</v>
      </c>
      <c r="K48">
        <f t="shared" si="4"/>
        <v>2.2994664377472289</v>
      </c>
      <c r="L48">
        <f t="shared" si="5"/>
        <v>11.295511944337914</v>
      </c>
      <c r="N48">
        <f t="shared" si="6"/>
        <v>22.250496388231952</v>
      </c>
      <c r="O48">
        <f t="shared" si="7"/>
        <v>1.1718142019448319</v>
      </c>
    </row>
    <row r="49" spans="5:15" x14ac:dyDescent="0.25">
      <c r="E49">
        <f t="shared" si="0"/>
        <v>9.3943335976255113</v>
      </c>
      <c r="F49">
        <f t="shared" si="1"/>
        <v>4.8933721688465095</v>
      </c>
      <c r="H49">
        <f t="shared" si="2"/>
        <v>19.850845914257313</v>
      </c>
      <c r="I49">
        <f t="shared" si="3"/>
        <v>17.448141483393012</v>
      </c>
      <c r="K49">
        <f t="shared" si="4"/>
        <v>16.567166244782921</v>
      </c>
      <c r="L49">
        <f t="shared" si="5"/>
        <v>6.6788960883344224</v>
      </c>
      <c r="N49">
        <f t="shared" si="6"/>
        <v>5.3388480931087496</v>
      </c>
      <c r="O49">
        <f t="shared" si="7"/>
        <v>7.4397440378592457</v>
      </c>
    </row>
    <row r="50" spans="5:15" x14ac:dyDescent="0.25">
      <c r="E50">
        <f t="shared" si="0"/>
        <v>8.045911422699545</v>
      </c>
      <c r="F50">
        <f t="shared" si="1"/>
        <v>2.1269763871051204</v>
      </c>
      <c r="H50">
        <f t="shared" si="2"/>
        <v>2.1578989233052188</v>
      </c>
      <c r="I50">
        <f t="shared" si="3"/>
        <v>9.8907245749943939</v>
      </c>
      <c r="K50">
        <f t="shared" si="4"/>
        <v>5.7311336155958967</v>
      </c>
      <c r="L50">
        <f t="shared" si="5"/>
        <v>13.204475458914555</v>
      </c>
      <c r="N50">
        <f t="shared" si="6"/>
        <v>4.0572952764909207</v>
      </c>
      <c r="O50">
        <f t="shared" si="7"/>
        <v>7.8177519037561449</v>
      </c>
    </row>
    <row r="51" spans="5:15" x14ac:dyDescent="0.25">
      <c r="E51">
        <f t="shared" si="0"/>
        <v>11.366022118310442</v>
      </c>
      <c r="F51">
        <f t="shared" si="1"/>
        <v>1.3513687844863558</v>
      </c>
      <c r="H51">
        <f t="shared" si="2"/>
        <v>1.443667630269637</v>
      </c>
      <c r="I51">
        <f t="shared" si="3"/>
        <v>4.0013835198572849</v>
      </c>
      <c r="K51">
        <f t="shared" si="4"/>
        <v>3.1282875733708959</v>
      </c>
      <c r="L51">
        <f t="shared" si="5"/>
        <v>3.4888191821749315</v>
      </c>
      <c r="N51">
        <f t="shared" si="6"/>
        <v>7.1279943682706008</v>
      </c>
      <c r="O51">
        <f t="shared" si="7"/>
        <v>2.6085947855417504</v>
      </c>
    </row>
    <row r="52" spans="5:15" x14ac:dyDescent="0.25">
      <c r="E52">
        <f t="shared" si="0"/>
        <v>4.002099882523483</v>
      </c>
      <c r="F52">
        <f t="shared" si="1"/>
        <v>3.3763233708553102</v>
      </c>
      <c r="H52">
        <f t="shared" si="2"/>
        <v>4.82093138835479</v>
      </c>
      <c r="I52">
        <f t="shared" si="3"/>
        <v>0.89587612589516041</v>
      </c>
      <c r="K52">
        <f t="shared" si="4"/>
        <v>13.445494233659412</v>
      </c>
      <c r="L52">
        <f t="shared" si="5"/>
        <v>4.9351531724828863</v>
      </c>
      <c r="N52">
        <f t="shared" si="6"/>
        <v>22.951033289626238</v>
      </c>
      <c r="O52">
        <f t="shared" si="7"/>
        <v>11.959293114635177</v>
      </c>
    </row>
    <row r="53" spans="5:15" x14ac:dyDescent="0.25">
      <c r="E53">
        <f t="shared" si="0"/>
        <v>2.6731718867356862</v>
      </c>
      <c r="F53">
        <f t="shared" si="1"/>
        <v>5.4930901410547897</v>
      </c>
      <c r="H53">
        <f t="shared" si="2"/>
        <v>8.2699862266226525</v>
      </c>
      <c r="I53">
        <f t="shared" si="3"/>
        <v>19.545121200015057</v>
      </c>
      <c r="K53">
        <f t="shared" si="4"/>
        <v>2.3700418452348111</v>
      </c>
      <c r="L53">
        <f t="shared" si="5"/>
        <v>0.57285150156018094</v>
      </c>
      <c r="N53">
        <f t="shared" si="6"/>
        <v>10.796973839588491</v>
      </c>
      <c r="O53">
        <f t="shared" si="7"/>
        <v>1.2306982851013992</v>
      </c>
    </row>
    <row r="54" spans="5:15" x14ac:dyDescent="0.25">
      <c r="E54">
        <f t="shared" si="0"/>
        <v>4.3302618995359801</v>
      </c>
      <c r="F54">
        <f t="shared" si="1"/>
        <v>12.030373738122119</v>
      </c>
      <c r="H54">
        <f t="shared" si="2"/>
        <v>11.287851531098772</v>
      </c>
      <c r="I54">
        <f t="shared" si="3"/>
        <v>6.9781003047171462</v>
      </c>
      <c r="K54">
        <f t="shared" si="4"/>
        <v>4.3902623622001427</v>
      </c>
      <c r="L54">
        <f t="shared" si="5"/>
        <v>1.4110416806443196</v>
      </c>
      <c r="N54">
        <f t="shared" si="6"/>
        <v>7.0707144706716392</v>
      </c>
      <c r="O54">
        <f t="shared" si="7"/>
        <v>5.4666483753453452</v>
      </c>
    </row>
    <row r="55" spans="5:15" x14ac:dyDescent="0.25">
      <c r="E55">
        <f t="shared" si="0"/>
        <v>3.3914024606343474</v>
      </c>
      <c r="F55">
        <f t="shared" si="1"/>
        <v>3.1216993631322207</v>
      </c>
      <c r="H55">
        <f t="shared" si="2"/>
        <v>3.6249918315564078</v>
      </c>
      <c r="I55">
        <f t="shared" si="3"/>
        <v>1.219056911618885</v>
      </c>
      <c r="K55">
        <f t="shared" si="4"/>
        <v>2.7304932009531089</v>
      </c>
      <c r="L55">
        <f t="shared" si="5"/>
        <v>16.185707478157944</v>
      </c>
      <c r="N55">
        <f t="shared" si="6"/>
        <v>9.4250040894014013</v>
      </c>
      <c r="O55">
        <f t="shared" si="7"/>
        <v>29.795967710611336</v>
      </c>
    </row>
    <row r="56" spans="5:15" x14ac:dyDescent="0.25">
      <c r="E56">
        <f t="shared" si="0"/>
        <v>5.65152669656627</v>
      </c>
      <c r="F56">
        <f t="shared" si="1"/>
        <v>1.4742025772701997</v>
      </c>
      <c r="H56">
        <f t="shared" si="2"/>
        <v>10.461828568082643</v>
      </c>
      <c r="I56">
        <f t="shared" si="3"/>
        <v>14.185560292233948</v>
      </c>
      <c r="K56">
        <f t="shared" si="4"/>
        <v>19.853857460893892</v>
      </c>
      <c r="L56">
        <f t="shared" si="5"/>
        <v>14.471656006682224</v>
      </c>
      <c r="N56">
        <f t="shared" si="6"/>
        <v>1.3313749687105814</v>
      </c>
      <c r="O56">
        <f t="shared" si="7"/>
        <v>12.027438739699045</v>
      </c>
    </row>
  </sheetData>
  <mergeCells count="5">
    <mergeCell ref="B1:C1"/>
    <mergeCell ref="E1:F1"/>
    <mergeCell ref="H1:I1"/>
    <mergeCell ref="K1:L1"/>
    <mergeCell ref="N1:O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Лист1</vt:lpstr>
      <vt:lpstr>0,1</vt:lpstr>
      <vt:lpstr>1</vt:lpstr>
      <vt:lpstr>5</vt:lpstr>
      <vt:lpstr>10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Argentum Zero</dc:creator>
  <cp:lastModifiedBy>Argentum Zero</cp:lastModifiedBy>
  <dcterms:created xsi:type="dcterms:W3CDTF">2021-04-23T22:58:48Z</dcterms:created>
  <dcterms:modified xsi:type="dcterms:W3CDTF">2021-04-24T18:56:00Z</dcterms:modified>
</cp:coreProperties>
</file>