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<sst xmlns="http://schemas.openxmlformats.org/spreadsheetml/2006/main" count="12584" uniqueCount="1928">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</sst>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7" xfId="0" applyBorder="1"/>
    <xf numFmtId="15" fontId="0" fillId="0" borderId="9" xfId="0" applyNumberFormat="1" applyBorder="1"/>
    <xf numFmtId="0" fontId="0" fillId="0" borderId="5" xfId="0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4" fillId="4" borderId="6" xfId="6" applyBorder="1"/>
    <xf numFmtId="0" fontId="4" fillId="4" borderId="8" xfId="6" applyBorder="1"/>
    <xf numFmtId="0" fontId="0" fillId="0" borderId="4" xfId="0" applyFill="1" applyBorder="1"/>
    <xf numFmtId="0" fontId="0" fillId="0" borderId="4" xfId="0" applyFill="1" applyBorder="1" applyAlignment="1">
      <alignment horizontal="right"/>
    </xf>
  </cellXfs>
  <cellStyles count="7">
    <cellStyle name="Accent1" xfId="6" builtinId="29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"/>
  <sheetViews>
    <sheetView zoomScale="120" zoomScaleNormal="120" workbookViewId="0"/>
  </sheetViews>
  <sheetFormatPr defaultRowHeight="14.6" x14ac:dyDescent="0.4"/>
  <cols>
    <col min="1" max="1" width="17.4609375" customWidth="1"/>
    <col min="2" max="10" width="12.765625" customWidth="1"/>
  </cols>
  <sheetData>
    <row r="1" spans="1:10" ht="50.25" customHeight="1" x14ac:dyDescent="0.4">
      <c r="A1" t="s">
        <v>1912</v>
      </c>
    </row>
    <row r="3" spans="1:10" x14ac:dyDescent="0.4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F4*$B$20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F5*$B$20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>F6*$B$20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>F7*$B$20</f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>F8*$B$20</f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>F9*$B$20</f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>F10*$B$20</f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>F11*$B$20</f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>F12*$B$20</f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>F13*$B$20</f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>F14*$B$20</f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>F15*$B$20</f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>F16*$B$20</f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>F17*$B$20</f>
        <v>1422.066548</v>
      </c>
    </row>
    <row r="18" spans="1:10" x14ac:dyDescent="0.4">
      <c r="A18" t="s">
        <v>856</v>
      </c>
      <c r="B18">
        <f>SUM(B4:B17)</f>
        <v>88746.536499999987</v>
      </c>
      <c r="C18">
        <f t="shared" ref="C18:F18" si="4">SUM(C4:C17)</f>
        <v>110019.13870000001</v>
      </c>
      <c r="D18">
        <f t="shared" si="4"/>
        <v>78243.147899999996</v>
      </c>
      <c r="E18">
        <f t="shared" si="4"/>
        <v>84471.970799999996</v>
      </c>
      <c r="F18">
        <f t="shared" si="4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>F18*$B$20</f>
        <v>14459.231755999999</v>
      </c>
    </row>
    <row r="20" spans="1:10" x14ac:dyDescent="0.4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tabSelected="1" zoomScale="120" zoomScaleNormal="120" workbookViewId="0">
      <selection activeCell="A3" sqref="A3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1" ht="50.15" customHeight="1" thickBot="1" x14ac:dyDescent="0.45">
      <c r="A1" s="24" t="s">
        <v>866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ht="15" thickTop="1" x14ac:dyDescent="0.4"/>
    <row r="3" spans="1:11" ht="29.15" x14ac:dyDescent="0.4">
      <c r="A3" s="23" t="s">
        <v>865</v>
      </c>
      <c r="B3" s="23" t="s">
        <v>1919</v>
      </c>
      <c r="C3" s="23" t="s">
        <v>1920</v>
      </c>
      <c r="D3" s="23" t="s">
        <v>1921</v>
      </c>
      <c r="E3" s="23" t="s">
        <v>1922</v>
      </c>
      <c r="F3" s="23" t="s">
        <v>1923</v>
      </c>
      <c r="G3" s="23" t="s">
        <v>1924</v>
      </c>
      <c r="H3" s="23" t="s">
        <v>1925</v>
      </c>
      <c r="I3" s="23" t="s">
        <v>1926</v>
      </c>
      <c r="J3" s="23" t="s">
        <v>1927</v>
      </c>
    </row>
    <row r="4" spans="1:11" x14ac:dyDescent="0.4">
      <c r="A4" s="28" t="s">
        <v>102</v>
      </c>
      <c r="B4" s="29">
        <v>5187.8999999999996</v>
      </c>
      <c r="C4" s="29">
        <v>7627.17</v>
      </c>
      <c r="D4" s="29">
        <v>28867.26</v>
      </c>
      <c r="E4" s="29">
        <v>742.53</v>
      </c>
      <c r="F4" s="29">
        <f>SUM(B4:E4)</f>
        <v>42424.86</v>
      </c>
      <c r="G4" s="29">
        <f>AVERAGE(B4:E4)</f>
        <v>10606.215</v>
      </c>
      <c r="H4" s="29">
        <f>MAX(B4:E4)</f>
        <v>28867.26</v>
      </c>
      <c r="I4" s="29">
        <f>MIN(B4:E4)</f>
        <v>742.53</v>
      </c>
      <c r="J4" s="29">
        <f t="shared" ref="J4:J18" si="0">F4*$B$20</f>
        <v>2121.2429999999999</v>
      </c>
      <c r="K4" s="19"/>
    </row>
    <row r="5" spans="1:11" x14ac:dyDescent="0.4">
      <c r="A5" s="28" t="s">
        <v>83</v>
      </c>
      <c r="B5" s="29">
        <v>24271.31</v>
      </c>
      <c r="C5" s="29">
        <v>130.78</v>
      </c>
      <c r="D5" s="29">
        <v>116.61</v>
      </c>
      <c r="E5" s="29">
        <v>355.15000000000003</v>
      </c>
      <c r="F5" s="29">
        <f>SUM(B5:E5)</f>
        <v>24873.850000000002</v>
      </c>
      <c r="G5" s="29">
        <f t="shared" ref="G5:G18" si="1">AVERAGE(B5:E5)</f>
        <v>6218.4625000000005</v>
      </c>
      <c r="H5" s="29">
        <f t="shared" ref="H5:H18" si="2">MAX(B5:E5)</f>
        <v>24271.31</v>
      </c>
      <c r="I5" s="29">
        <f t="shared" ref="I5:I18" si="3">MIN(B5:E5)</f>
        <v>116.61</v>
      </c>
      <c r="J5" s="29">
        <f t="shared" si="0"/>
        <v>1243.6925000000001</v>
      </c>
    </row>
    <row r="6" spans="1:11" x14ac:dyDescent="0.4">
      <c r="A6" s="28" t="s">
        <v>22</v>
      </c>
      <c r="B6" s="29">
        <v>854.07999999999993</v>
      </c>
      <c r="C6" s="29">
        <v>20123.650000000001</v>
      </c>
      <c r="D6" s="29">
        <v>3050.1800000000003</v>
      </c>
      <c r="E6" s="29">
        <v>4373.9800000000005</v>
      </c>
      <c r="F6" s="29">
        <f>SUM(B6:E6)</f>
        <v>28401.890000000003</v>
      </c>
      <c r="G6" s="29">
        <f t="shared" si="1"/>
        <v>7100.4725000000008</v>
      </c>
      <c r="H6" s="29">
        <f t="shared" si="2"/>
        <v>20123.650000000001</v>
      </c>
      <c r="I6" s="29">
        <f t="shared" si="3"/>
        <v>854.07999999999993</v>
      </c>
      <c r="J6" s="29">
        <f t="shared" si="0"/>
        <v>1420.0945000000002</v>
      </c>
    </row>
    <row r="7" spans="1:11" x14ac:dyDescent="0.4">
      <c r="A7" s="28" t="s">
        <v>79</v>
      </c>
      <c r="B7" s="29">
        <v>815.58</v>
      </c>
      <c r="C7" s="29">
        <v>1129.69</v>
      </c>
      <c r="D7" s="29">
        <v>327.02</v>
      </c>
      <c r="E7" s="29">
        <v>16169.119999999999</v>
      </c>
      <c r="F7" s="29">
        <f t="shared" ref="F7:F17" si="4">SUM(B7:E7)</f>
        <v>18441.41</v>
      </c>
      <c r="G7" s="29">
        <f t="shared" si="1"/>
        <v>4610.3525</v>
      </c>
      <c r="H7" s="29">
        <f t="shared" si="2"/>
        <v>16169.119999999999</v>
      </c>
      <c r="I7" s="29">
        <f t="shared" si="3"/>
        <v>327.02</v>
      </c>
      <c r="J7" s="29">
        <f t="shared" si="0"/>
        <v>922.07050000000004</v>
      </c>
    </row>
    <row r="8" spans="1:11" x14ac:dyDescent="0.4">
      <c r="A8" s="28" t="s">
        <v>75</v>
      </c>
      <c r="B8" s="29">
        <v>425.78</v>
      </c>
      <c r="C8" s="29">
        <v>981.27</v>
      </c>
      <c r="D8" s="29">
        <v>596.70000000000005</v>
      </c>
      <c r="E8" s="29">
        <v>470.73999999999995</v>
      </c>
      <c r="F8" s="29">
        <f t="shared" si="4"/>
        <v>2474.4899999999998</v>
      </c>
      <c r="G8" s="29">
        <f t="shared" si="1"/>
        <v>618.62249999999995</v>
      </c>
      <c r="H8" s="29">
        <f t="shared" si="2"/>
        <v>981.27</v>
      </c>
      <c r="I8" s="29">
        <f t="shared" si="3"/>
        <v>425.78</v>
      </c>
      <c r="J8" s="29">
        <f t="shared" si="0"/>
        <v>123.72449999999999</v>
      </c>
    </row>
    <row r="9" spans="1:11" x14ac:dyDescent="0.4">
      <c r="A9" s="28" t="s">
        <v>43</v>
      </c>
      <c r="B9" s="29">
        <v>5080.74</v>
      </c>
      <c r="C9" s="29">
        <v>6259.31</v>
      </c>
      <c r="D9" s="29">
        <v>4265.8599999999997</v>
      </c>
      <c r="E9" s="29">
        <v>4956.4299999999994</v>
      </c>
      <c r="F9" s="29">
        <f t="shared" si="4"/>
        <v>20562.34</v>
      </c>
      <c r="G9" s="29">
        <f t="shared" si="1"/>
        <v>5140.585</v>
      </c>
      <c r="H9" s="29">
        <f t="shared" si="2"/>
        <v>6259.31</v>
      </c>
      <c r="I9" s="29">
        <f t="shared" si="3"/>
        <v>4265.8599999999997</v>
      </c>
      <c r="J9" s="29">
        <f t="shared" si="0"/>
        <v>1028.117</v>
      </c>
    </row>
    <row r="10" spans="1:11" x14ac:dyDescent="0.4">
      <c r="A10" s="28" t="s">
        <v>56</v>
      </c>
      <c r="B10" s="29">
        <v>21787.86</v>
      </c>
      <c r="C10" s="29">
        <v>1533.62</v>
      </c>
      <c r="D10" s="29">
        <v>2191.42</v>
      </c>
      <c r="E10" s="29">
        <v>2384.0399999999995</v>
      </c>
      <c r="F10" s="29">
        <f t="shared" si="4"/>
        <v>27896.940000000002</v>
      </c>
      <c r="G10" s="29">
        <f t="shared" si="1"/>
        <v>6974.2350000000006</v>
      </c>
      <c r="H10" s="29">
        <f t="shared" si="2"/>
        <v>21787.86</v>
      </c>
      <c r="I10" s="29">
        <f t="shared" si="3"/>
        <v>1533.62</v>
      </c>
      <c r="J10" s="29">
        <f t="shared" si="0"/>
        <v>1394.8470000000002</v>
      </c>
    </row>
    <row r="11" spans="1:11" x14ac:dyDescent="0.4">
      <c r="A11" s="28" t="s">
        <v>153</v>
      </c>
      <c r="B11" s="29">
        <v>5117.84</v>
      </c>
      <c r="C11" s="29">
        <v>12156.599999999997</v>
      </c>
      <c r="D11" s="29">
        <v>351.06</v>
      </c>
      <c r="E11" s="29">
        <v>15653.929999999998</v>
      </c>
      <c r="F11" s="29">
        <f t="shared" si="4"/>
        <v>33279.429999999993</v>
      </c>
      <c r="G11" s="29">
        <f t="shared" si="1"/>
        <v>8319.8574999999983</v>
      </c>
      <c r="H11" s="29">
        <f t="shared" si="2"/>
        <v>15653.929999999998</v>
      </c>
      <c r="I11" s="29">
        <f t="shared" si="3"/>
        <v>351.06</v>
      </c>
      <c r="J11" s="29">
        <f t="shared" si="0"/>
        <v>1663.9714999999997</v>
      </c>
    </row>
    <row r="12" spans="1:11" x14ac:dyDescent="0.4">
      <c r="A12" s="28" t="s">
        <v>142</v>
      </c>
      <c r="B12" s="29">
        <v>1326.0699999999997</v>
      </c>
      <c r="C12" s="29">
        <v>1415.98</v>
      </c>
      <c r="D12" s="29">
        <v>2314.11</v>
      </c>
      <c r="E12" s="29">
        <v>2817.6</v>
      </c>
      <c r="F12" s="29">
        <f t="shared" si="4"/>
        <v>7873.76</v>
      </c>
      <c r="G12" s="29">
        <f t="shared" si="1"/>
        <v>1968.44</v>
      </c>
      <c r="H12" s="29">
        <f t="shared" si="2"/>
        <v>2817.6</v>
      </c>
      <c r="I12" s="29">
        <f t="shared" si="3"/>
        <v>1326.0699999999997</v>
      </c>
      <c r="J12" s="29">
        <f t="shared" si="0"/>
        <v>393.68800000000005</v>
      </c>
    </row>
    <row r="13" spans="1:11" x14ac:dyDescent="0.4">
      <c r="A13" s="28" t="s">
        <v>124</v>
      </c>
      <c r="B13" s="29">
        <v>0</v>
      </c>
      <c r="C13" s="29">
        <v>3.32</v>
      </c>
      <c r="D13" s="29">
        <v>10373.59</v>
      </c>
      <c r="E13" s="29">
        <v>206.16</v>
      </c>
      <c r="F13" s="29">
        <f t="shared" si="4"/>
        <v>10583.07</v>
      </c>
      <c r="G13" s="29">
        <f t="shared" si="1"/>
        <v>2645.7674999999999</v>
      </c>
      <c r="H13" s="29">
        <f t="shared" si="2"/>
        <v>10373.59</v>
      </c>
      <c r="I13" s="29">
        <f t="shared" si="3"/>
        <v>0</v>
      </c>
      <c r="J13" s="29">
        <f t="shared" si="0"/>
        <v>529.15350000000001</v>
      </c>
    </row>
    <row r="14" spans="1:11" x14ac:dyDescent="0.4">
      <c r="A14" s="28" t="s">
        <v>96</v>
      </c>
      <c r="B14" s="29">
        <v>2233.62</v>
      </c>
      <c r="C14" s="29">
        <v>2005.6999999999998</v>
      </c>
      <c r="D14" s="29">
        <v>1542.68</v>
      </c>
      <c r="E14" s="29">
        <v>4921.92</v>
      </c>
      <c r="F14" s="29">
        <f t="shared" si="4"/>
        <v>10703.92</v>
      </c>
      <c r="G14" s="29">
        <f t="shared" si="1"/>
        <v>2675.98</v>
      </c>
      <c r="H14" s="29">
        <f t="shared" si="2"/>
        <v>4921.92</v>
      </c>
      <c r="I14" s="29">
        <f t="shared" si="3"/>
        <v>1542.68</v>
      </c>
      <c r="J14" s="29">
        <f t="shared" si="0"/>
        <v>535.19600000000003</v>
      </c>
    </row>
    <row r="15" spans="1:11" x14ac:dyDescent="0.4">
      <c r="A15" s="28" t="s">
        <v>38</v>
      </c>
      <c r="B15" s="29">
        <v>0</v>
      </c>
      <c r="C15" s="29">
        <v>91.1</v>
      </c>
      <c r="D15" s="29">
        <v>0</v>
      </c>
      <c r="E15" s="29">
        <v>0</v>
      </c>
      <c r="F15" s="29">
        <f t="shared" si="4"/>
        <v>91.1</v>
      </c>
      <c r="G15" s="29">
        <f t="shared" si="1"/>
        <v>22.774999999999999</v>
      </c>
      <c r="H15" s="29">
        <f t="shared" si="2"/>
        <v>91.1</v>
      </c>
      <c r="I15" s="29">
        <f t="shared" si="3"/>
        <v>0</v>
      </c>
      <c r="J15" s="29">
        <f t="shared" si="0"/>
        <v>4.5549999999999997</v>
      </c>
    </row>
    <row r="16" spans="1:11" x14ac:dyDescent="0.4">
      <c r="A16" s="28" t="s">
        <v>51</v>
      </c>
      <c r="B16" s="29">
        <v>17247.36</v>
      </c>
      <c r="C16" s="29">
        <v>2512.2399999999998</v>
      </c>
      <c r="D16" s="29">
        <v>7003.8200000000006</v>
      </c>
      <c r="E16" s="29">
        <v>2952.7300000000005</v>
      </c>
      <c r="F16" s="29">
        <f t="shared" si="4"/>
        <v>29716.149999999998</v>
      </c>
      <c r="G16" s="29">
        <f t="shared" si="1"/>
        <v>7429.0374999999995</v>
      </c>
      <c r="H16" s="29">
        <f t="shared" si="2"/>
        <v>17247.36</v>
      </c>
      <c r="I16" s="29">
        <f t="shared" si="3"/>
        <v>2512.2399999999998</v>
      </c>
      <c r="J16" s="29">
        <f t="shared" si="0"/>
        <v>1485.8074999999999</v>
      </c>
    </row>
    <row r="17" spans="1:10" x14ac:dyDescent="0.4">
      <c r="A17" s="28" t="s">
        <v>92</v>
      </c>
      <c r="B17" s="29">
        <v>2252.1600000000003</v>
      </c>
      <c r="C17" s="29">
        <v>1476.9199999999998</v>
      </c>
      <c r="D17" s="29">
        <v>3293.39</v>
      </c>
      <c r="E17" s="29">
        <v>7731.7799999999988</v>
      </c>
      <c r="F17" s="29">
        <f t="shared" si="4"/>
        <v>14754.249999999998</v>
      </c>
      <c r="G17" s="29">
        <f t="shared" si="1"/>
        <v>3688.5624999999995</v>
      </c>
      <c r="H17" s="29">
        <f t="shared" si="2"/>
        <v>7731.7799999999988</v>
      </c>
      <c r="I17" s="29">
        <f t="shared" si="3"/>
        <v>1476.9199999999998</v>
      </c>
      <c r="J17" s="29">
        <f t="shared" si="0"/>
        <v>737.71249999999998</v>
      </c>
    </row>
    <row r="18" spans="1:10" ht="17.149999999999999" customHeight="1" thickBot="1" x14ac:dyDescent="0.45">
      <c r="A18" s="25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19" spans="1:10" ht="15.45" thickTop="1" thickBot="1" x14ac:dyDescent="0.45"/>
    <row r="20" spans="1:10" x14ac:dyDescent="0.4">
      <c r="A20" s="26" t="s">
        <v>1917</v>
      </c>
      <c r="B20" s="20">
        <v>0.05</v>
      </c>
      <c r="D20" s="19"/>
      <c r="E20" s="19"/>
      <c r="F20" s="19"/>
      <c r="G20" s="19"/>
      <c r="H20" s="19"/>
    </row>
    <row r="21" spans="1:10" ht="15" thickBot="1" x14ac:dyDescent="0.45">
      <c r="A21" s="27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2017-05-21T23:23:05Z</dcterms:modified>
</cp:coreProperties>
</file>