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<sst xmlns="http://schemas.openxmlformats.org/spreadsheetml/2006/main" count="12584" uniqueCount="1928">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</sst>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15" fontId="0" fillId="0" borderId="8" xfId="0" applyNumberFormat="1" applyBorder="1"/>
    <xf numFmtId="0" fontId="0" fillId="0" borderId="4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4" fillId="4" borderId="5" xfId="6" applyBorder="1"/>
    <xf numFmtId="0" fontId="4" fillId="4" borderId="7" xfId="6" applyBorder="1"/>
    <xf numFmtId="0" fontId="0" fillId="0" borderId="0" xfId="0" applyFill="1" applyBorder="1" applyAlignment="1">
      <alignment horizontal="right"/>
    </xf>
    <xf numFmtId="0" fontId="8" fillId="0" borderId="0" xfId="0" applyFont="1" applyFill="1" applyBorder="1"/>
    <xf numFmtId="0" fontId="8" fillId="5" borderId="0" xfId="0" applyFont="1" applyFill="1" applyBorder="1"/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bestFit="1" customWidth="1"/>
    <col min="4" max="4" width="35.765625" style="1" customWidth="1"/>
    <col min="5" max="5" width="9.84375" style="1" bestFit="1" customWidth="1"/>
    <col min="6" max="6" width="9" style="1" bestFit="1" customWidth="1"/>
    <col min="7" max="7" width="16.23046875" style="1" customWidth="1"/>
    <col min="8" max="8" width="18.07421875" style="1" customWidth="1"/>
    <col min="9" max="9" width="15" style="1" customWidth="1"/>
    <col min="10" max="10" width="42.15234375" style="1" customWidth="1"/>
    <col min="11" max="11" width="18.4609375" style="1" customWidth="1"/>
    <col min="12" max="12" width="19" style="1" customWidth="1"/>
    <col min="13" max="13" width="12.4609375" style="1" bestFit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customFormat="1" x14ac:dyDescent="0.4">
      <c r="A1" s="13" t="s">
        <v>1905</v>
      </c>
    </row>
    <row r="2" spans="1:25" customFormat="1" x14ac:dyDescent="0.4"/>
    <row r="3" spans="1:25" customFormat="1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0"/>
  <sheetViews>
    <sheetView zoomScale="120" zoomScaleNormal="120" workbookViewId="0">
      <selection activeCell="L5" sqref="L5"/>
    </sheetView>
  </sheetViews>
  <sheetFormatPr defaultRowHeight="14.6" x14ac:dyDescent="0.4"/>
  <cols>
    <col min="1" max="1" width="17.4609375" customWidth="1"/>
    <col min="2" max="10" width="12.765625" customWidth="1"/>
  </cols>
  <sheetData>
    <row r="1" spans="1:10" ht="50.25" customHeight="1" x14ac:dyDescent="0.4">
      <c r="A1" t="s">
        <v>1912</v>
      </c>
    </row>
    <row r="3" spans="1:10" x14ac:dyDescent="0.4">
      <c r="A3" t="s">
        <v>865</v>
      </c>
      <c r="B3" t="s">
        <v>861</v>
      </c>
      <c r="C3" t="s">
        <v>862</v>
      </c>
      <c r="D3" t="s">
        <v>863</v>
      </c>
      <c r="E3" t="s">
        <v>864</v>
      </c>
      <c r="F3" t="s">
        <v>856</v>
      </c>
      <c r="G3" t="s">
        <v>1907</v>
      </c>
      <c r="H3" t="s">
        <v>1908</v>
      </c>
      <c r="I3" t="s">
        <v>1909</v>
      </c>
      <c r="J3" t="s">
        <v>1910</v>
      </c>
    </row>
    <row r="4" spans="1:10" x14ac:dyDescent="0.4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>
        <f>AVERAGE(B4:E4)</f>
        <v>906.67990000000009</v>
      </c>
      <c r="H4">
        <f>MAX(B4:E4)</f>
        <v>2011.6843000000003</v>
      </c>
      <c r="I4">
        <f>MIN(B4:E4)</f>
        <v>115.32429999999999</v>
      </c>
      <c r="J4">
        <f>F4*$B$20</f>
        <v>145.06878400000002</v>
      </c>
    </row>
    <row r="5" spans="1:10" x14ac:dyDescent="0.4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>
        <f>F5*$B$20</f>
        <v>534.648864</v>
      </c>
    </row>
    <row r="6" spans="1:10" x14ac:dyDescent="0.4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>
        <f>F6*$B$20</f>
        <v>1675.11166</v>
      </c>
    </row>
    <row r="7" spans="1:10" x14ac:dyDescent="0.4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>
        <f>F7*$B$20</f>
        <v>1633.9556599999999</v>
      </c>
    </row>
    <row r="8" spans="1:10" x14ac:dyDescent="0.4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>
        <f>F8*$B$20</f>
        <v>2676.0170720000001</v>
      </c>
    </row>
    <row r="9" spans="1:10" x14ac:dyDescent="0.4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>
        <f>F9*$B$20</f>
        <v>849.27494799999988</v>
      </c>
    </row>
    <row r="10" spans="1:10" x14ac:dyDescent="0.4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>
        <f>F10*$B$20</f>
        <v>834.99082399999998</v>
      </c>
    </row>
    <row r="11" spans="1:10" x14ac:dyDescent="0.4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>
        <f>F11*$B$20</f>
        <v>887.56182800000011</v>
      </c>
    </row>
    <row r="12" spans="1:10" x14ac:dyDescent="0.4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>
        <f>F12*$B$20</f>
        <v>259.93739199999999</v>
      </c>
    </row>
    <row r="13" spans="1:10" x14ac:dyDescent="0.4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>
        <f>F13*$B$20</f>
        <v>852.13111200000003</v>
      </c>
    </row>
    <row r="14" spans="1:10" x14ac:dyDescent="0.4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>
        <f>F14*$B$20</f>
        <v>1576.8984760000001</v>
      </c>
    </row>
    <row r="15" spans="1:10" x14ac:dyDescent="0.4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>
        <f>F15*$B$20</f>
        <v>32.538247999999996</v>
      </c>
    </row>
    <row r="16" spans="1:10" x14ac:dyDescent="0.4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>
        <f>F16*$B$20</f>
        <v>1079.0303399999998</v>
      </c>
    </row>
    <row r="17" spans="1:10" x14ac:dyDescent="0.4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>
        <f>F17*$B$20</f>
        <v>1422.066548</v>
      </c>
    </row>
    <row r="18" spans="1:10" x14ac:dyDescent="0.4">
      <c r="A18" t="s">
        <v>856</v>
      </c>
      <c r="B18">
        <f>SUM(B4:B17)</f>
        <v>88746.536499999987</v>
      </c>
      <c r="C18">
        <f t="shared" ref="C18:F18" si="4">SUM(C4:C17)</f>
        <v>110019.13870000001</v>
      </c>
      <c r="D18">
        <f t="shared" si="4"/>
        <v>78243.147899999996</v>
      </c>
      <c r="E18">
        <f t="shared" si="4"/>
        <v>84471.970799999996</v>
      </c>
      <c r="F18">
        <f t="shared" si="4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>F18*$B$20</f>
        <v>14459.231755999999</v>
      </c>
    </row>
    <row r="20" spans="1:10" x14ac:dyDescent="0.4">
      <c r="A20" t="s">
        <v>1911</v>
      </c>
      <c r="B2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tabSelected="1" zoomScale="120" zoomScaleNormal="120" workbookViewId="0">
      <selection sqref="A1:J1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  <col min="11" max="11" width="5.3828125" customWidth="1"/>
  </cols>
  <sheetData>
    <row r="1" spans="1:11" ht="50.15" customHeight="1" thickBot="1" x14ac:dyDescent="0.45">
      <c r="A1" s="24" t="s">
        <v>866</v>
      </c>
      <c r="B1" s="24"/>
      <c r="C1" s="24"/>
      <c r="D1" s="24"/>
      <c r="E1" s="24"/>
      <c r="F1" s="24"/>
      <c r="G1" s="24"/>
      <c r="H1" s="24"/>
      <c r="I1" s="24"/>
      <c r="J1" s="24"/>
    </row>
    <row r="2" spans="1:11" ht="15" thickTop="1" x14ac:dyDescent="0.4"/>
    <row r="3" spans="1:11" ht="29.15" x14ac:dyDescent="0.4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4">
      <c r="A4" s="30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4">
      <c r="A5" s="31" t="s">
        <v>83</v>
      </c>
      <c r="B5" s="26">
        <v>24271.31</v>
      </c>
      <c r="C5" s="26">
        <v>130.78</v>
      </c>
      <c r="D5" s="26">
        <v>116.61</v>
      </c>
      <c r="E5" s="26">
        <v>355.15000000000003</v>
      </c>
      <c r="F5" s="26">
        <f>SUM(B5:E5)</f>
        <v>24873.850000000002</v>
      </c>
      <c r="G5" s="26">
        <f t="shared" ref="G5:G18" si="1">AVERAGE(B5:E5)</f>
        <v>6218.4625000000005</v>
      </c>
      <c r="H5" s="26">
        <f t="shared" ref="H5:H18" si="2">MAX(B5:E5)</f>
        <v>24271.31</v>
      </c>
      <c r="I5" s="26">
        <f t="shared" ref="I5:I18" si="3">MIN(B5:E5)</f>
        <v>116.61</v>
      </c>
      <c r="J5" s="26">
        <f t="shared" si="0"/>
        <v>1243.6925000000001</v>
      </c>
    </row>
    <row r="6" spans="1:11" x14ac:dyDescent="0.4">
      <c r="A6" s="30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4">
      <c r="A7" s="31" t="s">
        <v>79</v>
      </c>
      <c r="B7" s="26">
        <v>815.58</v>
      </c>
      <c r="C7" s="26">
        <v>1129.69</v>
      </c>
      <c r="D7" s="26">
        <v>327.02</v>
      </c>
      <c r="E7" s="26">
        <v>16169.119999999999</v>
      </c>
      <c r="F7" s="26">
        <f t="shared" ref="F7:F17" si="4">SUM(B7:E7)</f>
        <v>18441.41</v>
      </c>
      <c r="G7" s="26">
        <f t="shared" si="1"/>
        <v>4610.3525</v>
      </c>
      <c r="H7" s="26">
        <f t="shared" si="2"/>
        <v>16169.119999999999</v>
      </c>
      <c r="I7" s="26">
        <f t="shared" si="3"/>
        <v>327.02</v>
      </c>
      <c r="J7" s="26">
        <f t="shared" si="0"/>
        <v>922.07050000000004</v>
      </c>
    </row>
    <row r="8" spans="1:11" x14ac:dyDescent="0.4">
      <c r="A8" s="30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4">
      <c r="A9" s="31" t="s">
        <v>43</v>
      </c>
      <c r="B9" s="26">
        <v>5080.74</v>
      </c>
      <c r="C9" s="26">
        <v>6259.31</v>
      </c>
      <c r="D9" s="26">
        <v>4265.8599999999997</v>
      </c>
      <c r="E9" s="26">
        <v>4956.4299999999994</v>
      </c>
      <c r="F9" s="26">
        <f t="shared" si="4"/>
        <v>20562.34</v>
      </c>
      <c r="G9" s="26">
        <f t="shared" si="1"/>
        <v>5140.585</v>
      </c>
      <c r="H9" s="26">
        <f t="shared" si="2"/>
        <v>6259.31</v>
      </c>
      <c r="I9" s="26">
        <f t="shared" si="3"/>
        <v>4265.8599999999997</v>
      </c>
      <c r="J9" s="26">
        <f t="shared" si="0"/>
        <v>1028.117</v>
      </c>
    </row>
    <row r="10" spans="1:11" x14ac:dyDescent="0.4">
      <c r="A10" s="30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4">
      <c r="A11" s="31" t="s">
        <v>153</v>
      </c>
      <c r="B11" s="26">
        <v>5117.84</v>
      </c>
      <c r="C11" s="26">
        <v>12156.599999999997</v>
      </c>
      <c r="D11" s="26">
        <v>351.06</v>
      </c>
      <c r="E11" s="26">
        <v>15653.929999999998</v>
      </c>
      <c r="F11" s="26">
        <f t="shared" si="4"/>
        <v>33279.429999999993</v>
      </c>
      <c r="G11" s="26">
        <f t="shared" si="1"/>
        <v>8319.8574999999983</v>
      </c>
      <c r="H11" s="26">
        <f t="shared" si="2"/>
        <v>15653.929999999998</v>
      </c>
      <c r="I11" s="26">
        <f t="shared" si="3"/>
        <v>351.06</v>
      </c>
      <c r="J11" s="26">
        <f t="shared" si="0"/>
        <v>1663.9714999999997</v>
      </c>
    </row>
    <row r="12" spans="1:11" x14ac:dyDescent="0.4">
      <c r="A12" s="30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4">
      <c r="A13" s="31" t="s">
        <v>124</v>
      </c>
      <c r="B13" s="26">
        <v>0</v>
      </c>
      <c r="C13" s="26">
        <v>3.32</v>
      </c>
      <c r="D13" s="26">
        <v>10373.59</v>
      </c>
      <c r="E13" s="26">
        <v>206.16</v>
      </c>
      <c r="F13" s="26">
        <f t="shared" si="4"/>
        <v>10583.07</v>
      </c>
      <c r="G13" s="26">
        <f t="shared" si="1"/>
        <v>2645.7674999999999</v>
      </c>
      <c r="H13" s="26">
        <f t="shared" si="2"/>
        <v>10373.59</v>
      </c>
      <c r="I13" s="26">
        <f t="shared" si="3"/>
        <v>0</v>
      </c>
      <c r="J13" s="26">
        <f t="shared" si="0"/>
        <v>529.15350000000001</v>
      </c>
    </row>
    <row r="14" spans="1:11" x14ac:dyDescent="0.4">
      <c r="A14" s="30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4">
      <c r="A15" s="31" t="s">
        <v>38</v>
      </c>
      <c r="B15" s="26">
        <v>0</v>
      </c>
      <c r="C15" s="26">
        <v>91.1</v>
      </c>
      <c r="D15" s="26">
        <v>0</v>
      </c>
      <c r="E15" s="26">
        <v>0</v>
      </c>
      <c r="F15" s="26">
        <f t="shared" si="4"/>
        <v>91.1</v>
      </c>
      <c r="G15" s="26">
        <f t="shared" si="1"/>
        <v>22.774999999999999</v>
      </c>
      <c r="H15" s="26">
        <f t="shared" si="2"/>
        <v>91.1</v>
      </c>
      <c r="I15" s="26">
        <f t="shared" si="3"/>
        <v>0</v>
      </c>
      <c r="J15" s="26">
        <f t="shared" si="0"/>
        <v>4.5549999999999997</v>
      </c>
    </row>
    <row r="16" spans="1:11" x14ac:dyDescent="0.4">
      <c r="A16" s="30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4">
      <c r="A17" s="31" t="s">
        <v>92</v>
      </c>
      <c r="B17" s="26">
        <v>2252.1600000000003</v>
      </c>
      <c r="C17" s="26">
        <v>1476.9199999999998</v>
      </c>
      <c r="D17" s="26">
        <v>3293.39</v>
      </c>
      <c r="E17" s="26">
        <v>7731.7799999999988</v>
      </c>
      <c r="F17" s="26">
        <f t="shared" si="4"/>
        <v>14754.249999999998</v>
      </c>
      <c r="G17" s="26">
        <f t="shared" si="1"/>
        <v>3688.5624999999995</v>
      </c>
      <c r="H17" s="26">
        <f t="shared" si="2"/>
        <v>7731.7799999999988</v>
      </c>
      <c r="I17" s="26">
        <f t="shared" si="3"/>
        <v>1476.9199999999998</v>
      </c>
      <c r="J17" s="26">
        <f t="shared" si="0"/>
        <v>737.71249999999998</v>
      </c>
    </row>
    <row r="18" spans="1:10" ht="17.149999999999999" customHeight="1" thickBot="1" x14ac:dyDescent="0.45">
      <c r="A18" s="25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45" thickTop="1" thickBot="1" x14ac:dyDescent="0.45"/>
    <row r="20" spans="1:10" x14ac:dyDescent="0.4">
      <c r="A20" s="27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45">
      <c r="A21" s="28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4"/>
  <cols>
    <col min="1" max="1" width="21.69140625" customWidth="1"/>
    <col min="2" max="4" width="12.4609375" customWidth="1"/>
    <col min="5" max="5" width="13.4609375" customWidth="1"/>
  </cols>
  <sheetData>
    <row r="1" spans="1:5" ht="19.75" thickBot="1" x14ac:dyDescent="0.55000000000000004">
      <c r="A1" s="6" t="s">
        <v>1913</v>
      </c>
      <c r="B1" s="6"/>
    </row>
    <row r="2" spans="1:5" ht="15" thickTop="1" x14ac:dyDescent="0.4"/>
    <row r="3" spans="1:5" x14ac:dyDescent="0.4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4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4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2017-05-22T01:05:34Z</dcterms:modified>
</cp:coreProperties>
</file>